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osa\Downloads\"/>
    </mc:Choice>
  </mc:AlternateContent>
  <xr:revisionPtr revIDLastSave="0" documentId="13_ncr:1_{55160A5B-95A4-4136-B872-6BCDC9A916F5}" xr6:coauthVersionLast="47" xr6:coauthVersionMax="47" xr10:uidLastSave="{00000000-0000-0000-0000-000000000000}"/>
  <workbookProtection lockStructure="1"/>
  <bookViews>
    <workbookView xWindow="-120" yWindow="-120" windowWidth="29040" windowHeight="15720" activeTab="2" xr2:uid="{00000000-000D-0000-FFFF-FFFF00000000}"/>
  </bookViews>
  <sheets>
    <sheet name="Data Tables" sheetId="1" r:id="rId1"/>
    <sheet name="Pivot Tables" sheetId="2" r:id="rId2"/>
    <sheet name="Income Sources" sheetId="4" r:id="rId3"/>
    <sheet name="Geographically" sheetId="3" r:id="rId4"/>
  </sheets>
  <definedNames>
    <definedName name="Slicer_Year">#N/A</definedName>
    <definedName name="Slicer_Year1">#N/A</definedName>
  </definedNames>
  <calcPr calcId="191028"/>
  <pivotCaches>
    <pivotCache cacheId="2" r:id="rId5"/>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M36" i="2" l="1"/>
  <c r="M37" i="2"/>
  <c r="M38" i="2"/>
  <c r="M39" i="2"/>
  <c r="M40" i="2"/>
  <c r="M41" i="2"/>
  <c r="M42" i="2"/>
  <c r="M43" i="2"/>
  <c r="M44" i="2"/>
  <c r="M45" i="2"/>
  <c r="M46" i="2"/>
  <c r="M47" i="2"/>
  <c r="M48" i="2"/>
  <c r="M49" i="2"/>
  <c r="M50" i="2"/>
  <c r="M51" i="2"/>
  <c r="M52" i="2"/>
  <c r="M53" i="2"/>
  <c r="M54" i="2"/>
  <c r="M55" i="2"/>
  <c r="M35" i="2"/>
  <c r="L36" i="2"/>
  <c r="L37" i="2"/>
  <c r="L38" i="2"/>
  <c r="L39" i="2"/>
  <c r="L40" i="2"/>
  <c r="L41" i="2"/>
  <c r="L42" i="2"/>
  <c r="L43" i="2"/>
  <c r="L44" i="2"/>
  <c r="L45" i="2"/>
  <c r="L46" i="2"/>
  <c r="L47" i="2"/>
  <c r="L48" i="2"/>
  <c r="L49" i="2"/>
  <c r="L50" i="2"/>
  <c r="L51" i="2"/>
  <c r="L52" i="2"/>
  <c r="L53" i="2"/>
  <c r="L54" i="2"/>
  <c r="L55" i="2"/>
  <c r="L35" i="2"/>
  <c r="B34" i="2"/>
  <c r="N26" i="2"/>
  <c r="N27" i="2"/>
  <c r="N28" i="2"/>
  <c r="N29" i="2"/>
  <c r="N30" i="2"/>
  <c r="N25" i="2"/>
  <c r="M26" i="2"/>
  <c r="M27" i="2"/>
  <c r="M28" i="2"/>
  <c r="M29" i="2"/>
  <c r="M30" i="2"/>
  <c r="M25" i="2"/>
  <c r="J26" i="2"/>
  <c r="J27" i="2"/>
  <c r="J28" i="2"/>
  <c r="J29" i="2"/>
  <c r="J30" i="2"/>
  <c r="J25" i="2"/>
  <c r="F19" i="2"/>
  <c r="G19" i="2" s="1"/>
  <c r="H5" i="2"/>
  <c r="I5" i="2"/>
  <c r="H6" i="2"/>
  <c r="I6" i="2"/>
  <c r="H7" i="2"/>
  <c r="I7" i="2"/>
  <c r="H8" i="2"/>
  <c r="I8" i="2"/>
  <c r="H9" i="2"/>
  <c r="I9" i="2"/>
  <c r="I4" i="2"/>
  <c r="H4" i="2"/>
  <c r="F4" i="2"/>
  <c r="F5" i="2"/>
  <c r="G5" i="2"/>
  <c r="F6" i="2"/>
  <c r="G6" i="2"/>
  <c r="F7" i="2"/>
  <c r="G7" i="2"/>
  <c r="F8" i="2"/>
  <c r="G8" i="2"/>
  <c r="F9" i="2"/>
  <c r="G9" i="2"/>
  <c r="G4" i="2"/>
  <c r="L4" i="2"/>
  <c r="L5" i="2"/>
  <c r="L6" i="2"/>
  <c r="L7" i="2"/>
  <c r="L8" i="2"/>
  <c r="L3" i="2"/>
  <c r="O4" i="2"/>
  <c r="O5" i="2"/>
  <c r="O6" i="2"/>
  <c r="O7" i="2"/>
  <c r="O8" i="2"/>
  <c r="O3" i="2"/>
  <c r="K14" i="2"/>
  <c r="X13" i="2"/>
  <c r="Y14" i="2"/>
  <c r="Y13" i="2"/>
  <c r="S25" i="2"/>
  <c r="U8" i="2"/>
  <c r="X14" i="2"/>
  <c r="T25" i="2" l="1"/>
  <c r="L25" i="2"/>
  <c r="L27" i="2"/>
  <c r="L26" i="2"/>
  <c r="L30" i="2"/>
  <c r="L28" i="2"/>
  <c r="L29" i="2"/>
  <c r="K25" i="2"/>
  <c r="K26" i="2"/>
  <c r="K30" i="2"/>
  <c r="K29" i="2"/>
  <c r="K28" i="2"/>
  <c r="K27" i="2"/>
  <c r="F20" i="2"/>
  <c r="E20" i="2"/>
  <c r="D20" i="2"/>
  <c r="C20" i="2"/>
  <c r="J14" i="2"/>
  <c r="O15" i="2" s="1"/>
  <c r="P15" i="2"/>
</calcChain>
</file>

<file path=xl/sharedStrings.xml><?xml version="1.0" encoding="utf-8"?>
<sst xmlns="http://schemas.openxmlformats.org/spreadsheetml/2006/main" count="3813" uniqueCount="82">
  <si>
    <t>Year</t>
  </si>
  <si>
    <t>Month</t>
  </si>
  <si>
    <t>Income sources</t>
  </si>
  <si>
    <t>Income Breakdowns</t>
  </si>
  <si>
    <t>Counts</t>
  </si>
  <si>
    <t>Income</t>
  </si>
  <si>
    <t>Target Income</t>
  </si>
  <si>
    <t>operating profit</t>
  </si>
  <si>
    <t>Marketing Strategies</t>
  </si>
  <si>
    <t>Country</t>
  </si>
  <si>
    <t>Amount</t>
  </si>
  <si>
    <t>Target</t>
  </si>
  <si>
    <t>Jan</t>
  </si>
  <si>
    <t>Licensing</t>
  </si>
  <si>
    <t>Software Metered License</t>
  </si>
  <si>
    <t>B2B</t>
  </si>
  <si>
    <t>Egypt</t>
  </si>
  <si>
    <t>Floating License</t>
  </si>
  <si>
    <t>USA</t>
  </si>
  <si>
    <t>Renting</t>
  </si>
  <si>
    <t>Equipments</t>
  </si>
  <si>
    <t>Russia</t>
  </si>
  <si>
    <t>Subscription</t>
  </si>
  <si>
    <t>Prime</t>
  </si>
  <si>
    <t>United Kingdom</t>
  </si>
  <si>
    <t>Usage fees</t>
  </si>
  <si>
    <t>Renewal</t>
  </si>
  <si>
    <t>Brazil</t>
  </si>
  <si>
    <t>Premium</t>
  </si>
  <si>
    <t>Canada</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</si>
  <si>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</si>
  <si>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</si>
  <si>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</si>
  <si>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</si>
  <si>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</si>
  <si>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</si>
  <si>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</si>
  <si>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</si>
  <si>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</si>
  <si>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</si>
  <si>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</si>
  <si>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</si>
  <si>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</si>
  <si>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</si>
  <si>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</si>
  <si>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</si>
  <si>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</si>
  <si>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</si>
  <si>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</si>
  <si>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</si>
  <si>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</si>
  <si>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</si>
  <si>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Geographically</t>
  </si>
  <si>
    <t>Sum of Amount</t>
  </si>
  <si>
    <t>Sum of Amount2</t>
  </si>
  <si>
    <t>Total Sales</t>
  </si>
  <si>
    <t>Grand Total</t>
  </si>
  <si>
    <t>Sum of Target</t>
  </si>
  <si>
    <t>Remaining Percentage</t>
  </si>
  <si>
    <t>Actual</t>
  </si>
  <si>
    <t>X</t>
  </si>
  <si>
    <t>Y</t>
  </si>
  <si>
    <t>Highest Country</t>
  </si>
  <si>
    <t xml:space="preserve">Non-Highest </t>
  </si>
  <si>
    <t>Payroll Taxes</t>
  </si>
  <si>
    <t>Property Taxes</t>
  </si>
  <si>
    <t>Excise Taxes</t>
  </si>
  <si>
    <t>Total Taxes</t>
  </si>
  <si>
    <t>Row Labels</t>
  </si>
  <si>
    <t>Sum of Income</t>
  </si>
  <si>
    <t>Sum of Income2</t>
  </si>
  <si>
    <t>Max</t>
  </si>
  <si>
    <t>Without Max</t>
  </si>
  <si>
    <t>Sum of Target Income</t>
  </si>
  <si>
    <t>Sum of Counts</t>
  </si>
  <si>
    <t>Sum of Counts2</t>
  </si>
  <si>
    <t>Count</t>
  </si>
  <si>
    <t>Count %</t>
  </si>
  <si>
    <t>Average Montlhy Income</t>
  </si>
  <si>
    <t>Sum of operating profit</t>
  </si>
  <si>
    <t>Operating Profit</t>
  </si>
  <si>
    <t>Income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</si>
</sst>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0_);_(* \(#,##0\);_(* &quot;-&quot;??_);_(@_)"/>
    <numFmt numFmtId="165" formatCode="_([$$-409]* #,##0_);_([$$-409]* \(#,##0\);_([$$-409]* &quot;-&quot;??_);_(@_)"/>
    <numFmt numFmtId="167" formatCode="0.0%"/>
    <numFmt numFmtId="168" formatCode="_-[$$-409]* #,##0_ ;_-[$$-409]* \-#,##0\ ;_-[$$-409]* &quot;-&quot;??_ ;_-@_ "/>
    <numFmt numFmtId="170" formatCode="_(&quot;$&quot;* #,##0_);_(&quot;$&quot;* \(#,##0\);_(&quot;$&quot;* &quot;-&quot;??_);_(@_)"/>
  </numFmts>
  <fonts count="14" x14ac:knownFonts="1">
    <font>
      <sz val="11"/>
      <color theme="1"/>
      <name val="Calibri"/>
      <family val="2"/>
      <scheme val="minor"/>
    </font>
    <font>
      <sz val="11"/>
      <color theme="1"/>
      <name val="Calibri"/>
      <family val="2"/>
      <scheme val="minor"/>
    </font>
    <font>
      <sz val="8"/>
      <name val="Calibri"/>
      <family val="2"/>
      <scheme val="minor"/>
    </font>
    <font>
      <sz val="11"/>
      <color theme="0"/>
      <name val="Calibri"/>
      <family val="2"/>
      <scheme val="minor"/>
    </font>
    <font>
      <sz val="20"/>
      <color rgb="FFFFFFFF"/>
      <name val="Calibri"/>
      <family val="2"/>
      <scheme val="minor"/>
    </font>
    <font>
      <sz val="44"/>
      <color rgb="FFFFFFFF"/>
      <name val="Calibri"/>
      <family val="2"/>
      <scheme val="minor"/>
    </font>
    <font>
      <sz val="22"/>
      <color rgb="FFFFFFFF"/>
      <name val="Calibri"/>
      <family val="2"/>
      <scheme val="minor"/>
    </font>
    <font>
      <sz val="42"/>
      <color rgb="FFFFFFFF"/>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sz val="12"/>
      <color theme="1"/>
      <name val="Arial"/>
      <family val="2"/>
    </font>
    <font>
      <b/>
      <sz val="14"/>
      <color theme="1"/>
      <name val="Calibri"/>
      <family val="2"/>
      <scheme val="minor"/>
    </font>
    <font>
      <b/>
      <sz val="14"/>
      <color theme="1"/>
      <name val="Calibri"/>
      <family val="2"/>
    </font>
  </fonts>
  <fills count="8">
    <fill>
      <patternFill patternType="none"/>
    </fill>
    <fill>
      <patternFill patternType="gray125"/>
    </fill>
    <fill>
      <patternFill patternType="solid">
        <fgColor theme="1"/>
        <bgColor indexed="64"/>
      </patternFill>
    </fill>
    <fill>
      <patternFill patternType="solid">
        <fgColor rgb="FF252253"/>
        <bgColor indexed="64"/>
      </patternFill>
    </fill>
    <fill>
      <patternFill patternType="solid">
        <fgColor rgb="FFC6EFCE"/>
      </patternFill>
    </fill>
    <fill>
      <patternFill patternType="solid">
        <fgColor rgb="FFFFEB9C"/>
      </patternFill>
    </fill>
    <fill>
      <patternFill patternType="solid">
        <fgColor theme="0" tint="-4.9989318521683403E-2"/>
        <bgColor indexed="64"/>
      </patternFill>
    </fill>
    <fill>
      <patternFill patternType="solid">
        <fgColor theme="9" tint="0.39997558519241921"/>
        <bgColor indexed="64"/>
      </patternFill>
    </fill>
  </fills>
  <borders count="15">
    <border>
      <left/>
      <right/>
      <top/>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theme="4" tint="0.39997558519241921"/>
      </bottom>
      <diagonal/>
    </border>
    <border>
      <left style="thin">
        <color indexed="64"/>
      </left>
      <right/>
      <top/>
      <bottom style="thin">
        <color theme="4" tint="0.39997558519241921"/>
      </bottom>
      <diagonal/>
    </border>
    <border>
      <left style="thin">
        <color indexed="64"/>
      </left>
      <right/>
      <top style="thin">
        <color indexed="64"/>
      </top>
      <bottom style="thin">
        <color theme="6" tint="0.79998168889431442"/>
      </bottom>
      <diagonal/>
    </border>
    <border>
      <left style="thin">
        <color indexed="64"/>
      </left>
      <right/>
      <top style="thin">
        <color theme="6" tint="0.79998168889431442"/>
      </top>
      <bottom style="thin">
        <color theme="6" tint="0.79998168889431442"/>
      </bottom>
      <diagonal/>
    </border>
    <border>
      <left style="thin">
        <color indexed="64"/>
      </left>
      <right/>
      <top style="thin">
        <color theme="6" tint="0.79998168889431442"/>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8" fillId="4" borderId="0" applyNumberFormat="0" applyBorder="0" applyAlignment="0" applyProtection="0"/>
    <xf numFmtId="0" fontId="9" fillId="5" borderId="0" applyNumberFormat="0" applyBorder="0" applyAlignment="0" applyProtection="0"/>
  </cellStyleXfs>
  <cellXfs count="84">
    <xf numFmtId="0" fontId="0" fillId="0" borderId="0" xfId="0"/>
    <xf numFmtId="0" fontId="0" fillId="0" borderId="0" xfId="0" applyAlignment="1">
      <alignment horizontal="center" vertical="center"/>
    </xf>
    <xf numFmtId="0" fontId="0" fillId="2" borderId="0" xfId="0" applyFill="1"/>
    <xf numFmtId="0" fontId="3" fillId="2" borderId="0" xfId="0" applyFont="1" applyFill="1" applyAlignment="1">
      <alignment horizontal="left" vertical="center"/>
    </xf>
    <xf numFmtId="10" fontId="3" fillId="2" borderId="0" xfId="0" applyNumberFormat="1" applyFont="1" applyFill="1" applyAlignment="1">
      <alignment horizontal="left" vertical="center"/>
    </xf>
    <xf numFmtId="0" fontId="4" fillId="2" borderId="0" xfId="0" applyFont="1" applyFill="1" applyAlignment="1">
      <alignment horizontal="center" vertical="center"/>
    </xf>
    <xf numFmtId="165" fontId="5" fillId="2" borderId="0" xfId="0" applyNumberFormat="1" applyFont="1" applyFill="1" applyAlignment="1">
      <alignment vertical="center"/>
    </xf>
    <xf numFmtId="0" fontId="3" fillId="2" borderId="0" xfId="0" applyFont="1" applyFill="1" applyAlignment="1">
      <alignment horizontal="center" vertical="center"/>
    </xf>
    <xf numFmtId="0" fontId="0" fillId="3" borderId="0" xfId="0" applyFill="1"/>
    <xf numFmtId="0" fontId="6" fillId="2" borderId="0" xfId="0" applyFont="1" applyFill="1" applyAlignment="1">
      <alignment horizontal="center" vertical="center"/>
    </xf>
    <xf numFmtId="0" fontId="3" fillId="2" borderId="0" xfId="0" applyFont="1" applyFill="1"/>
    <xf numFmtId="164" fontId="0" fillId="0" borderId="0" xfId="0" applyNumberFormat="1" applyAlignment="1">
      <alignment horizontal="center" vertical="center"/>
    </xf>
    <xf numFmtId="165" fontId="7" fillId="2" borderId="0" xfId="0" applyNumberFormat="1" applyFont="1" applyFill="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164" fontId="10" fillId="6" borderId="0" xfId="0" applyNumberFormat="1" applyFont="1" applyFill="1" applyBorder="1"/>
    <xf numFmtId="164" fontId="10" fillId="6" borderId="0" xfId="0" applyNumberFormat="1" applyFont="1" applyFill="1" applyBorder="1" applyAlignment="1">
      <alignment horizontal="center" vertical="center"/>
    </xf>
    <xf numFmtId="0" fontId="10" fillId="6" borderId="0" xfId="0" applyFont="1" applyFill="1" applyBorder="1" applyAlignment="1">
      <alignment horizontal="left" vertical="center"/>
    </xf>
    <xf numFmtId="164" fontId="10" fillId="6" borderId="0" xfId="1" applyNumberFormat="1" applyFont="1" applyFill="1" applyBorder="1" applyAlignment="1">
      <alignment horizontal="center" vertical="center"/>
    </xf>
    <xf numFmtId="164" fontId="10" fillId="6" borderId="0" xfId="1" applyNumberFormat="1" applyFont="1" applyFill="1" applyBorder="1"/>
    <xf numFmtId="0" fontId="11" fillId="6" borderId="0" xfId="0" applyFont="1" applyFill="1" applyAlignment="1">
      <alignment horizontal="center" vertical="center"/>
    </xf>
    <xf numFmtId="1" fontId="11" fillId="6" borderId="0" xfId="0" applyNumberFormat="1" applyFont="1" applyFill="1" applyAlignment="1">
      <alignment horizontal="center" vertical="center"/>
    </xf>
    <xf numFmtId="0" fontId="8" fillId="4" borderId="0" xfId="4" applyAlignment="1">
      <alignment horizontal="center" vertical="center"/>
    </xf>
    <xf numFmtId="0" fontId="9" fillId="5" borderId="0" xfId="5" applyBorder="1" applyAlignment="1">
      <alignment horizontal="center" vertical="center"/>
    </xf>
    <xf numFmtId="0" fontId="12" fillId="7" borderId="6"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0" xfId="0" applyFont="1" applyFill="1"/>
    <xf numFmtId="0" fontId="12" fillId="7" borderId="0" xfId="0" applyFont="1" applyFill="1" applyAlignment="1">
      <alignment horizontal="center" vertical="center"/>
    </xf>
    <xf numFmtId="0" fontId="12" fillId="7" borderId="0" xfId="0" applyFont="1" applyFill="1" applyAlignment="1">
      <alignment horizontal="center"/>
    </xf>
    <xf numFmtId="0" fontId="12" fillId="7" borderId="6" xfId="0" applyFont="1" applyFill="1" applyBorder="1"/>
    <xf numFmtId="9" fontId="12" fillId="7" borderId="7" xfId="2" applyFont="1" applyFill="1" applyBorder="1"/>
    <xf numFmtId="0" fontId="12" fillId="7" borderId="2" xfId="0" applyFont="1" applyFill="1" applyBorder="1"/>
    <xf numFmtId="0" fontId="12" fillId="7" borderId="0" xfId="0" applyNumberFormat="1" applyFont="1" applyFill="1"/>
    <xf numFmtId="10" fontId="12" fillId="7" borderId="0" xfId="0" applyNumberFormat="1" applyFont="1" applyFill="1"/>
    <xf numFmtId="0" fontId="12" fillId="7" borderId="12" xfId="0" applyFont="1" applyFill="1" applyBorder="1"/>
    <xf numFmtId="0" fontId="12" fillId="7" borderId="8" xfId="0" applyFont="1" applyFill="1" applyBorder="1"/>
    <xf numFmtId="9" fontId="12" fillId="7" borderId="0" xfId="2" applyFont="1" applyFill="1" applyBorder="1"/>
    <xf numFmtId="0" fontId="12" fillId="7" borderId="3" xfId="0" applyFont="1" applyFill="1" applyBorder="1"/>
    <xf numFmtId="0" fontId="12" fillId="7" borderId="13" xfId="0" applyFont="1" applyFill="1" applyBorder="1"/>
    <xf numFmtId="0" fontId="12" fillId="7" borderId="9" xfId="0" applyFont="1" applyFill="1" applyBorder="1"/>
    <xf numFmtId="9" fontId="12" fillId="7" borderId="5" xfId="2" applyFont="1" applyFill="1" applyBorder="1"/>
    <xf numFmtId="0" fontId="12" fillId="7" borderId="4" xfId="0" applyFont="1" applyFill="1" applyBorder="1"/>
    <xf numFmtId="0" fontId="12" fillId="7" borderId="0" xfId="0" applyFont="1" applyFill="1" applyAlignment="1">
      <alignment horizontal="left"/>
    </xf>
    <xf numFmtId="1" fontId="12" fillId="7" borderId="0" xfId="0" applyNumberFormat="1" applyFont="1" applyFill="1"/>
    <xf numFmtId="164" fontId="12" fillId="7" borderId="0" xfId="1" applyNumberFormat="1" applyFont="1" applyFill="1"/>
    <xf numFmtId="0" fontId="12" fillId="7" borderId="14" xfId="0" applyFont="1" applyFill="1" applyBorder="1"/>
    <xf numFmtId="10" fontId="12" fillId="7" borderId="0" xfId="2" applyNumberFormat="1" applyFont="1" applyFill="1"/>
    <xf numFmtId="0" fontId="12" fillId="7" borderId="5" xfId="0" applyNumberFormat="1" applyFont="1" applyFill="1" applyBorder="1"/>
    <xf numFmtId="9" fontId="12" fillId="7" borderId="0" xfId="0" applyNumberFormat="1" applyFont="1" applyFill="1" applyAlignment="1">
      <alignment horizontal="center" vertical="center"/>
    </xf>
    <xf numFmtId="0" fontId="13" fillId="7" borderId="0" xfId="0" applyFont="1" applyFill="1"/>
    <xf numFmtId="167" fontId="12" fillId="7" borderId="0" xfId="0" applyNumberFormat="1" applyFont="1" applyFill="1"/>
    <xf numFmtId="168" fontId="12" fillId="7" borderId="5" xfId="0" applyNumberFormat="1" applyFont="1" applyFill="1" applyBorder="1"/>
    <xf numFmtId="0" fontId="12" fillId="7" borderId="0" xfId="0" applyFont="1" applyFill="1" applyAlignment="1">
      <alignment horizontal="center" vertical="center"/>
    </xf>
    <xf numFmtId="0" fontId="12" fillId="7" borderId="6" xfId="0" applyFont="1" applyFill="1" applyBorder="1" applyAlignment="1">
      <alignment horizontal="center"/>
    </xf>
    <xf numFmtId="0" fontId="12" fillId="7" borderId="7" xfId="0" applyFont="1" applyFill="1" applyBorder="1" applyAlignment="1">
      <alignment horizontal="center"/>
    </xf>
    <xf numFmtId="0" fontId="12" fillId="7" borderId="7" xfId="0" applyFont="1" applyFill="1" applyBorder="1"/>
    <xf numFmtId="1" fontId="12" fillId="7" borderId="7" xfId="0" applyNumberFormat="1" applyFont="1" applyFill="1" applyBorder="1"/>
    <xf numFmtId="164" fontId="12" fillId="7" borderId="7" xfId="1" applyNumberFormat="1" applyFont="1" applyFill="1" applyBorder="1"/>
    <xf numFmtId="9" fontId="12" fillId="7" borderId="2" xfId="2" applyFont="1" applyFill="1" applyBorder="1"/>
    <xf numFmtId="164" fontId="12" fillId="7" borderId="0" xfId="0" applyNumberFormat="1" applyFont="1" applyFill="1"/>
    <xf numFmtId="9" fontId="12" fillId="7" borderId="0" xfId="2" applyFont="1" applyFill="1"/>
    <xf numFmtId="9" fontId="12" fillId="7" borderId="0" xfId="0" applyNumberFormat="1" applyFont="1" applyFill="1"/>
    <xf numFmtId="0" fontId="12" fillId="7" borderId="8" xfId="0" applyFont="1" applyFill="1" applyBorder="1" applyAlignment="1">
      <alignment horizontal="center"/>
    </xf>
    <xf numFmtId="0" fontId="12" fillId="7" borderId="0" xfId="0" applyFont="1" applyFill="1" applyBorder="1" applyAlignment="1">
      <alignment horizontal="center"/>
    </xf>
    <xf numFmtId="0" fontId="12" fillId="7" borderId="0" xfId="0" applyFont="1" applyFill="1" applyBorder="1"/>
    <xf numFmtId="1" fontId="12" fillId="7" borderId="0" xfId="0" applyNumberFormat="1" applyFont="1" applyFill="1" applyBorder="1"/>
    <xf numFmtId="164" fontId="12" fillId="7" borderId="0" xfId="1" applyNumberFormat="1" applyFont="1" applyFill="1" applyBorder="1"/>
    <xf numFmtId="9" fontId="12" fillId="7" borderId="3" xfId="2" applyFont="1" applyFill="1" applyBorder="1"/>
    <xf numFmtId="0" fontId="12" fillId="7" borderId="9" xfId="0" applyFont="1" applyFill="1" applyBorder="1" applyAlignment="1">
      <alignment horizontal="center"/>
    </xf>
    <xf numFmtId="0" fontId="12" fillId="7" borderId="5" xfId="0" applyFont="1" applyFill="1" applyBorder="1" applyAlignment="1">
      <alignment horizontal="center"/>
    </xf>
    <xf numFmtId="0" fontId="12" fillId="7" borderId="5" xfId="0" applyFont="1" applyFill="1" applyBorder="1"/>
    <xf numFmtId="1" fontId="12" fillId="7" borderId="5" xfId="0" applyNumberFormat="1" applyFont="1" applyFill="1" applyBorder="1"/>
    <xf numFmtId="164" fontId="12" fillId="7" borderId="5" xfId="1" applyNumberFormat="1" applyFont="1" applyFill="1" applyBorder="1"/>
    <xf numFmtId="9" fontId="12" fillId="7" borderId="4" xfId="2" applyFont="1" applyFill="1" applyBorder="1"/>
    <xf numFmtId="0" fontId="12" fillId="7" borderId="10" xfId="0" applyFont="1" applyFill="1" applyBorder="1" applyAlignment="1">
      <alignment horizontal="left"/>
    </xf>
    <xf numFmtId="0" fontId="12" fillId="7" borderId="0" xfId="0" applyFont="1" applyFill="1" applyAlignment="1">
      <alignment horizontal="left" indent="1"/>
    </xf>
    <xf numFmtId="0" fontId="12" fillId="7" borderId="8" xfId="0" applyFont="1" applyFill="1" applyBorder="1" applyAlignment="1">
      <alignment horizontal="left" indent="1"/>
    </xf>
    <xf numFmtId="0" fontId="12" fillId="7" borderId="11" xfId="0" applyFont="1" applyFill="1" applyBorder="1" applyAlignment="1">
      <alignment horizontal="left"/>
    </xf>
    <xf numFmtId="0" fontId="12" fillId="7" borderId="9" xfId="0" applyFont="1" applyFill="1" applyBorder="1" applyAlignment="1">
      <alignment horizontal="left" indent="1"/>
    </xf>
    <xf numFmtId="170" fontId="12" fillId="7" borderId="1" xfId="3" applyNumberFormat="1" applyFont="1" applyFill="1" applyBorder="1"/>
  </cellXfs>
  <cellStyles count="6">
    <cellStyle name="Comma" xfId="1" builtinId="3"/>
    <cellStyle name="Currency" xfId="3" builtinId="4"/>
    <cellStyle name="Good" xfId="4" builtinId="26"/>
    <cellStyle name="Neutral" xfId="5" builtinId="28"/>
    <cellStyle name="Normal" xfId="0" builtinId="0"/>
    <cellStyle name="Percent" xfId="2" builtinId="5"/>
  </cellStyles>
  <dxfs count="369">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b val="0"/>
        <i val="0"/>
        <strike val="0"/>
        <condense val="0"/>
        <extend val="0"/>
        <outline val="0"/>
        <shadow val="0"/>
        <u val="none"/>
        <vertAlign val="baseline"/>
        <sz val="12"/>
        <color theme="1"/>
        <name val="Arial"/>
        <family val="2"/>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tint="-4.9989318521683403E-2"/>
        </patternFill>
      </fill>
      <alignment horizontal="center" vertical="center" textRotation="0" wrapText="0" indent="0" justifyLastLine="0" shrinkToFit="0" readingOrder="0"/>
    </dxf>
    <dxf>
      <font>
        <b/>
        <strike val="0"/>
        <outline val="0"/>
        <shadow val="0"/>
        <u val="none"/>
        <vertAlign val="baseline"/>
        <sz val="12"/>
        <color theme="1"/>
        <name val="Calibri"/>
        <family val="2"/>
        <scheme val="minor"/>
      </font>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64" formatCode="_(* #,##0_);_(* \(#,##0\);_(* &quot;-&quot;??_);_(@_)"/>
    </dxf>
    <dxf>
      <numFmt numFmtId="164" formatCode="_(* #,##0_);_(* \(#,##0\);_(* &quot;-&quot;??_);_(@_)"/>
    </dxf>
    <dxf>
      <numFmt numFmtId="14" formatCode="0.00%"/>
    </dxf>
    <dxf>
      <border>
        <bottom style="thin">
          <color indexed="64"/>
        </bottom>
      </border>
    </dxf>
    <dxf>
      <numFmt numFmtId="14" formatCode="0.00%"/>
    </dxf>
    <dxf>
      <alignment horizontal="center" vertical="center" textRotation="0" wrapText="0" indent="0" justifyLastLine="0" shrinkToFit="0" readingOrder="0"/>
    </dxf>
    <dxf>
      <border outline="0">
        <top style="thin">
          <color theme="6"/>
        </top>
      </border>
    </dxf>
    <dxf>
      <border outline="0">
        <bottom style="thin">
          <color theme="6"/>
        </bottom>
      </border>
    </dxf>
    <dxf>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68"/>
      <tableStyleElement type="headerRow" dxfId="367"/>
      <tableStyleElement type="totalRow" dxfId="366"/>
      <tableStyleElement type="firstRowStripe" dxfId="365"/>
      <tableStyleElement type="firstColumnStripe" dxfId="364"/>
      <tableStyleElement type="firstHeaderCell" dxfId="363"/>
      <tableStyleElement type="firstSubtotalRow" dxfId="362"/>
      <tableStyleElement type="secondSubtotalRow" dxfId="361"/>
      <tableStyleElement type="firstColumnSubheading" dxfId="360"/>
      <tableStyleElement type="firstRowSubheading" dxfId="359"/>
      <tableStyleElement type="secondRowSubheading" dxfId="358"/>
      <tableStyleElement type="pageFieldLabels" dxfId="357"/>
      <tableStyleElement type="pageFieldValues" dxfId="356"/>
    </tableStyle>
    <tableStyle name="SlicerStyleDark3 2" pivot="0" table="0" count="10" xr9:uid="{121FABF3-A958-D640-8CBA-0DEC14FEA7B5}">
      <tableStyleElement type="wholeTable" dxfId="355"/>
      <tableStyleElement type="headerRow" dxfId="354"/>
    </tableStyle>
  </tableStyles>
  <colors>
    <mruColors>
      <color rgb="FF000000"/>
      <color rgb="FF296EFC"/>
      <color rgb="FF9BF8F2"/>
      <color rgb="FF100D83"/>
      <color rgb="FF7417BD"/>
      <color rgb="FFDC25FA"/>
      <color rgb="FFDD115E"/>
      <color rgb="FF9947F7"/>
      <color rgb="FFC240D8"/>
      <color rgb="FF070E2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333333333333333E-2"/>
          <c:y val="4.3056550906873714E-2"/>
          <c:w val="0.96230593254796271"/>
          <c:h val="0.92713506769605991"/>
        </c:manualLayout>
      </c:layout>
      <c:bubbleChart>
        <c:varyColors val="0"/>
        <c:ser>
          <c:idx val="0"/>
          <c:order val="0"/>
          <c:tx>
            <c:v>Income Sources</c:v>
          </c:tx>
          <c:spPr>
            <a:gradFill flip="none" rotWithShape="1">
              <a:gsLst>
                <a:gs pos="30000">
                  <a:srgbClr val="100D83"/>
                </a:gs>
                <a:gs pos="77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95C839A5-259E-4228-AD2D-C628986938C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C12-481A-A7E1-0F12858E6C2A}"/>
                </c:ext>
              </c:extLst>
            </c:dLbl>
            <c:dLbl>
              <c:idx val="1"/>
              <c:tx>
                <c:rich>
                  <a:bodyPr/>
                  <a:lstStyle/>
                  <a:p>
                    <a:fld id="{051D8425-1CDA-48A8-AAEC-4326B5956F3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C12-481A-A7E1-0F12858E6C2A}"/>
                </c:ext>
              </c:extLst>
            </c:dLbl>
            <c:dLbl>
              <c:idx val="2"/>
              <c:tx>
                <c:rich>
                  <a:bodyPr/>
                  <a:lstStyle/>
                  <a:p>
                    <a:fld id="{922A271F-0180-4A3C-9341-F6BC7458F8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C12-481A-A7E1-0F12858E6C2A}"/>
                </c:ext>
              </c:extLst>
            </c:dLbl>
            <c:dLbl>
              <c:idx val="3"/>
              <c:tx>
                <c:rich>
                  <a:bodyPr/>
                  <a:lstStyle/>
                  <a:p>
                    <a:fld id="{34AF4A8A-1054-447C-9564-DEBB1314C91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C12-481A-A7E1-0F12858E6C2A}"/>
                </c:ext>
              </c:extLst>
            </c:dLbl>
            <c:dLbl>
              <c:idx val="4"/>
              <c:tx>
                <c:rich>
                  <a:bodyPr/>
                  <a:lstStyle/>
                  <a:p>
                    <a:fld id="{E07D2282-F670-4987-A322-D37F052A45E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C12-481A-A7E1-0F12858E6C2A}"/>
                </c:ext>
              </c:extLst>
            </c:dLbl>
            <c:dLbl>
              <c:idx val="5"/>
              <c:tx>
                <c:rich>
                  <a:bodyPr/>
                  <a:lstStyle/>
                  <a:p>
                    <a:fld id="{4771E401-71D3-48BA-81DD-882414BD1D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C12-481A-A7E1-0F12858E6C2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Tables'!$H$25:$H$30</c:f>
              <c:numCache>
                <c:formatCode>General</c:formatCode>
                <c:ptCount val="6"/>
                <c:pt idx="0">
                  <c:v>6</c:v>
                </c:pt>
                <c:pt idx="1">
                  <c:v>1</c:v>
                </c:pt>
                <c:pt idx="2">
                  <c:v>2</c:v>
                </c:pt>
                <c:pt idx="3">
                  <c:v>7</c:v>
                </c:pt>
                <c:pt idx="4">
                  <c:v>6</c:v>
                </c:pt>
                <c:pt idx="5">
                  <c:v>4</c:v>
                </c:pt>
              </c:numCache>
            </c:numRef>
          </c:xVal>
          <c:yVal>
            <c:numRef>
              <c:f>'Pivot Tables'!$I$25:$I$30</c:f>
              <c:numCache>
                <c:formatCode>General</c:formatCode>
                <c:ptCount val="6"/>
                <c:pt idx="0">
                  <c:v>6</c:v>
                </c:pt>
                <c:pt idx="1">
                  <c:v>3</c:v>
                </c:pt>
                <c:pt idx="2">
                  <c:v>8</c:v>
                </c:pt>
                <c:pt idx="3">
                  <c:v>2</c:v>
                </c:pt>
                <c:pt idx="4">
                  <c:v>9</c:v>
                </c:pt>
                <c:pt idx="5">
                  <c:v>1</c:v>
                </c:pt>
              </c:numCache>
            </c:numRef>
          </c:yVal>
          <c:bubbleSize>
            <c:numRef>
              <c:f>'Pivot Tables'!$J$25:$J$30</c:f>
              <c:numCache>
                <c:formatCode>0</c:formatCode>
                <c:ptCount val="6"/>
                <c:pt idx="0">
                  <c:v>217622.75999999998</c:v>
                </c:pt>
                <c:pt idx="1">
                  <c:v>164456.78</c:v>
                </c:pt>
                <c:pt idx="2">
                  <c:v>148256.41999999998</c:v>
                </c:pt>
                <c:pt idx="3">
                  <c:v>115978.95000000003</c:v>
                </c:pt>
                <c:pt idx="4">
                  <c:v>73834.559999999998</c:v>
                </c:pt>
                <c:pt idx="5">
                  <c:v>59230.619999999981</c:v>
                </c:pt>
              </c:numCache>
            </c:numRef>
          </c:bubbleSize>
          <c:bubble3D val="0"/>
          <c:extLst>
            <c:ext xmlns:c15="http://schemas.microsoft.com/office/drawing/2012/chart" uri="{02D57815-91ED-43cb-92C2-25804820EDAC}">
              <c15:datalabelsRange>
                <c15:f>'Pivot Tables'!$L$25:$L$30</c15:f>
                <c15:dlblRangeCache>
                  <c:ptCount val="6"/>
                  <c:pt idx="1">
                    <c:v>164457</c:v>
                  </c:pt>
                  <c:pt idx="2">
                    <c:v>148256</c:v>
                  </c:pt>
                  <c:pt idx="3">
                    <c:v>115979</c:v>
                  </c:pt>
                  <c:pt idx="4">
                    <c:v>73835</c:v>
                  </c:pt>
                  <c:pt idx="5">
                    <c:v>59231</c:v>
                  </c:pt>
                </c15:dlblRangeCache>
              </c15:datalabelsRange>
            </c:ext>
            <c:ext xmlns:c16="http://schemas.microsoft.com/office/drawing/2014/chart" uri="{C3380CC4-5D6E-409C-BE32-E72D297353CC}">
              <c16:uniqueId val="{00000006-2C12-481A-A7E1-0F12858E6C2A}"/>
            </c:ext>
          </c:extLst>
        </c:ser>
        <c:ser>
          <c:idx val="1"/>
          <c:order val="1"/>
          <c:tx>
            <c:v>Max</c:v>
          </c:tx>
          <c:spPr>
            <a:gradFill>
              <a:gsLst>
                <a:gs pos="29000">
                  <a:srgbClr val="100D83"/>
                </a:gs>
                <a:gs pos="66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B820A620-4F41-46CF-8AA3-E49039C86F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C12-481A-A7E1-0F12858E6C2A}"/>
                </c:ext>
              </c:extLst>
            </c:dLbl>
            <c:dLbl>
              <c:idx val="1"/>
              <c:tx>
                <c:rich>
                  <a:bodyPr/>
                  <a:lstStyle/>
                  <a:p>
                    <a:fld id="{3AF21FE3-DD88-430C-88A5-8E69E1D710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C12-481A-A7E1-0F12858E6C2A}"/>
                </c:ext>
              </c:extLst>
            </c:dLbl>
            <c:dLbl>
              <c:idx val="2"/>
              <c:tx>
                <c:rich>
                  <a:bodyPr/>
                  <a:lstStyle/>
                  <a:p>
                    <a:fld id="{3CED93FC-A878-4764-95FA-77336AF1FEB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C12-481A-A7E1-0F12858E6C2A}"/>
                </c:ext>
              </c:extLst>
            </c:dLbl>
            <c:dLbl>
              <c:idx val="3"/>
              <c:tx>
                <c:rich>
                  <a:bodyPr/>
                  <a:lstStyle/>
                  <a:p>
                    <a:fld id="{04CF8871-7447-409F-A3EB-E61AD824935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C12-481A-A7E1-0F12858E6C2A}"/>
                </c:ext>
              </c:extLst>
            </c:dLbl>
            <c:dLbl>
              <c:idx val="4"/>
              <c:tx>
                <c:rich>
                  <a:bodyPr/>
                  <a:lstStyle/>
                  <a:p>
                    <a:fld id="{C709D43D-5E50-4541-A511-88B221FAE5E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C12-481A-A7E1-0F12858E6C2A}"/>
                </c:ext>
              </c:extLst>
            </c:dLbl>
            <c:dLbl>
              <c:idx val="5"/>
              <c:tx>
                <c:rich>
                  <a:bodyPr/>
                  <a:lstStyle/>
                  <a:p>
                    <a:fld id="{AFB29963-2534-42B2-89BB-7B711D43FA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C12-481A-A7E1-0F12858E6C2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Tables'!$H$25:$H$30</c:f>
              <c:numCache>
                <c:formatCode>General</c:formatCode>
                <c:ptCount val="6"/>
                <c:pt idx="0">
                  <c:v>6</c:v>
                </c:pt>
                <c:pt idx="1">
                  <c:v>1</c:v>
                </c:pt>
                <c:pt idx="2">
                  <c:v>2</c:v>
                </c:pt>
                <c:pt idx="3">
                  <c:v>7</c:v>
                </c:pt>
                <c:pt idx="4">
                  <c:v>6</c:v>
                </c:pt>
                <c:pt idx="5">
                  <c:v>4</c:v>
                </c:pt>
              </c:numCache>
            </c:numRef>
          </c:xVal>
          <c:yVal>
            <c:numRef>
              <c:f>'Pivot Tables'!$I$25:$I$30</c:f>
              <c:numCache>
                <c:formatCode>General</c:formatCode>
                <c:ptCount val="6"/>
                <c:pt idx="0">
                  <c:v>6</c:v>
                </c:pt>
                <c:pt idx="1">
                  <c:v>3</c:v>
                </c:pt>
                <c:pt idx="2">
                  <c:v>8</c:v>
                </c:pt>
                <c:pt idx="3">
                  <c:v>2</c:v>
                </c:pt>
                <c:pt idx="4">
                  <c:v>9</c:v>
                </c:pt>
                <c:pt idx="5">
                  <c:v>1</c:v>
                </c:pt>
              </c:numCache>
            </c:numRef>
          </c:yVal>
          <c:bubbleSize>
            <c:numRef>
              <c:f>'Pivot Tables'!$K$25:$K$30</c:f>
              <c:numCache>
                <c:formatCode>General</c:formatCode>
                <c:ptCount val="6"/>
                <c:pt idx="0" formatCode="0">
                  <c:v>217622.75999999998</c:v>
                </c:pt>
                <c:pt idx="1">
                  <c:v>0</c:v>
                </c:pt>
                <c:pt idx="2">
                  <c:v>0</c:v>
                </c:pt>
                <c:pt idx="3" formatCode="0">
                  <c:v>0</c:v>
                </c:pt>
                <c:pt idx="4">
                  <c:v>0</c:v>
                </c:pt>
                <c:pt idx="5">
                  <c:v>0</c:v>
                </c:pt>
              </c:numCache>
            </c:numRef>
          </c:bubbleSize>
          <c:bubble3D val="0"/>
          <c:extLst>
            <c:ext xmlns:c15="http://schemas.microsoft.com/office/drawing/2012/chart" uri="{02D57815-91ED-43cb-92C2-25804820EDAC}">
              <c15:datalabelsRange>
                <c15:f>'Pivot Tables'!$K$25:$K$30</c15:f>
                <c15:dlblRangeCache>
                  <c:ptCount val="6"/>
                  <c:pt idx="0">
                    <c:v>217623</c:v>
                  </c:pt>
                </c15:dlblRangeCache>
              </c15:datalabelsRange>
            </c:ext>
            <c:ext xmlns:c16="http://schemas.microsoft.com/office/drawing/2014/chart" uri="{C3380CC4-5D6E-409C-BE32-E72D297353CC}">
              <c16:uniqueId val="{0000000D-2C12-481A-A7E1-0F12858E6C2A}"/>
            </c:ext>
          </c:extLst>
        </c:ser>
        <c:dLbls>
          <c:showLegendKey val="0"/>
          <c:showVal val="0"/>
          <c:showCatName val="0"/>
          <c:showSerName val="0"/>
          <c:showPercent val="0"/>
          <c:showBubbleSize val="0"/>
        </c:dLbls>
        <c:bubbleScale val="70"/>
        <c:showNegBubbles val="0"/>
        <c:axId val="570254208"/>
        <c:axId val="570234240"/>
      </c:bubbleChart>
      <c:valAx>
        <c:axId val="570254208"/>
        <c:scaling>
          <c:orientation val="minMax"/>
          <c:max val="10"/>
          <c:min val="0"/>
        </c:scaling>
        <c:delete val="1"/>
        <c:axPos val="b"/>
        <c:numFmt formatCode="General" sourceLinked="1"/>
        <c:majorTickMark val="none"/>
        <c:minorTickMark val="none"/>
        <c:tickLblPos val="nextTo"/>
        <c:crossAx val="570234240"/>
        <c:crosses val="autoZero"/>
        <c:crossBetween val="midCat"/>
      </c:valAx>
      <c:valAx>
        <c:axId val="570234240"/>
        <c:scaling>
          <c:orientation val="minMax"/>
          <c:max val="10"/>
          <c:min val="0"/>
        </c:scaling>
        <c:delete val="1"/>
        <c:axPos val="l"/>
        <c:numFmt formatCode="General" sourceLinked="1"/>
        <c:majorTickMark val="none"/>
        <c:minorTickMark val="none"/>
        <c:tickLblPos val="nextTo"/>
        <c:crossAx val="57025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Tables!PivotTable5</c:name>
    <c:fmtId val="16"/>
  </c:pivotSource>
  <c:chart>
    <c:autoTitleDeleted val="0"/>
    <c:pivotFmts>
      <c:pivotFmt>
        <c:idx val="0"/>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8000">
                <a:srgbClr val="296EFC"/>
              </a:gs>
              <a:gs pos="84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8000">
                <a:srgbClr val="296EFC"/>
              </a:gs>
              <a:gs pos="84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8000">
                <a:srgbClr val="296EFC"/>
              </a:gs>
              <a:gs pos="84000">
                <a:schemeClr val="tx1"/>
              </a:gs>
            </a:gsLst>
            <a:lin ang="5400000" scaled="1"/>
            <a:tileRect/>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Tables'!$W$24</c:f>
              <c:strCache>
                <c:ptCount val="1"/>
                <c:pt idx="0">
                  <c:v>Sum of Income</c:v>
                </c:pt>
              </c:strCache>
            </c:strRef>
          </c:tx>
          <c:spPr>
            <a:solidFill>
              <a:schemeClr val="accent1"/>
            </a:solidFill>
            <a:ln>
              <a:noFill/>
            </a:ln>
            <a:effectLst/>
          </c:spPr>
          <c:cat>
            <c:strRef>
              <c:f>'Pivot Tables'!$V$25:$V$37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Tables'!$W$25:$W$37</c:f>
              <c:numCache>
                <c:formatCode>General</c:formatCode>
                <c:ptCount val="12"/>
                <c:pt idx="0">
                  <c:v>70218.27</c:v>
                </c:pt>
                <c:pt idx="1">
                  <c:v>60669.83</c:v>
                </c:pt>
                <c:pt idx="2">
                  <c:v>66884.800000000003</c:v>
                </c:pt>
                <c:pt idx="3">
                  <c:v>66004.009999999995</c:v>
                </c:pt>
                <c:pt idx="4">
                  <c:v>64954.29</c:v>
                </c:pt>
                <c:pt idx="5">
                  <c:v>66186.8</c:v>
                </c:pt>
                <c:pt idx="6">
                  <c:v>59033.729999999996</c:v>
                </c:pt>
                <c:pt idx="7">
                  <c:v>62408.229999999996</c:v>
                </c:pt>
                <c:pt idx="8">
                  <c:v>65897.95</c:v>
                </c:pt>
                <c:pt idx="9">
                  <c:v>64213.619999999995</c:v>
                </c:pt>
                <c:pt idx="10">
                  <c:v>67297.599999999991</c:v>
                </c:pt>
                <c:pt idx="11">
                  <c:v>65610.959999999992</c:v>
                </c:pt>
              </c:numCache>
            </c:numRef>
          </c:val>
          <c:extLst>
            <c:ext xmlns:c16="http://schemas.microsoft.com/office/drawing/2014/chart" uri="{C3380CC4-5D6E-409C-BE32-E72D297353CC}">
              <c16:uniqueId val="{00000003-E6E6-434F-AC48-5E706287659A}"/>
            </c:ext>
          </c:extLst>
        </c:ser>
        <c:ser>
          <c:idx val="1"/>
          <c:order val="1"/>
          <c:tx>
            <c:strRef>
              <c:f>'Pivot Tables'!$X$24</c:f>
              <c:strCache>
                <c:ptCount val="1"/>
                <c:pt idx="0">
                  <c:v>Sum of Income2</c:v>
                </c:pt>
              </c:strCache>
            </c:strRef>
          </c:tx>
          <c:spPr>
            <a:solidFill>
              <a:schemeClr val="accent2"/>
            </a:solidFill>
            <a:ln w="25400">
              <a:noFill/>
            </a:ln>
            <a:effectLst/>
          </c:spPr>
          <c:cat>
            <c:strRef>
              <c:f>'Pivot Tables'!$V$25:$V$37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Tables'!$X$25:$X$37</c:f>
              <c:numCache>
                <c:formatCode>0</c:formatCode>
                <c:ptCount val="12"/>
                <c:pt idx="0">
                  <c:v>70218.27</c:v>
                </c:pt>
                <c:pt idx="1">
                  <c:v>60669.83</c:v>
                </c:pt>
                <c:pt idx="2">
                  <c:v>66884.800000000003</c:v>
                </c:pt>
                <c:pt idx="3">
                  <c:v>66004.009999999995</c:v>
                </c:pt>
                <c:pt idx="4">
                  <c:v>64954.29</c:v>
                </c:pt>
                <c:pt idx="5">
                  <c:v>66186.8</c:v>
                </c:pt>
                <c:pt idx="6">
                  <c:v>59033.729999999996</c:v>
                </c:pt>
                <c:pt idx="7">
                  <c:v>62408.229999999996</c:v>
                </c:pt>
                <c:pt idx="8">
                  <c:v>65897.95</c:v>
                </c:pt>
                <c:pt idx="9">
                  <c:v>64213.619999999995</c:v>
                </c:pt>
                <c:pt idx="10">
                  <c:v>67297.599999999991</c:v>
                </c:pt>
                <c:pt idx="11">
                  <c:v>65610.959999999992</c:v>
                </c:pt>
              </c:numCache>
            </c:numRef>
          </c:val>
          <c:extLst>
            <c:ext xmlns:c16="http://schemas.microsoft.com/office/drawing/2014/chart" uri="{C3380CC4-5D6E-409C-BE32-E72D297353CC}">
              <c16:uniqueId val="{00000004-E6E6-434F-AC48-5E706287659A}"/>
            </c:ext>
          </c:extLst>
        </c:ser>
        <c:dLbls>
          <c:showLegendKey val="0"/>
          <c:showVal val="0"/>
          <c:showCatName val="0"/>
          <c:showSerName val="0"/>
          <c:showPercent val="0"/>
          <c:showBubbleSize val="0"/>
        </c:dLbls>
        <c:axId val="669251248"/>
        <c:axId val="669251664"/>
      </c:areaChart>
      <c:catAx>
        <c:axId val="6692512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69251664"/>
        <c:crosses val="autoZero"/>
        <c:auto val="1"/>
        <c:lblAlgn val="ctr"/>
        <c:lblOffset val="100"/>
        <c:noMultiLvlLbl val="0"/>
      </c:catAx>
      <c:valAx>
        <c:axId val="669251664"/>
        <c:scaling>
          <c:orientation val="minMax"/>
        </c:scaling>
        <c:delete val="1"/>
        <c:axPos val="l"/>
        <c:numFmt formatCode="General" sourceLinked="1"/>
        <c:majorTickMark val="none"/>
        <c:minorTickMark val="none"/>
        <c:tickLblPos val="nextTo"/>
        <c:crossAx val="669251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000">
                <a:srgbClr val="9BF8F2"/>
              </a:gs>
              <a:gs pos="89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69810.332000000024</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Lit>
          </c:val>
          <c:extLst>
            <c:ext xmlns:c16="http://schemas.microsoft.com/office/drawing/2014/chart" uri="{C3380CC4-5D6E-409C-BE32-E72D297353CC}">
              <c16:uniqueId val="{00000002-A00B-4DDC-987E-B0D5F26F8A84}"/>
            </c:ext>
          </c:extLst>
        </c:ser>
        <c:dLbls>
          <c:showLegendKey val="0"/>
          <c:showVal val="0"/>
          <c:showCatName val="0"/>
          <c:showSerName val="0"/>
          <c:showPercent val="0"/>
          <c:showBubbleSize val="0"/>
        </c:dLbls>
        <c:gapWidth val="200"/>
        <c:axId val="678670112"/>
        <c:axId val="678691328"/>
      </c:barChart>
      <c:catAx>
        <c:axId val="6786701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78691328"/>
        <c:crosses val="autoZero"/>
        <c:auto val="1"/>
        <c:lblAlgn val="ctr"/>
        <c:lblOffset val="100"/>
        <c:noMultiLvlLbl val="0"/>
      </c:catAx>
      <c:valAx>
        <c:axId val="678691328"/>
        <c:scaling>
          <c:orientation val="minMax"/>
        </c:scaling>
        <c:delete val="1"/>
        <c:axPos val="b"/>
        <c:numFmt formatCode="General" sourceLinked="1"/>
        <c:majorTickMark val="none"/>
        <c:minorTickMark val="none"/>
        <c:tickLblPos val="nextTo"/>
        <c:crossAx val="6786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Tables!PivotTable12</c:name>
    <c:fmtId val="20"/>
  </c:pivotSource>
  <c:chart>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96EFC"/>
          </a:solidFill>
          <a:ln w="19050">
            <a:solidFill>
              <a:schemeClr val="tx1"/>
            </a:solidFill>
          </a:ln>
          <a:effectLst/>
        </c:spPr>
      </c:pivotFmt>
      <c:pivotFmt>
        <c:idx val="3"/>
        <c:spPr>
          <a:solidFill>
            <a:srgbClr val="296EFC"/>
          </a:solidFill>
          <a:ln w="19050">
            <a:solidFill>
              <a:schemeClr val="tx1"/>
            </a:solidFill>
          </a:ln>
          <a:effectLst/>
        </c:spPr>
      </c:pivotFmt>
      <c:pivotFmt>
        <c:idx val="4"/>
        <c:spPr>
          <a:solidFill>
            <a:srgbClr val="9BF8F2"/>
          </a:solidFill>
          <a:ln w="19050">
            <a:solidFill>
              <a:schemeClr val="tx1"/>
            </a:solidFill>
          </a:ln>
          <a:effectLst/>
        </c:spPr>
      </c:pivotFmt>
      <c:pivotFmt>
        <c:idx val="5"/>
        <c:spPr>
          <a:solidFill>
            <a:srgbClr val="9BF8F2"/>
          </a:solidFill>
          <a:ln w="19050">
            <a:solidFill>
              <a:schemeClr val="tx1"/>
            </a:solidFill>
          </a:ln>
          <a:effectLst/>
        </c:spPr>
      </c:pivotFmt>
      <c:pivotFmt>
        <c:idx val="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96EFC"/>
          </a:solidFill>
          <a:ln w="19050">
            <a:solidFill>
              <a:schemeClr val="tx1"/>
            </a:solidFill>
          </a:ln>
          <a:effectLst/>
        </c:spPr>
      </c:pivotFmt>
      <c:pivotFmt>
        <c:idx val="8"/>
        <c:spPr>
          <a:solidFill>
            <a:srgbClr val="9BF8F2"/>
          </a:solidFill>
          <a:ln w="19050">
            <a:solidFill>
              <a:schemeClr val="tx1"/>
            </a:solidFill>
          </a:ln>
          <a:effectLst/>
        </c:spPr>
      </c:pivotFmt>
      <c:pivotFmt>
        <c:idx val="9"/>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96EFC"/>
          </a:solidFill>
          <a:ln w="19050">
            <a:solidFill>
              <a:schemeClr val="tx1"/>
            </a:solidFill>
          </a:ln>
          <a:effectLst/>
        </c:spPr>
      </c:pivotFmt>
      <c:pivotFmt>
        <c:idx val="11"/>
        <c:spPr>
          <a:solidFill>
            <a:srgbClr val="9BF8F2"/>
          </a:solidFill>
          <a:ln w="19050">
            <a:solidFill>
              <a:schemeClr val="tx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96EFC"/>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96EFC"/>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 Tables'!$X$7</c:f>
              <c:strCache>
                <c:ptCount val="1"/>
                <c:pt idx="0">
                  <c:v>Sum of Income</c:v>
                </c:pt>
              </c:strCache>
            </c:strRef>
          </c:tx>
          <c:spPr>
            <a:ln>
              <a:solidFill>
                <a:schemeClr val="tx1"/>
              </a:solidFill>
            </a:ln>
          </c:spPr>
          <c:dPt>
            <c:idx val="0"/>
            <c:bubble3D val="0"/>
            <c:spPr>
              <a:solidFill>
                <a:srgbClr val="296EFC"/>
              </a:solidFill>
              <a:ln w="19050">
                <a:solidFill>
                  <a:schemeClr val="tx1"/>
                </a:solidFill>
              </a:ln>
              <a:effectLst/>
            </c:spPr>
            <c:extLst>
              <c:ext xmlns:c16="http://schemas.microsoft.com/office/drawing/2014/chart" uri="{C3380CC4-5D6E-409C-BE32-E72D297353CC}">
                <c16:uniqueId val="{00000001-BDDD-4EF3-B9FF-CCBA2A1BA73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BDDD-4EF3-B9FF-CCBA2A1BA735}"/>
              </c:ext>
            </c:extLst>
          </c:dPt>
          <c:cat>
            <c:strRef>
              <c:f>'Pivot Tables'!$W$8:$W$10</c:f>
              <c:strCache>
                <c:ptCount val="2"/>
                <c:pt idx="0">
                  <c:v>B2B</c:v>
                </c:pt>
                <c:pt idx="1">
                  <c:v>B2C</c:v>
                </c:pt>
              </c:strCache>
            </c:strRef>
          </c:cat>
          <c:val>
            <c:numRef>
              <c:f>'Pivot Tables'!$X$8:$X$10</c:f>
              <c:numCache>
                <c:formatCode>0</c:formatCode>
                <c:ptCount val="2"/>
                <c:pt idx="0">
                  <c:v>416898.11999999994</c:v>
                </c:pt>
                <c:pt idx="1">
                  <c:v>362481.97</c:v>
                </c:pt>
              </c:numCache>
            </c:numRef>
          </c:val>
          <c:extLst>
            <c:ext xmlns:c16="http://schemas.microsoft.com/office/drawing/2014/chart" uri="{C3380CC4-5D6E-409C-BE32-E72D297353CC}">
              <c16:uniqueId val="{00000004-BDDD-4EF3-B9FF-CCBA2A1BA735}"/>
            </c:ext>
          </c:extLst>
        </c:ser>
        <c:ser>
          <c:idx val="1"/>
          <c:order val="1"/>
          <c:tx>
            <c:strRef>
              <c:f>'Pivot Tables'!$Y$7</c:f>
              <c:strCache>
                <c:ptCount val="1"/>
                <c:pt idx="0">
                  <c:v>Sum of Income2</c:v>
                </c:pt>
              </c:strCache>
            </c:strRef>
          </c:tx>
          <c:spPr>
            <a:ln>
              <a:solidFill>
                <a:schemeClr val="tx1"/>
              </a:solidFill>
            </a:ln>
          </c:spPr>
          <c:dPt>
            <c:idx val="0"/>
            <c:bubble3D val="0"/>
            <c:spPr>
              <a:solidFill>
                <a:srgbClr val="296EFC"/>
              </a:solidFill>
              <a:ln w="19050">
                <a:solidFill>
                  <a:schemeClr val="tx1"/>
                </a:solidFill>
              </a:ln>
              <a:effectLst/>
            </c:spPr>
            <c:extLst>
              <c:ext xmlns:c16="http://schemas.microsoft.com/office/drawing/2014/chart" uri="{C3380CC4-5D6E-409C-BE32-E72D297353CC}">
                <c16:uniqueId val="{00000006-BDDD-4EF3-B9FF-CCBA2A1BA73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BDDD-4EF3-B9FF-CCBA2A1BA735}"/>
              </c:ext>
            </c:extLst>
          </c:dPt>
          <c:cat>
            <c:strRef>
              <c:f>'Pivot Tables'!$W$8:$W$10</c:f>
              <c:strCache>
                <c:ptCount val="2"/>
                <c:pt idx="0">
                  <c:v>B2B</c:v>
                </c:pt>
                <c:pt idx="1">
                  <c:v>B2C</c:v>
                </c:pt>
              </c:strCache>
            </c:strRef>
          </c:cat>
          <c:val>
            <c:numRef>
              <c:f>'Pivot Tables'!$Y$8:$Y$10</c:f>
              <c:numCache>
                <c:formatCode>0.00%</c:formatCode>
                <c:ptCount val="2"/>
                <c:pt idx="0">
                  <c:v>0.53490989229658148</c:v>
                </c:pt>
                <c:pt idx="1">
                  <c:v>0.46509010770341852</c:v>
                </c:pt>
              </c:numCache>
            </c:numRef>
          </c:val>
          <c:extLst>
            <c:ext xmlns:c16="http://schemas.microsoft.com/office/drawing/2014/chart" uri="{C3380CC4-5D6E-409C-BE32-E72D297353CC}">
              <c16:uniqueId val="{00000009-BDDD-4EF3-B9FF-CCBA2A1BA7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0000">
                  <a:srgbClr val="9947F7"/>
                </a:gs>
                <a:gs pos="28000">
                  <a:srgbClr val="DC25FA"/>
                </a:gs>
              </a:gsLst>
              <a:lin ang="0" scaled="1"/>
            </a:gradFill>
            <a:ln w="146050">
              <a:solidFill>
                <a:schemeClr val="tx1"/>
              </a:solidFill>
            </a:ln>
          </c:spPr>
          <c:dPt>
            <c:idx val="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1-0BB2-42B8-8464-46EA827732CF}"/>
              </c:ext>
            </c:extLst>
          </c:dPt>
          <c:dPt>
            <c:idx val="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3-0BB2-42B8-8464-46EA827732CF}"/>
              </c:ext>
            </c:extLst>
          </c:dPt>
          <c:dPt>
            <c:idx val="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5-0BB2-42B8-8464-46EA827732CF}"/>
              </c:ext>
            </c:extLst>
          </c:dPt>
          <c:dPt>
            <c:idx val="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7-0BB2-42B8-8464-46EA827732CF}"/>
              </c:ext>
            </c:extLst>
          </c:dPt>
          <c:dPt>
            <c:idx val="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9-0BB2-42B8-8464-46EA827732CF}"/>
              </c:ext>
            </c:extLst>
          </c:dPt>
          <c:dPt>
            <c:idx val="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B-0BB2-42B8-8464-46EA827732CF}"/>
              </c:ext>
            </c:extLst>
          </c:dPt>
          <c:dPt>
            <c:idx val="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D-0BB2-42B8-8464-46EA827732CF}"/>
              </c:ext>
            </c:extLst>
          </c:dPt>
          <c:dPt>
            <c:idx val="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F-0BB2-42B8-8464-46EA827732CF}"/>
              </c:ext>
            </c:extLst>
          </c:dPt>
          <c:dPt>
            <c:idx val="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1-0BB2-42B8-8464-46EA827732CF}"/>
              </c:ext>
            </c:extLst>
          </c:dPt>
          <c:dPt>
            <c:idx val="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3-0BB2-42B8-8464-46EA827732CF}"/>
              </c:ext>
            </c:extLst>
          </c:dPt>
          <c:dPt>
            <c:idx val="1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5-0BB2-42B8-8464-46EA827732CF}"/>
              </c:ext>
            </c:extLst>
          </c:dPt>
          <c:dPt>
            <c:idx val="1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7-0BB2-42B8-8464-46EA827732CF}"/>
              </c:ext>
            </c:extLst>
          </c:dPt>
          <c:dPt>
            <c:idx val="1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9-0BB2-42B8-8464-46EA827732CF}"/>
              </c:ext>
            </c:extLst>
          </c:dPt>
          <c:dPt>
            <c:idx val="1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B-0BB2-42B8-8464-46EA827732CF}"/>
              </c:ext>
            </c:extLst>
          </c:dPt>
          <c:dPt>
            <c:idx val="1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D-0BB2-42B8-8464-46EA827732CF}"/>
              </c:ext>
            </c:extLst>
          </c:dPt>
          <c:dPt>
            <c:idx val="1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F-0BB2-42B8-8464-46EA827732CF}"/>
              </c:ext>
            </c:extLst>
          </c:dPt>
          <c:dPt>
            <c:idx val="1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1-0BB2-42B8-8464-46EA827732CF}"/>
              </c:ext>
            </c:extLst>
          </c:dPt>
          <c:dPt>
            <c:idx val="1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3-0BB2-42B8-8464-46EA827732CF}"/>
              </c:ext>
            </c:extLst>
          </c:dPt>
          <c:dPt>
            <c:idx val="1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5-0BB2-42B8-8464-46EA827732CF}"/>
              </c:ext>
            </c:extLst>
          </c:dPt>
          <c:dPt>
            <c:idx val="1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7-0BB2-42B8-8464-46EA827732CF}"/>
              </c:ext>
            </c:extLst>
          </c:dPt>
          <c:dPt>
            <c:idx val="2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9-0BB2-42B8-8464-46EA827732CF}"/>
              </c:ext>
            </c:extLst>
          </c:dPt>
          <c:dPt>
            <c:idx val="2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B-0BB2-42B8-8464-46EA827732CF}"/>
              </c:ext>
            </c:extLst>
          </c:dPt>
          <c:dPt>
            <c:idx val="2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D-0BB2-42B8-8464-46EA827732CF}"/>
              </c:ext>
            </c:extLst>
          </c:dPt>
          <c:dPt>
            <c:idx val="2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F-0BB2-42B8-8464-46EA827732CF}"/>
              </c:ext>
            </c:extLst>
          </c:dPt>
          <c:dPt>
            <c:idx val="2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1-0BB2-42B8-8464-46EA827732CF}"/>
              </c:ext>
            </c:extLst>
          </c:dPt>
          <c:dPt>
            <c:idx val="2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3-0BB2-42B8-8464-46EA827732CF}"/>
              </c:ext>
            </c:extLst>
          </c:dPt>
          <c:dPt>
            <c:idx val="2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5-0BB2-42B8-8464-46EA827732CF}"/>
              </c:ext>
            </c:extLst>
          </c:dPt>
          <c:dPt>
            <c:idx val="2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7-0BB2-42B8-8464-46EA827732CF}"/>
              </c:ext>
            </c:extLst>
          </c:dPt>
          <c:dPt>
            <c:idx val="2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9-0BB2-42B8-8464-46EA827732CF}"/>
              </c:ext>
            </c:extLst>
          </c:dPt>
          <c:dPt>
            <c:idx val="2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B-0BB2-42B8-8464-46EA827732CF}"/>
              </c:ext>
            </c:extLst>
          </c:dPt>
          <c:dPt>
            <c:idx val="3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D-0BB2-42B8-8464-46EA827732CF}"/>
              </c:ext>
            </c:extLst>
          </c:dPt>
          <c:dPt>
            <c:idx val="3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F-0BB2-42B8-8464-46EA827732CF}"/>
              </c:ext>
            </c:extLst>
          </c:dPt>
          <c:dPt>
            <c:idx val="3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1-0BB2-42B8-8464-46EA827732CF}"/>
              </c:ext>
            </c:extLst>
          </c:dPt>
          <c:dPt>
            <c:idx val="3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3-0BB2-42B8-8464-46EA827732CF}"/>
              </c:ext>
            </c:extLst>
          </c:dPt>
          <c:dPt>
            <c:idx val="3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5-0BB2-42B8-8464-46EA827732CF}"/>
              </c:ext>
            </c:extLst>
          </c:dPt>
          <c:dPt>
            <c:idx val="3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7-0BB2-42B8-8464-46EA827732CF}"/>
              </c:ext>
            </c:extLst>
          </c:dPt>
          <c:dPt>
            <c:idx val="3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9-0BB2-42B8-8464-46EA827732CF}"/>
              </c:ext>
            </c:extLst>
          </c:dPt>
          <c:dPt>
            <c:idx val="3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B-0BB2-42B8-8464-46EA827732CF}"/>
              </c:ext>
            </c:extLst>
          </c:dPt>
          <c:dPt>
            <c:idx val="3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D-0BB2-42B8-8464-46EA827732CF}"/>
              </c:ext>
            </c:extLst>
          </c:dPt>
          <c:dPt>
            <c:idx val="3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F-0BB2-42B8-8464-46EA827732CF}"/>
              </c:ext>
            </c:extLst>
          </c:dPt>
          <c:dPt>
            <c:idx val="4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1-0BB2-42B8-8464-46EA827732CF}"/>
              </c:ext>
            </c:extLst>
          </c:dPt>
          <c:dPt>
            <c:idx val="4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3-0BB2-42B8-8464-46EA827732CF}"/>
              </c:ext>
            </c:extLst>
          </c:dPt>
          <c:dPt>
            <c:idx val="4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5-0BB2-42B8-8464-46EA827732CF}"/>
              </c:ext>
            </c:extLst>
          </c:dPt>
          <c:dPt>
            <c:idx val="4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7-0BB2-42B8-8464-46EA827732CF}"/>
              </c:ext>
            </c:extLst>
          </c:dPt>
          <c:dPt>
            <c:idx val="4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9-0BB2-42B8-8464-46EA827732CF}"/>
              </c:ext>
            </c:extLst>
          </c:dPt>
          <c:dPt>
            <c:idx val="4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B-0BB2-42B8-8464-46EA827732CF}"/>
              </c:ext>
            </c:extLst>
          </c:dPt>
          <c:dPt>
            <c:idx val="4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D-0BB2-42B8-8464-46EA827732CF}"/>
              </c:ext>
            </c:extLst>
          </c:dPt>
          <c:dPt>
            <c:idx val="4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F-0BB2-42B8-8464-46EA827732CF}"/>
              </c:ext>
            </c:extLst>
          </c:dPt>
          <c:dPt>
            <c:idx val="4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1-0BB2-42B8-8464-46EA827732CF}"/>
              </c:ext>
            </c:extLst>
          </c:dPt>
          <c:dPt>
            <c:idx val="4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3-0BB2-42B8-8464-46EA827732CF}"/>
              </c:ext>
            </c:extLst>
          </c:dPt>
          <c:dPt>
            <c:idx val="5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5-0BB2-42B8-8464-46EA827732CF}"/>
              </c:ext>
            </c:extLst>
          </c:dPt>
          <c:dPt>
            <c:idx val="5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7-0BB2-42B8-8464-46EA827732CF}"/>
              </c:ext>
            </c:extLst>
          </c:dPt>
          <c:dPt>
            <c:idx val="5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9-0BB2-42B8-8464-46EA827732CF}"/>
              </c:ext>
            </c:extLst>
          </c:dPt>
          <c:dPt>
            <c:idx val="5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B-0BB2-42B8-8464-46EA827732CF}"/>
              </c:ext>
            </c:extLst>
          </c:dPt>
          <c:dPt>
            <c:idx val="5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D-0BB2-42B8-8464-46EA827732CF}"/>
              </c:ext>
            </c:extLst>
          </c:dPt>
          <c:dPt>
            <c:idx val="5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F-0BB2-42B8-8464-46EA827732CF}"/>
              </c:ext>
            </c:extLst>
          </c:dPt>
          <c:dPt>
            <c:idx val="5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71-0BB2-42B8-8464-46EA827732CF}"/>
              </c:ext>
            </c:extLst>
          </c:dPt>
          <c:dPt>
            <c:idx val="5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73-0BB2-42B8-8464-46EA827732C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BB2-42B8-8464-46EA827732CF}"/>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ln>
              <a:noFill/>
            </a:ln>
          </c:spPr>
          <c:dPt>
            <c:idx val="0"/>
            <c:bubble3D val="0"/>
            <c:spPr>
              <a:solidFill>
                <a:srgbClr val="070E25">
                  <a:alpha val="0"/>
                </a:srgbClr>
              </a:solidFill>
              <a:ln w="19050">
                <a:noFill/>
              </a:ln>
              <a:effectLst/>
            </c:spPr>
            <c:extLst>
              <c:ext xmlns:c16="http://schemas.microsoft.com/office/drawing/2014/chart" uri="{C3380CC4-5D6E-409C-BE32-E72D297353CC}">
                <c16:uniqueId val="{00000076-0BB2-42B8-8464-46EA827732CF}"/>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0BB2-42B8-8464-46EA827732CF}"/>
              </c:ext>
            </c:extLst>
          </c:dPt>
          <c:val>
            <c:numRef>
              <c:f>'Pivot Tables'!$S$25:$T$25</c:f>
              <c:numCache>
                <c:formatCode>0%</c:formatCode>
                <c:ptCount val="2"/>
                <c:pt idx="0">
                  <c:v>0.86700700353087601</c:v>
                </c:pt>
                <c:pt idx="1">
                  <c:v>0.13299299646912399</c:v>
                </c:pt>
              </c:numCache>
            </c:numRef>
          </c:val>
          <c:extLst>
            <c:ext xmlns:c16="http://schemas.microsoft.com/office/drawing/2014/chart" uri="{C3380CC4-5D6E-409C-BE32-E72D297353CC}">
              <c16:uniqueId val="{00000079-0BB2-42B8-8464-46EA827732C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199537331694232"/>
          <c:w val="0.93888888888888888"/>
          <c:h val="0.79700137463636078"/>
        </c:manualLayout>
      </c:layout>
      <c:barChart>
        <c:barDir val="bar"/>
        <c:grouping val="percentStacked"/>
        <c:varyColors val="0"/>
        <c:ser>
          <c:idx val="0"/>
          <c:order val="0"/>
          <c:tx>
            <c:strRef>
              <c:f>'Pivot Tables'!$K$3</c:f>
              <c:strCache>
                <c:ptCount val="1"/>
                <c:pt idx="0">
                  <c:v>Brazil</c:v>
                </c:pt>
              </c:strCache>
            </c:strRef>
          </c:tx>
          <c:spPr>
            <a:gradFill flip="none" rotWithShape="1">
              <a:gsLst>
                <a:gs pos="59000">
                  <a:srgbClr val="CC0E62"/>
                </a:gs>
                <a:gs pos="95000">
                  <a:srgbClr val="FF0000"/>
                </a:gs>
                <a:gs pos="100000">
                  <a:schemeClr val="accent1">
                    <a:lumMod val="45000"/>
                    <a:lumOff val="55000"/>
                  </a:schemeClr>
                </a:gs>
                <a:gs pos="100000">
                  <a:schemeClr val="accent1">
                    <a:lumMod val="30000"/>
                    <a:lumOff val="70000"/>
                  </a:schemeClr>
                </a:gs>
              </a:gsLst>
              <a:lin ang="2700000" scaled="1"/>
              <a:tileRect/>
            </a:gradFill>
            <a:ln>
              <a:noFill/>
            </a:ln>
            <a:effectLst/>
          </c:spPr>
          <c:invertIfNegative val="0"/>
          <c:val>
            <c:numRef>
              <c:f>'Pivot Tables'!$L$3</c:f>
              <c:numCache>
                <c:formatCode>0%</c:formatCode>
                <c:ptCount val="1"/>
                <c:pt idx="0">
                  <c:v>9.6588369667775731E-2</c:v>
                </c:pt>
              </c:numCache>
            </c:numRef>
          </c:val>
          <c:extLst>
            <c:ext xmlns:c16="http://schemas.microsoft.com/office/drawing/2014/chart" uri="{C3380CC4-5D6E-409C-BE32-E72D297353CC}">
              <c16:uniqueId val="{00000000-6233-4D08-BC6A-9BC590D5F590}"/>
            </c:ext>
          </c:extLst>
        </c:ser>
        <c:ser>
          <c:idx val="1"/>
          <c:order val="1"/>
          <c:tx>
            <c:strRef>
              <c:f>'Pivot Tables'!$K$4</c:f>
              <c:strCache>
                <c:ptCount val="1"/>
                <c:pt idx="0">
                  <c:v>Canada</c:v>
                </c:pt>
              </c:strCache>
            </c:strRef>
          </c:tx>
          <c:spPr>
            <a:gradFill>
              <a:gsLst>
                <a:gs pos="59000">
                  <a:srgbClr val="37056F"/>
                </a:gs>
                <a:gs pos="100000">
                  <a:srgbClr val="5A2BCB"/>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Tables'!$L$4</c:f>
              <c:numCache>
                <c:formatCode>0%</c:formatCode>
                <c:ptCount val="1"/>
                <c:pt idx="0">
                  <c:v>9.6613199582857426E-2</c:v>
                </c:pt>
              </c:numCache>
            </c:numRef>
          </c:val>
          <c:extLst>
            <c:ext xmlns:c16="http://schemas.microsoft.com/office/drawing/2014/chart" uri="{C3380CC4-5D6E-409C-BE32-E72D297353CC}">
              <c16:uniqueId val="{00000001-6233-4D08-BC6A-9BC590D5F590}"/>
            </c:ext>
          </c:extLst>
        </c:ser>
        <c:ser>
          <c:idx val="2"/>
          <c:order val="2"/>
          <c:tx>
            <c:strRef>
              <c:f>'Pivot Tables'!$K$5</c:f>
              <c:strCache>
                <c:ptCount val="1"/>
                <c:pt idx="0">
                  <c:v>Egypt</c:v>
                </c:pt>
              </c:strCache>
            </c:strRef>
          </c:tx>
          <c:spPr>
            <a:gradFill>
              <a:gsLst>
                <a:gs pos="63000">
                  <a:srgbClr val="D39F0B"/>
                </a:gs>
                <a:gs pos="100000">
                  <a:srgbClr val="FFFF00"/>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Tables'!$L$5</c:f>
              <c:numCache>
                <c:formatCode>0%</c:formatCode>
                <c:ptCount val="1"/>
                <c:pt idx="0">
                  <c:v>0.29544495207826388</c:v>
                </c:pt>
              </c:numCache>
            </c:numRef>
          </c:val>
          <c:extLst>
            <c:ext xmlns:c16="http://schemas.microsoft.com/office/drawing/2014/chart" uri="{C3380CC4-5D6E-409C-BE32-E72D297353CC}">
              <c16:uniqueId val="{00000002-6233-4D08-BC6A-9BC590D5F590}"/>
            </c:ext>
          </c:extLst>
        </c:ser>
        <c:ser>
          <c:idx val="3"/>
          <c:order val="3"/>
          <c:tx>
            <c:strRef>
              <c:f>'Pivot Tables'!$K$6</c:f>
              <c:strCache>
                <c:ptCount val="1"/>
                <c:pt idx="0">
                  <c:v>Russia</c:v>
                </c:pt>
              </c:strCache>
            </c:strRef>
          </c:tx>
          <c:spPr>
            <a:gradFill>
              <a:gsLst>
                <a:gs pos="58000">
                  <a:srgbClr val="00B0F0"/>
                </a:gs>
                <a:gs pos="100000">
                  <a:srgbClr val="55D9FB"/>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Tables'!$L$6</c:f>
              <c:numCache>
                <c:formatCode>0%</c:formatCode>
                <c:ptCount val="1"/>
                <c:pt idx="0">
                  <c:v>0.17477156478124845</c:v>
                </c:pt>
              </c:numCache>
            </c:numRef>
          </c:val>
          <c:extLst>
            <c:ext xmlns:c16="http://schemas.microsoft.com/office/drawing/2014/chart" uri="{C3380CC4-5D6E-409C-BE32-E72D297353CC}">
              <c16:uniqueId val="{00000003-6233-4D08-BC6A-9BC590D5F590}"/>
            </c:ext>
          </c:extLst>
        </c:ser>
        <c:ser>
          <c:idx val="4"/>
          <c:order val="4"/>
          <c:tx>
            <c:strRef>
              <c:f>'Pivot Tables'!$K$7</c:f>
              <c:strCache>
                <c:ptCount val="1"/>
                <c:pt idx="0">
                  <c:v>United Kingdom</c:v>
                </c:pt>
              </c:strCache>
            </c:strRef>
          </c:tx>
          <c:spPr>
            <a:gradFill>
              <a:gsLst>
                <a:gs pos="58000">
                  <a:srgbClr val="194AFE"/>
                </a:gs>
                <a:gs pos="100000">
                  <a:srgbClr val="00B0F0"/>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Tables'!$L$7</c:f>
              <c:numCache>
                <c:formatCode>0%</c:formatCode>
                <c:ptCount val="1"/>
                <c:pt idx="0">
                  <c:v>0.1659693598847892</c:v>
                </c:pt>
              </c:numCache>
            </c:numRef>
          </c:val>
          <c:extLst>
            <c:ext xmlns:c16="http://schemas.microsoft.com/office/drawing/2014/chart" uri="{C3380CC4-5D6E-409C-BE32-E72D297353CC}">
              <c16:uniqueId val="{00000004-6233-4D08-BC6A-9BC590D5F590}"/>
            </c:ext>
          </c:extLst>
        </c:ser>
        <c:ser>
          <c:idx val="5"/>
          <c:order val="5"/>
          <c:tx>
            <c:strRef>
              <c:f>'Pivot Tables'!$K$8</c:f>
              <c:strCache>
                <c:ptCount val="1"/>
                <c:pt idx="0">
                  <c:v>USA</c:v>
                </c:pt>
              </c:strCache>
            </c:strRef>
          </c:tx>
          <c:spPr>
            <a:gradFill>
              <a:gsLst>
                <a:gs pos="57000">
                  <a:srgbClr val="5A2BCB"/>
                </a:gs>
                <a:gs pos="100000">
                  <a:schemeClr val="accent5">
                    <a:lumMod val="75000"/>
                  </a:schemeClr>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Tables'!$L$8</c:f>
              <c:numCache>
                <c:formatCode>0%</c:formatCode>
                <c:ptCount val="1"/>
                <c:pt idx="0">
                  <c:v>0.17061255400506531</c:v>
                </c:pt>
              </c:numCache>
            </c:numRef>
          </c:val>
          <c:extLst>
            <c:ext xmlns:c16="http://schemas.microsoft.com/office/drawing/2014/chart" uri="{C3380CC4-5D6E-409C-BE32-E72D297353CC}">
              <c16:uniqueId val="{00000005-6233-4D08-BC6A-9BC590D5F590}"/>
            </c:ext>
          </c:extLst>
        </c:ser>
        <c:dLbls>
          <c:showLegendKey val="0"/>
          <c:showVal val="0"/>
          <c:showCatName val="0"/>
          <c:showSerName val="0"/>
          <c:showPercent val="0"/>
          <c:showBubbleSize val="0"/>
        </c:dLbls>
        <c:gapWidth val="150"/>
        <c:overlap val="100"/>
        <c:axId val="1470893263"/>
        <c:axId val="1470900751"/>
      </c:barChart>
      <c:catAx>
        <c:axId val="1470893263"/>
        <c:scaling>
          <c:orientation val="minMax"/>
        </c:scaling>
        <c:delete val="1"/>
        <c:axPos val="l"/>
        <c:numFmt formatCode="General" sourceLinked="1"/>
        <c:majorTickMark val="none"/>
        <c:minorTickMark val="none"/>
        <c:tickLblPos val="nextTo"/>
        <c:crossAx val="1470900751"/>
        <c:crosses val="autoZero"/>
        <c:auto val="1"/>
        <c:lblAlgn val="ctr"/>
        <c:lblOffset val="100"/>
        <c:noMultiLvlLbl val="0"/>
      </c:catAx>
      <c:valAx>
        <c:axId val="1470900751"/>
        <c:scaling>
          <c:orientation val="minMax"/>
        </c:scaling>
        <c:delete val="1"/>
        <c:axPos val="b"/>
        <c:numFmt formatCode="0%" sourceLinked="1"/>
        <c:majorTickMark val="none"/>
        <c:minorTickMark val="none"/>
        <c:tickLblPos val="nextTo"/>
        <c:crossAx val="14708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67398261263853"/>
          <c:y val="7.3129820310922661E-2"/>
          <c:w val="0.72259050524739754"/>
          <c:h val="0.95566491788235941"/>
        </c:manualLayout>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D348-46C1-9897-69CA3C152007}"/>
              </c:ext>
            </c:extLst>
          </c:dPt>
          <c:dPt>
            <c:idx val="1"/>
            <c:bubble3D val="0"/>
            <c:spPr>
              <a:gradFill flip="none" rotWithShape="1">
                <a:gsLst>
                  <a:gs pos="38000">
                    <a:srgbClr val="194AFE"/>
                  </a:gs>
                  <a:gs pos="74000">
                    <a:srgbClr val="55D9FB"/>
                  </a:gs>
                </a:gsLst>
                <a:lin ang="2700000" scaled="1"/>
                <a:tileRect/>
              </a:gradFill>
              <a:ln w="19050">
                <a:noFill/>
              </a:ln>
              <a:effectLst/>
            </c:spPr>
            <c:extLst>
              <c:ext xmlns:c16="http://schemas.microsoft.com/office/drawing/2014/chart" uri="{C3380CC4-5D6E-409C-BE32-E72D297353CC}">
                <c16:uniqueId val="{00000003-D348-46C1-9897-69CA3C152007}"/>
              </c:ext>
            </c:extLst>
          </c:dPt>
          <c:cat>
            <c:strRef>
              <c:f>'Pivot Tables'!$J$13:$K$13</c:f>
              <c:strCache>
                <c:ptCount val="2"/>
                <c:pt idx="0">
                  <c:v>Remaining Percentage</c:v>
                </c:pt>
                <c:pt idx="1">
                  <c:v>Actual</c:v>
                </c:pt>
              </c:strCache>
            </c:strRef>
          </c:cat>
          <c:val>
            <c:numRef>
              <c:f>'Pivot Tables'!$J$14:$K$14</c:f>
              <c:numCache>
                <c:formatCode>0%</c:formatCode>
                <c:ptCount val="2"/>
                <c:pt idx="0">
                  <c:v>0.26795265721834105</c:v>
                </c:pt>
                <c:pt idx="1">
                  <c:v>0.73204734278165895</c:v>
                </c:pt>
              </c:numCache>
            </c:numRef>
          </c:val>
          <c:extLst>
            <c:ext xmlns:c16="http://schemas.microsoft.com/office/drawing/2014/chart" uri="{C3380CC4-5D6E-409C-BE32-E72D297353CC}">
              <c16:uniqueId val="{00000004-D348-46C1-9897-69CA3C152007}"/>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2"/>
            <c:spPr>
              <a:solidFill>
                <a:srgbClr val="55D9FB"/>
              </a:solidFill>
              <a:ln w="9525">
                <a:solidFill>
                  <a:schemeClr val="accent2"/>
                </a:solidFill>
              </a:ln>
              <a:effectLst/>
            </c:spPr>
          </c:marker>
          <c:dPt>
            <c:idx val="0"/>
            <c:marker>
              <c:symbol val="circle"/>
              <c:size val="22"/>
              <c:spPr>
                <a:solidFill>
                  <a:srgbClr val="194AFE"/>
                </a:solidFill>
                <a:ln w="9525">
                  <a:solidFill>
                    <a:srgbClr val="194AFE"/>
                  </a:solidFill>
                </a:ln>
                <a:effectLst/>
              </c:spPr>
            </c:marker>
            <c:bubble3D val="0"/>
            <c:extLst>
              <c:ext xmlns:c16="http://schemas.microsoft.com/office/drawing/2014/chart" uri="{C3380CC4-5D6E-409C-BE32-E72D297353CC}">
                <c16:uniqueId val="{00000005-D348-46C1-9897-69CA3C152007}"/>
              </c:ext>
            </c:extLst>
          </c:dPt>
          <c:dPt>
            <c:idx val="1"/>
            <c:marker>
              <c:symbol val="circle"/>
              <c:size val="22"/>
              <c:spPr>
                <a:solidFill>
                  <a:srgbClr val="55D9FB"/>
                </a:solidFill>
                <a:ln w="9525">
                  <a:solidFill>
                    <a:srgbClr val="55D9FB"/>
                  </a:solidFill>
                </a:ln>
                <a:effectLst/>
              </c:spPr>
            </c:marker>
            <c:bubble3D val="0"/>
            <c:extLst>
              <c:ext xmlns:c16="http://schemas.microsoft.com/office/drawing/2014/chart" uri="{C3380CC4-5D6E-409C-BE32-E72D297353CC}">
                <c16:uniqueId val="{00000006-D348-46C1-9897-69CA3C152007}"/>
              </c:ext>
            </c:extLst>
          </c:dPt>
          <c:xVal>
            <c:numRef>
              <c:f>'Pivot Tables'!$O$14:$O$15</c:f>
              <c:numCache>
                <c:formatCode>General</c:formatCode>
                <c:ptCount val="2"/>
                <c:pt idx="0">
                  <c:v>0</c:v>
                </c:pt>
                <c:pt idx="1">
                  <c:v>0.99364483721177543</c:v>
                </c:pt>
              </c:numCache>
            </c:numRef>
          </c:xVal>
          <c:yVal>
            <c:numRef>
              <c:f>'Pivot Tables'!$P$14:$P$15</c:f>
              <c:numCache>
                <c:formatCode>General</c:formatCode>
                <c:ptCount val="2"/>
                <c:pt idx="0">
                  <c:v>1</c:v>
                </c:pt>
                <c:pt idx="1">
                  <c:v>-0.11256081681644099</c:v>
                </c:pt>
              </c:numCache>
            </c:numRef>
          </c:yVal>
          <c:smooth val="0"/>
          <c:extLst>
            <c:ext xmlns:c16="http://schemas.microsoft.com/office/drawing/2014/chart" uri="{C3380CC4-5D6E-409C-BE32-E72D297353CC}">
              <c16:uniqueId val="{00000007-D348-46C1-9897-69CA3C152007}"/>
            </c:ext>
          </c:extLst>
        </c:ser>
        <c:dLbls>
          <c:showLegendKey val="0"/>
          <c:showVal val="0"/>
          <c:showCatName val="0"/>
          <c:showSerName val="0"/>
          <c:showPercent val="0"/>
          <c:showBubbleSize val="0"/>
        </c:dLbls>
        <c:axId val="392434703"/>
        <c:axId val="392439279"/>
      </c:scatterChart>
      <c:valAx>
        <c:axId val="392439279"/>
        <c:scaling>
          <c:orientation val="minMax"/>
          <c:max val="1.1500000000000001"/>
          <c:min val="-1.1500000000000001"/>
        </c:scaling>
        <c:delete val="1"/>
        <c:axPos val="l"/>
        <c:numFmt formatCode="General" sourceLinked="1"/>
        <c:majorTickMark val="out"/>
        <c:minorTickMark val="none"/>
        <c:tickLblPos val="nextTo"/>
        <c:crossAx val="392434703"/>
        <c:crosses val="autoZero"/>
        <c:crossBetween val="midCat"/>
      </c:valAx>
      <c:valAx>
        <c:axId val="392434703"/>
        <c:scaling>
          <c:orientation val="minMax"/>
          <c:max val="1.1500000000000001"/>
          <c:min val="-1.1500000000000001"/>
        </c:scaling>
        <c:delete val="1"/>
        <c:axPos val="b"/>
        <c:numFmt formatCode="General" sourceLinked="1"/>
        <c:majorTickMark val="out"/>
        <c:minorTickMark val="none"/>
        <c:tickLblPos val="nextTo"/>
        <c:crossAx val="392439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76000">
                  <a:srgbClr val="00F1DF">
                    <a:alpha val="80000"/>
                  </a:srgbClr>
                </a:gs>
                <a:gs pos="27000">
                  <a:srgbClr val="9947F7"/>
                </a:gs>
              </a:gsLst>
              <a:lin ang="5400000" scaled="1"/>
              <a:tileRect/>
            </a:gradFill>
            <a:ln>
              <a:noFill/>
            </a:ln>
            <a:effectLst/>
          </c:spPr>
          <c:invertIfNegative val="0"/>
          <c:val>
            <c:numRef>
              <c:f>'Pivot Tables'!$F$19</c:f>
              <c:numCache>
                <c:formatCode>0.0%</c:formatCode>
                <c:ptCount val="1"/>
                <c:pt idx="0">
                  <c:v>0.22799999999999998</c:v>
                </c:pt>
              </c:numCache>
            </c:numRef>
          </c:val>
          <c:extLst>
            <c:ext xmlns:c16="http://schemas.microsoft.com/office/drawing/2014/chart" uri="{C3380CC4-5D6E-409C-BE32-E72D297353CC}">
              <c16:uniqueId val="{00000000-9541-42A4-9CAF-0DEBCA155169}"/>
            </c:ext>
          </c:extLst>
        </c:ser>
        <c:ser>
          <c:idx val="1"/>
          <c:order val="1"/>
          <c:spPr>
            <a:solidFill>
              <a:schemeClr val="tx1">
                <a:lumMod val="85000"/>
                <a:lumOff val="15000"/>
              </a:schemeClr>
            </a:solidFill>
            <a:ln>
              <a:noFill/>
            </a:ln>
            <a:effectLst/>
          </c:spPr>
          <c:invertIfNegative val="0"/>
          <c:val>
            <c:numRef>
              <c:f>'Pivot Tables'!$G$19</c:f>
              <c:numCache>
                <c:formatCode>0.0%</c:formatCode>
                <c:ptCount val="1"/>
                <c:pt idx="0">
                  <c:v>0.77200000000000002</c:v>
                </c:pt>
              </c:numCache>
            </c:numRef>
          </c:val>
          <c:extLst>
            <c:ext xmlns:c16="http://schemas.microsoft.com/office/drawing/2014/chart" uri="{C3380CC4-5D6E-409C-BE32-E72D297353CC}">
              <c16:uniqueId val="{00000001-9541-42A4-9CAF-0DEBCA155169}"/>
            </c:ext>
          </c:extLst>
        </c:ser>
        <c:dLbls>
          <c:showLegendKey val="0"/>
          <c:showVal val="0"/>
          <c:showCatName val="0"/>
          <c:showSerName val="0"/>
          <c:showPercent val="0"/>
          <c:showBubbleSize val="0"/>
        </c:dLbls>
        <c:gapWidth val="150"/>
        <c:overlap val="100"/>
        <c:axId val="2034197408"/>
        <c:axId val="2034196992"/>
      </c:barChart>
      <c:catAx>
        <c:axId val="2034197408"/>
        <c:scaling>
          <c:orientation val="minMax"/>
        </c:scaling>
        <c:delete val="1"/>
        <c:axPos val="b"/>
        <c:majorTickMark val="none"/>
        <c:minorTickMark val="none"/>
        <c:tickLblPos val="nextTo"/>
        <c:crossAx val="2034196992"/>
        <c:crosses val="autoZero"/>
        <c:auto val="1"/>
        <c:lblAlgn val="ctr"/>
        <c:lblOffset val="100"/>
        <c:noMultiLvlLbl val="0"/>
      </c:catAx>
      <c:valAx>
        <c:axId val="2034196992"/>
        <c:scaling>
          <c:orientation val="minMax"/>
          <c:max val="1"/>
        </c:scaling>
        <c:delete val="1"/>
        <c:axPos val="l"/>
        <c:numFmt formatCode="0.0%" sourceLinked="1"/>
        <c:majorTickMark val="none"/>
        <c:minorTickMark val="none"/>
        <c:tickLblPos val="nextTo"/>
        <c:crossAx val="203419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hyperlink" Target="#geographically!A1"/><Relationship Id="rId5" Type="http://schemas.openxmlformats.org/officeDocument/2006/relationships/chart" Target="../charts/chart5.xml"/><Relationship Id="rId10" Type="http://schemas.openxmlformats.org/officeDocument/2006/relationships/hyperlink" Target="#'Income Sources'!A1"/><Relationship Id="rId4" Type="http://schemas.openxmlformats.org/officeDocument/2006/relationships/chart" Target="../charts/chart4.xml"/><Relationship Id="rId9" Type="http://schemas.openxmlformats.org/officeDocument/2006/relationships/hyperlink" Target="https://github.com/mohammadElsayed/Excel" TargetMode="External"/><Relationship Id="rId14" Type="http://schemas.openxmlformats.org/officeDocument/2006/relationships/hyperlink" Target="https://www.linkedin.com/in/muhammadelsayed96"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8.png"/><Relationship Id="rId3" Type="http://schemas.openxmlformats.org/officeDocument/2006/relationships/chart" Target="../charts/chart8.xml"/><Relationship Id="rId7" Type="http://schemas.openxmlformats.org/officeDocument/2006/relationships/hyperlink" Target="#geographically!A1"/><Relationship Id="rId12" Type="http://schemas.openxmlformats.org/officeDocument/2006/relationships/image" Target="../media/image7.png"/><Relationship Id="rId2" Type="http://schemas.openxmlformats.org/officeDocument/2006/relationships/chart" Target="../charts/chart7.xml"/><Relationship Id="rId16" Type="http://schemas.openxmlformats.org/officeDocument/2006/relationships/image" Target="../media/image11.png"/><Relationship Id="rId1" Type="http://schemas.openxmlformats.org/officeDocument/2006/relationships/chart" Target="../charts/chart6.xml"/><Relationship Id="rId6" Type="http://schemas.openxmlformats.org/officeDocument/2006/relationships/hyperlink" Target="#'Income Sources'!A1"/><Relationship Id="rId11" Type="http://schemas.openxmlformats.org/officeDocument/2006/relationships/image" Target="../media/image6.png"/><Relationship Id="rId5" Type="http://schemas.openxmlformats.org/officeDocument/2006/relationships/hyperlink" Target="https://github.com/mohammadElsayed/Excel" TargetMode="External"/><Relationship Id="rId15" Type="http://schemas.openxmlformats.org/officeDocument/2006/relationships/image" Target="../media/image10.png"/><Relationship Id="rId10" Type="http://schemas.openxmlformats.org/officeDocument/2006/relationships/hyperlink" Target="https://www.linkedin.com/in/muhammadelsayed96" TargetMode="External"/><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7</xdr:col>
      <xdr:colOff>176893</xdr:colOff>
      <xdr:row>4</xdr:row>
      <xdr:rowOff>0</xdr:rowOff>
    </xdr:from>
    <xdr:to>
      <xdr:col>9</xdr:col>
      <xdr:colOff>62591</xdr:colOff>
      <xdr:row>6</xdr:row>
      <xdr:rowOff>122464</xdr:rowOff>
    </xdr:to>
    <xdr:grpSp>
      <xdr:nvGrpSpPr>
        <xdr:cNvPr id="232" name="Group 231">
          <a:extLst>
            <a:ext uri="{FF2B5EF4-FFF2-40B4-BE49-F238E27FC236}">
              <a16:creationId xmlns:a16="http://schemas.microsoft.com/office/drawing/2014/main" id="{8487ADB9-AFBC-44B7-B263-4033E87CF781}"/>
            </a:ext>
          </a:extLst>
        </xdr:cNvPr>
        <xdr:cNvGrpSpPr/>
      </xdr:nvGrpSpPr>
      <xdr:grpSpPr>
        <a:xfrm rot="11266090">
          <a:off x="5189424" y="762000"/>
          <a:ext cx="1100136" cy="503464"/>
          <a:chOff x="13340445" y="5442857"/>
          <a:chExt cx="1110341" cy="503464"/>
        </a:xfrm>
      </xdr:grpSpPr>
      <xdr:cxnSp macro="">
        <xdr:nvCxnSpPr>
          <xdr:cNvPr id="233" name="Straight Connector 232">
            <a:extLst>
              <a:ext uri="{FF2B5EF4-FFF2-40B4-BE49-F238E27FC236}">
                <a16:creationId xmlns:a16="http://schemas.microsoft.com/office/drawing/2014/main" id="{6E03B60E-FD42-4C20-864F-E2A6A8E71D45}"/>
              </a:ext>
            </a:extLst>
          </xdr:cNvPr>
          <xdr:cNvCxnSpPr/>
        </xdr:nvCxnSpPr>
        <xdr:spPr>
          <a:xfrm flipV="1">
            <a:off x="13340445" y="5687787"/>
            <a:ext cx="775608" cy="95249"/>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4" name="Oval 233">
            <a:extLst>
              <a:ext uri="{FF2B5EF4-FFF2-40B4-BE49-F238E27FC236}">
                <a16:creationId xmlns:a16="http://schemas.microsoft.com/office/drawing/2014/main" id="{23BC6FDD-4CD0-4A45-8A1C-EF23774148F9}"/>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427262</xdr:colOff>
      <xdr:row>7</xdr:row>
      <xdr:rowOff>81644</xdr:rowOff>
    </xdr:from>
    <xdr:to>
      <xdr:col>9</xdr:col>
      <xdr:colOff>381000</xdr:colOff>
      <xdr:row>10</xdr:row>
      <xdr:rowOff>29056</xdr:rowOff>
    </xdr:to>
    <xdr:grpSp>
      <xdr:nvGrpSpPr>
        <xdr:cNvPr id="229" name="Group 228">
          <a:extLst>
            <a:ext uri="{FF2B5EF4-FFF2-40B4-BE49-F238E27FC236}">
              <a16:creationId xmlns:a16="http://schemas.microsoft.com/office/drawing/2014/main" id="{CE00EDFB-CDF6-47B1-BBE9-D208AAEE8C1A}"/>
            </a:ext>
          </a:extLst>
        </xdr:cNvPr>
        <xdr:cNvGrpSpPr/>
      </xdr:nvGrpSpPr>
      <xdr:grpSpPr>
        <a:xfrm rot="20178434">
          <a:off x="5439793" y="1415144"/>
          <a:ext cx="1168176" cy="518912"/>
          <a:chOff x="13960928" y="5410200"/>
          <a:chExt cx="1178381" cy="536121"/>
        </a:xfrm>
      </xdr:grpSpPr>
      <xdr:cxnSp macro="">
        <xdr:nvCxnSpPr>
          <xdr:cNvPr id="230" name="Straight Connector 229">
            <a:extLst>
              <a:ext uri="{FF2B5EF4-FFF2-40B4-BE49-F238E27FC236}">
                <a16:creationId xmlns:a16="http://schemas.microsoft.com/office/drawing/2014/main" id="{B91DB4F6-3F01-4B70-A421-2F1F84AF5074}"/>
              </a:ext>
            </a:extLst>
          </xdr:cNvPr>
          <xdr:cNvCxnSpPr/>
        </xdr:nvCxnSpPr>
        <xdr:spPr>
          <a:xfrm flipH="1">
            <a:off x="14336488" y="5410200"/>
            <a:ext cx="802821" cy="217714"/>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1" name="Oval 230">
            <a:extLst>
              <a:ext uri="{FF2B5EF4-FFF2-40B4-BE49-F238E27FC236}">
                <a16:creationId xmlns:a16="http://schemas.microsoft.com/office/drawing/2014/main" id="{23B452C1-616F-4237-9999-DC481313962C}"/>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247650</xdr:colOff>
      <xdr:row>12</xdr:row>
      <xdr:rowOff>236045</xdr:rowOff>
    </xdr:from>
    <xdr:to>
      <xdr:col>7</xdr:col>
      <xdr:colOff>220435</xdr:colOff>
      <xdr:row>18</xdr:row>
      <xdr:rowOff>97972</xdr:rowOff>
    </xdr:to>
    <xdr:grpSp>
      <xdr:nvGrpSpPr>
        <xdr:cNvPr id="226" name="Group 225">
          <a:extLst>
            <a:ext uri="{FF2B5EF4-FFF2-40B4-BE49-F238E27FC236}">
              <a16:creationId xmlns:a16="http://schemas.microsoft.com/office/drawing/2014/main" id="{53977C36-966B-4F4F-B822-BF8D90A99923}"/>
            </a:ext>
          </a:extLst>
        </xdr:cNvPr>
        <xdr:cNvGrpSpPr/>
      </xdr:nvGrpSpPr>
      <xdr:grpSpPr>
        <a:xfrm rot="9545182">
          <a:off x="4652963" y="2593483"/>
          <a:ext cx="580003" cy="1112083"/>
          <a:chOff x="13865679" y="4844143"/>
          <a:chExt cx="585107" cy="1102178"/>
        </a:xfrm>
      </xdr:grpSpPr>
      <xdr:cxnSp macro="">
        <xdr:nvCxnSpPr>
          <xdr:cNvPr id="227" name="Straight Connector 226">
            <a:extLst>
              <a:ext uri="{FF2B5EF4-FFF2-40B4-BE49-F238E27FC236}">
                <a16:creationId xmlns:a16="http://schemas.microsoft.com/office/drawing/2014/main" id="{7FDDC085-CB21-40DB-A8D8-637167B469F2}"/>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8" name="Oval 227">
            <a:extLst>
              <a:ext uri="{FF2B5EF4-FFF2-40B4-BE49-F238E27FC236}">
                <a16:creationId xmlns:a16="http://schemas.microsoft.com/office/drawing/2014/main" id="{585E3AD9-E74A-47DE-9F2A-9C805B2F6F71}"/>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544284</xdr:colOff>
      <xdr:row>20</xdr:row>
      <xdr:rowOff>54428</xdr:rowOff>
    </xdr:from>
    <xdr:to>
      <xdr:col>7</xdr:col>
      <xdr:colOff>517069</xdr:colOff>
      <xdr:row>26</xdr:row>
      <xdr:rowOff>13606</xdr:rowOff>
    </xdr:to>
    <xdr:grpSp>
      <xdr:nvGrpSpPr>
        <xdr:cNvPr id="196" name="Group 195">
          <a:extLst>
            <a:ext uri="{FF2B5EF4-FFF2-40B4-BE49-F238E27FC236}">
              <a16:creationId xmlns:a16="http://schemas.microsoft.com/office/drawing/2014/main" id="{C5B0D662-B500-409B-BA9B-EA00C6D48F99}"/>
            </a:ext>
          </a:extLst>
        </xdr:cNvPr>
        <xdr:cNvGrpSpPr/>
      </xdr:nvGrpSpPr>
      <xdr:grpSpPr>
        <a:xfrm rot="2644648">
          <a:off x="4949597" y="4043022"/>
          <a:ext cx="580003" cy="1102178"/>
          <a:chOff x="13865679" y="4844143"/>
          <a:chExt cx="585107" cy="1102178"/>
        </a:xfrm>
      </xdr:grpSpPr>
      <xdr:cxnSp macro="">
        <xdr:nvCxnSpPr>
          <xdr:cNvPr id="212" name="Straight Connector 211">
            <a:extLst>
              <a:ext uri="{FF2B5EF4-FFF2-40B4-BE49-F238E27FC236}">
                <a16:creationId xmlns:a16="http://schemas.microsoft.com/office/drawing/2014/main" id="{1A53BC46-6163-490A-870E-3C4F3D83A99A}"/>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3" name="Oval 212">
            <a:extLst>
              <a:ext uri="{FF2B5EF4-FFF2-40B4-BE49-F238E27FC236}">
                <a16:creationId xmlns:a16="http://schemas.microsoft.com/office/drawing/2014/main" id="{F5A2A963-CDE6-45B5-BC3F-996B5354D9D4}"/>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21</xdr:col>
      <xdr:colOff>163286</xdr:colOff>
      <xdr:row>24</xdr:row>
      <xdr:rowOff>108858</xdr:rowOff>
    </xdr:from>
    <xdr:to>
      <xdr:col>22</xdr:col>
      <xdr:colOff>136072</xdr:colOff>
      <xdr:row>30</xdr:row>
      <xdr:rowOff>68036</xdr:rowOff>
    </xdr:to>
    <xdr:grpSp>
      <xdr:nvGrpSpPr>
        <xdr:cNvPr id="5" name="Group 4">
          <a:extLst>
            <a:ext uri="{FF2B5EF4-FFF2-40B4-BE49-F238E27FC236}">
              <a16:creationId xmlns:a16="http://schemas.microsoft.com/office/drawing/2014/main" id="{94F35DE6-71EB-46B6-B602-8B4D2661471F}"/>
            </a:ext>
          </a:extLst>
        </xdr:cNvPr>
        <xdr:cNvGrpSpPr/>
      </xdr:nvGrpSpPr>
      <xdr:grpSpPr>
        <a:xfrm rot="403644">
          <a:off x="13676880" y="4859452"/>
          <a:ext cx="580005" cy="1102178"/>
          <a:chOff x="13865679" y="4844143"/>
          <a:chExt cx="585107" cy="1102178"/>
        </a:xfrm>
      </xdr:grpSpPr>
      <xdr:cxnSp macro="">
        <xdr:nvCxnSpPr>
          <xdr:cNvPr id="3" name="Straight Connector 2">
            <a:extLst>
              <a:ext uri="{FF2B5EF4-FFF2-40B4-BE49-F238E27FC236}">
                <a16:creationId xmlns:a16="http://schemas.microsoft.com/office/drawing/2014/main" id="{270B405B-0260-427B-B6DA-9C3A80B0033D}"/>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 name="Oval 3">
            <a:extLst>
              <a:ext uri="{FF2B5EF4-FFF2-40B4-BE49-F238E27FC236}">
                <a16:creationId xmlns:a16="http://schemas.microsoft.com/office/drawing/2014/main" id="{496749C1-E6CF-49D5-BB8D-9CEE9E4E6A88}"/>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359229</xdr:colOff>
      <xdr:row>35</xdr:row>
      <xdr:rowOff>46264</xdr:rowOff>
    </xdr:from>
    <xdr:to>
      <xdr:col>17</xdr:col>
      <xdr:colOff>332015</xdr:colOff>
      <xdr:row>41</xdr:row>
      <xdr:rowOff>5442</xdr:rowOff>
    </xdr:to>
    <xdr:grpSp>
      <xdr:nvGrpSpPr>
        <xdr:cNvPr id="184" name="Group 183">
          <a:extLst>
            <a:ext uri="{FF2B5EF4-FFF2-40B4-BE49-F238E27FC236}">
              <a16:creationId xmlns:a16="http://schemas.microsoft.com/office/drawing/2014/main" id="{8D784F4B-4C11-476E-81C5-F9E985787F0C}"/>
            </a:ext>
          </a:extLst>
        </xdr:cNvPr>
        <xdr:cNvGrpSpPr/>
      </xdr:nvGrpSpPr>
      <xdr:grpSpPr>
        <a:xfrm>
          <a:off x="10836729" y="6892358"/>
          <a:ext cx="580005" cy="1102178"/>
          <a:chOff x="13865679" y="4844143"/>
          <a:chExt cx="585107" cy="1102178"/>
        </a:xfrm>
      </xdr:grpSpPr>
      <xdr:cxnSp macro="">
        <xdr:nvCxnSpPr>
          <xdr:cNvPr id="185" name="Straight Connector 184">
            <a:extLst>
              <a:ext uri="{FF2B5EF4-FFF2-40B4-BE49-F238E27FC236}">
                <a16:creationId xmlns:a16="http://schemas.microsoft.com/office/drawing/2014/main" id="{6B50A738-339A-4F61-9F6B-B10A54656DDA}"/>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Oval 185">
            <a:extLst>
              <a:ext uri="{FF2B5EF4-FFF2-40B4-BE49-F238E27FC236}">
                <a16:creationId xmlns:a16="http://schemas.microsoft.com/office/drawing/2014/main" id="{42F0EC32-D1EB-47C4-BE34-122E773BFDBE}"/>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449035</xdr:colOff>
      <xdr:row>1</xdr:row>
      <xdr:rowOff>54430</xdr:rowOff>
    </xdr:from>
    <xdr:to>
      <xdr:col>19</xdr:col>
      <xdr:colOff>517071</xdr:colOff>
      <xdr:row>37</xdr:row>
      <xdr:rowOff>149680</xdr:rowOff>
    </xdr:to>
    <xdr:sp macro="" textlink="">
      <xdr:nvSpPr>
        <xdr:cNvPr id="271" name="Oval 270">
          <a:extLst>
            <a:ext uri="{FF2B5EF4-FFF2-40B4-BE49-F238E27FC236}">
              <a16:creationId xmlns:a16="http://schemas.microsoft.com/office/drawing/2014/main" id="{FC44CD47-5F39-4E20-9754-C437354E98D5}"/>
            </a:ext>
          </a:extLst>
        </xdr:cNvPr>
        <xdr:cNvSpPr/>
      </xdr:nvSpPr>
      <xdr:spPr>
        <a:xfrm>
          <a:off x="5461566" y="244930"/>
          <a:ext cx="7354661" cy="7131844"/>
        </a:xfrm>
        <a:prstGeom prst="ellipse">
          <a:avLst/>
        </a:prstGeom>
        <a:no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503463</xdr:colOff>
      <xdr:row>7</xdr:row>
      <xdr:rowOff>0</xdr:rowOff>
    </xdr:from>
    <xdr:to>
      <xdr:col>17</xdr:col>
      <xdr:colOff>408213</xdr:colOff>
      <xdr:row>31</xdr:row>
      <xdr:rowOff>149679</xdr:rowOff>
    </xdr:to>
    <xdr:sp macro="" textlink="">
      <xdr:nvSpPr>
        <xdr:cNvPr id="33" name="Oval 32">
          <a:extLst>
            <a:ext uri="{FF2B5EF4-FFF2-40B4-BE49-F238E27FC236}">
              <a16:creationId xmlns:a16="http://schemas.microsoft.com/office/drawing/2014/main" id="{DD0EFA71-733F-4A8F-A94C-6F6817A59055}"/>
            </a:ext>
          </a:extLst>
        </xdr:cNvPr>
        <xdr:cNvSpPr/>
      </xdr:nvSpPr>
      <xdr:spPr>
        <a:xfrm>
          <a:off x="6730432" y="1333500"/>
          <a:ext cx="4762500" cy="4900273"/>
        </a:xfrm>
        <a:prstGeom prst="ellipse">
          <a:avLst/>
        </a:prstGeom>
        <a:no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247586</xdr:colOff>
      <xdr:row>5</xdr:row>
      <xdr:rowOff>182547</xdr:rowOff>
    </xdr:from>
    <xdr:to>
      <xdr:col>21</xdr:col>
      <xdr:colOff>288649</xdr:colOff>
      <xdr:row>11</xdr:row>
      <xdr:rowOff>218998</xdr:rowOff>
    </xdr:to>
    <xdr:grpSp>
      <xdr:nvGrpSpPr>
        <xdr:cNvPr id="191" name="Group 190">
          <a:extLst>
            <a:ext uri="{FF2B5EF4-FFF2-40B4-BE49-F238E27FC236}">
              <a16:creationId xmlns:a16="http://schemas.microsoft.com/office/drawing/2014/main" id="{6A2C749D-7F0C-4EDB-9CB3-7A4110C70E23}"/>
            </a:ext>
          </a:extLst>
        </xdr:cNvPr>
        <xdr:cNvGrpSpPr/>
      </xdr:nvGrpSpPr>
      <xdr:grpSpPr>
        <a:xfrm rot="1919097">
          <a:off x="13153961" y="1135047"/>
          <a:ext cx="648282" cy="1179451"/>
          <a:chOff x="12885722" y="1333500"/>
          <a:chExt cx="653385" cy="1189056"/>
        </a:xfrm>
      </xdr:grpSpPr>
      <xdr:cxnSp macro="">
        <xdr:nvCxnSpPr>
          <xdr:cNvPr id="192" name="Straight Connector 191">
            <a:extLst>
              <a:ext uri="{FF2B5EF4-FFF2-40B4-BE49-F238E27FC236}">
                <a16:creationId xmlns:a16="http://schemas.microsoft.com/office/drawing/2014/main" id="{6714FE95-D60C-425C-A9FE-E448C3EF6BB0}"/>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Oval 192">
            <a:extLst>
              <a:ext uri="{FF2B5EF4-FFF2-40B4-BE49-F238E27FC236}">
                <a16:creationId xmlns:a16="http://schemas.microsoft.com/office/drawing/2014/main" id="{8D7099F5-1986-4CEF-A89C-43B3B940AC7E}"/>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321517</xdr:colOff>
      <xdr:row>10</xdr:row>
      <xdr:rowOff>67198</xdr:rowOff>
    </xdr:from>
    <xdr:to>
      <xdr:col>22</xdr:col>
      <xdr:colOff>47180</xdr:colOff>
      <xdr:row>12</xdr:row>
      <xdr:rowOff>263543</xdr:rowOff>
    </xdr:to>
    <xdr:grpSp>
      <xdr:nvGrpSpPr>
        <xdr:cNvPr id="197" name="Group 196">
          <a:extLst>
            <a:ext uri="{FF2B5EF4-FFF2-40B4-BE49-F238E27FC236}">
              <a16:creationId xmlns:a16="http://schemas.microsoft.com/office/drawing/2014/main" id="{AB4BFDCD-CC37-494E-A6AE-6B93DF50CDCB}"/>
            </a:ext>
          </a:extLst>
        </xdr:cNvPr>
        <xdr:cNvGrpSpPr/>
      </xdr:nvGrpSpPr>
      <xdr:grpSpPr>
        <a:xfrm rot="3814478">
          <a:off x="13373551" y="1826539"/>
          <a:ext cx="648783" cy="940101"/>
          <a:chOff x="12885722" y="1333500"/>
          <a:chExt cx="653385" cy="1189056"/>
        </a:xfrm>
      </xdr:grpSpPr>
      <xdr:cxnSp macro="">
        <xdr:nvCxnSpPr>
          <xdr:cNvPr id="198" name="Straight Connector 197">
            <a:extLst>
              <a:ext uri="{FF2B5EF4-FFF2-40B4-BE49-F238E27FC236}">
                <a16:creationId xmlns:a16="http://schemas.microsoft.com/office/drawing/2014/main" id="{EA2A40EB-30EB-4249-808E-E8C9D40BD970}"/>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AE96AA9E-E42F-4514-B28D-DCB9760DA8D0}"/>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160951</xdr:colOff>
      <xdr:row>12</xdr:row>
      <xdr:rowOff>238808</xdr:rowOff>
    </xdr:from>
    <xdr:to>
      <xdr:col>21</xdr:col>
      <xdr:colOff>498935</xdr:colOff>
      <xdr:row>16</xdr:row>
      <xdr:rowOff>32942</xdr:rowOff>
    </xdr:to>
    <xdr:grpSp>
      <xdr:nvGrpSpPr>
        <xdr:cNvPr id="200" name="Group 199">
          <a:extLst>
            <a:ext uri="{FF2B5EF4-FFF2-40B4-BE49-F238E27FC236}">
              <a16:creationId xmlns:a16="http://schemas.microsoft.com/office/drawing/2014/main" id="{B0B56B16-2413-466B-8786-0E5A1C228A7E}"/>
            </a:ext>
          </a:extLst>
        </xdr:cNvPr>
        <xdr:cNvGrpSpPr/>
      </xdr:nvGrpSpPr>
      <xdr:grpSpPr>
        <a:xfrm rot="6684256">
          <a:off x="13214236" y="2449336"/>
          <a:ext cx="651384" cy="945203"/>
          <a:chOff x="12885722" y="1333500"/>
          <a:chExt cx="653385" cy="1189056"/>
        </a:xfrm>
      </xdr:grpSpPr>
      <xdr:cxnSp macro="">
        <xdr:nvCxnSpPr>
          <xdr:cNvPr id="201" name="Straight Connector 200">
            <a:extLst>
              <a:ext uri="{FF2B5EF4-FFF2-40B4-BE49-F238E27FC236}">
                <a16:creationId xmlns:a16="http://schemas.microsoft.com/office/drawing/2014/main" id="{8ED7C6D4-EF0C-48B0-B1B4-5ACCD7A7EF51}"/>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2" name="Oval 201">
            <a:extLst>
              <a:ext uri="{FF2B5EF4-FFF2-40B4-BE49-F238E27FC236}">
                <a16:creationId xmlns:a16="http://schemas.microsoft.com/office/drawing/2014/main" id="{7BC60DFC-B0AE-4987-B46E-B51BD8218526}"/>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19</xdr:col>
      <xdr:colOff>135238</xdr:colOff>
      <xdr:row>13</xdr:row>
      <xdr:rowOff>117882</xdr:rowOff>
    </xdr:from>
    <xdr:to>
      <xdr:col>20</xdr:col>
      <xdr:colOff>176302</xdr:colOff>
      <xdr:row>18</xdr:row>
      <xdr:rowOff>116088</xdr:rowOff>
    </xdr:to>
    <xdr:grpSp>
      <xdr:nvGrpSpPr>
        <xdr:cNvPr id="203" name="Group 202">
          <a:extLst>
            <a:ext uri="{FF2B5EF4-FFF2-40B4-BE49-F238E27FC236}">
              <a16:creationId xmlns:a16="http://schemas.microsoft.com/office/drawing/2014/main" id="{4D278E5C-C551-40D0-A640-D3B175CA7E7D}"/>
            </a:ext>
          </a:extLst>
        </xdr:cNvPr>
        <xdr:cNvGrpSpPr/>
      </xdr:nvGrpSpPr>
      <xdr:grpSpPr>
        <a:xfrm rot="10426023">
          <a:off x="12434394" y="2749163"/>
          <a:ext cx="648283" cy="974519"/>
          <a:chOff x="12885722" y="1333500"/>
          <a:chExt cx="653385" cy="1189056"/>
        </a:xfrm>
      </xdr:grpSpPr>
      <xdr:cxnSp macro="">
        <xdr:nvCxnSpPr>
          <xdr:cNvPr id="204" name="Straight Connector 203">
            <a:extLst>
              <a:ext uri="{FF2B5EF4-FFF2-40B4-BE49-F238E27FC236}">
                <a16:creationId xmlns:a16="http://schemas.microsoft.com/office/drawing/2014/main" id="{7FEB3E6E-2CEC-4134-919F-DBEC6C911435}"/>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5" name="Oval 204">
            <a:extLst>
              <a:ext uri="{FF2B5EF4-FFF2-40B4-BE49-F238E27FC236}">
                <a16:creationId xmlns:a16="http://schemas.microsoft.com/office/drawing/2014/main" id="{E37337E4-4791-4412-B1B5-A818C4C6D9A2}"/>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449037</xdr:colOff>
      <xdr:row>11</xdr:row>
      <xdr:rowOff>80442</xdr:rowOff>
    </xdr:from>
    <xdr:to>
      <xdr:col>20</xdr:col>
      <xdr:colOff>285749</xdr:colOff>
      <xdr:row>14</xdr:row>
      <xdr:rowOff>108858</xdr:rowOff>
    </xdr:to>
    <xdr:grpSp>
      <xdr:nvGrpSpPr>
        <xdr:cNvPr id="1048" name="Group 1047">
          <a:extLst>
            <a:ext uri="{FF2B5EF4-FFF2-40B4-BE49-F238E27FC236}">
              <a16:creationId xmlns:a16="http://schemas.microsoft.com/office/drawing/2014/main" id="{BF66DABA-DF70-4848-87D7-4D4D611B875B}"/>
            </a:ext>
          </a:extLst>
        </xdr:cNvPr>
        <xdr:cNvGrpSpPr/>
      </xdr:nvGrpSpPr>
      <xdr:grpSpPr>
        <a:xfrm>
          <a:off x="12140975" y="2175942"/>
          <a:ext cx="1051149" cy="742791"/>
          <a:chOff x="12205608" y="2190750"/>
          <a:chExt cx="1061355" cy="775608"/>
        </a:xfrm>
      </xdr:grpSpPr>
      <xdr:cxnSp macro="">
        <xdr:nvCxnSpPr>
          <xdr:cNvPr id="1040" name="Straight Connector 1039">
            <a:extLst>
              <a:ext uri="{FF2B5EF4-FFF2-40B4-BE49-F238E27FC236}">
                <a16:creationId xmlns:a16="http://schemas.microsoft.com/office/drawing/2014/main" id="{FBBF0774-F307-4D28-A2EC-1A737DB5BAAD}"/>
              </a:ext>
            </a:extLst>
          </xdr:cNvPr>
          <xdr:cNvCxnSpPr/>
        </xdr:nvCxnSpPr>
        <xdr:spPr>
          <a:xfrm flipV="1">
            <a:off x="12205608" y="2558143"/>
            <a:ext cx="557892" cy="408215"/>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047" name="Group 1046">
            <a:extLst>
              <a:ext uri="{FF2B5EF4-FFF2-40B4-BE49-F238E27FC236}">
                <a16:creationId xmlns:a16="http://schemas.microsoft.com/office/drawing/2014/main" id="{7C3687DD-78D2-4710-9F93-26F69AA9A168}"/>
              </a:ext>
            </a:extLst>
          </xdr:cNvPr>
          <xdr:cNvGrpSpPr/>
        </xdr:nvGrpSpPr>
        <xdr:grpSpPr>
          <a:xfrm>
            <a:off x="12670974" y="2190750"/>
            <a:ext cx="595989" cy="503464"/>
            <a:chOff x="12670974" y="2190750"/>
            <a:chExt cx="595989" cy="503464"/>
          </a:xfrm>
        </xdr:grpSpPr>
        <xdr:sp macro="" textlink="">
          <xdr:nvSpPr>
            <xdr:cNvPr id="1042" name="Circle: Hollow 1041">
              <a:extLst>
                <a:ext uri="{FF2B5EF4-FFF2-40B4-BE49-F238E27FC236}">
                  <a16:creationId xmlns:a16="http://schemas.microsoft.com/office/drawing/2014/main" id="{F8DC40C4-6CDF-40C7-AE91-016E54D859A1}"/>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35">
          <xdr:nvSpPr>
            <xdr:cNvPr id="158" name="TextBox 157">
              <a:extLst>
                <a:ext uri="{FF2B5EF4-FFF2-40B4-BE49-F238E27FC236}">
                  <a16:creationId xmlns:a16="http://schemas.microsoft.com/office/drawing/2014/main" id="{CB1600D5-F116-42B2-AABE-40696B67731F}"/>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CA8D7B-33E2-45C8-AAFB-439A3E054EF4}" type="TxLink">
                <a:rPr lang="en-US" sz="1400" b="0" i="0" u="none" strike="noStrike">
                  <a:solidFill>
                    <a:schemeClr val="bg1"/>
                  </a:solidFill>
                  <a:latin typeface="Calibri"/>
                  <a:ea typeface="+mn-ea"/>
                  <a:cs typeface="Calibri"/>
                </a:rPr>
                <a:pPr marL="0" indent="0" algn="ctr"/>
                <a:t>28%</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19</xdr:col>
      <xdr:colOff>125187</xdr:colOff>
      <xdr:row>6</xdr:row>
      <xdr:rowOff>176893</xdr:rowOff>
    </xdr:from>
    <xdr:to>
      <xdr:col>20</xdr:col>
      <xdr:colOff>54428</xdr:colOff>
      <xdr:row>11</xdr:row>
      <xdr:rowOff>110380</xdr:rowOff>
    </xdr:to>
    <xdr:grpSp>
      <xdr:nvGrpSpPr>
        <xdr:cNvPr id="1058" name="Group 1057">
          <a:extLst>
            <a:ext uri="{FF2B5EF4-FFF2-40B4-BE49-F238E27FC236}">
              <a16:creationId xmlns:a16="http://schemas.microsoft.com/office/drawing/2014/main" id="{24A750BD-6B13-4B40-844F-74801211F9CA}"/>
            </a:ext>
          </a:extLst>
        </xdr:cNvPr>
        <xdr:cNvGrpSpPr/>
      </xdr:nvGrpSpPr>
      <xdr:grpSpPr>
        <a:xfrm rot="19665460">
          <a:off x="12424343" y="1319893"/>
          <a:ext cx="536460" cy="885987"/>
          <a:chOff x="12997545" y="1333500"/>
          <a:chExt cx="541562" cy="900795"/>
        </a:xfrm>
      </xdr:grpSpPr>
      <xdr:cxnSp macro="">
        <xdr:nvCxnSpPr>
          <xdr:cNvPr id="148" name="Straight Connector 147">
            <a:extLst>
              <a:ext uri="{FF2B5EF4-FFF2-40B4-BE49-F238E27FC236}">
                <a16:creationId xmlns:a16="http://schemas.microsoft.com/office/drawing/2014/main" id="{EF42A175-5963-4322-9E3F-8D245DE8E9B0}"/>
              </a:ext>
            </a:extLst>
          </xdr:cNvPr>
          <xdr:cNvCxnSpPr/>
        </xdr:nvCxnSpPr>
        <xdr:spPr>
          <a:xfrm flipV="1">
            <a:off x="12997545" y="1741714"/>
            <a:ext cx="214991" cy="492581"/>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45" name="Oval 1044">
            <a:extLst>
              <a:ext uri="{FF2B5EF4-FFF2-40B4-BE49-F238E27FC236}">
                <a16:creationId xmlns:a16="http://schemas.microsoft.com/office/drawing/2014/main" id="{051C8F02-8767-45B0-B26E-2B4B7B45ABBB}"/>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57151</xdr:colOff>
      <xdr:row>21</xdr:row>
      <xdr:rowOff>179614</xdr:rowOff>
    </xdr:from>
    <xdr:to>
      <xdr:col>21</xdr:col>
      <xdr:colOff>506184</xdr:colOff>
      <xdr:row>26</xdr:row>
      <xdr:rowOff>2722</xdr:rowOff>
    </xdr:to>
    <xdr:grpSp>
      <xdr:nvGrpSpPr>
        <xdr:cNvPr id="161" name="Group 160">
          <a:extLst>
            <a:ext uri="{FF2B5EF4-FFF2-40B4-BE49-F238E27FC236}">
              <a16:creationId xmlns:a16="http://schemas.microsoft.com/office/drawing/2014/main" id="{FBEF563E-4A7E-43C2-8ED3-B297B2FB70AE}"/>
            </a:ext>
          </a:extLst>
        </xdr:cNvPr>
        <xdr:cNvGrpSpPr/>
      </xdr:nvGrpSpPr>
      <xdr:grpSpPr>
        <a:xfrm>
          <a:off x="12963526" y="4358708"/>
          <a:ext cx="1056252" cy="775608"/>
          <a:chOff x="12205608" y="2190750"/>
          <a:chExt cx="1061355" cy="775608"/>
        </a:xfrm>
      </xdr:grpSpPr>
      <xdr:cxnSp macro="">
        <xdr:nvCxnSpPr>
          <xdr:cNvPr id="162" name="Straight Connector 161">
            <a:extLst>
              <a:ext uri="{FF2B5EF4-FFF2-40B4-BE49-F238E27FC236}">
                <a16:creationId xmlns:a16="http://schemas.microsoft.com/office/drawing/2014/main" id="{9BB9BF00-BFD4-40C5-B6D3-7653CB2DBF20}"/>
              </a:ext>
            </a:extLst>
          </xdr:cNvPr>
          <xdr:cNvCxnSpPr/>
        </xdr:nvCxnSpPr>
        <xdr:spPr>
          <a:xfrm flipV="1">
            <a:off x="12205608" y="2558143"/>
            <a:ext cx="557892" cy="408215"/>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3" name="Group 162">
            <a:extLst>
              <a:ext uri="{FF2B5EF4-FFF2-40B4-BE49-F238E27FC236}">
                <a16:creationId xmlns:a16="http://schemas.microsoft.com/office/drawing/2014/main" id="{52A13BA1-1FCA-451F-A304-36247AE96F5D}"/>
              </a:ext>
            </a:extLst>
          </xdr:cNvPr>
          <xdr:cNvGrpSpPr/>
        </xdr:nvGrpSpPr>
        <xdr:grpSpPr>
          <a:xfrm>
            <a:off x="12670974" y="2190750"/>
            <a:ext cx="595989" cy="503464"/>
            <a:chOff x="12670974" y="2190750"/>
            <a:chExt cx="595989" cy="503464"/>
          </a:xfrm>
        </xdr:grpSpPr>
        <xdr:sp macro="" textlink="">
          <xdr:nvSpPr>
            <xdr:cNvPr id="164" name="Circle: Hollow 163">
              <a:extLst>
                <a:ext uri="{FF2B5EF4-FFF2-40B4-BE49-F238E27FC236}">
                  <a16:creationId xmlns:a16="http://schemas.microsoft.com/office/drawing/2014/main" id="{9A10AC1E-F211-46FE-B1F8-804595F08FC8}"/>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50">
          <xdr:nvSpPr>
            <xdr:cNvPr id="165" name="TextBox 164">
              <a:extLst>
                <a:ext uri="{FF2B5EF4-FFF2-40B4-BE49-F238E27FC236}">
                  <a16:creationId xmlns:a16="http://schemas.microsoft.com/office/drawing/2014/main" id="{42F5F1DA-85EF-4C6C-8EC1-E5726A2DD6F6}"/>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BE69E3-42DE-423A-9DA2-1B80C068819C}" type="TxLink">
                <a:rPr lang="en-US" sz="1400" b="0" i="0" u="none" strike="noStrike">
                  <a:solidFill>
                    <a:schemeClr val="bg1"/>
                  </a:solidFill>
                  <a:latin typeface="Calibri"/>
                  <a:ea typeface="+mn-ea"/>
                  <a:cs typeface="Calibri"/>
                </a:rPr>
                <a:pPr marL="0" indent="0" algn="ctr"/>
                <a:t>15%</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14</xdr:col>
      <xdr:colOff>544285</xdr:colOff>
      <xdr:row>30</xdr:row>
      <xdr:rowOff>163286</xdr:rowOff>
    </xdr:from>
    <xdr:to>
      <xdr:col>16</xdr:col>
      <xdr:colOff>576942</xdr:colOff>
      <xdr:row>35</xdr:row>
      <xdr:rowOff>87085</xdr:rowOff>
    </xdr:to>
    <xdr:grpSp>
      <xdr:nvGrpSpPr>
        <xdr:cNvPr id="166" name="Group 165">
          <a:extLst>
            <a:ext uri="{FF2B5EF4-FFF2-40B4-BE49-F238E27FC236}">
              <a16:creationId xmlns:a16="http://schemas.microsoft.com/office/drawing/2014/main" id="{D08D50E1-9FCF-4615-B253-FC64F23453A9}"/>
            </a:ext>
          </a:extLst>
        </xdr:cNvPr>
        <xdr:cNvGrpSpPr/>
      </xdr:nvGrpSpPr>
      <xdr:grpSpPr>
        <a:xfrm>
          <a:off x="9807348" y="6056880"/>
          <a:ext cx="1247094" cy="876299"/>
          <a:chOff x="12009663" y="1817915"/>
          <a:chExt cx="1257300" cy="876299"/>
        </a:xfrm>
      </xdr:grpSpPr>
      <xdr:cxnSp macro="">
        <xdr:nvCxnSpPr>
          <xdr:cNvPr id="167" name="Straight Connector 166">
            <a:extLst>
              <a:ext uri="{FF2B5EF4-FFF2-40B4-BE49-F238E27FC236}">
                <a16:creationId xmlns:a16="http://schemas.microsoft.com/office/drawing/2014/main" id="{10369271-EC6E-4106-8290-C47C87C11FE6}"/>
              </a:ext>
            </a:extLst>
          </xdr:cNvPr>
          <xdr:cNvCxnSpPr/>
        </xdr:nvCxnSpPr>
        <xdr:spPr>
          <a:xfrm>
            <a:off x="12009663" y="1817915"/>
            <a:ext cx="748393" cy="489857"/>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8" name="Group 167">
            <a:extLst>
              <a:ext uri="{FF2B5EF4-FFF2-40B4-BE49-F238E27FC236}">
                <a16:creationId xmlns:a16="http://schemas.microsoft.com/office/drawing/2014/main" id="{03B70356-04FF-4C43-B187-D8F0B7DDCEA2}"/>
              </a:ext>
            </a:extLst>
          </xdr:cNvPr>
          <xdr:cNvGrpSpPr/>
        </xdr:nvGrpSpPr>
        <xdr:grpSpPr>
          <a:xfrm>
            <a:off x="12670974" y="2190750"/>
            <a:ext cx="595989" cy="503464"/>
            <a:chOff x="12670974" y="2190750"/>
            <a:chExt cx="595989" cy="503464"/>
          </a:xfrm>
        </xdr:grpSpPr>
        <xdr:sp macro="" textlink="">
          <xdr:nvSpPr>
            <xdr:cNvPr id="169" name="Circle: Hollow 168">
              <a:extLst>
                <a:ext uri="{FF2B5EF4-FFF2-40B4-BE49-F238E27FC236}">
                  <a16:creationId xmlns:a16="http://schemas.microsoft.com/office/drawing/2014/main" id="{7FDA3A34-1157-4F78-928B-A8BD44A18089}"/>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46">
          <xdr:nvSpPr>
            <xdr:cNvPr id="170" name="TextBox 169">
              <a:extLst>
                <a:ext uri="{FF2B5EF4-FFF2-40B4-BE49-F238E27FC236}">
                  <a16:creationId xmlns:a16="http://schemas.microsoft.com/office/drawing/2014/main" id="{3AA397A7-CEC2-4F11-8F30-24361AA3E26A}"/>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E7581B-9F3A-4C32-B013-2935FCAD5C51}" type="TxLink">
                <a:rPr lang="en-US" sz="1600" b="0" i="0" u="none" strike="noStrike">
                  <a:solidFill>
                    <a:schemeClr val="bg1"/>
                  </a:solidFill>
                  <a:latin typeface="Calibri"/>
                  <a:ea typeface="+mn-ea"/>
                  <a:cs typeface="Calibri"/>
                </a:rPr>
                <a:pPr marL="0" indent="0" algn="ctr"/>
                <a:t>8%</a:t>
              </a:fld>
              <a:endParaRPr lang="en-IN" sz="6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7</xdr:col>
      <xdr:colOff>119745</xdr:colOff>
      <xdr:row>17</xdr:row>
      <xdr:rowOff>117022</xdr:rowOff>
    </xdr:from>
    <xdr:to>
      <xdr:col>8</xdr:col>
      <xdr:colOff>544286</xdr:colOff>
      <xdr:row>22</xdr:row>
      <xdr:rowOff>136071</xdr:rowOff>
    </xdr:to>
    <xdr:grpSp>
      <xdr:nvGrpSpPr>
        <xdr:cNvPr id="171" name="Group 170">
          <a:extLst>
            <a:ext uri="{FF2B5EF4-FFF2-40B4-BE49-F238E27FC236}">
              <a16:creationId xmlns:a16="http://schemas.microsoft.com/office/drawing/2014/main" id="{8669927A-0572-4B39-9031-75D3B1E8E33B}"/>
            </a:ext>
          </a:extLst>
        </xdr:cNvPr>
        <xdr:cNvGrpSpPr/>
      </xdr:nvGrpSpPr>
      <xdr:grpSpPr>
        <a:xfrm>
          <a:off x="5132276" y="3534116"/>
          <a:ext cx="1031760" cy="971549"/>
          <a:chOff x="12670974" y="2190750"/>
          <a:chExt cx="1036862" cy="971549"/>
        </a:xfrm>
      </xdr:grpSpPr>
      <xdr:cxnSp macro="">
        <xdr:nvCxnSpPr>
          <xdr:cNvPr id="172" name="Straight Connector 171">
            <a:extLst>
              <a:ext uri="{FF2B5EF4-FFF2-40B4-BE49-F238E27FC236}">
                <a16:creationId xmlns:a16="http://schemas.microsoft.com/office/drawing/2014/main" id="{9B1C82ED-695A-4A5A-B56D-01A9B31EC434}"/>
              </a:ext>
            </a:extLst>
          </xdr:cNvPr>
          <xdr:cNvCxnSpPr/>
        </xdr:nvCxnSpPr>
        <xdr:spPr>
          <a:xfrm flipH="1" flipV="1">
            <a:off x="13177157" y="2604408"/>
            <a:ext cx="530679" cy="557891"/>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73" name="Group 172">
            <a:extLst>
              <a:ext uri="{FF2B5EF4-FFF2-40B4-BE49-F238E27FC236}">
                <a16:creationId xmlns:a16="http://schemas.microsoft.com/office/drawing/2014/main" id="{35B7C026-B500-4845-BD38-789220FD44AA}"/>
              </a:ext>
            </a:extLst>
          </xdr:cNvPr>
          <xdr:cNvGrpSpPr/>
        </xdr:nvGrpSpPr>
        <xdr:grpSpPr>
          <a:xfrm>
            <a:off x="12670974" y="2190750"/>
            <a:ext cx="595989" cy="503464"/>
            <a:chOff x="12670974" y="2190750"/>
            <a:chExt cx="595989" cy="503464"/>
          </a:xfrm>
        </xdr:grpSpPr>
        <xdr:sp macro="" textlink="">
          <xdr:nvSpPr>
            <xdr:cNvPr id="174" name="Circle: Hollow 173">
              <a:extLst>
                <a:ext uri="{FF2B5EF4-FFF2-40B4-BE49-F238E27FC236}">
                  <a16:creationId xmlns:a16="http://schemas.microsoft.com/office/drawing/2014/main" id="{A355DC35-008F-418F-8788-55CC6D259B40}"/>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53">
          <xdr:nvSpPr>
            <xdr:cNvPr id="175" name="TextBox 174">
              <a:extLst>
                <a:ext uri="{FF2B5EF4-FFF2-40B4-BE49-F238E27FC236}">
                  <a16:creationId xmlns:a16="http://schemas.microsoft.com/office/drawing/2014/main" id="{9B79E1C4-369D-4403-ADAE-23BFE72CCF68}"/>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E43C33-093C-4262-8342-925971587AAD}" type="TxLink">
                <a:rPr lang="en-US" sz="1400" b="0" i="0" u="none" strike="noStrike">
                  <a:solidFill>
                    <a:schemeClr val="bg1"/>
                  </a:solidFill>
                  <a:latin typeface="Calibri"/>
                  <a:ea typeface="+mn-ea"/>
                  <a:cs typeface="Calibri"/>
                </a:rPr>
                <a:pPr marL="0" indent="0" algn="ctr"/>
                <a:t>21%</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8</xdr:col>
      <xdr:colOff>598717</xdr:colOff>
      <xdr:row>3</xdr:row>
      <xdr:rowOff>160565</xdr:rowOff>
    </xdr:from>
    <xdr:to>
      <xdr:col>10</xdr:col>
      <xdr:colOff>462645</xdr:colOff>
      <xdr:row>9</xdr:row>
      <xdr:rowOff>21614</xdr:rowOff>
    </xdr:to>
    <xdr:grpSp>
      <xdr:nvGrpSpPr>
        <xdr:cNvPr id="176" name="Group 175">
          <a:extLst>
            <a:ext uri="{FF2B5EF4-FFF2-40B4-BE49-F238E27FC236}">
              <a16:creationId xmlns:a16="http://schemas.microsoft.com/office/drawing/2014/main" id="{B9FF83FB-7541-4824-9CFF-946794C993FA}"/>
            </a:ext>
          </a:extLst>
        </xdr:cNvPr>
        <xdr:cNvGrpSpPr/>
      </xdr:nvGrpSpPr>
      <xdr:grpSpPr>
        <a:xfrm>
          <a:off x="6218467" y="732065"/>
          <a:ext cx="1078366" cy="1004049"/>
          <a:chOff x="12670974" y="2190750"/>
          <a:chExt cx="1088571" cy="1009651"/>
        </a:xfrm>
      </xdr:grpSpPr>
      <xdr:cxnSp macro="">
        <xdr:nvCxnSpPr>
          <xdr:cNvPr id="177" name="Straight Connector 176">
            <a:extLst>
              <a:ext uri="{FF2B5EF4-FFF2-40B4-BE49-F238E27FC236}">
                <a16:creationId xmlns:a16="http://schemas.microsoft.com/office/drawing/2014/main" id="{64628042-8B78-44CD-8E77-1BFBFCCEDEFF}"/>
              </a:ext>
            </a:extLst>
          </xdr:cNvPr>
          <xdr:cNvCxnSpPr/>
        </xdr:nvCxnSpPr>
        <xdr:spPr>
          <a:xfrm flipH="1" flipV="1">
            <a:off x="13120007" y="2656114"/>
            <a:ext cx="639538" cy="544287"/>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78" name="Group 177">
            <a:extLst>
              <a:ext uri="{FF2B5EF4-FFF2-40B4-BE49-F238E27FC236}">
                <a16:creationId xmlns:a16="http://schemas.microsoft.com/office/drawing/2014/main" id="{CB5EF17F-7FF3-4747-ACC1-2D5A8ECB2EBB}"/>
              </a:ext>
            </a:extLst>
          </xdr:cNvPr>
          <xdr:cNvGrpSpPr/>
        </xdr:nvGrpSpPr>
        <xdr:grpSpPr>
          <a:xfrm>
            <a:off x="12670974" y="2190750"/>
            <a:ext cx="595989" cy="503464"/>
            <a:chOff x="12670974" y="2190750"/>
            <a:chExt cx="595989" cy="503464"/>
          </a:xfrm>
        </xdr:grpSpPr>
        <xdr:sp macro="" textlink="">
          <xdr:nvSpPr>
            <xdr:cNvPr id="179" name="Circle: Hollow 178">
              <a:extLst>
                <a:ext uri="{FF2B5EF4-FFF2-40B4-BE49-F238E27FC236}">
                  <a16:creationId xmlns:a16="http://schemas.microsoft.com/office/drawing/2014/main" id="{9CE07F4F-DD54-46E1-91F7-DBBD786CA1AF}"/>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43">
          <xdr:nvSpPr>
            <xdr:cNvPr id="180" name="TextBox 179">
              <a:extLst>
                <a:ext uri="{FF2B5EF4-FFF2-40B4-BE49-F238E27FC236}">
                  <a16:creationId xmlns:a16="http://schemas.microsoft.com/office/drawing/2014/main" id="{4891F594-1CD6-42E8-9713-BB439AFC6E2C}"/>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2A55D9-8F67-46DE-95E2-8DA14345A68D}" type="TxLink">
                <a:rPr lang="en-US" sz="1400" b="0" i="0" u="none" strike="noStrike">
                  <a:solidFill>
                    <a:schemeClr val="bg1"/>
                  </a:solidFill>
                  <a:latin typeface="Calibri"/>
                  <a:ea typeface="+mn-ea"/>
                  <a:cs typeface="Calibri"/>
                </a:rPr>
                <a:pPr marL="0" indent="0" algn="ctr"/>
                <a:t>19%</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6</xdr:col>
      <xdr:colOff>517075</xdr:colOff>
      <xdr:row>3</xdr:row>
      <xdr:rowOff>4645</xdr:rowOff>
    </xdr:from>
    <xdr:to>
      <xdr:col>25</xdr:col>
      <xdr:colOff>81643</xdr:colOff>
      <xdr:row>34</xdr:row>
      <xdr:rowOff>122464</xdr:rowOff>
    </xdr:to>
    <xdr:graphicFrame macro="">
      <xdr:nvGraphicFramePr>
        <xdr:cNvPr id="30" name="Chart 29">
          <a:extLst>
            <a:ext uri="{FF2B5EF4-FFF2-40B4-BE49-F238E27FC236}">
              <a16:creationId xmlns:a16="http://schemas.microsoft.com/office/drawing/2014/main" id="{C3F13221-E5F6-4846-8A6F-5D18ACF0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3</xdr:row>
      <xdr:rowOff>122464</xdr:rowOff>
    </xdr:from>
    <xdr:to>
      <xdr:col>5</xdr:col>
      <xdr:colOff>381002</xdr:colOff>
      <xdr:row>23</xdr:row>
      <xdr:rowOff>185057</xdr:rowOff>
    </xdr:to>
    <xdr:grpSp>
      <xdr:nvGrpSpPr>
        <xdr:cNvPr id="37" name="Group 36">
          <a:extLst>
            <a:ext uri="{FF2B5EF4-FFF2-40B4-BE49-F238E27FC236}">
              <a16:creationId xmlns:a16="http://schemas.microsoft.com/office/drawing/2014/main" id="{3CE2E011-4451-4670-B28E-7D8295150ED1}"/>
            </a:ext>
          </a:extLst>
        </xdr:cNvPr>
        <xdr:cNvGrpSpPr/>
      </xdr:nvGrpSpPr>
      <xdr:grpSpPr>
        <a:xfrm>
          <a:off x="0" y="693964"/>
          <a:ext cx="4179096" cy="4051187"/>
          <a:chOff x="0" y="1333500"/>
          <a:chExt cx="4177395" cy="4063093"/>
        </a:xfrm>
      </xdr:grpSpPr>
      <xdr:sp macro="" textlink="">
        <xdr:nvSpPr>
          <xdr:cNvPr id="27" name="TextBox 26">
            <a:extLst>
              <a:ext uri="{FF2B5EF4-FFF2-40B4-BE49-F238E27FC236}">
                <a16:creationId xmlns:a16="http://schemas.microsoft.com/office/drawing/2014/main" id="{5121FEAC-EE8B-4339-991A-06FC86B55CDD}"/>
              </a:ext>
            </a:extLst>
          </xdr:cNvPr>
          <xdr:cNvSpPr txBox="1"/>
        </xdr:nvSpPr>
        <xdr:spPr>
          <a:xfrm>
            <a:off x="40821" y="3524250"/>
            <a:ext cx="3617900" cy="7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3200" b="0" i="0" u="none" strike="noStrike">
                <a:solidFill>
                  <a:schemeClr val="bg1"/>
                </a:solidFill>
                <a:latin typeface="Times New Roman" panose="02020603050405020304" pitchFamily="18" charset="0"/>
                <a:ea typeface="+mn-ea"/>
                <a:cs typeface="Times New Roman" panose="02020603050405020304" pitchFamily="18" charset="0"/>
              </a:rPr>
              <a:t>Financial Statistics</a:t>
            </a:r>
          </a:p>
        </xdr:txBody>
      </xdr:sp>
      <xdr:sp macro="" textlink="">
        <xdr:nvSpPr>
          <xdr:cNvPr id="28" name="Rectangle: Rounded Corners 27">
            <a:extLst>
              <a:ext uri="{FF2B5EF4-FFF2-40B4-BE49-F238E27FC236}">
                <a16:creationId xmlns:a16="http://schemas.microsoft.com/office/drawing/2014/main" id="{BAD73693-7458-406E-A279-D5ED879BBC11}"/>
              </a:ext>
            </a:extLst>
          </xdr:cNvPr>
          <xdr:cNvSpPr/>
        </xdr:nvSpPr>
        <xdr:spPr>
          <a:xfrm>
            <a:off x="340177" y="1333500"/>
            <a:ext cx="1864179" cy="571500"/>
          </a:xfrm>
          <a:prstGeom prst="roundRect">
            <a:avLst>
              <a:gd name="adj" fmla="val 469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Income Sources</a:t>
            </a:r>
          </a:p>
        </xdr:txBody>
      </xdr:sp>
      <xdr:sp macro="" textlink="">
        <xdr:nvSpPr>
          <xdr:cNvPr id="29" name="TextBox 28">
            <a:extLst>
              <a:ext uri="{FF2B5EF4-FFF2-40B4-BE49-F238E27FC236}">
                <a16:creationId xmlns:a16="http://schemas.microsoft.com/office/drawing/2014/main" id="{8A5B1338-DB9F-4B70-8898-5506C58AC7DD}"/>
              </a:ext>
            </a:extLst>
          </xdr:cNvPr>
          <xdr:cNvSpPr txBox="1"/>
        </xdr:nvSpPr>
        <xdr:spPr>
          <a:xfrm>
            <a:off x="234045" y="1962149"/>
            <a:ext cx="3943350" cy="134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600" b="0" i="0" u="none" strike="noStrike">
                <a:solidFill>
                  <a:schemeClr val="bg1"/>
                </a:solidFill>
                <a:latin typeface="Times New Roman" panose="02020603050405020304" pitchFamily="18" charset="0"/>
                <a:ea typeface="+mn-ea"/>
                <a:cs typeface="Times New Roman" panose="02020603050405020304" pitchFamily="18" charset="0"/>
              </a:rPr>
              <a:t>Grand total</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of income, and their breakdowns showing the achievements percentage and highlight for most valuable source, Marketing strategies, and operating profit.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F05B318A-6BF3-4359-A1CF-7BCB5D28CC93}"/>
                  </a:ext>
                </a:extLst>
              </xdr:cNvPr>
              <xdr:cNvGraphicFramePr>
                <a:graphicFrameLocks noMove="1" noResize="1"/>
              </xdr:cNvGraphicFramePr>
            </xdr:nvGraphicFramePr>
            <xdr:xfrm>
              <a:off x="163285" y="3212646"/>
              <a:ext cx="3932465" cy="48849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3269" y="2618423"/>
                <a:ext cx="3932088" cy="495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s'!Q25">
        <xdr:nvSpPr>
          <xdr:cNvPr id="32" name="TextBox 31">
            <a:extLst>
              <a:ext uri="{FF2B5EF4-FFF2-40B4-BE49-F238E27FC236}">
                <a16:creationId xmlns:a16="http://schemas.microsoft.com/office/drawing/2014/main" id="{97F60964-A8CC-47CD-89D3-BAE4AAAF7B5A}"/>
              </a:ext>
            </a:extLst>
          </xdr:cNvPr>
          <xdr:cNvSpPr txBox="1"/>
        </xdr:nvSpPr>
        <xdr:spPr>
          <a:xfrm>
            <a:off x="0" y="4190999"/>
            <a:ext cx="2911928" cy="683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116D5E-F5AA-4EAB-8923-A19B5CF36D3B}" type="TxLink">
              <a:rPr lang="en-US" sz="5600" b="0" i="0" u="none" strike="noStrike">
                <a:solidFill>
                  <a:schemeClr val="bg1"/>
                </a:solidFill>
                <a:latin typeface="Calibri"/>
                <a:ea typeface="+mn-ea"/>
                <a:cs typeface="Calibri"/>
              </a:rPr>
              <a:pPr marL="0" indent="0" algn="ctr"/>
              <a:t> 898,932 </a:t>
            </a:fld>
            <a:endParaRPr lang="en-IN" sz="5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nvGrpSpPr>
          <xdr:cNvPr id="36" name="Group 35">
            <a:extLst>
              <a:ext uri="{FF2B5EF4-FFF2-40B4-BE49-F238E27FC236}">
                <a16:creationId xmlns:a16="http://schemas.microsoft.com/office/drawing/2014/main" id="{FE41D9ED-B3E7-4C81-9E0F-C632EFF5DC6B}"/>
              </a:ext>
            </a:extLst>
          </xdr:cNvPr>
          <xdr:cNvGrpSpPr/>
        </xdr:nvGrpSpPr>
        <xdr:grpSpPr>
          <a:xfrm>
            <a:off x="95250" y="4909457"/>
            <a:ext cx="2735035" cy="487136"/>
            <a:chOff x="95250" y="4759778"/>
            <a:chExt cx="2735035" cy="487136"/>
          </a:xfrm>
        </xdr:grpSpPr>
        <xdr:sp macro="" textlink="">
          <xdr:nvSpPr>
            <xdr:cNvPr id="34" name="TextBox 33">
              <a:extLst>
                <a:ext uri="{FF2B5EF4-FFF2-40B4-BE49-F238E27FC236}">
                  <a16:creationId xmlns:a16="http://schemas.microsoft.com/office/drawing/2014/main" id="{A7339B98-96B8-49E4-83DE-7BA89BEBAB06}"/>
                </a:ext>
              </a:extLst>
            </xdr:cNvPr>
            <xdr:cNvSpPr txBox="1"/>
          </xdr:nvSpPr>
          <xdr:spPr>
            <a:xfrm>
              <a:off x="95250" y="4759778"/>
              <a:ext cx="1619249"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bg1"/>
                  </a:solidFill>
                  <a:latin typeface="Times New Roman" panose="02020603050405020304" pitchFamily="18" charset="0"/>
                  <a:ea typeface="+mn-ea"/>
                  <a:cs typeface="Times New Roman" panose="02020603050405020304" pitchFamily="18" charset="0"/>
                </a:rPr>
                <a:t>Income</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Target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P25">
          <xdr:nvSpPr>
            <xdr:cNvPr id="35" name="TextBox 34">
              <a:extLst>
                <a:ext uri="{FF2B5EF4-FFF2-40B4-BE49-F238E27FC236}">
                  <a16:creationId xmlns:a16="http://schemas.microsoft.com/office/drawing/2014/main" id="{61C255AA-763B-4397-880A-EE896E5E5B2A}"/>
                </a:ext>
              </a:extLst>
            </xdr:cNvPr>
            <xdr:cNvSpPr txBox="1"/>
          </xdr:nvSpPr>
          <xdr:spPr>
            <a:xfrm>
              <a:off x="1254578" y="4773385"/>
              <a:ext cx="1575707"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54DF57-5EEE-43B4-B7CD-55354BA830E2}" type="TxLink">
                <a:rPr lang="en-US" sz="1600" b="0" i="0" u="none" strike="noStrike">
                  <a:solidFill>
                    <a:schemeClr val="bg1"/>
                  </a:solidFill>
                  <a:latin typeface="Calibri"/>
                  <a:ea typeface="+mn-ea"/>
                  <a:cs typeface="Calibri"/>
                </a:rPr>
                <a:pPr marL="0" indent="0" algn="ctr"/>
                <a:t> 779,380 </a:t>
              </a:fld>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0</xdr:col>
      <xdr:colOff>27214</xdr:colOff>
      <xdr:row>22</xdr:row>
      <xdr:rowOff>108858</xdr:rowOff>
    </xdr:from>
    <xdr:to>
      <xdr:col>5</xdr:col>
      <xdr:colOff>350383</xdr:colOff>
      <xdr:row>28</xdr:row>
      <xdr:rowOff>132671</xdr:rowOff>
    </xdr:to>
    <xdr:graphicFrame macro="">
      <xdr:nvGraphicFramePr>
        <xdr:cNvPr id="41" name="Chart 40">
          <a:extLst>
            <a:ext uri="{FF2B5EF4-FFF2-40B4-BE49-F238E27FC236}">
              <a16:creationId xmlns:a16="http://schemas.microsoft.com/office/drawing/2014/main" id="{4421BF5A-75D4-4FEA-9EBD-2CE236742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28</xdr:row>
      <xdr:rowOff>81644</xdr:rowOff>
    </xdr:from>
    <xdr:to>
      <xdr:col>4</xdr:col>
      <xdr:colOff>326571</xdr:colOff>
      <xdr:row>40</xdr:row>
      <xdr:rowOff>27216</xdr:rowOff>
    </xdr:to>
    <xdr:grpSp>
      <xdr:nvGrpSpPr>
        <xdr:cNvPr id="78" name="Group 77">
          <a:extLst>
            <a:ext uri="{FF2B5EF4-FFF2-40B4-BE49-F238E27FC236}">
              <a16:creationId xmlns:a16="http://schemas.microsoft.com/office/drawing/2014/main" id="{A1730834-B87E-4F13-8464-D9D6E8EBD2FE}"/>
            </a:ext>
          </a:extLst>
        </xdr:cNvPr>
        <xdr:cNvGrpSpPr/>
      </xdr:nvGrpSpPr>
      <xdr:grpSpPr>
        <a:xfrm>
          <a:off x="0" y="5594238"/>
          <a:ext cx="3338852" cy="2231572"/>
          <a:chOff x="0" y="5606144"/>
          <a:chExt cx="3347357" cy="2231572"/>
        </a:xfrm>
      </xdr:grpSpPr>
      <xdr:sp macro="" textlink="">
        <xdr:nvSpPr>
          <xdr:cNvPr id="42" name="TextBox 41">
            <a:extLst>
              <a:ext uri="{FF2B5EF4-FFF2-40B4-BE49-F238E27FC236}">
                <a16:creationId xmlns:a16="http://schemas.microsoft.com/office/drawing/2014/main" id="{E10627EF-7C8E-4BD0-98AF-461A3A681DFF}"/>
              </a:ext>
            </a:extLst>
          </xdr:cNvPr>
          <xdr:cNvSpPr txBox="1"/>
        </xdr:nvSpPr>
        <xdr:spPr>
          <a:xfrm>
            <a:off x="0" y="5606144"/>
            <a:ext cx="2149929"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bg1"/>
                </a:solidFill>
                <a:latin typeface="Times New Roman" panose="02020603050405020304" pitchFamily="18" charset="0"/>
                <a:ea typeface="+mn-ea"/>
                <a:cs typeface="Times New Roman" panose="02020603050405020304" pitchFamily="18" charset="0"/>
              </a:rPr>
              <a:t>Quantity</a:t>
            </a:r>
            <a: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t> of Item's</a:t>
            </a:r>
            <a:endParaRPr lang="en-IN" sz="1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nvGrpSpPr>
          <xdr:cNvPr id="77" name="Group 76">
            <a:extLst>
              <a:ext uri="{FF2B5EF4-FFF2-40B4-BE49-F238E27FC236}">
                <a16:creationId xmlns:a16="http://schemas.microsoft.com/office/drawing/2014/main" id="{521B2C23-4093-4812-999B-AD6DF53BA658}"/>
              </a:ext>
            </a:extLst>
          </xdr:cNvPr>
          <xdr:cNvGrpSpPr/>
        </xdr:nvGrpSpPr>
        <xdr:grpSpPr>
          <a:xfrm>
            <a:off x="174172" y="6000751"/>
            <a:ext cx="3173185" cy="1836965"/>
            <a:chOff x="160565" y="5851072"/>
            <a:chExt cx="3173185" cy="1836965"/>
          </a:xfrm>
        </xdr:grpSpPr>
        <xdr:grpSp>
          <xdr:nvGrpSpPr>
            <xdr:cNvPr id="68" name="Group 67">
              <a:extLst>
                <a:ext uri="{FF2B5EF4-FFF2-40B4-BE49-F238E27FC236}">
                  <a16:creationId xmlns:a16="http://schemas.microsoft.com/office/drawing/2014/main" id="{F1E99997-9E61-4CD0-B21F-3F8AE2D5630B}"/>
                </a:ext>
              </a:extLst>
            </xdr:cNvPr>
            <xdr:cNvGrpSpPr/>
          </xdr:nvGrpSpPr>
          <xdr:grpSpPr>
            <a:xfrm>
              <a:off x="328892" y="5894617"/>
              <a:ext cx="3004858" cy="1792779"/>
              <a:chOff x="220035" y="5894617"/>
              <a:chExt cx="3004858" cy="1792779"/>
            </a:xfrm>
          </xdr:grpSpPr>
          <xdr:grpSp>
            <xdr:nvGrpSpPr>
              <xdr:cNvPr id="67" name="Group 66">
                <a:extLst>
                  <a:ext uri="{FF2B5EF4-FFF2-40B4-BE49-F238E27FC236}">
                    <a16:creationId xmlns:a16="http://schemas.microsoft.com/office/drawing/2014/main" id="{0E7A5131-5FB6-4184-8AA7-0204812B4197}"/>
                  </a:ext>
                </a:extLst>
              </xdr:cNvPr>
              <xdr:cNvGrpSpPr/>
            </xdr:nvGrpSpPr>
            <xdr:grpSpPr>
              <a:xfrm>
                <a:off x="220035" y="5908223"/>
                <a:ext cx="1386173" cy="1738992"/>
                <a:chOff x="220035" y="5908223"/>
                <a:chExt cx="1386173" cy="1738992"/>
              </a:xfrm>
            </xdr:grpSpPr>
            <xdr:sp macro="" textlink="'Pivot Tables'!F25:G25">
              <xdr:nvSpPr>
                <xdr:cNvPr id="43" name="TextBox 42">
                  <a:extLst>
                    <a:ext uri="{FF2B5EF4-FFF2-40B4-BE49-F238E27FC236}">
                      <a16:creationId xmlns:a16="http://schemas.microsoft.com/office/drawing/2014/main" id="{4696AF82-82C6-49DE-A90C-EA9F6CA884C9}"/>
                    </a:ext>
                  </a:extLst>
                </xdr:cNvPr>
                <xdr:cNvSpPr txBox="1"/>
              </xdr:nvSpPr>
              <xdr:spPr>
                <a:xfrm>
                  <a:off x="220035" y="5908223"/>
                  <a:ext cx="1386173" cy="310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25A044-50A4-430E-9BBC-6EE42DBEF0E5}" type="TxLink">
                    <a:rPr lang="en-US" sz="1600" b="0" i="0" u="none" strike="noStrike">
                      <a:solidFill>
                        <a:schemeClr val="bg1"/>
                      </a:solidFill>
                      <a:latin typeface="Calibri"/>
                      <a:ea typeface="+mn-ea"/>
                      <a:cs typeface="Calibri"/>
                    </a:rPr>
                    <a:pPr marL="0" indent="0" algn="ctr"/>
                    <a:t>Advertising</a:t>
                  </a:fld>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F26:G26">
              <xdr:nvSpPr>
                <xdr:cNvPr id="49" name="TextBox 48">
                  <a:extLst>
                    <a:ext uri="{FF2B5EF4-FFF2-40B4-BE49-F238E27FC236}">
                      <a16:creationId xmlns:a16="http://schemas.microsoft.com/office/drawing/2014/main" id="{2F0663A9-3F24-4B8B-B780-645E7AB3D6A1}"/>
                    </a:ext>
                  </a:extLst>
                </xdr:cNvPr>
                <xdr:cNvSpPr txBox="1"/>
              </xdr:nvSpPr>
              <xdr:spPr>
                <a:xfrm>
                  <a:off x="220035" y="6194486"/>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83C319-2AC4-47F5-B3FB-1E1D06F26691}" type="TxLink">
                    <a:rPr lang="en-US" sz="1600" b="0" i="0" u="none" strike="noStrike">
                      <a:solidFill>
                        <a:schemeClr val="bg1"/>
                      </a:solidFill>
                      <a:latin typeface="Calibri"/>
                      <a:ea typeface="+mn-ea"/>
                      <a:cs typeface="Calibri"/>
                    </a:rPr>
                    <a:pPr marL="0" indent="0" algn="ctr"/>
                    <a:t>Usage fees</a:t>
                  </a:fld>
                  <a:endParaRPr lang="en-IN" sz="1600" b="0" i="0" u="none" strike="noStrike">
                    <a:solidFill>
                      <a:schemeClr val="bg1"/>
                    </a:solidFill>
                    <a:latin typeface="Calibri"/>
                    <a:ea typeface="+mn-ea"/>
                    <a:cs typeface="Calibri"/>
                  </a:endParaRPr>
                </a:p>
              </xdr:txBody>
            </xdr:sp>
            <xdr:sp macro="" textlink="'Pivot Tables'!F27:G27">
              <xdr:nvSpPr>
                <xdr:cNvPr id="50" name="TextBox 49">
                  <a:extLst>
                    <a:ext uri="{FF2B5EF4-FFF2-40B4-BE49-F238E27FC236}">
                      <a16:creationId xmlns:a16="http://schemas.microsoft.com/office/drawing/2014/main" id="{EAB3E873-CB18-4C0C-9F29-ED4B08BFABF2}"/>
                    </a:ext>
                  </a:extLst>
                </xdr:cNvPr>
                <xdr:cNvSpPr txBox="1"/>
              </xdr:nvSpPr>
              <xdr:spPr>
                <a:xfrm>
                  <a:off x="220035" y="6480108"/>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897E6A-7BF9-4CAE-991F-E46AE254CA3B}" type="TxLink">
                    <a:rPr lang="en-US" sz="1600" b="0" i="0" u="none" strike="noStrike">
                      <a:solidFill>
                        <a:schemeClr val="bg1"/>
                      </a:solidFill>
                      <a:latin typeface="Calibri"/>
                      <a:ea typeface="+mn-ea"/>
                      <a:cs typeface="Calibri"/>
                    </a:rPr>
                    <a:pPr marL="0" indent="0" algn="ctr"/>
                    <a:t>Licensing</a:t>
                  </a:fld>
                  <a:endParaRPr lang="en-IN" sz="1600" b="0" i="0" u="none" strike="noStrike">
                    <a:solidFill>
                      <a:schemeClr val="bg1"/>
                    </a:solidFill>
                    <a:latin typeface="Calibri"/>
                    <a:ea typeface="+mn-ea"/>
                    <a:cs typeface="Calibri"/>
                  </a:endParaRPr>
                </a:p>
              </xdr:txBody>
            </xdr:sp>
            <xdr:sp macro="" textlink="'Pivot Tables'!F28:G28">
              <xdr:nvSpPr>
                <xdr:cNvPr id="51" name="TextBox 50">
                  <a:extLst>
                    <a:ext uri="{FF2B5EF4-FFF2-40B4-BE49-F238E27FC236}">
                      <a16:creationId xmlns:a16="http://schemas.microsoft.com/office/drawing/2014/main" id="{75C5370B-B43A-43C9-80EB-4494AEB543C5}"/>
                    </a:ext>
                  </a:extLst>
                </xdr:cNvPr>
                <xdr:cNvSpPr txBox="1"/>
              </xdr:nvSpPr>
              <xdr:spPr>
                <a:xfrm>
                  <a:off x="220035" y="6765730"/>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75091-57FC-4D2C-BAEB-BE2283C27414}" type="TxLink">
                    <a:rPr lang="en-US" sz="1600" b="0" i="0" u="none" strike="noStrike">
                      <a:solidFill>
                        <a:schemeClr val="bg1"/>
                      </a:solidFill>
                      <a:latin typeface="Calibri"/>
                      <a:ea typeface="+mn-ea"/>
                      <a:cs typeface="Calibri"/>
                    </a:rPr>
                    <a:pPr marL="0" indent="0" algn="ctr"/>
                    <a:t>Subscription</a:t>
                  </a:fld>
                  <a:endParaRPr lang="en-IN" sz="1600" b="0" i="0" u="none" strike="noStrike">
                    <a:solidFill>
                      <a:schemeClr val="bg1"/>
                    </a:solidFill>
                    <a:latin typeface="Calibri"/>
                    <a:ea typeface="+mn-ea"/>
                    <a:cs typeface="Calibri"/>
                  </a:endParaRPr>
                </a:p>
              </xdr:txBody>
            </xdr:sp>
            <xdr:sp macro="" textlink="'Pivot Tables'!F29:G29">
              <xdr:nvSpPr>
                <xdr:cNvPr id="52" name="TextBox 51">
                  <a:extLst>
                    <a:ext uri="{FF2B5EF4-FFF2-40B4-BE49-F238E27FC236}">
                      <a16:creationId xmlns:a16="http://schemas.microsoft.com/office/drawing/2014/main" id="{107B6355-050F-48E8-8003-706313B5FEF6}"/>
                    </a:ext>
                  </a:extLst>
                </xdr:cNvPr>
                <xdr:cNvSpPr txBox="1"/>
              </xdr:nvSpPr>
              <xdr:spPr>
                <a:xfrm>
                  <a:off x="220035" y="7051352"/>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9A06D5-68A8-4638-ADC8-EA93322C0340}" type="TxLink">
                    <a:rPr lang="en-US" sz="1600" b="0" i="0" u="none" strike="noStrike">
                      <a:solidFill>
                        <a:schemeClr val="bg1"/>
                      </a:solidFill>
                      <a:latin typeface="Calibri"/>
                      <a:ea typeface="+mn-ea"/>
                      <a:cs typeface="Calibri"/>
                    </a:rPr>
                    <a:pPr marL="0" indent="0" algn="ctr"/>
                    <a:t>Asset sale</a:t>
                  </a:fld>
                  <a:endParaRPr lang="en-IN" sz="1600" b="0" i="0" u="none" strike="noStrike">
                    <a:solidFill>
                      <a:schemeClr val="bg1"/>
                    </a:solidFill>
                    <a:latin typeface="Calibri"/>
                    <a:ea typeface="+mn-ea"/>
                    <a:cs typeface="Calibri"/>
                  </a:endParaRPr>
                </a:p>
              </xdr:txBody>
            </xdr:sp>
            <xdr:sp macro="" textlink="'Pivot Tables'!F30:G30">
              <xdr:nvSpPr>
                <xdr:cNvPr id="53" name="TextBox 52">
                  <a:extLst>
                    <a:ext uri="{FF2B5EF4-FFF2-40B4-BE49-F238E27FC236}">
                      <a16:creationId xmlns:a16="http://schemas.microsoft.com/office/drawing/2014/main" id="{E4323A1E-061B-4936-8477-AF0E60DE0FCD}"/>
                    </a:ext>
                  </a:extLst>
                </xdr:cNvPr>
                <xdr:cNvSpPr txBox="1"/>
              </xdr:nvSpPr>
              <xdr:spPr>
                <a:xfrm>
                  <a:off x="220035" y="7336974"/>
                  <a:ext cx="1386173" cy="310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2C6C42-DC9C-4EC2-B8B6-F827FBDFD6DD}" type="TxLink">
                    <a:rPr lang="en-US" sz="1600" b="0" i="0" u="none" strike="noStrike">
                      <a:solidFill>
                        <a:schemeClr val="bg1"/>
                      </a:solidFill>
                      <a:latin typeface="Calibri"/>
                      <a:ea typeface="+mn-ea"/>
                      <a:cs typeface="Calibri"/>
                    </a:rPr>
                    <a:pPr marL="0" indent="0" algn="ctr"/>
                    <a:t>Renting</a:t>
                  </a:fld>
                  <a:endParaRPr lang="en-IN" sz="1600" b="0" i="0" u="none" strike="noStrike">
                    <a:solidFill>
                      <a:schemeClr val="bg1"/>
                    </a:solidFill>
                    <a:latin typeface="Calibri"/>
                    <a:ea typeface="+mn-ea"/>
                    <a:cs typeface="Calibri"/>
                  </a:endParaRPr>
                </a:p>
              </xdr:txBody>
            </xdr:sp>
          </xdr:grpSp>
          <xdr:sp macro="" textlink="'Pivot Tables'!N25">
            <xdr:nvSpPr>
              <xdr:cNvPr id="55" name="TextBox 54">
                <a:extLst>
                  <a:ext uri="{FF2B5EF4-FFF2-40B4-BE49-F238E27FC236}">
                    <a16:creationId xmlns:a16="http://schemas.microsoft.com/office/drawing/2014/main" id="{AD3366D9-6FD3-491F-8105-B5445140E5A8}"/>
                  </a:ext>
                </a:extLst>
              </xdr:cNvPr>
              <xdr:cNvSpPr txBox="1"/>
            </xdr:nvSpPr>
            <xdr:spPr>
              <a:xfrm>
                <a:off x="1325336" y="5919109"/>
                <a:ext cx="11016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ACDD5C-4657-433E-803D-4E4EB896BDC0}" type="TxLink">
                  <a:rPr lang="en-US" sz="1600" b="0" i="0" u="none" strike="noStrike">
                    <a:solidFill>
                      <a:schemeClr val="bg1"/>
                    </a:solidFill>
                    <a:latin typeface="Calibri"/>
                    <a:ea typeface="+mn-ea"/>
                    <a:cs typeface="Calibri"/>
                  </a:rPr>
                  <a:pPr marL="0" indent="0" algn="ctr"/>
                  <a:t>2%</a:t>
                </a:fld>
                <a:endParaRPr lang="en-IN" sz="1600" b="0" i="0" u="none" strike="noStrike">
                  <a:solidFill>
                    <a:schemeClr val="bg1"/>
                  </a:solidFill>
                  <a:latin typeface="Calibri"/>
                  <a:ea typeface="+mn-ea"/>
                  <a:cs typeface="Calibri"/>
                </a:endParaRPr>
              </a:p>
            </xdr:txBody>
          </xdr:sp>
          <xdr:sp macro="" textlink="'Pivot Tables'!N26">
            <xdr:nvSpPr>
              <xdr:cNvPr id="56" name="TextBox 55">
                <a:extLst>
                  <a:ext uri="{FF2B5EF4-FFF2-40B4-BE49-F238E27FC236}">
                    <a16:creationId xmlns:a16="http://schemas.microsoft.com/office/drawing/2014/main" id="{58AFBCD7-F2FE-48EF-A2D9-2E6B4B4D5A38}"/>
                  </a:ext>
                </a:extLst>
              </xdr:cNvPr>
              <xdr:cNvSpPr txBox="1"/>
            </xdr:nvSpPr>
            <xdr:spPr>
              <a:xfrm>
                <a:off x="1325336" y="6207581"/>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793B04-3B2F-49CC-AD92-97E8F56FECD5}" type="TxLink">
                  <a:rPr lang="en-US" sz="1600" b="0" i="0" u="none" strike="noStrike">
                    <a:solidFill>
                      <a:schemeClr val="bg1"/>
                    </a:solidFill>
                    <a:latin typeface="Calibri"/>
                    <a:ea typeface="+mn-ea"/>
                    <a:cs typeface="Calibri"/>
                  </a:rPr>
                  <a:pPr marL="0" indent="0" algn="ctr"/>
                  <a:t>10%</a:t>
                </a:fld>
                <a:endParaRPr lang="en-IN" sz="1600" b="0" i="0" u="none" strike="noStrike">
                  <a:solidFill>
                    <a:schemeClr val="bg1"/>
                  </a:solidFill>
                  <a:latin typeface="Calibri"/>
                  <a:ea typeface="+mn-ea"/>
                  <a:cs typeface="Calibri"/>
                </a:endParaRPr>
              </a:p>
            </xdr:txBody>
          </xdr:sp>
          <xdr:sp macro="" textlink="'Pivot Tables'!N27">
            <xdr:nvSpPr>
              <xdr:cNvPr id="57" name="TextBox 56">
                <a:extLst>
                  <a:ext uri="{FF2B5EF4-FFF2-40B4-BE49-F238E27FC236}">
                    <a16:creationId xmlns:a16="http://schemas.microsoft.com/office/drawing/2014/main" id="{7BAC052D-2E31-44AF-99BE-BE8B8056DA64}"/>
                  </a:ext>
                </a:extLst>
              </xdr:cNvPr>
              <xdr:cNvSpPr txBox="1"/>
            </xdr:nvSpPr>
            <xdr:spPr>
              <a:xfrm>
                <a:off x="1325222" y="6496053"/>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47E577-FE25-4033-8014-3AFA31B1D2DE}" type="TxLink">
                  <a:rPr lang="en-US" sz="1600" b="0" i="0" u="none" strike="noStrike">
                    <a:solidFill>
                      <a:schemeClr val="bg1"/>
                    </a:solidFill>
                    <a:latin typeface="Calibri"/>
                    <a:ea typeface="+mn-ea"/>
                    <a:cs typeface="Calibri"/>
                  </a:rPr>
                  <a:pPr marL="0" indent="0" algn="ctr"/>
                  <a:t>62%</a:t>
                </a:fld>
                <a:endParaRPr lang="en-IN" sz="1600" b="0" i="0" u="none" strike="noStrike">
                  <a:solidFill>
                    <a:schemeClr val="bg1"/>
                  </a:solidFill>
                  <a:latin typeface="Calibri"/>
                  <a:ea typeface="+mn-ea"/>
                  <a:cs typeface="Calibri"/>
                </a:endParaRPr>
              </a:p>
            </xdr:txBody>
          </xdr:sp>
          <xdr:sp macro="" textlink="'Pivot Tables'!N28">
            <xdr:nvSpPr>
              <xdr:cNvPr id="58" name="TextBox 57">
                <a:extLst>
                  <a:ext uri="{FF2B5EF4-FFF2-40B4-BE49-F238E27FC236}">
                    <a16:creationId xmlns:a16="http://schemas.microsoft.com/office/drawing/2014/main" id="{74FC0A23-F406-4C0B-B0AC-4838C0A948B9}"/>
                  </a:ext>
                </a:extLst>
              </xdr:cNvPr>
              <xdr:cNvSpPr txBox="1"/>
            </xdr:nvSpPr>
            <xdr:spPr>
              <a:xfrm>
                <a:off x="1325106" y="6784525"/>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C1ACF0-4236-48A9-9892-EC8E5C359960}" type="TxLink">
                  <a:rPr lang="en-US" sz="1600" b="0" i="0" u="none" strike="noStrike">
                    <a:solidFill>
                      <a:schemeClr val="bg1"/>
                    </a:solidFill>
                    <a:latin typeface="Calibri"/>
                    <a:ea typeface="+mn-ea"/>
                    <a:cs typeface="Calibri"/>
                  </a:rPr>
                  <a:pPr marL="0" indent="0" algn="ctr"/>
                  <a:t>11%</a:t>
                </a:fld>
                <a:endParaRPr lang="en-IN" sz="1600" b="0" i="0" u="none" strike="noStrike">
                  <a:solidFill>
                    <a:schemeClr val="bg1"/>
                  </a:solidFill>
                  <a:latin typeface="Calibri"/>
                  <a:ea typeface="+mn-ea"/>
                  <a:cs typeface="Calibri"/>
                </a:endParaRPr>
              </a:p>
            </xdr:txBody>
          </xdr:sp>
          <xdr:sp macro="" textlink="'Pivot Tables'!N29">
            <xdr:nvSpPr>
              <xdr:cNvPr id="59" name="TextBox 58">
                <a:extLst>
                  <a:ext uri="{FF2B5EF4-FFF2-40B4-BE49-F238E27FC236}">
                    <a16:creationId xmlns:a16="http://schemas.microsoft.com/office/drawing/2014/main" id="{2510972E-B353-440E-8D06-0FBF5CEEC571}"/>
                  </a:ext>
                </a:extLst>
              </xdr:cNvPr>
              <xdr:cNvSpPr txBox="1"/>
            </xdr:nvSpPr>
            <xdr:spPr>
              <a:xfrm>
                <a:off x="1324990" y="7072997"/>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630F98-7D2E-42C3-81FF-C0C5CED899FE}" type="TxLink">
                  <a:rPr lang="en-US" sz="1600" b="0" i="0" u="none" strike="noStrike">
                    <a:solidFill>
                      <a:schemeClr val="bg1"/>
                    </a:solidFill>
                    <a:latin typeface="Calibri"/>
                    <a:ea typeface="+mn-ea"/>
                    <a:cs typeface="Calibri"/>
                  </a:rPr>
                  <a:pPr marL="0" indent="0" algn="ctr"/>
                  <a:t>0%</a:t>
                </a:fld>
                <a:endParaRPr lang="en-IN" sz="1600" b="0" i="0" u="none" strike="noStrike">
                  <a:solidFill>
                    <a:schemeClr val="bg1"/>
                  </a:solidFill>
                  <a:latin typeface="Calibri"/>
                  <a:ea typeface="+mn-ea"/>
                  <a:cs typeface="Calibri"/>
                </a:endParaRPr>
              </a:p>
            </xdr:txBody>
          </xdr:sp>
          <xdr:sp macro="" textlink="'Pivot Tables'!N30">
            <xdr:nvSpPr>
              <xdr:cNvPr id="60" name="TextBox 59">
                <a:extLst>
                  <a:ext uri="{FF2B5EF4-FFF2-40B4-BE49-F238E27FC236}">
                    <a16:creationId xmlns:a16="http://schemas.microsoft.com/office/drawing/2014/main" id="{399F73EF-0CD5-42A7-9D42-742F875240CB}"/>
                  </a:ext>
                </a:extLst>
              </xdr:cNvPr>
              <xdr:cNvSpPr txBox="1"/>
            </xdr:nvSpPr>
            <xdr:spPr>
              <a:xfrm>
                <a:off x="1324874" y="7361468"/>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7B7A82-AE7D-4E30-962C-19F3C885F302}" type="TxLink">
                  <a:rPr lang="en-US" sz="1600" b="0" i="0" u="none" strike="noStrike">
                    <a:solidFill>
                      <a:schemeClr val="bg1"/>
                    </a:solidFill>
                    <a:latin typeface="Calibri"/>
                    <a:ea typeface="+mn-ea"/>
                    <a:cs typeface="Calibri"/>
                  </a:rPr>
                  <a:pPr marL="0" indent="0" algn="ctr"/>
                  <a:t>14%</a:t>
                </a:fld>
                <a:endParaRPr lang="en-IN" sz="1600" b="0" i="0" u="none" strike="noStrike">
                  <a:solidFill>
                    <a:schemeClr val="bg1"/>
                  </a:solidFill>
                  <a:latin typeface="Calibri"/>
                  <a:ea typeface="+mn-ea"/>
                  <a:cs typeface="Calibri"/>
                </a:endParaRPr>
              </a:p>
            </xdr:txBody>
          </xdr:sp>
          <xdr:sp macro="" textlink="'Pivot Tables'!M25">
            <xdr:nvSpPr>
              <xdr:cNvPr id="61" name="TextBox 60">
                <a:extLst>
                  <a:ext uri="{FF2B5EF4-FFF2-40B4-BE49-F238E27FC236}">
                    <a16:creationId xmlns:a16="http://schemas.microsoft.com/office/drawing/2014/main" id="{1DD3CB3A-85EB-4AB9-B77B-2B06AB405DD0}"/>
                  </a:ext>
                </a:extLst>
              </xdr:cNvPr>
              <xdr:cNvSpPr txBox="1"/>
            </xdr:nvSpPr>
            <xdr:spPr>
              <a:xfrm>
                <a:off x="2063929" y="5894617"/>
                <a:ext cx="113483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BC1411-FAC5-49F9-B0CA-092B867A93DE}" type="TxLink">
                  <a:rPr lang="en-US" sz="1600" b="0" i="0" u="none" strike="noStrike">
                    <a:solidFill>
                      <a:schemeClr val="bg1"/>
                    </a:solidFill>
                    <a:latin typeface="Calibri"/>
                    <a:ea typeface="+mn-ea"/>
                    <a:cs typeface="Calibri"/>
                  </a:rPr>
                  <a:pPr marL="0" indent="0" algn="ctr"/>
                  <a:t> 2,844 </a:t>
                </a:fld>
                <a:endParaRPr lang="en-IN" sz="1600" b="0" i="0" u="none" strike="noStrike">
                  <a:solidFill>
                    <a:schemeClr val="bg1"/>
                  </a:solidFill>
                  <a:latin typeface="Calibri"/>
                  <a:ea typeface="+mn-ea"/>
                  <a:cs typeface="Calibri"/>
                </a:endParaRPr>
              </a:p>
            </xdr:txBody>
          </xdr:sp>
          <xdr:sp macro="" textlink="'Pivot Tables'!M26">
            <xdr:nvSpPr>
              <xdr:cNvPr id="62" name="TextBox 61">
                <a:extLst>
                  <a:ext uri="{FF2B5EF4-FFF2-40B4-BE49-F238E27FC236}">
                    <a16:creationId xmlns:a16="http://schemas.microsoft.com/office/drawing/2014/main" id="{5A27AA5A-7F59-4354-AD97-279CF5FBA4A2}"/>
                  </a:ext>
                </a:extLst>
              </xdr:cNvPr>
              <xdr:cNvSpPr txBox="1"/>
            </xdr:nvSpPr>
            <xdr:spPr>
              <a:xfrm>
                <a:off x="2090057" y="6225383"/>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1120B1-7851-4E0B-81CF-ABDC2AB53A07}" type="TxLink">
                  <a:rPr lang="en-US" sz="1600" b="0" i="0" u="none" strike="noStrike">
                    <a:solidFill>
                      <a:schemeClr val="bg1"/>
                    </a:solidFill>
                    <a:latin typeface="Calibri"/>
                    <a:ea typeface="+mn-ea"/>
                    <a:cs typeface="Calibri"/>
                  </a:rPr>
                  <a:pPr marL="0" indent="0" algn="ctr"/>
                  <a:t> 11,856 </a:t>
                </a:fld>
                <a:endParaRPr lang="en-IN" sz="1600" b="0" i="0" u="none" strike="noStrike">
                  <a:solidFill>
                    <a:schemeClr val="bg1"/>
                  </a:solidFill>
                  <a:latin typeface="Calibri"/>
                  <a:ea typeface="+mn-ea"/>
                  <a:cs typeface="Calibri"/>
                </a:endParaRPr>
              </a:p>
            </xdr:txBody>
          </xdr:sp>
          <xdr:sp macro="" textlink="'Pivot Tables'!M27">
            <xdr:nvSpPr>
              <xdr:cNvPr id="63" name="TextBox 62">
                <a:extLst>
                  <a:ext uri="{FF2B5EF4-FFF2-40B4-BE49-F238E27FC236}">
                    <a16:creationId xmlns:a16="http://schemas.microsoft.com/office/drawing/2014/main" id="{4A7DF1D9-7845-4F62-B45B-B139703D36D1}"/>
                  </a:ext>
                </a:extLst>
              </xdr:cNvPr>
              <xdr:cNvSpPr txBox="1"/>
            </xdr:nvSpPr>
            <xdr:spPr>
              <a:xfrm>
                <a:off x="2083525" y="6514687"/>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31E5A4-32E8-45B1-99DF-B0F7689F7767}" type="TxLink">
                  <a:rPr lang="en-US" sz="1600" b="0" i="0" u="none" strike="noStrike">
                    <a:solidFill>
                      <a:schemeClr val="bg1"/>
                    </a:solidFill>
                    <a:latin typeface="Calibri"/>
                    <a:ea typeface="+mn-ea"/>
                    <a:cs typeface="Calibri"/>
                  </a:rPr>
                  <a:pPr marL="0" indent="0" algn="ctr"/>
                  <a:t> 72,768 </a:t>
                </a:fld>
                <a:endParaRPr lang="en-IN" sz="1600" b="0" i="0" u="none" strike="noStrike">
                  <a:solidFill>
                    <a:schemeClr val="bg1"/>
                  </a:solidFill>
                  <a:latin typeface="Calibri"/>
                  <a:ea typeface="+mn-ea"/>
                  <a:cs typeface="Calibri"/>
                </a:endParaRPr>
              </a:p>
            </xdr:txBody>
          </xdr:sp>
          <xdr:sp macro="" textlink="'Pivot Tables'!M28">
            <xdr:nvSpPr>
              <xdr:cNvPr id="64" name="TextBox 63">
                <a:extLst>
                  <a:ext uri="{FF2B5EF4-FFF2-40B4-BE49-F238E27FC236}">
                    <a16:creationId xmlns:a16="http://schemas.microsoft.com/office/drawing/2014/main" id="{D10616AF-DAD5-48E9-8BA8-FBEEAB1C4E06}"/>
                  </a:ext>
                </a:extLst>
              </xdr:cNvPr>
              <xdr:cNvSpPr txBox="1"/>
            </xdr:nvSpPr>
            <xdr:spPr>
              <a:xfrm>
                <a:off x="2076993" y="6803991"/>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967C4B-0BDE-4D79-B077-4B8D0928D102}" type="TxLink">
                  <a:rPr lang="en-US" sz="1600" b="0" i="0" u="none" strike="noStrike">
                    <a:solidFill>
                      <a:schemeClr val="bg1"/>
                    </a:solidFill>
                    <a:latin typeface="Calibri"/>
                    <a:ea typeface="+mn-ea"/>
                    <a:cs typeface="Calibri"/>
                  </a:rPr>
                  <a:pPr marL="0" indent="0" algn="ctr"/>
                  <a:t> 13,188 </a:t>
                </a:fld>
                <a:endParaRPr lang="en-IN" sz="1600" b="0" i="0" u="none" strike="noStrike">
                  <a:solidFill>
                    <a:schemeClr val="bg1"/>
                  </a:solidFill>
                  <a:latin typeface="Calibri"/>
                  <a:ea typeface="+mn-ea"/>
                  <a:cs typeface="Calibri"/>
                </a:endParaRPr>
              </a:p>
            </xdr:txBody>
          </xdr:sp>
          <xdr:sp macro="" textlink="'Pivot Tables'!M29">
            <xdr:nvSpPr>
              <xdr:cNvPr id="65" name="TextBox 64">
                <a:extLst>
                  <a:ext uri="{FF2B5EF4-FFF2-40B4-BE49-F238E27FC236}">
                    <a16:creationId xmlns:a16="http://schemas.microsoft.com/office/drawing/2014/main" id="{5E811A66-FA84-4B31-BDB5-66A117EDA168}"/>
                  </a:ext>
                </a:extLst>
              </xdr:cNvPr>
              <xdr:cNvSpPr txBox="1"/>
            </xdr:nvSpPr>
            <xdr:spPr>
              <a:xfrm>
                <a:off x="2090057" y="7093295"/>
                <a:ext cx="113483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5E09FC-AD64-427D-B529-946F836CE1EB}" type="TxLink">
                  <a:rPr lang="en-US" sz="1600" b="0" i="0" u="none" strike="noStrike">
                    <a:solidFill>
                      <a:schemeClr val="bg1"/>
                    </a:solidFill>
                    <a:latin typeface="Calibri"/>
                    <a:ea typeface="+mn-ea"/>
                    <a:cs typeface="Calibri"/>
                  </a:rPr>
                  <a:pPr marL="0" indent="0" algn="ctr"/>
                  <a:t> 26 </a:t>
                </a:fld>
                <a:endParaRPr lang="en-IN" sz="1600" b="0" i="0" u="none" strike="noStrike">
                  <a:solidFill>
                    <a:schemeClr val="bg1"/>
                  </a:solidFill>
                  <a:latin typeface="Calibri"/>
                  <a:ea typeface="+mn-ea"/>
                  <a:cs typeface="Calibri"/>
                </a:endParaRPr>
              </a:p>
            </xdr:txBody>
          </xdr:sp>
          <xdr:sp macro="" textlink="'Pivot Tables'!M30">
            <xdr:nvSpPr>
              <xdr:cNvPr id="66" name="TextBox 65">
                <a:extLst>
                  <a:ext uri="{FF2B5EF4-FFF2-40B4-BE49-F238E27FC236}">
                    <a16:creationId xmlns:a16="http://schemas.microsoft.com/office/drawing/2014/main" id="{99EB3353-443D-44EF-BB45-0FAF841885DD}"/>
                  </a:ext>
                </a:extLst>
              </xdr:cNvPr>
              <xdr:cNvSpPr txBox="1"/>
            </xdr:nvSpPr>
            <xdr:spPr>
              <a:xfrm>
                <a:off x="2070461" y="7377796"/>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521B17-8BC4-4883-8F4B-996EC6F9C78E}" type="TxLink">
                  <a:rPr lang="en-US" sz="1600" b="0" i="0" u="none" strike="noStrike">
                    <a:solidFill>
                      <a:schemeClr val="bg1"/>
                    </a:solidFill>
                    <a:latin typeface="Calibri"/>
                    <a:ea typeface="+mn-ea"/>
                    <a:cs typeface="Calibri"/>
                  </a:rPr>
                  <a:pPr marL="0" indent="0" algn="ctr"/>
                  <a:t> 16,488 </a:t>
                </a:fld>
                <a:endParaRPr lang="en-IN" sz="1600" b="0" i="0" u="none" strike="noStrike">
                  <a:solidFill>
                    <a:schemeClr val="bg1"/>
                  </a:solidFill>
                  <a:latin typeface="Calibri"/>
                  <a:ea typeface="+mn-ea"/>
                  <a:cs typeface="Calibri"/>
                </a:endParaRPr>
              </a:p>
            </xdr:txBody>
          </xdr:sp>
        </xdr:grpSp>
        <xdr:grpSp>
          <xdr:nvGrpSpPr>
            <xdr:cNvPr id="76" name="Group 75">
              <a:extLst>
                <a:ext uri="{FF2B5EF4-FFF2-40B4-BE49-F238E27FC236}">
                  <a16:creationId xmlns:a16="http://schemas.microsoft.com/office/drawing/2014/main" id="{2CD663EF-9644-4D01-A546-021AF8CFCBC8}"/>
                </a:ext>
              </a:extLst>
            </xdr:cNvPr>
            <xdr:cNvGrpSpPr/>
          </xdr:nvGrpSpPr>
          <xdr:grpSpPr>
            <a:xfrm>
              <a:off x="160565" y="5851072"/>
              <a:ext cx="362170" cy="1836965"/>
              <a:chOff x="160565" y="5851072"/>
              <a:chExt cx="362170" cy="1836965"/>
            </a:xfrm>
          </xdr:grpSpPr>
          <xdr:sp macro="" textlink="">
            <xdr:nvSpPr>
              <xdr:cNvPr id="70" name="TextBox 69">
                <a:extLst>
                  <a:ext uri="{FF2B5EF4-FFF2-40B4-BE49-F238E27FC236}">
                    <a16:creationId xmlns:a16="http://schemas.microsoft.com/office/drawing/2014/main" id="{77CCD369-204D-4C77-B3DA-700B600968B3}"/>
                  </a:ext>
                </a:extLst>
              </xdr:cNvPr>
              <xdr:cNvSpPr txBox="1"/>
            </xdr:nvSpPr>
            <xdr:spPr>
              <a:xfrm>
                <a:off x="160565" y="5851072"/>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1" name="TextBox 70">
                <a:extLst>
                  <a:ext uri="{FF2B5EF4-FFF2-40B4-BE49-F238E27FC236}">
                    <a16:creationId xmlns:a16="http://schemas.microsoft.com/office/drawing/2014/main" id="{585AC59A-0C46-4B6E-A4C7-13B21D46FD13}"/>
                  </a:ext>
                </a:extLst>
              </xdr:cNvPr>
              <xdr:cNvSpPr txBox="1"/>
            </xdr:nvSpPr>
            <xdr:spPr>
              <a:xfrm>
                <a:off x="160565" y="6142265"/>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2" name="TextBox 71">
                <a:extLst>
                  <a:ext uri="{FF2B5EF4-FFF2-40B4-BE49-F238E27FC236}">
                    <a16:creationId xmlns:a16="http://schemas.microsoft.com/office/drawing/2014/main" id="{E54A7D3D-198C-4965-BF1E-6BCD4982FE35}"/>
                  </a:ext>
                </a:extLst>
              </xdr:cNvPr>
              <xdr:cNvSpPr txBox="1"/>
            </xdr:nvSpPr>
            <xdr:spPr>
              <a:xfrm>
                <a:off x="160565" y="6433458"/>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3" name="TextBox 72">
                <a:extLst>
                  <a:ext uri="{FF2B5EF4-FFF2-40B4-BE49-F238E27FC236}">
                    <a16:creationId xmlns:a16="http://schemas.microsoft.com/office/drawing/2014/main" id="{F9484807-9F62-40A5-800C-B9ACD8F9EB08}"/>
                  </a:ext>
                </a:extLst>
              </xdr:cNvPr>
              <xdr:cNvSpPr txBox="1"/>
            </xdr:nvSpPr>
            <xdr:spPr>
              <a:xfrm>
                <a:off x="160565" y="6724651"/>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4" name="TextBox 73">
                <a:extLst>
                  <a:ext uri="{FF2B5EF4-FFF2-40B4-BE49-F238E27FC236}">
                    <a16:creationId xmlns:a16="http://schemas.microsoft.com/office/drawing/2014/main" id="{C245932A-6795-454E-9E80-F9B5EA8555C2}"/>
                  </a:ext>
                </a:extLst>
              </xdr:cNvPr>
              <xdr:cNvSpPr txBox="1"/>
            </xdr:nvSpPr>
            <xdr:spPr>
              <a:xfrm>
                <a:off x="160565" y="7015844"/>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5" name="TextBox 74">
                <a:extLst>
                  <a:ext uri="{FF2B5EF4-FFF2-40B4-BE49-F238E27FC236}">
                    <a16:creationId xmlns:a16="http://schemas.microsoft.com/office/drawing/2014/main" id="{AE6F9494-669B-443A-B093-535D93F55CA2}"/>
                  </a:ext>
                </a:extLst>
              </xdr:cNvPr>
              <xdr:cNvSpPr txBox="1"/>
            </xdr:nvSpPr>
            <xdr:spPr>
              <a:xfrm>
                <a:off x="160565" y="7307037"/>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grpSp>
      </xdr:grpSp>
    </xdr:grpSp>
    <xdr:clientData/>
  </xdr:twoCellAnchor>
  <xdr:twoCellAnchor editAs="absolute">
    <xdr:from>
      <xdr:col>25</xdr:col>
      <xdr:colOff>102734</xdr:colOff>
      <xdr:row>2</xdr:row>
      <xdr:rowOff>185736</xdr:rowOff>
    </xdr:from>
    <xdr:to>
      <xdr:col>28</xdr:col>
      <xdr:colOff>385764</xdr:colOff>
      <xdr:row>43</xdr:row>
      <xdr:rowOff>1018</xdr:rowOff>
    </xdr:to>
    <xdr:grpSp>
      <xdr:nvGrpSpPr>
        <xdr:cNvPr id="1063" name="Group 1062">
          <a:extLst>
            <a:ext uri="{FF2B5EF4-FFF2-40B4-BE49-F238E27FC236}">
              <a16:creationId xmlns:a16="http://schemas.microsoft.com/office/drawing/2014/main" id="{FD2AB535-E692-47FC-BF0E-1C6304B87285}"/>
            </a:ext>
          </a:extLst>
        </xdr:cNvPr>
        <xdr:cNvGrpSpPr/>
      </xdr:nvGrpSpPr>
      <xdr:grpSpPr>
        <a:xfrm>
          <a:off x="16045203" y="566736"/>
          <a:ext cx="2104686" cy="7804376"/>
          <a:chOff x="14944726" y="650170"/>
          <a:chExt cx="2119993" cy="7816192"/>
        </a:xfrm>
      </xdr:grpSpPr>
      <xdr:sp macro="" textlink="">
        <xdr:nvSpPr>
          <xdr:cNvPr id="92" name="Rectangle: Rounded Corners 91">
            <a:extLst>
              <a:ext uri="{FF2B5EF4-FFF2-40B4-BE49-F238E27FC236}">
                <a16:creationId xmlns:a16="http://schemas.microsoft.com/office/drawing/2014/main" id="{D5BCD1BA-260C-4007-B1FF-074503503EC0}"/>
              </a:ext>
            </a:extLst>
          </xdr:cNvPr>
          <xdr:cNvSpPr/>
        </xdr:nvSpPr>
        <xdr:spPr>
          <a:xfrm>
            <a:off x="15543440" y="5611585"/>
            <a:ext cx="1061357" cy="2797629"/>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2" name="Group 101">
            <a:extLst>
              <a:ext uri="{FF2B5EF4-FFF2-40B4-BE49-F238E27FC236}">
                <a16:creationId xmlns:a16="http://schemas.microsoft.com/office/drawing/2014/main" id="{A62EC98C-A4AC-4E44-8F94-631A5C22B53E}"/>
              </a:ext>
            </a:extLst>
          </xdr:cNvPr>
          <xdr:cNvGrpSpPr/>
        </xdr:nvGrpSpPr>
        <xdr:grpSpPr>
          <a:xfrm>
            <a:off x="14944726" y="650170"/>
            <a:ext cx="2119993" cy="7816192"/>
            <a:chOff x="14944726" y="895099"/>
            <a:chExt cx="2119993" cy="7816192"/>
          </a:xfrm>
        </xdr:grpSpPr>
        <xdr:grpSp>
          <xdr:nvGrpSpPr>
            <xdr:cNvPr id="83" name="Group 82">
              <a:extLst>
                <a:ext uri="{FF2B5EF4-FFF2-40B4-BE49-F238E27FC236}">
                  <a16:creationId xmlns:a16="http://schemas.microsoft.com/office/drawing/2014/main" id="{0E542DB3-2AB8-4167-9957-81B362EDDFA4}"/>
                </a:ext>
              </a:extLst>
            </xdr:cNvPr>
            <xdr:cNvGrpSpPr/>
          </xdr:nvGrpSpPr>
          <xdr:grpSpPr>
            <a:xfrm>
              <a:off x="14944726" y="895099"/>
              <a:ext cx="2119993" cy="1363686"/>
              <a:chOff x="14958333" y="1167242"/>
              <a:chExt cx="2119993" cy="1363686"/>
            </a:xfrm>
          </xdr:grpSpPr>
          <xdr:sp macro="" textlink="">
            <xdr:nvSpPr>
              <xdr:cNvPr id="79" name="Rectangle: Rounded Corners 78">
                <a:extLst>
                  <a:ext uri="{FF2B5EF4-FFF2-40B4-BE49-F238E27FC236}">
                    <a16:creationId xmlns:a16="http://schemas.microsoft.com/office/drawing/2014/main" id="{58A2631A-3FA3-4B23-87DD-845B2AD771F7}"/>
                  </a:ext>
                </a:extLst>
              </xdr:cNvPr>
              <xdr:cNvSpPr/>
            </xdr:nvSpPr>
            <xdr:spPr>
              <a:xfrm>
                <a:off x="15525752" y="1211036"/>
                <a:ext cx="1061357" cy="1319892"/>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TextBox 79">
                <a:extLst>
                  <a:ext uri="{FF2B5EF4-FFF2-40B4-BE49-F238E27FC236}">
                    <a16:creationId xmlns:a16="http://schemas.microsoft.com/office/drawing/2014/main" id="{ECEB9CE8-1C47-488A-BB18-3CB565884F08}"/>
                  </a:ext>
                </a:extLst>
              </xdr:cNvPr>
              <xdr:cNvSpPr txBox="1"/>
            </xdr:nvSpPr>
            <xdr:spPr>
              <a:xfrm>
                <a:off x="14985548" y="1850572"/>
                <a:ext cx="2092778"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i="0" u="none" strike="noStrike">
                    <a:solidFill>
                      <a:schemeClr val="bg1"/>
                    </a:solidFill>
                    <a:latin typeface="Times New Roman" panose="02020603050405020304" pitchFamily="18" charset="0"/>
                    <a:ea typeface="+mn-ea"/>
                    <a:cs typeface="Times New Roman" panose="02020603050405020304" pitchFamily="18" charset="0"/>
                  </a:rPr>
                  <a:t>Average</a:t>
                </a:r>
                <a: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t> </a:t>
                </a:r>
                <a:b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br>
                <a:r>
                  <a:rPr lang="en-IN" sz="1200" b="0" i="0" u="none" strike="noStrike" baseline="0">
                    <a:solidFill>
                      <a:schemeClr val="bg1"/>
                    </a:solidFill>
                    <a:latin typeface="Times New Roman" panose="02020603050405020304" pitchFamily="18" charset="0"/>
                    <a:ea typeface="+mn-ea"/>
                    <a:cs typeface="Times New Roman" panose="02020603050405020304" pitchFamily="18" charset="0"/>
                  </a:rPr>
                  <a:t>Monthly Income</a:t>
                </a:r>
                <a:endParaRPr lang="en-IN" sz="1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B34">
            <xdr:nvSpPr>
              <xdr:cNvPr id="81" name="TextBox 80">
                <a:extLst>
                  <a:ext uri="{FF2B5EF4-FFF2-40B4-BE49-F238E27FC236}">
                    <a16:creationId xmlns:a16="http://schemas.microsoft.com/office/drawing/2014/main" id="{73F3D929-D0AD-4BA9-AD83-ACFB049BCD6B}"/>
                  </a:ext>
                </a:extLst>
              </xdr:cNvPr>
              <xdr:cNvSpPr txBox="1"/>
            </xdr:nvSpPr>
            <xdr:spPr>
              <a:xfrm>
                <a:off x="14958333" y="1417864"/>
                <a:ext cx="2092778"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711F14-B97F-4012-BF71-C28234CF3F8C}" type="TxLink">
                  <a:rPr lang="en-US" sz="1800" b="0" i="0" u="none" strike="noStrike">
                    <a:solidFill>
                      <a:schemeClr val="bg1"/>
                    </a:solidFill>
                    <a:latin typeface="Calibri"/>
                    <a:ea typeface="+mn-ea"/>
                    <a:cs typeface="Calibri"/>
                  </a:rPr>
                  <a:pPr marL="0" indent="0" algn="ctr"/>
                  <a:t> 64,948 </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82" name="TextBox 81">
                <a:extLst>
                  <a:ext uri="{FF2B5EF4-FFF2-40B4-BE49-F238E27FC236}">
                    <a16:creationId xmlns:a16="http://schemas.microsoft.com/office/drawing/2014/main" id="{452BD2E2-BE41-4B96-94A5-253B8D1A9060}"/>
                  </a:ext>
                </a:extLst>
              </xdr:cNvPr>
              <xdr:cNvSpPr txBox="1"/>
            </xdr:nvSpPr>
            <xdr:spPr>
              <a:xfrm>
                <a:off x="15711271" y="1167242"/>
                <a:ext cx="536120" cy="498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400" b="0" i="0" u="none" strike="noStrike">
                    <a:solidFill>
                      <a:schemeClr val="bg1"/>
                    </a:solidFill>
                    <a:latin typeface="Times New Roman" panose="02020603050405020304" pitchFamily="18" charset="0"/>
                    <a:ea typeface="+mn-ea"/>
                    <a:cs typeface="Times New Roman" panose="02020603050405020304" pitchFamily="18" charset="0"/>
                  </a:rPr>
                  <a:t>x̅ </a:t>
                </a:r>
              </a:p>
            </xdr:txBody>
          </xdr:sp>
        </xdr:grpSp>
        <xdr:grpSp>
          <xdr:nvGrpSpPr>
            <xdr:cNvPr id="101" name="Group 100">
              <a:extLst>
                <a:ext uri="{FF2B5EF4-FFF2-40B4-BE49-F238E27FC236}">
                  <a16:creationId xmlns:a16="http://schemas.microsoft.com/office/drawing/2014/main" id="{A33C40A4-2B0E-4D12-A755-D194E078B8C5}"/>
                </a:ext>
              </a:extLst>
            </xdr:cNvPr>
            <xdr:cNvGrpSpPr/>
          </xdr:nvGrpSpPr>
          <xdr:grpSpPr>
            <a:xfrm>
              <a:off x="15283542" y="2164116"/>
              <a:ext cx="1552576" cy="3757712"/>
              <a:chOff x="15283542" y="2164116"/>
              <a:chExt cx="1552576" cy="3757712"/>
            </a:xfrm>
          </xdr:grpSpPr>
          <xdr:sp macro="" textlink="">
            <xdr:nvSpPr>
              <xdr:cNvPr id="85" name="Rectangle: Rounded Corners 84">
                <a:extLst>
                  <a:ext uri="{FF2B5EF4-FFF2-40B4-BE49-F238E27FC236}">
                    <a16:creationId xmlns:a16="http://schemas.microsoft.com/office/drawing/2014/main" id="{34464712-B4AE-46D8-BB40-222028180D06}"/>
                  </a:ext>
                </a:extLst>
              </xdr:cNvPr>
              <xdr:cNvSpPr/>
            </xdr:nvSpPr>
            <xdr:spPr>
              <a:xfrm>
                <a:off x="15525749" y="2381251"/>
                <a:ext cx="1088571" cy="3306535"/>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TextBox 85">
                <a:extLst>
                  <a:ext uri="{FF2B5EF4-FFF2-40B4-BE49-F238E27FC236}">
                    <a16:creationId xmlns:a16="http://schemas.microsoft.com/office/drawing/2014/main" id="{BD14BE36-C24D-489C-A960-AF162F6B1052}"/>
                  </a:ext>
                </a:extLst>
              </xdr:cNvPr>
              <xdr:cNvSpPr txBox="1"/>
            </xdr:nvSpPr>
            <xdr:spPr>
              <a:xfrm>
                <a:off x="15294427" y="2164116"/>
                <a:ext cx="1541691" cy="96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bg1"/>
                    </a:solidFill>
                    <a:latin typeface="Times New Roman" panose="02020603050405020304" pitchFamily="18" charset="0"/>
                    <a:ea typeface="+mn-ea"/>
                    <a:cs typeface="Times New Roman" panose="02020603050405020304" pitchFamily="18" charset="0"/>
                  </a:rPr>
                  <a:t>Operating</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a:t>
                </a:r>
                <a:b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b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Profit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aphicFrame macro="">
            <xdr:nvGraphicFramePr>
              <xdr:cNvPr id="89" name="Chart 88">
                <a:extLst>
                  <a:ext uri="{FF2B5EF4-FFF2-40B4-BE49-F238E27FC236}">
                    <a16:creationId xmlns:a16="http://schemas.microsoft.com/office/drawing/2014/main" id="{7839571B-A83A-4947-A5A7-4913C609790A}"/>
                  </a:ext>
                </a:extLst>
              </xdr:cNvPr>
              <xdr:cNvGraphicFramePr>
                <a:graphicFrameLocks/>
              </xdr:cNvGraphicFramePr>
            </xdr:nvGraphicFramePr>
            <xdr:xfrm>
              <a:off x="15607392" y="2762249"/>
              <a:ext cx="1160860"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Pivot Tables'!U8">
            <xdr:nvSpPr>
              <xdr:cNvPr id="90" name="TextBox 89">
                <a:extLst>
                  <a:ext uri="{FF2B5EF4-FFF2-40B4-BE49-F238E27FC236}">
                    <a16:creationId xmlns:a16="http://schemas.microsoft.com/office/drawing/2014/main" id="{8BEF9F0D-1784-4D6B-8B21-A12E90FC353E}"/>
                  </a:ext>
                </a:extLst>
              </xdr:cNvPr>
              <xdr:cNvSpPr txBox="1"/>
            </xdr:nvSpPr>
            <xdr:spPr>
              <a:xfrm>
                <a:off x="15283542" y="4956301"/>
                <a:ext cx="1541691" cy="96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A32D48-321E-49DA-B4A7-5CFBD690167E}" type="TxLink">
                  <a:rPr lang="en-US" sz="2000" b="0" i="0" u="none" strike="noStrike">
                    <a:solidFill>
                      <a:schemeClr val="bg1"/>
                    </a:solidFill>
                    <a:latin typeface="Calibri"/>
                    <a:ea typeface="+mn-ea"/>
                    <a:cs typeface="Calibri"/>
                  </a:rPr>
                  <a:pPr marL="0" indent="0" algn="ctr"/>
                  <a:t> 188,299 </a:t>
                </a:fld>
                <a:endParaRPr lang="en-IN" sz="2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00" name="Group 99">
              <a:extLst>
                <a:ext uri="{FF2B5EF4-FFF2-40B4-BE49-F238E27FC236}">
                  <a16:creationId xmlns:a16="http://schemas.microsoft.com/office/drawing/2014/main" id="{C1B0659A-3E5E-462F-AD85-1CBF766A7044}"/>
                </a:ext>
              </a:extLst>
            </xdr:cNvPr>
            <xdr:cNvGrpSpPr/>
          </xdr:nvGrpSpPr>
          <xdr:grpSpPr>
            <a:xfrm>
              <a:off x="15291261" y="5775451"/>
              <a:ext cx="1582066" cy="2935840"/>
              <a:chOff x="15291261" y="5775451"/>
              <a:chExt cx="1582066" cy="2935840"/>
            </a:xfrm>
          </xdr:grpSpPr>
          <xdr:graphicFrame macro="">
            <xdr:nvGraphicFramePr>
              <xdr:cNvPr id="91" name="Chart 90">
                <a:extLst>
                  <a:ext uri="{FF2B5EF4-FFF2-40B4-BE49-F238E27FC236}">
                    <a16:creationId xmlns:a16="http://schemas.microsoft.com/office/drawing/2014/main" id="{357C5411-E8BD-4C65-A496-25CF5CC4D917}"/>
                  </a:ext>
                </a:extLst>
              </xdr:cNvPr>
              <xdr:cNvGraphicFramePr>
                <a:graphicFrameLocks/>
              </xdr:cNvGraphicFramePr>
            </xdr:nvGraphicFramePr>
            <xdr:xfrm>
              <a:off x="15430499" y="6749143"/>
              <a:ext cx="1265464" cy="1061357"/>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99" name="Group 98">
                <a:extLst>
                  <a:ext uri="{FF2B5EF4-FFF2-40B4-BE49-F238E27FC236}">
                    <a16:creationId xmlns:a16="http://schemas.microsoft.com/office/drawing/2014/main" id="{04148915-BD9F-4A10-948E-FC31C7228205}"/>
                  </a:ext>
                </a:extLst>
              </xdr:cNvPr>
              <xdr:cNvGrpSpPr/>
            </xdr:nvGrpSpPr>
            <xdr:grpSpPr>
              <a:xfrm>
                <a:off x="15291261" y="5775451"/>
                <a:ext cx="1582066" cy="2935840"/>
                <a:chOff x="15291261" y="5775451"/>
                <a:chExt cx="1582066" cy="2935840"/>
              </a:xfrm>
            </xdr:grpSpPr>
            <xdr:sp macro="" textlink="'Pivot Tables'!U8">
              <xdr:nvSpPr>
                <xdr:cNvPr id="93" name="TextBox 92">
                  <a:extLst>
                    <a:ext uri="{FF2B5EF4-FFF2-40B4-BE49-F238E27FC236}">
                      <a16:creationId xmlns:a16="http://schemas.microsoft.com/office/drawing/2014/main" id="{3E1BE908-3B72-4284-9196-4681E36EB9C3}"/>
                    </a:ext>
                  </a:extLst>
                </xdr:cNvPr>
                <xdr:cNvSpPr txBox="1"/>
              </xdr:nvSpPr>
              <xdr:spPr>
                <a:xfrm>
                  <a:off x="15304868" y="5775451"/>
                  <a:ext cx="1541691" cy="53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a:solidFill>
                        <a:schemeClr val="bg1"/>
                      </a:solidFill>
                      <a:latin typeface="Times New Roman" panose="02020603050405020304" pitchFamily="18" charset="0"/>
                      <a:ea typeface="+mn-ea"/>
                      <a:cs typeface="Times New Roman" panose="02020603050405020304" pitchFamily="18" charset="0"/>
                    </a:rPr>
                    <a:t>B2B</a:t>
                  </a:r>
                </a:p>
              </xdr:txBody>
            </xdr:sp>
            <xdr:sp macro="" textlink="'Pivot Tables'!X13">
              <xdr:nvSpPr>
                <xdr:cNvPr id="94" name="TextBox 93">
                  <a:extLst>
                    <a:ext uri="{FF2B5EF4-FFF2-40B4-BE49-F238E27FC236}">
                      <a16:creationId xmlns:a16="http://schemas.microsoft.com/office/drawing/2014/main" id="{7BB45BA2-E7E8-42F7-8B87-61F292CC7B2C}"/>
                    </a:ext>
                  </a:extLst>
                </xdr:cNvPr>
                <xdr:cNvSpPr txBox="1"/>
              </xdr:nvSpPr>
              <xdr:spPr>
                <a:xfrm>
                  <a:off x="15304868" y="6150427"/>
                  <a:ext cx="1541691" cy="498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AF158-8ED2-419A-A3D6-29028B8BF0CF}" type="TxLink">
                    <a:rPr lang="en-US" sz="1800" b="0" i="0" u="none" strike="noStrike">
                      <a:solidFill>
                        <a:schemeClr val="bg1"/>
                      </a:solidFill>
                      <a:latin typeface="Calibri"/>
                      <a:ea typeface="+mn-ea"/>
                      <a:cs typeface="Calibri"/>
                    </a:rPr>
                    <a:pPr marL="0" indent="0" algn="ctr"/>
                    <a:t>416898</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Y13">
              <xdr:nvSpPr>
                <xdr:cNvPr id="95" name="TextBox 94">
                  <a:extLst>
                    <a:ext uri="{FF2B5EF4-FFF2-40B4-BE49-F238E27FC236}">
                      <a16:creationId xmlns:a16="http://schemas.microsoft.com/office/drawing/2014/main" id="{63DDE557-9E1C-4E9B-812C-3987BF105A46}"/>
                    </a:ext>
                  </a:extLst>
                </xdr:cNvPr>
                <xdr:cNvSpPr txBox="1"/>
              </xdr:nvSpPr>
              <xdr:spPr>
                <a:xfrm>
                  <a:off x="15318920" y="6449785"/>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D00CBA-DE73-4A0C-A637-BF5E135466DE}" type="TxLink">
                    <a:rPr lang="en-US" sz="1600" b="0" i="0" u="none" strike="noStrike">
                      <a:solidFill>
                        <a:schemeClr val="bg1"/>
                      </a:solidFill>
                      <a:latin typeface="Calibri"/>
                      <a:ea typeface="+mn-ea"/>
                      <a:cs typeface="Calibri"/>
                    </a:rPr>
                    <a:pPr marL="0" indent="0" algn="ctr"/>
                    <a:t>53.49%</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Y14">
              <xdr:nvSpPr>
                <xdr:cNvPr id="96" name="TextBox 95">
                  <a:extLst>
                    <a:ext uri="{FF2B5EF4-FFF2-40B4-BE49-F238E27FC236}">
                      <a16:creationId xmlns:a16="http://schemas.microsoft.com/office/drawing/2014/main" id="{6CEEB719-6A93-490C-9E8B-7067151FF506}"/>
                    </a:ext>
                  </a:extLst>
                </xdr:cNvPr>
                <xdr:cNvSpPr txBox="1"/>
              </xdr:nvSpPr>
              <xdr:spPr>
                <a:xfrm>
                  <a:off x="15332527" y="7609113"/>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0F5D04-1B99-4557-9AA1-D9E657BB9BB7}" type="TxLink">
                    <a:rPr lang="en-US" sz="1600" b="0" i="0" u="none" strike="noStrike">
                      <a:solidFill>
                        <a:schemeClr val="bg1"/>
                      </a:solidFill>
                      <a:latin typeface="Calibri"/>
                      <a:ea typeface="+mn-ea"/>
                      <a:cs typeface="Calibri"/>
                    </a:rPr>
                    <a:pPr marL="0" indent="0" algn="ctr"/>
                    <a:t>46.51%</a:t>
                  </a:fld>
                  <a:endParaRPr lang="en-US" sz="1600" b="0" i="0" u="none" strike="noStrike">
                    <a:solidFill>
                      <a:schemeClr val="bg1"/>
                    </a:solidFill>
                    <a:latin typeface="Calibri"/>
                    <a:ea typeface="+mn-ea"/>
                    <a:cs typeface="Calibri"/>
                  </a:endParaRPr>
                </a:p>
              </xdr:txBody>
            </xdr:sp>
            <xdr:sp macro="" textlink="'Pivot Tables'!X14">
              <xdr:nvSpPr>
                <xdr:cNvPr id="97" name="TextBox 96">
                  <a:extLst>
                    <a:ext uri="{FF2B5EF4-FFF2-40B4-BE49-F238E27FC236}">
                      <a16:creationId xmlns:a16="http://schemas.microsoft.com/office/drawing/2014/main" id="{470AA293-8731-46C5-9332-BB4CE25EC9BC}"/>
                    </a:ext>
                  </a:extLst>
                </xdr:cNvPr>
                <xdr:cNvSpPr txBox="1"/>
              </xdr:nvSpPr>
              <xdr:spPr>
                <a:xfrm>
                  <a:off x="15318920" y="7897585"/>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28A827-BAA6-40D6-860D-19F591E0572B}" type="TxLink">
                    <a:rPr lang="en-US" sz="2000" b="0" i="0" u="none" strike="noStrike">
                      <a:solidFill>
                        <a:schemeClr val="bg1"/>
                      </a:solidFill>
                      <a:latin typeface="Calibri"/>
                      <a:ea typeface="+mn-ea"/>
                      <a:cs typeface="Calibri"/>
                    </a:rPr>
                    <a:pPr marL="0" indent="0" algn="ctr"/>
                    <a:t>362482</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U8">
              <xdr:nvSpPr>
                <xdr:cNvPr id="98" name="TextBox 97">
                  <a:extLst>
                    <a:ext uri="{FF2B5EF4-FFF2-40B4-BE49-F238E27FC236}">
                      <a16:creationId xmlns:a16="http://schemas.microsoft.com/office/drawing/2014/main" id="{522F5C06-047D-4BF4-84FA-1BE5D04D553E}"/>
                    </a:ext>
                  </a:extLst>
                </xdr:cNvPr>
                <xdr:cNvSpPr txBox="1"/>
              </xdr:nvSpPr>
              <xdr:spPr>
                <a:xfrm>
                  <a:off x="15291261" y="8173028"/>
                  <a:ext cx="1541691" cy="53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a:solidFill>
                        <a:schemeClr val="bg1"/>
                      </a:solidFill>
                      <a:latin typeface="Times New Roman" panose="02020603050405020304" pitchFamily="18" charset="0"/>
                      <a:ea typeface="+mn-ea"/>
                      <a:cs typeface="Times New Roman" panose="02020603050405020304" pitchFamily="18" charset="0"/>
                    </a:rPr>
                    <a:t>B2C</a:t>
                  </a:r>
                </a:p>
              </xdr:txBody>
            </xdr:sp>
          </xdr:grpSp>
        </xdr:grpSp>
      </xdr:grpSp>
    </xdr:grpSp>
    <xdr:clientData/>
  </xdr:twoCellAnchor>
  <xdr:twoCellAnchor editAs="absolute">
    <xdr:from>
      <xdr:col>9</xdr:col>
      <xdr:colOff>269341</xdr:colOff>
      <xdr:row>7</xdr:row>
      <xdr:rowOff>139273</xdr:rowOff>
    </xdr:from>
    <xdr:to>
      <xdr:col>19</xdr:col>
      <xdr:colOff>106055</xdr:colOff>
      <xdr:row>29</xdr:row>
      <xdr:rowOff>139273</xdr:rowOff>
    </xdr:to>
    <xdr:grpSp>
      <xdr:nvGrpSpPr>
        <xdr:cNvPr id="1032" name="Group 1031">
          <a:extLst>
            <a:ext uri="{FF2B5EF4-FFF2-40B4-BE49-F238E27FC236}">
              <a16:creationId xmlns:a16="http://schemas.microsoft.com/office/drawing/2014/main" id="{4ADF12A8-06EB-49F7-B3DA-24CC1BC1034E}"/>
            </a:ext>
          </a:extLst>
        </xdr:cNvPr>
        <xdr:cNvGrpSpPr/>
      </xdr:nvGrpSpPr>
      <xdr:grpSpPr>
        <a:xfrm>
          <a:off x="6496310" y="1472773"/>
          <a:ext cx="5908901" cy="4369594"/>
          <a:chOff x="6613072" y="1551214"/>
          <a:chExt cx="5959928" cy="4381500"/>
        </a:xfrm>
      </xdr:grpSpPr>
      <xdr:grpSp>
        <xdr:nvGrpSpPr>
          <xdr:cNvPr id="1031" name="Group 1030">
            <a:extLst>
              <a:ext uri="{FF2B5EF4-FFF2-40B4-BE49-F238E27FC236}">
                <a16:creationId xmlns:a16="http://schemas.microsoft.com/office/drawing/2014/main" id="{8EA0FB1B-F426-48AC-AD27-F55210CC43AA}"/>
              </a:ext>
            </a:extLst>
          </xdr:cNvPr>
          <xdr:cNvGrpSpPr/>
        </xdr:nvGrpSpPr>
        <xdr:grpSpPr>
          <a:xfrm>
            <a:off x="6613072" y="1619252"/>
            <a:ext cx="5184321" cy="4313462"/>
            <a:chOff x="6613072" y="1619252"/>
            <a:chExt cx="5184321" cy="4313462"/>
          </a:xfrm>
        </xdr:grpSpPr>
        <xdr:graphicFrame macro="">
          <xdr:nvGraphicFramePr>
            <xdr:cNvPr id="103" name="Chart 102">
              <a:extLst>
                <a:ext uri="{FF2B5EF4-FFF2-40B4-BE49-F238E27FC236}">
                  <a16:creationId xmlns:a16="http://schemas.microsoft.com/office/drawing/2014/main" id="{79C9E780-8ADE-4231-BF98-78D6780DD419}"/>
                </a:ext>
              </a:extLst>
            </xdr:cNvPr>
            <xdr:cNvGraphicFramePr>
              <a:graphicFrameLocks/>
            </xdr:cNvGraphicFramePr>
          </xdr:nvGraphicFramePr>
          <xdr:xfrm>
            <a:off x="6613072" y="1619252"/>
            <a:ext cx="5184321" cy="4313462"/>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030" name="Group 1029">
              <a:extLst>
                <a:ext uri="{FF2B5EF4-FFF2-40B4-BE49-F238E27FC236}">
                  <a16:creationId xmlns:a16="http://schemas.microsoft.com/office/drawing/2014/main" id="{3B87714B-ACA1-44B3-895C-7B0B24AAA667}"/>
                </a:ext>
              </a:extLst>
            </xdr:cNvPr>
            <xdr:cNvGrpSpPr/>
          </xdr:nvGrpSpPr>
          <xdr:grpSpPr>
            <a:xfrm>
              <a:off x="7932965" y="2449287"/>
              <a:ext cx="2544533" cy="2612571"/>
              <a:chOff x="7919358" y="2449287"/>
              <a:chExt cx="2544533" cy="2612571"/>
            </a:xfrm>
          </xdr:grpSpPr>
          <xdr:grpSp>
            <xdr:nvGrpSpPr>
              <xdr:cNvPr id="1028" name="Group 1027">
                <a:extLst>
                  <a:ext uri="{FF2B5EF4-FFF2-40B4-BE49-F238E27FC236}">
                    <a16:creationId xmlns:a16="http://schemas.microsoft.com/office/drawing/2014/main" id="{263822E5-9869-420D-BD1D-7625E3F42AFE}"/>
                  </a:ext>
                </a:extLst>
              </xdr:cNvPr>
              <xdr:cNvGrpSpPr/>
            </xdr:nvGrpSpPr>
            <xdr:grpSpPr>
              <a:xfrm>
                <a:off x="7919358" y="2449287"/>
                <a:ext cx="2544533" cy="2612571"/>
                <a:chOff x="7919358" y="2449287"/>
                <a:chExt cx="2544533" cy="2612571"/>
              </a:xfrm>
            </xdr:grpSpPr>
            <xdr:sp macro="" textlink="">
              <xdr:nvSpPr>
                <xdr:cNvPr id="106" name="Oval 105">
                  <a:extLst>
                    <a:ext uri="{FF2B5EF4-FFF2-40B4-BE49-F238E27FC236}">
                      <a16:creationId xmlns:a16="http://schemas.microsoft.com/office/drawing/2014/main" id="{BC973827-84AA-4FD5-BD04-DF56E8979704}"/>
                    </a:ext>
                  </a:extLst>
                </xdr:cNvPr>
                <xdr:cNvSpPr/>
              </xdr:nvSpPr>
              <xdr:spPr>
                <a:xfrm>
                  <a:off x="7919358" y="2449287"/>
                  <a:ext cx="2544533" cy="2612571"/>
                </a:xfrm>
                <a:prstGeom prst="ellipse">
                  <a:avLst/>
                </a:prstGeom>
                <a:gradFill>
                  <a:gsLst>
                    <a:gs pos="85000">
                      <a:srgbClr val="9947F7">
                        <a:alpha val="37000"/>
                      </a:srgbClr>
                    </a:gs>
                    <a:gs pos="41000">
                      <a:srgbClr val="DC25FA">
                        <a:alpha val="37000"/>
                      </a:srgbClr>
                    </a:gs>
                  </a:gsLst>
                  <a:lin ang="0" scaled="1"/>
                </a:gra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05" name="Oval 104">
                  <a:extLst>
                    <a:ext uri="{FF2B5EF4-FFF2-40B4-BE49-F238E27FC236}">
                      <a16:creationId xmlns:a16="http://schemas.microsoft.com/office/drawing/2014/main" id="{2CB02076-3E48-4082-885F-F376981986FC}"/>
                    </a:ext>
                  </a:extLst>
                </xdr:cNvPr>
                <xdr:cNvSpPr/>
              </xdr:nvSpPr>
              <xdr:spPr>
                <a:xfrm>
                  <a:off x="8252732" y="2830286"/>
                  <a:ext cx="1877786" cy="1877786"/>
                </a:xfrm>
                <a:prstGeom prst="ellipse">
                  <a:avLst/>
                </a:prstGeom>
                <a:gradFill>
                  <a:gsLst>
                    <a:gs pos="84000">
                      <a:srgbClr val="9947F7"/>
                    </a:gs>
                    <a:gs pos="41000">
                      <a:srgbClr val="DC25FA"/>
                    </a:gs>
                  </a:gsLst>
                  <a:lin ang="0" scaled="1"/>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04" name="Oval 103">
                  <a:extLst>
                    <a:ext uri="{FF2B5EF4-FFF2-40B4-BE49-F238E27FC236}">
                      <a16:creationId xmlns:a16="http://schemas.microsoft.com/office/drawing/2014/main" id="{49B0F436-137D-4896-AF66-05D93E3583BB}"/>
                    </a:ext>
                  </a:extLst>
                </xdr:cNvPr>
                <xdr:cNvSpPr/>
              </xdr:nvSpPr>
              <xdr:spPr>
                <a:xfrm>
                  <a:off x="8518072" y="3116036"/>
                  <a:ext cx="1347106" cy="1319893"/>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grpSp>
            <xdr:nvGrpSpPr>
              <xdr:cNvPr id="1029" name="Group 1028">
                <a:extLst>
                  <a:ext uri="{FF2B5EF4-FFF2-40B4-BE49-F238E27FC236}">
                    <a16:creationId xmlns:a16="http://schemas.microsoft.com/office/drawing/2014/main" id="{15D2B846-879F-4B97-B341-809C95F1B574}"/>
                  </a:ext>
                </a:extLst>
              </xdr:cNvPr>
              <xdr:cNvGrpSpPr/>
            </xdr:nvGrpSpPr>
            <xdr:grpSpPr>
              <a:xfrm>
                <a:off x="8067746" y="3362333"/>
                <a:ext cx="2299606" cy="1087434"/>
                <a:chOff x="8081355" y="3348726"/>
                <a:chExt cx="2299606" cy="1087434"/>
              </a:xfrm>
            </xdr:grpSpPr>
            <xdr:sp macro="" textlink="'Pivot Tables'!S25">
              <xdr:nvSpPr>
                <xdr:cNvPr id="38" name="TextBox 37">
                  <a:extLst>
                    <a:ext uri="{FF2B5EF4-FFF2-40B4-BE49-F238E27FC236}">
                      <a16:creationId xmlns:a16="http://schemas.microsoft.com/office/drawing/2014/main" id="{B8C44956-5ED8-434C-9A60-0A7EC81B4C90}"/>
                    </a:ext>
                  </a:extLst>
                </xdr:cNvPr>
                <xdr:cNvSpPr txBox="1"/>
              </xdr:nvSpPr>
              <xdr:spPr>
                <a:xfrm>
                  <a:off x="8472498" y="3348726"/>
                  <a:ext cx="1521127" cy="853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FF2D3C-2E50-417F-A13F-39117CE81D5D}" type="TxLink">
                    <a:rPr lang="en-US" sz="3200" b="0" i="0" u="none" strike="noStrike">
                      <a:solidFill>
                        <a:schemeClr val="bg1"/>
                      </a:solidFill>
                      <a:latin typeface="Calibri"/>
                      <a:ea typeface="+mn-ea"/>
                      <a:cs typeface="Calibri"/>
                    </a:rPr>
                    <a:pPr marL="0" indent="0" algn="ctr"/>
                    <a:t>87%</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5A60AE88-E50F-4C51-8E18-6D5B4B01931A}"/>
                    </a:ext>
                  </a:extLst>
                </xdr:cNvPr>
                <xdr:cNvSpPr txBox="1"/>
              </xdr:nvSpPr>
              <xdr:spPr>
                <a:xfrm>
                  <a:off x="8081355" y="3924649"/>
                  <a:ext cx="2299606" cy="51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i="0" u="none" strike="noStrike">
                      <a:solidFill>
                        <a:schemeClr val="bg1"/>
                      </a:solidFill>
                      <a:latin typeface="Times New Roman" panose="02020603050405020304" pitchFamily="18" charset="0"/>
                      <a:ea typeface="+mn-ea"/>
                      <a:cs typeface="Times New Roman" panose="02020603050405020304" pitchFamily="18" charset="0"/>
                    </a:rPr>
                    <a:t>Income</a:t>
                  </a:r>
                  <a:r>
                    <a:rPr lang="en-IN" sz="1200" b="0" i="0" u="none" strike="noStrike" baseline="0">
                      <a:solidFill>
                        <a:schemeClr val="bg1"/>
                      </a:solidFill>
                      <a:latin typeface="Times New Roman" panose="02020603050405020304" pitchFamily="18" charset="0"/>
                      <a:ea typeface="+mn-ea"/>
                      <a:cs typeface="Times New Roman" panose="02020603050405020304" pitchFamily="18" charset="0"/>
                    </a:rPr>
                    <a:t> </a:t>
                  </a:r>
                  <a:r>
                    <a:rPr lang="en-IN" sz="1400" b="0" i="0" u="none" strike="noStrike" baseline="0">
                      <a:solidFill>
                        <a:schemeClr val="bg1"/>
                      </a:solidFill>
                      <a:latin typeface="Times New Roman" panose="02020603050405020304" pitchFamily="18" charset="0"/>
                      <a:ea typeface="+mn-ea"/>
                      <a:cs typeface="Times New Roman" panose="02020603050405020304" pitchFamily="18" charset="0"/>
                    </a:rPr>
                    <a:t>Achieved</a:t>
                  </a:r>
                  <a:endParaRPr lang="en-IN" sz="1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grpSp>
      <xdr:grpSp>
        <xdr:nvGrpSpPr>
          <xdr:cNvPr id="1024" name="Group 1023">
            <a:extLst>
              <a:ext uri="{FF2B5EF4-FFF2-40B4-BE49-F238E27FC236}">
                <a16:creationId xmlns:a16="http://schemas.microsoft.com/office/drawing/2014/main" id="{6D5E6718-29F1-463C-A811-410EC43F3F36}"/>
              </a:ext>
            </a:extLst>
          </xdr:cNvPr>
          <xdr:cNvGrpSpPr/>
        </xdr:nvGrpSpPr>
        <xdr:grpSpPr>
          <a:xfrm>
            <a:off x="6681107" y="1551214"/>
            <a:ext cx="5891893" cy="4327072"/>
            <a:chOff x="6681107" y="1551214"/>
            <a:chExt cx="5891893" cy="4327072"/>
          </a:xfrm>
        </xdr:grpSpPr>
        <xdr:cxnSp macro="">
          <xdr:nvCxnSpPr>
            <xdr:cNvPr id="113" name="Straight Connector 112">
              <a:extLst>
                <a:ext uri="{FF2B5EF4-FFF2-40B4-BE49-F238E27FC236}">
                  <a16:creationId xmlns:a16="http://schemas.microsoft.com/office/drawing/2014/main" id="{369F067E-C1FF-4C60-A623-A79EB409A0BB}"/>
                </a:ext>
              </a:extLst>
            </xdr:cNvPr>
            <xdr:cNvCxnSpPr/>
          </xdr:nvCxnSpPr>
          <xdr:spPr>
            <a:xfrm flipV="1">
              <a:off x="9756321" y="1551214"/>
              <a:ext cx="1891393" cy="1619251"/>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805FB7BF-8980-43DE-B674-826962AF229E}"/>
                </a:ext>
              </a:extLst>
            </xdr:cNvPr>
            <xdr:cNvCxnSpPr/>
          </xdr:nvCxnSpPr>
          <xdr:spPr>
            <a:xfrm flipV="1">
              <a:off x="10028464" y="3184071"/>
              <a:ext cx="1428750" cy="394610"/>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B2B8DE7F-057B-49D0-92A3-B73176CA5841}"/>
                </a:ext>
              </a:extLst>
            </xdr:cNvPr>
            <xdr:cNvCxnSpPr/>
          </xdr:nvCxnSpPr>
          <xdr:spPr>
            <a:xfrm>
              <a:off x="9974036" y="4122964"/>
              <a:ext cx="2598964" cy="1238250"/>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46C021C1-E965-4837-99A1-EDC87B00F4FF}"/>
                </a:ext>
              </a:extLst>
            </xdr:cNvPr>
            <xdr:cNvCxnSpPr/>
          </xdr:nvCxnSpPr>
          <xdr:spPr>
            <a:xfrm>
              <a:off x="9350828" y="4574721"/>
              <a:ext cx="242208" cy="1303565"/>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2960ACA3-2E9F-431A-8C8A-98731BEC4CBE}"/>
                </a:ext>
              </a:extLst>
            </xdr:cNvPr>
            <xdr:cNvCxnSpPr/>
          </xdr:nvCxnSpPr>
          <xdr:spPr>
            <a:xfrm flipH="1">
              <a:off x="6681107" y="4101192"/>
              <a:ext cx="1787979" cy="661308"/>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A725E966-0E13-473A-9916-E73CF335791B}"/>
                </a:ext>
              </a:extLst>
            </xdr:cNvPr>
            <xdr:cNvCxnSpPr/>
          </xdr:nvCxnSpPr>
          <xdr:spPr>
            <a:xfrm flipH="1" flipV="1">
              <a:off x="7538357" y="2136321"/>
              <a:ext cx="1219200" cy="987878"/>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17</xdr:col>
      <xdr:colOff>163286</xdr:colOff>
      <xdr:row>15</xdr:row>
      <xdr:rowOff>68037</xdr:rowOff>
    </xdr:from>
    <xdr:to>
      <xdr:col>18</xdr:col>
      <xdr:colOff>476251</xdr:colOff>
      <xdr:row>17</xdr:row>
      <xdr:rowOff>95250</xdr:rowOff>
    </xdr:to>
    <xdr:sp macro="" textlink="'Pivot Tables'!F25:G25">
      <xdr:nvSpPr>
        <xdr:cNvPr id="152" name="TextBox 151">
          <a:extLst>
            <a:ext uri="{FF2B5EF4-FFF2-40B4-BE49-F238E27FC236}">
              <a16:creationId xmlns:a16="http://schemas.microsoft.com/office/drawing/2014/main" id="{49493E2C-24C1-422A-825B-E285037F2A8B}"/>
            </a:ext>
          </a:extLst>
        </xdr:cNvPr>
        <xdr:cNvSpPr txBox="1"/>
      </xdr:nvSpPr>
      <xdr:spPr>
        <a:xfrm>
          <a:off x="11248005" y="3080318"/>
          <a:ext cx="920184" cy="432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E23CC5-B5A2-433D-8B9F-9BD8FF94A1FF}" type="TxLink">
            <a:rPr lang="en-US" sz="1100" b="0" i="0" u="none" strike="noStrike">
              <a:solidFill>
                <a:schemeClr val="bg1"/>
              </a:solidFill>
              <a:latin typeface="Calibri"/>
              <a:ea typeface="+mn-ea"/>
              <a:cs typeface="Calibri"/>
            </a:rPr>
            <a:pPr marL="0" indent="0" algn="ctr"/>
            <a:t>Advertising</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8</xdr:col>
      <xdr:colOff>288473</xdr:colOff>
      <xdr:row>24</xdr:row>
      <xdr:rowOff>84364</xdr:rowOff>
    </xdr:from>
    <xdr:to>
      <xdr:col>9</xdr:col>
      <xdr:colOff>601437</xdr:colOff>
      <xdr:row>26</xdr:row>
      <xdr:rowOff>111577</xdr:rowOff>
    </xdr:to>
    <xdr:sp macro="" textlink="'Pivot Tables'!F26:G26">
      <xdr:nvSpPr>
        <xdr:cNvPr id="153" name="TextBox 152">
          <a:extLst>
            <a:ext uri="{FF2B5EF4-FFF2-40B4-BE49-F238E27FC236}">
              <a16:creationId xmlns:a16="http://schemas.microsoft.com/office/drawing/2014/main" id="{042270C6-FE34-4037-A2A2-930F3E3C8467}"/>
            </a:ext>
          </a:extLst>
        </xdr:cNvPr>
        <xdr:cNvSpPr txBox="1"/>
      </xdr:nvSpPr>
      <xdr:spPr>
        <a:xfrm>
          <a:off x="5908223" y="4834958"/>
          <a:ext cx="920183"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E6D1E0-D899-41F6-BFBD-7F587F119ED7}" type="TxLink">
            <a:rPr lang="en-US" sz="1200" b="0" i="0" u="none" strike="noStrike">
              <a:solidFill>
                <a:schemeClr val="bg1"/>
              </a:solidFill>
              <a:latin typeface="Calibri"/>
              <a:ea typeface="+mn-ea"/>
              <a:cs typeface="Calibri"/>
            </a:rPr>
            <a:pPr marL="0" indent="0" algn="ctr"/>
            <a:t>Usage fees</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10</xdr:col>
      <xdr:colOff>155123</xdr:colOff>
      <xdr:row>10</xdr:row>
      <xdr:rowOff>42662</xdr:rowOff>
    </xdr:from>
    <xdr:to>
      <xdr:col>11</xdr:col>
      <xdr:colOff>468088</xdr:colOff>
      <xdr:row>12</xdr:row>
      <xdr:rowOff>1839</xdr:rowOff>
    </xdr:to>
    <xdr:sp macro="" textlink="'Pivot Tables'!F27:G27">
      <xdr:nvSpPr>
        <xdr:cNvPr id="154" name="TextBox 153">
          <a:extLst>
            <a:ext uri="{FF2B5EF4-FFF2-40B4-BE49-F238E27FC236}">
              <a16:creationId xmlns:a16="http://schemas.microsoft.com/office/drawing/2014/main" id="{37373663-64CD-47FC-A7CF-564446B8BAD1}"/>
            </a:ext>
          </a:extLst>
        </xdr:cNvPr>
        <xdr:cNvSpPr txBox="1"/>
      </xdr:nvSpPr>
      <xdr:spPr>
        <a:xfrm>
          <a:off x="6989311" y="1947662"/>
          <a:ext cx="920183" cy="41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39D74E3-B50A-4BA5-B14F-5D72D244B563}" type="TxLink">
            <a:rPr lang="en-US" sz="1200" b="0" i="0" u="none" strike="noStrike">
              <a:solidFill>
                <a:schemeClr val="bg1"/>
              </a:solidFill>
              <a:latin typeface="Calibri"/>
              <a:ea typeface="+mn-ea"/>
              <a:cs typeface="Calibri"/>
            </a:rPr>
            <a:pPr marL="0" indent="0" algn="ctr"/>
            <a:t>Licensing</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19</xdr:col>
      <xdr:colOff>48987</xdr:colOff>
      <xdr:row>27</xdr:row>
      <xdr:rowOff>103413</xdr:rowOff>
    </xdr:from>
    <xdr:to>
      <xdr:col>20</xdr:col>
      <xdr:colOff>361952</xdr:colOff>
      <xdr:row>29</xdr:row>
      <xdr:rowOff>130626</xdr:rowOff>
    </xdr:to>
    <xdr:sp macro="" textlink="'Pivot Tables'!F28:G28">
      <xdr:nvSpPr>
        <xdr:cNvPr id="155" name="TextBox 154">
          <a:extLst>
            <a:ext uri="{FF2B5EF4-FFF2-40B4-BE49-F238E27FC236}">
              <a16:creationId xmlns:a16="http://schemas.microsoft.com/office/drawing/2014/main" id="{B36501D8-A255-4CF6-9FA3-7EDC968ACECD}"/>
            </a:ext>
          </a:extLst>
        </xdr:cNvPr>
        <xdr:cNvSpPr txBox="1"/>
      </xdr:nvSpPr>
      <xdr:spPr>
        <a:xfrm>
          <a:off x="12348143" y="5425507"/>
          <a:ext cx="920184"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768435-AB8A-4364-889E-67CDC190CC45}" type="TxLink">
            <a:rPr lang="en-US" sz="1100" b="0" i="0" u="none" strike="noStrike">
              <a:solidFill>
                <a:schemeClr val="bg1"/>
              </a:solidFill>
              <a:latin typeface="Calibri"/>
              <a:ea typeface="+mn-ea"/>
              <a:cs typeface="Calibri"/>
            </a:rPr>
            <a:pPr marL="0" indent="0" algn="ctr"/>
            <a:t>Subscription</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17</xdr:col>
      <xdr:colOff>160566</xdr:colOff>
      <xdr:row>7</xdr:row>
      <xdr:rowOff>10885</xdr:rowOff>
    </xdr:from>
    <xdr:to>
      <xdr:col>18</xdr:col>
      <xdr:colOff>473531</xdr:colOff>
      <xdr:row>9</xdr:row>
      <xdr:rowOff>32496</xdr:rowOff>
    </xdr:to>
    <xdr:sp macro="" textlink="'Pivot Tables'!F29:G29">
      <xdr:nvSpPr>
        <xdr:cNvPr id="156" name="TextBox 155">
          <a:extLst>
            <a:ext uri="{FF2B5EF4-FFF2-40B4-BE49-F238E27FC236}">
              <a16:creationId xmlns:a16="http://schemas.microsoft.com/office/drawing/2014/main" id="{0AA1A92B-93DA-4CFC-AFF4-CD24C4F8E6BF}"/>
            </a:ext>
          </a:extLst>
        </xdr:cNvPr>
        <xdr:cNvSpPr txBox="1"/>
      </xdr:nvSpPr>
      <xdr:spPr>
        <a:xfrm>
          <a:off x="11245285" y="1344385"/>
          <a:ext cx="920184" cy="40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945174-CC84-44AA-A615-E70CE5F02138}" type="TxLink">
            <a:rPr lang="en-US" sz="1100" b="0" i="0" u="none" strike="noStrike">
              <a:solidFill>
                <a:schemeClr val="bg1"/>
              </a:solidFill>
              <a:latin typeface="Calibri"/>
              <a:ea typeface="+mn-ea"/>
              <a:cs typeface="Calibri"/>
            </a:rPr>
            <a:pPr marL="0" indent="0" algn="ctr"/>
            <a:t>Asset sale</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13</xdr:col>
      <xdr:colOff>462646</xdr:colOff>
      <xdr:row>30</xdr:row>
      <xdr:rowOff>54428</xdr:rowOff>
    </xdr:from>
    <xdr:to>
      <xdr:col>15</xdr:col>
      <xdr:colOff>163289</xdr:colOff>
      <xdr:row>32</xdr:row>
      <xdr:rowOff>81641</xdr:rowOff>
    </xdr:to>
    <xdr:sp macro="" textlink="'Pivot Tables'!F30:G30">
      <xdr:nvSpPr>
        <xdr:cNvPr id="157" name="TextBox 156">
          <a:extLst>
            <a:ext uri="{FF2B5EF4-FFF2-40B4-BE49-F238E27FC236}">
              <a16:creationId xmlns:a16="http://schemas.microsoft.com/office/drawing/2014/main" id="{BC145039-ED3F-4DEE-9ECE-260365AF7C1A}"/>
            </a:ext>
          </a:extLst>
        </xdr:cNvPr>
        <xdr:cNvSpPr txBox="1"/>
      </xdr:nvSpPr>
      <xdr:spPr>
        <a:xfrm>
          <a:off x="9118490" y="5948022"/>
          <a:ext cx="915080"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B42849-477B-4D21-A178-1956DD79A143}" type="TxLink">
            <a:rPr lang="en-US" sz="1100" b="0" i="0" u="none" strike="noStrike">
              <a:solidFill>
                <a:schemeClr val="bg1"/>
              </a:solidFill>
              <a:latin typeface="Calibri"/>
              <a:ea typeface="+mn-ea"/>
              <a:cs typeface="Calibri"/>
            </a:rPr>
            <a:pPr marL="0" indent="0" algn="ctr"/>
            <a:t>Renting</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20</xdr:col>
      <xdr:colOff>400050</xdr:colOff>
      <xdr:row>5</xdr:row>
      <xdr:rowOff>13608</xdr:rowOff>
    </xdr:from>
    <xdr:to>
      <xdr:col>23</xdr:col>
      <xdr:colOff>544285</xdr:colOff>
      <xdr:row>8</xdr:row>
      <xdr:rowOff>141514</xdr:rowOff>
    </xdr:to>
    <xdr:grpSp>
      <xdr:nvGrpSpPr>
        <xdr:cNvPr id="1061" name="Group 1060">
          <a:extLst>
            <a:ext uri="{FF2B5EF4-FFF2-40B4-BE49-F238E27FC236}">
              <a16:creationId xmlns:a16="http://schemas.microsoft.com/office/drawing/2014/main" id="{D7C7E92F-D17B-4BD6-A1A3-FE961B826CBD}"/>
            </a:ext>
          </a:extLst>
        </xdr:cNvPr>
        <xdr:cNvGrpSpPr/>
      </xdr:nvGrpSpPr>
      <xdr:grpSpPr>
        <a:xfrm>
          <a:off x="13306425" y="966108"/>
          <a:ext cx="1965891" cy="699406"/>
          <a:chOff x="13381264" y="966108"/>
          <a:chExt cx="1981200" cy="699406"/>
        </a:xfrm>
      </xdr:grpSpPr>
      <xdr:sp macro="" textlink="'Pivot Tables'!F36">
        <xdr:nvSpPr>
          <xdr:cNvPr id="206" name="TextBox 205">
            <a:extLst>
              <a:ext uri="{FF2B5EF4-FFF2-40B4-BE49-F238E27FC236}">
                <a16:creationId xmlns:a16="http://schemas.microsoft.com/office/drawing/2014/main" id="{82BA4B7E-30B8-4479-BC28-DAFF28930B0E}"/>
              </a:ext>
            </a:extLst>
          </xdr:cNvPr>
          <xdr:cNvSpPr txBox="1"/>
        </xdr:nvSpPr>
        <xdr:spPr>
          <a:xfrm>
            <a:off x="13974535" y="966108"/>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686F44-FC8E-441C-B7F5-FA226FB5B730}" type="TxLink">
              <a:rPr lang="en-US" sz="1200" b="0" i="0" u="none" strike="noStrike">
                <a:solidFill>
                  <a:schemeClr val="bg1"/>
                </a:solidFill>
                <a:latin typeface="Calibri"/>
                <a:ea typeface="+mn-ea"/>
                <a:cs typeface="Calibri"/>
              </a:rPr>
              <a:pPr marL="0" indent="0" algn="ctr"/>
              <a:t>Company Website</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6">
        <xdr:nvSpPr>
          <xdr:cNvPr id="207" name="TextBox 206">
            <a:extLst>
              <a:ext uri="{FF2B5EF4-FFF2-40B4-BE49-F238E27FC236}">
                <a16:creationId xmlns:a16="http://schemas.microsoft.com/office/drawing/2014/main" id="{F773D22F-19B4-4271-AFED-20FFE4E5916B}"/>
              </a:ext>
            </a:extLst>
          </xdr:cNvPr>
          <xdr:cNvSpPr txBox="1"/>
        </xdr:nvSpPr>
        <xdr:spPr>
          <a:xfrm>
            <a:off x="13963650" y="1200151"/>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FD6E48-FFBE-432E-9BF4-6C5FD50C002C}" type="TxLink">
              <a:rPr lang="en-US" sz="1200" b="0" i="0" u="none" strike="noStrike">
                <a:solidFill>
                  <a:schemeClr val="bg1"/>
                </a:solidFill>
                <a:latin typeface="Calibri"/>
                <a:ea typeface="+mn-ea"/>
                <a:cs typeface="Calibri"/>
              </a:rPr>
              <a:pPr marL="0" indent="0" algn="ctr"/>
              <a:t>3570</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6">
        <xdr:nvSpPr>
          <xdr:cNvPr id="208" name="TextBox 207">
            <a:extLst>
              <a:ext uri="{FF2B5EF4-FFF2-40B4-BE49-F238E27FC236}">
                <a16:creationId xmlns:a16="http://schemas.microsoft.com/office/drawing/2014/main" id="{7E47C6D3-BE30-414A-A367-ECD4F5B7B56A}"/>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75CC3A-2BC3-4474-915A-346399632EA3}" type="TxLink">
              <a:rPr lang="en-US" sz="1400" b="0" i="0" u="none" strike="noStrike">
                <a:solidFill>
                  <a:schemeClr val="bg1"/>
                </a:solidFill>
                <a:latin typeface="Calibri"/>
                <a:ea typeface="+mn-ea"/>
                <a:cs typeface="Calibri"/>
              </a:rPr>
              <a:pPr marL="0" indent="0" algn="ctr"/>
              <a:t>0%</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48985</xdr:colOff>
      <xdr:row>9</xdr:row>
      <xdr:rowOff>113581</xdr:rowOff>
    </xdr:from>
    <xdr:to>
      <xdr:col>24</xdr:col>
      <xdr:colOff>40821</xdr:colOff>
      <xdr:row>12</xdr:row>
      <xdr:rowOff>102693</xdr:rowOff>
    </xdr:to>
    <xdr:grpSp>
      <xdr:nvGrpSpPr>
        <xdr:cNvPr id="1062" name="Group 1061">
          <a:extLst>
            <a:ext uri="{FF2B5EF4-FFF2-40B4-BE49-F238E27FC236}">
              <a16:creationId xmlns:a16="http://schemas.microsoft.com/office/drawing/2014/main" id="{13A4DC03-E9D6-4753-AAB5-9F051A7C01C9}"/>
            </a:ext>
          </a:extLst>
        </xdr:cNvPr>
        <xdr:cNvGrpSpPr/>
      </xdr:nvGrpSpPr>
      <xdr:grpSpPr>
        <a:xfrm>
          <a:off x="13562579" y="1828081"/>
          <a:ext cx="1813492" cy="632050"/>
          <a:chOff x="13642521" y="1839687"/>
          <a:chExt cx="1828800" cy="642255"/>
        </a:xfrm>
      </xdr:grpSpPr>
      <xdr:sp macro="" textlink="'Pivot Tables'!K37">
        <xdr:nvSpPr>
          <xdr:cNvPr id="209" name="TextBox 208">
            <a:extLst>
              <a:ext uri="{FF2B5EF4-FFF2-40B4-BE49-F238E27FC236}">
                <a16:creationId xmlns:a16="http://schemas.microsoft.com/office/drawing/2014/main" id="{B7631B60-70E9-4C0D-8D87-4E0A0948F249}"/>
              </a:ext>
            </a:extLst>
          </xdr:cNvPr>
          <xdr:cNvSpPr txBox="1"/>
        </xdr:nvSpPr>
        <xdr:spPr>
          <a:xfrm>
            <a:off x="14140543" y="1839687"/>
            <a:ext cx="1330778"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9C14C9-44C4-4165-B86F-1115003000AF}" type="TxLink">
              <a:rPr lang="en-US" sz="1400" b="0" i="0" u="none" strike="noStrike">
                <a:solidFill>
                  <a:schemeClr val="bg1"/>
                </a:solidFill>
                <a:latin typeface="Calibri"/>
                <a:ea typeface="+mn-ea"/>
                <a:cs typeface="Calibri"/>
              </a:rPr>
              <a:pPr marL="0" indent="0" algn="ctr"/>
              <a:t>Facebook Page</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7">
        <xdr:nvSpPr>
          <xdr:cNvPr id="210" name="TextBox 209">
            <a:extLst>
              <a:ext uri="{FF2B5EF4-FFF2-40B4-BE49-F238E27FC236}">
                <a16:creationId xmlns:a16="http://schemas.microsoft.com/office/drawing/2014/main" id="{0D8F39B0-2CA3-4599-99E2-357079591F37}"/>
              </a:ext>
            </a:extLst>
          </xdr:cNvPr>
          <xdr:cNvSpPr txBox="1"/>
        </xdr:nvSpPr>
        <xdr:spPr>
          <a:xfrm>
            <a:off x="14102444" y="2087336"/>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CA8023-6B26-4CD1-A56D-330E40B3A93B}" type="TxLink">
              <a:rPr lang="en-US" sz="1400" b="0" i="0" u="none" strike="noStrike">
                <a:solidFill>
                  <a:schemeClr val="bg1"/>
                </a:solidFill>
                <a:latin typeface="Calibri"/>
                <a:ea typeface="+mn-ea"/>
                <a:cs typeface="Calibri"/>
              </a:rPr>
              <a:pPr marL="0" indent="0" algn="ctr"/>
              <a:t>53252</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7">
        <xdr:nvSpPr>
          <xdr:cNvPr id="211" name="TextBox 210">
            <a:extLst>
              <a:ext uri="{FF2B5EF4-FFF2-40B4-BE49-F238E27FC236}">
                <a16:creationId xmlns:a16="http://schemas.microsoft.com/office/drawing/2014/main" id="{CF673D91-BDF8-4363-B92C-E9E6AD7BF2D5}"/>
              </a:ext>
            </a:extLst>
          </xdr:cNvPr>
          <xdr:cNvSpPr txBox="1"/>
        </xdr:nvSpPr>
        <xdr:spPr>
          <a:xfrm>
            <a:off x="13642521" y="2035630"/>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E7C544-4186-4784-A931-F076B29024BB}"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20</xdr:col>
      <xdr:colOff>457200</xdr:colOff>
      <xdr:row>13</xdr:row>
      <xdr:rowOff>70359</xdr:rowOff>
    </xdr:from>
    <xdr:to>
      <xdr:col>23</xdr:col>
      <xdr:colOff>315685</xdr:colOff>
      <xdr:row>16</xdr:row>
      <xdr:rowOff>168729</xdr:rowOff>
    </xdr:to>
    <xdr:grpSp>
      <xdr:nvGrpSpPr>
        <xdr:cNvPr id="214" name="Group 213">
          <a:extLst>
            <a:ext uri="{FF2B5EF4-FFF2-40B4-BE49-F238E27FC236}">
              <a16:creationId xmlns:a16="http://schemas.microsoft.com/office/drawing/2014/main" id="{100AD0B0-B44F-46CE-85C6-7F847463A03C}"/>
            </a:ext>
          </a:extLst>
        </xdr:cNvPr>
        <xdr:cNvGrpSpPr/>
      </xdr:nvGrpSpPr>
      <xdr:grpSpPr>
        <a:xfrm>
          <a:off x="13363575" y="2701640"/>
          <a:ext cx="1680141" cy="681777"/>
          <a:chOff x="13381264" y="1088573"/>
          <a:chExt cx="1695450" cy="669470"/>
        </a:xfrm>
      </xdr:grpSpPr>
      <xdr:sp macro="" textlink="'Pivot Tables'!K38">
        <xdr:nvSpPr>
          <xdr:cNvPr id="215" name="TextBox 214">
            <a:extLst>
              <a:ext uri="{FF2B5EF4-FFF2-40B4-BE49-F238E27FC236}">
                <a16:creationId xmlns:a16="http://schemas.microsoft.com/office/drawing/2014/main" id="{276752CC-1564-4925-BCC1-5E6AD4B4AA02}"/>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5D6B0D-D739-47D3-AD64-49EDC33D58DD}" type="TxLink">
              <a:rPr lang="en-US" sz="1400" b="0" i="0" u="none" strike="noStrike">
                <a:solidFill>
                  <a:schemeClr val="bg1"/>
                </a:solidFill>
                <a:latin typeface="Calibri"/>
                <a:ea typeface="+mn-ea"/>
                <a:cs typeface="Calibri"/>
              </a:rPr>
              <a:pPr marL="0" indent="0" algn="ctr"/>
              <a:t>Google Ad</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8">
        <xdr:nvSpPr>
          <xdr:cNvPr id="216" name="TextBox 215">
            <a:extLst>
              <a:ext uri="{FF2B5EF4-FFF2-40B4-BE49-F238E27FC236}">
                <a16:creationId xmlns:a16="http://schemas.microsoft.com/office/drawing/2014/main" id="{4485DB8B-BA1B-44D6-B1BF-D0DD637E071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CBBED8-6E67-4B89-B0FF-352D1A71B29B}" type="TxLink">
              <a:rPr lang="en-US" sz="1200" b="0" i="0" u="none" strike="noStrike">
                <a:solidFill>
                  <a:schemeClr val="bg1"/>
                </a:solidFill>
                <a:latin typeface="Calibri"/>
                <a:ea typeface="+mn-ea"/>
                <a:cs typeface="Calibri"/>
              </a:rPr>
              <a:pPr marL="0" indent="0" algn="ctr"/>
              <a:t>52729</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9">
        <xdr:nvSpPr>
          <xdr:cNvPr id="217" name="TextBox 216">
            <a:extLst>
              <a:ext uri="{FF2B5EF4-FFF2-40B4-BE49-F238E27FC236}">
                <a16:creationId xmlns:a16="http://schemas.microsoft.com/office/drawing/2014/main" id="{EFF8D1E2-3A82-4CF8-90A2-28E7DEACDF6D}"/>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44F0E7-25D7-4BA0-AB71-05585F334095}"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19</xdr:col>
      <xdr:colOff>5578</xdr:colOff>
      <xdr:row>16</xdr:row>
      <xdr:rowOff>119744</xdr:rowOff>
    </xdr:from>
    <xdr:to>
      <xdr:col>22</xdr:col>
      <xdr:colOff>156827</xdr:colOff>
      <xdr:row>20</xdr:row>
      <xdr:rowOff>168048</xdr:rowOff>
    </xdr:to>
    <xdr:grpSp>
      <xdr:nvGrpSpPr>
        <xdr:cNvPr id="218" name="Group 217">
          <a:extLst>
            <a:ext uri="{FF2B5EF4-FFF2-40B4-BE49-F238E27FC236}">
              <a16:creationId xmlns:a16="http://schemas.microsoft.com/office/drawing/2014/main" id="{DFAF6451-60BC-4478-AEC7-8CDA6CED130C}"/>
            </a:ext>
          </a:extLst>
        </xdr:cNvPr>
        <xdr:cNvGrpSpPr/>
      </xdr:nvGrpSpPr>
      <xdr:grpSpPr>
        <a:xfrm>
          <a:off x="12304734" y="3334432"/>
          <a:ext cx="1972906" cy="822210"/>
          <a:chOff x="13381264" y="1270908"/>
          <a:chExt cx="1996368" cy="808288"/>
        </a:xfrm>
      </xdr:grpSpPr>
      <xdr:sp macro="" textlink="'Pivot Tables'!K40">
        <xdr:nvSpPr>
          <xdr:cNvPr id="219" name="TextBox 218">
            <a:extLst>
              <a:ext uri="{FF2B5EF4-FFF2-40B4-BE49-F238E27FC236}">
                <a16:creationId xmlns:a16="http://schemas.microsoft.com/office/drawing/2014/main" id="{05086608-C081-461F-93BE-DCF9CBCD08F1}"/>
              </a:ext>
            </a:extLst>
          </xdr:cNvPr>
          <xdr:cNvSpPr txBox="1"/>
        </xdr:nvSpPr>
        <xdr:spPr>
          <a:xfrm>
            <a:off x="13989703" y="1436940"/>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B6448E-0E4C-4350-B650-B07346DC3B16}" type="TxLink">
              <a:rPr lang="en-US" sz="1200" b="0" i="0" u="none" strike="noStrike">
                <a:solidFill>
                  <a:schemeClr val="bg1"/>
                </a:solidFill>
                <a:latin typeface="Calibri"/>
                <a:ea typeface="+mn-ea"/>
                <a:cs typeface="Calibri"/>
              </a:rPr>
              <a:pPr marL="0" indent="0" algn="ctr"/>
              <a:t>Youtube Channel</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0">
        <xdr:nvSpPr>
          <xdr:cNvPr id="220" name="TextBox 219">
            <a:extLst>
              <a:ext uri="{FF2B5EF4-FFF2-40B4-BE49-F238E27FC236}">
                <a16:creationId xmlns:a16="http://schemas.microsoft.com/office/drawing/2014/main" id="{7882F547-C8EE-4EF4-860E-A0F19C493BEB}"/>
              </a:ext>
            </a:extLst>
          </xdr:cNvPr>
          <xdr:cNvSpPr txBox="1"/>
        </xdr:nvSpPr>
        <xdr:spPr>
          <a:xfrm>
            <a:off x="13910780" y="1684590"/>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28A964-9414-4A13-8410-84A1A55A4CF6}" type="TxLink">
              <a:rPr lang="en-US" sz="1400" b="0" i="0" u="none" strike="noStrike">
                <a:solidFill>
                  <a:schemeClr val="bg1"/>
                </a:solidFill>
                <a:latin typeface="Calibri"/>
                <a:ea typeface="+mn-ea"/>
                <a:cs typeface="Calibri"/>
              </a:rPr>
              <a:pPr marL="0" indent="0" algn="ctr"/>
              <a:t>57052</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0">
        <xdr:nvSpPr>
          <xdr:cNvPr id="221" name="TextBox 220">
            <a:extLst>
              <a:ext uri="{FF2B5EF4-FFF2-40B4-BE49-F238E27FC236}">
                <a16:creationId xmlns:a16="http://schemas.microsoft.com/office/drawing/2014/main" id="{5B0A6496-98B7-4898-A683-43B1976B5910}"/>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6277FC-9243-4E2C-A91C-ADE2127F3113}" type="TxLink">
              <a:rPr lang="en-US" sz="1400" b="0" i="0" u="none" strike="noStrike">
                <a:solidFill>
                  <a:schemeClr val="bg1"/>
                </a:solidFill>
                <a:latin typeface="Calibri"/>
                <a:ea typeface="+mn-ea"/>
                <a:cs typeface="Calibri"/>
              </a:rPr>
              <a:pPr marL="0" indent="0" algn="ctr"/>
              <a:t>7%</a:t>
            </a:fld>
            <a:endParaRPr lang="en-IN" sz="6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18</xdr:col>
      <xdr:colOff>449035</xdr:colOff>
      <xdr:row>4</xdr:row>
      <xdr:rowOff>8165</xdr:rowOff>
    </xdr:from>
    <xdr:to>
      <xdr:col>21</xdr:col>
      <xdr:colOff>21770</xdr:colOff>
      <xdr:row>9</xdr:row>
      <xdr:rowOff>21612</xdr:rowOff>
    </xdr:to>
    <xdr:grpSp>
      <xdr:nvGrpSpPr>
        <xdr:cNvPr id="222" name="Group 221">
          <a:extLst>
            <a:ext uri="{FF2B5EF4-FFF2-40B4-BE49-F238E27FC236}">
              <a16:creationId xmlns:a16="http://schemas.microsoft.com/office/drawing/2014/main" id="{25F6BDEB-78D0-49A1-BE88-57720B436C29}"/>
            </a:ext>
          </a:extLst>
        </xdr:cNvPr>
        <xdr:cNvGrpSpPr/>
      </xdr:nvGrpSpPr>
      <xdr:grpSpPr>
        <a:xfrm>
          <a:off x="12140973" y="770165"/>
          <a:ext cx="1394391" cy="965947"/>
          <a:chOff x="13381264" y="693965"/>
          <a:chExt cx="1409711" cy="971549"/>
        </a:xfrm>
      </xdr:grpSpPr>
      <xdr:sp macro="" textlink="'Pivot Tables'!K39">
        <xdr:nvSpPr>
          <xdr:cNvPr id="223" name="TextBox 222">
            <a:extLst>
              <a:ext uri="{FF2B5EF4-FFF2-40B4-BE49-F238E27FC236}">
                <a16:creationId xmlns:a16="http://schemas.microsoft.com/office/drawing/2014/main" id="{142B9170-A014-4633-BC43-8D88F1A7315E}"/>
              </a:ext>
            </a:extLst>
          </xdr:cNvPr>
          <xdr:cNvSpPr txBox="1"/>
        </xdr:nvSpPr>
        <xdr:spPr>
          <a:xfrm>
            <a:off x="13403045" y="693965"/>
            <a:ext cx="138793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720C0D-3CAB-4F4C-8165-A0E13673E63D}" type="TxLink">
              <a:rPr lang="en-US" sz="1300" b="0" i="0" u="none" strike="noStrike">
                <a:solidFill>
                  <a:schemeClr val="bg1"/>
                </a:solidFill>
                <a:latin typeface="Calibri"/>
                <a:ea typeface="+mn-ea"/>
                <a:cs typeface="Calibri"/>
              </a:rPr>
              <a:pPr marL="0" indent="0" algn="ctr"/>
              <a:t>Television Ad</a:t>
            </a:fld>
            <a:endParaRPr lang="en-IN" sz="13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9">
        <xdr:nvSpPr>
          <xdr:cNvPr id="224" name="TextBox 223">
            <a:extLst>
              <a:ext uri="{FF2B5EF4-FFF2-40B4-BE49-F238E27FC236}">
                <a16:creationId xmlns:a16="http://schemas.microsoft.com/office/drawing/2014/main" id="{0A14C395-B48B-46FB-AA3E-2C859B8D9554}"/>
              </a:ext>
            </a:extLst>
          </xdr:cNvPr>
          <xdr:cNvSpPr txBox="1"/>
        </xdr:nvSpPr>
        <xdr:spPr>
          <a:xfrm>
            <a:off x="13419371" y="9280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F86288-075C-421A-8B77-36860F73E5F0}" type="TxLink">
              <a:rPr lang="en-US" sz="1200" b="0" i="0" u="none" strike="noStrike">
                <a:solidFill>
                  <a:schemeClr val="bg1"/>
                </a:solidFill>
                <a:latin typeface="Calibri"/>
                <a:ea typeface="+mn-ea"/>
                <a:cs typeface="Calibri"/>
              </a:rPr>
              <a:pPr marL="0" indent="0" algn="ctr"/>
              <a:t>51019</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9">
        <xdr:nvSpPr>
          <xdr:cNvPr id="225" name="TextBox 224">
            <a:extLst>
              <a:ext uri="{FF2B5EF4-FFF2-40B4-BE49-F238E27FC236}">
                <a16:creationId xmlns:a16="http://schemas.microsoft.com/office/drawing/2014/main" id="{353D4141-DDE2-47CA-9CE6-40AA4CFE3FE6}"/>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9E29E5-38F2-4957-BD25-F7459AA34034}"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22</xdr:col>
      <xdr:colOff>3459</xdr:colOff>
      <xdr:row>22</xdr:row>
      <xdr:rowOff>172140</xdr:rowOff>
    </xdr:from>
    <xdr:to>
      <xdr:col>23</xdr:col>
      <xdr:colOff>7503</xdr:colOff>
      <xdr:row>26</xdr:row>
      <xdr:rowOff>184700</xdr:rowOff>
    </xdr:to>
    <xdr:grpSp>
      <xdr:nvGrpSpPr>
        <xdr:cNvPr id="181" name="Group 180">
          <a:extLst>
            <a:ext uri="{FF2B5EF4-FFF2-40B4-BE49-F238E27FC236}">
              <a16:creationId xmlns:a16="http://schemas.microsoft.com/office/drawing/2014/main" id="{60EA55A6-8061-482B-A88A-DA1B598332CA}"/>
            </a:ext>
          </a:extLst>
        </xdr:cNvPr>
        <xdr:cNvGrpSpPr/>
      </xdr:nvGrpSpPr>
      <xdr:grpSpPr>
        <a:xfrm rot="18939337">
          <a:off x="14124272" y="4541734"/>
          <a:ext cx="611262" cy="774560"/>
          <a:chOff x="13904521" y="5411517"/>
          <a:chExt cx="616364" cy="774560"/>
        </a:xfrm>
      </xdr:grpSpPr>
      <xdr:cxnSp macro="">
        <xdr:nvCxnSpPr>
          <xdr:cNvPr id="182" name="Straight Connector 181">
            <a:extLst>
              <a:ext uri="{FF2B5EF4-FFF2-40B4-BE49-F238E27FC236}">
                <a16:creationId xmlns:a16="http://schemas.microsoft.com/office/drawing/2014/main" id="{86C7CDC8-B122-4E93-93B6-866F355B0E7B}"/>
              </a:ext>
            </a:extLst>
          </xdr:cNvPr>
          <xdr:cNvCxnSpPr/>
        </xdr:nvCxnSpPr>
        <xdr:spPr>
          <a:xfrm rot="2660663">
            <a:off x="13904521" y="5411517"/>
            <a:ext cx="462643" cy="258536"/>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3" name="Oval 182">
            <a:extLst>
              <a:ext uri="{FF2B5EF4-FFF2-40B4-BE49-F238E27FC236}">
                <a16:creationId xmlns:a16="http://schemas.microsoft.com/office/drawing/2014/main" id="{5E73B678-DB48-4EB8-9FBC-760BA2A2010C}"/>
              </a:ext>
            </a:extLst>
          </xdr:cNvPr>
          <xdr:cNvSpPr/>
        </xdr:nvSpPr>
        <xdr:spPr>
          <a:xfrm>
            <a:off x="14031027" y="5682613"/>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593271</xdr:colOff>
      <xdr:row>32</xdr:row>
      <xdr:rowOff>62592</xdr:rowOff>
    </xdr:from>
    <xdr:to>
      <xdr:col>18</xdr:col>
      <xdr:colOff>470807</xdr:colOff>
      <xdr:row>35</xdr:row>
      <xdr:rowOff>76199</xdr:rowOff>
    </xdr:to>
    <xdr:grpSp>
      <xdr:nvGrpSpPr>
        <xdr:cNvPr id="187" name="Group 186">
          <a:extLst>
            <a:ext uri="{FF2B5EF4-FFF2-40B4-BE49-F238E27FC236}">
              <a16:creationId xmlns:a16="http://schemas.microsoft.com/office/drawing/2014/main" id="{EF3C94DB-61BB-491F-8A6A-B9B9B8AADC48}"/>
            </a:ext>
          </a:extLst>
        </xdr:cNvPr>
        <xdr:cNvGrpSpPr/>
      </xdr:nvGrpSpPr>
      <xdr:grpSpPr>
        <a:xfrm rot="17779692">
          <a:off x="11324204" y="6083753"/>
          <a:ext cx="585107" cy="1091974"/>
          <a:chOff x="13865679" y="4844143"/>
          <a:chExt cx="585107" cy="1102178"/>
        </a:xfrm>
      </xdr:grpSpPr>
      <xdr:cxnSp macro="">
        <xdr:nvCxnSpPr>
          <xdr:cNvPr id="188" name="Straight Connector 187">
            <a:extLst>
              <a:ext uri="{FF2B5EF4-FFF2-40B4-BE49-F238E27FC236}">
                <a16:creationId xmlns:a16="http://schemas.microsoft.com/office/drawing/2014/main" id="{1E60AEE3-C9F6-49D9-93BF-2EE014394934}"/>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9" name="Oval 188">
            <a:extLst>
              <a:ext uri="{FF2B5EF4-FFF2-40B4-BE49-F238E27FC236}">
                <a16:creationId xmlns:a16="http://schemas.microsoft.com/office/drawing/2014/main" id="{6EE66F9D-A8CB-4A16-9692-E8C8FC91A4D4}"/>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14</xdr:col>
      <xdr:colOff>269421</xdr:colOff>
      <xdr:row>35</xdr:row>
      <xdr:rowOff>24491</xdr:rowOff>
    </xdr:from>
    <xdr:to>
      <xdr:col>16</xdr:col>
      <xdr:colOff>146956</xdr:colOff>
      <xdr:row>38</xdr:row>
      <xdr:rowOff>38098</xdr:rowOff>
    </xdr:to>
    <xdr:grpSp>
      <xdr:nvGrpSpPr>
        <xdr:cNvPr id="190" name="Group 189">
          <a:extLst>
            <a:ext uri="{FF2B5EF4-FFF2-40B4-BE49-F238E27FC236}">
              <a16:creationId xmlns:a16="http://schemas.microsoft.com/office/drawing/2014/main" id="{58B50F9D-5893-4029-A263-3B588BC2C14E}"/>
            </a:ext>
          </a:extLst>
        </xdr:cNvPr>
        <xdr:cNvGrpSpPr/>
      </xdr:nvGrpSpPr>
      <xdr:grpSpPr>
        <a:xfrm rot="4417752">
          <a:off x="9785916" y="6617153"/>
          <a:ext cx="585107" cy="1091972"/>
          <a:chOff x="13865679" y="4844143"/>
          <a:chExt cx="585107" cy="1102178"/>
        </a:xfrm>
      </xdr:grpSpPr>
      <xdr:cxnSp macro="">
        <xdr:nvCxnSpPr>
          <xdr:cNvPr id="194" name="Straight Connector 193">
            <a:extLst>
              <a:ext uri="{FF2B5EF4-FFF2-40B4-BE49-F238E27FC236}">
                <a16:creationId xmlns:a16="http://schemas.microsoft.com/office/drawing/2014/main" id="{DD9658F8-370F-4D71-A6E2-0998EA028E4C}"/>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5" name="Oval 194">
            <a:extLst>
              <a:ext uri="{FF2B5EF4-FFF2-40B4-BE49-F238E27FC236}">
                <a16:creationId xmlns:a16="http://schemas.microsoft.com/office/drawing/2014/main" id="{3E500D76-0F6C-4596-8149-56499405133C}"/>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22</xdr:col>
      <xdr:colOff>51707</xdr:colOff>
      <xdr:row>23</xdr:row>
      <xdr:rowOff>59873</xdr:rowOff>
    </xdr:from>
    <xdr:to>
      <xdr:col>24</xdr:col>
      <xdr:colOff>345621</xdr:colOff>
      <xdr:row>26</xdr:row>
      <xdr:rowOff>157843</xdr:rowOff>
    </xdr:to>
    <xdr:grpSp>
      <xdr:nvGrpSpPr>
        <xdr:cNvPr id="235" name="Group 234">
          <a:extLst>
            <a:ext uri="{FF2B5EF4-FFF2-40B4-BE49-F238E27FC236}">
              <a16:creationId xmlns:a16="http://schemas.microsoft.com/office/drawing/2014/main" id="{9831B713-80C9-4D33-BC4D-94C8C63F76C9}"/>
            </a:ext>
          </a:extLst>
        </xdr:cNvPr>
        <xdr:cNvGrpSpPr/>
      </xdr:nvGrpSpPr>
      <xdr:grpSpPr>
        <a:xfrm>
          <a:off x="14172520" y="4619967"/>
          <a:ext cx="1508351" cy="669470"/>
          <a:chOff x="13585371" y="1102180"/>
          <a:chExt cx="1518557" cy="669470"/>
        </a:xfrm>
      </xdr:grpSpPr>
      <xdr:sp macro="" textlink="'Pivot Tables'!K52">
        <xdr:nvSpPr>
          <xdr:cNvPr id="236" name="TextBox 235">
            <a:extLst>
              <a:ext uri="{FF2B5EF4-FFF2-40B4-BE49-F238E27FC236}">
                <a16:creationId xmlns:a16="http://schemas.microsoft.com/office/drawing/2014/main" id="{2FF70DCD-BEFC-4538-A20E-04A148909459}"/>
              </a:ext>
            </a:extLst>
          </xdr:cNvPr>
          <xdr:cNvSpPr txBox="1"/>
        </xdr:nvSpPr>
        <xdr:spPr>
          <a:xfrm>
            <a:off x="13971814" y="1102180"/>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DC065-2027-4280-B2A2-DD87CC1EEE03}" type="TxLink">
              <a:rPr lang="en-US" sz="1400" b="0" i="0" u="none" strike="noStrike">
                <a:solidFill>
                  <a:schemeClr val="bg1"/>
                </a:solidFill>
                <a:latin typeface="Calibri"/>
                <a:ea typeface="+mn-ea"/>
                <a:cs typeface="Calibri"/>
              </a:rPr>
              <a:pPr marL="0" indent="0" algn="ctr"/>
              <a:t>Prime</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2">
        <xdr:nvSpPr>
          <xdr:cNvPr id="237" name="TextBox 236">
            <a:extLst>
              <a:ext uri="{FF2B5EF4-FFF2-40B4-BE49-F238E27FC236}">
                <a16:creationId xmlns:a16="http://schemas.microsoft.com/office/drawing/2014/main" id="{A7A6142C-61E5-4A1C-AC93-48362505F5B6}"/>
              </a:ext>
            </a:extLst>
          </xdr:cNvPr>
          <xdr:cNvSpPr txBox="1"/>
        </xdr:nvSpPr>
        <xdr:spPr>
          <a:xfrm>
            <a:off x="14099720" y="13770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501800-5D75-45A1-8C95-2169039F533B}" type="TxLink">
              <a:rPr lang="en-US" sz="1400" b="0" i="0" u="none" strike="noStrike">
                <a:solidFill>
                  <a:schemeClr val="bg1"/>
                </a:solidFill>
                <a:latin typeface="Calibri"/>
                <a:ea typeface="+mn-ea"/>
                <a:cs typeface="Calibri"/>
              </a:rPr>
              <a:pPr marL="0" indent="0" algn="ctr"/>
              <a:t>66635</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2">
        <xdr:nvSpPr>
          <xdr:cNvPr id="238" name="TextBox 237">
            <a:extLst>
              <a:ext uri="{FF2B5EF4-FFF2-40B4-BE49-F238E27FC236}">
                <a16:creationId xmlns:a16="http://schemas.microsoft.com/office/drawing/2014/main" id="{2AEAD74B-1C0B-4101-A60B-63CE74D733D0}"/>
              </a:ext>
            </a:extLst>
          </xdr:cNvPr>
          <xdr:cNvSpPr txBox="1"/>
        </xdr:nvSpPr>
        <xdr:spPr>
          <a:xfrm>
            <a:off x="13585371" y="1270908"/>
            <a:ext cx="805543"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39F841-E3C3-4721-B46C-08932763DE30}" type="TxLink">
              <a:rPr lang="en-US" sz="1400" b="0" i="0" u="none" strike="noStrike">
                <a:solidFill>
                  <a:schemeClr val="bg1"/>
                </a:solidFill>
                <a:latin typeface="Calibri"/>
                <a:ea typeface="+mn-ea"/>
                <a:cs typeface="Calibri"/>
              </a:rPr>
              <a:pPr marL="0" indent="0" algn="ctr"/>
              <a:t>9%</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38102</xdr:colOff>
      <xdr:row>28</xdr:row>
      <xdr:rowOff>38101</xdr:rowOff>
    </xdr:from>
    <xdr:to>
      <xdr:col>23</xdr:col>
      <xdr:colOff>425565</xdr:colOff>
      <xdr:row>34</xdr:row>
      <xdr:rowOff>1361</xdr:rowOff>
    </xdr:to>
    <xdr:grpSp>
      <xdr:nvGrpSpPr>
        <xdr:cNvPr id="239" name="Group 238">
          <a:extLst>
            <a:ext uri="{FF2B5EF4-FFF2-40B4-BE49-F238E27FC236}">
              <a16:creationId xmlns:a16="http://schemas.microsoft.com/office/drawing/2014/main" id="{8E07999C-9CDC-4071-ABE2-18D8602A8296}"/>
            </a:ext>
          </a:extLst>
        </xdr:cNvPr>
        <xdr:cNvGrpSpPr/>
      </xdr:nvGrpSpPr>
      <xdr:grpSpPr>
        <a:xfrm>
          <a:off x="13551696" y="5550695"/>
          <a:ext cx="1601900" cy="1106260"/>
          <a:chOff x="13381264" y="1270908"/>
          <a:chExt cx="1611601" cy="1106260"/>
        </a:xfrm>
      </xdr:grpSpPr>
      <xdr:sp macro="" textlink="'Pivot Tables'!K51">
        <xdr:nvSpPr>
          <xdr:cNvPr id="240" name="TextBox 239">
            <a:extLst>
              <a:ext uri="{FF2B5EF4-FFF2-40B4-BE49-F238E27FC236}">
                <a16:creationId xmlns:a16="http://schemas.microsoft.com/office/drawing/2014/main" id="{33622BA2-A7BA-464B-99DD-28F019845002}"/>
              </a:ext>
            </a:extLst>
          </xdr:cNvPr>
          <xdr:cNvSpPr txBox="1"/>
        </xdr:nvSpPr>
        <xdr:spPr>
          <a:xfrm>
            <a:off x="13860751" y="1707698"/>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DBEC8-9EE7-4040-BBA5-6B280D0E7166}" type="TxLink">
              <a:rPr lang="en-US" sz="1600" b="0" i="0" u="none" strike="noStrike">
                <a:solidFill>
                  <a:schemeClr val="bg1"/>
                </a:solidFill>
                <a:latin typeface="Calibri"/>
                <a:ea typeface="+mn-ea"/>
                <a:cs typeface="Calibri"/>
              </a:rPr>
              <a:pPr marL="0" indent="0" algn="ctr"/>
              <a:t>Premium</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1">
        <xdr:nvSpPr>
          <xdr:cNvPr id="241" name="TextBox 240">
            <a:extLst>
              <a:ext uri="{FF2B5EF4-FFF2-40B4-BE49-F238E27FC236}">
                <a16:creationId xmlns:a16="http://schemas.microsoft.com/office/drawing/2014/main" id="{359EA77E-81ED-4A89-A492-214574C00D6E}"/>
              </a:ext>
            </a:extLst>
          </xdr:cNvPr>
          <xdr:cNvSpPr txBox="1"/>
        </xdr:nvSpPr>
        <xdr:spPr>
          <a:xfrm>
            <a:off x="13838979" y="1982562"/>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9F8487-68BD-466B-9FDA-7DA7BE346BA9}" type="TxLink">
              <a:rPr lang="en-US" sz="1600" b="0" i="0" u="none" strike="noStrike">
                <a:solidFill>
                  <a:schemeClr val="bg1"/>
                </a:solidFill>
                <a:latin typeface="Calibri"/>
                <a:ea typeface="+mn-ea"/>
                <a:cs typeface="Calibri"/>
              </a:rPr>
              <a:pPr marL="0" indent="0" algn="ctr"/>
              <a:t>49344</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1">
        <xdr:nvSpPr>
          <xdr:cNvPr id="242" name="TextBox 241">
            <a:extLst>
              <a:ext uri="{FF2B5EF4-FFF2-40B4-BE49-F238E27FC236}">
                <a16:creationId xmlns:a16="http://schemas.microsoft.com/office/drawing/2014/main" id="{D4F4C9A0-F0C5-4BD6-BEA2-EB4C23FBEAD3}"/>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AC6C0B-FA78-4E55-A35A-FDF66FDD68CE}" type="TxLink">
              <a:rPr lang="en-US" sz="1400" b="0" i="0" u="none" strike="noStrike">
                <a:solidFill>
                  <a:schemeClr val="bg1"/>
                </a:solidFill>
                <a:latin typeface="Calibri"/>
                <a:ea typeface="+mn-ea"/>
                <a:cs typeface="Calibri"/>
              </a:rPr>
              <a:pPr marL="0" indent="0" algn="ctr"/>
              <a:t>6%</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17</xdr:col>
      <xdr:colOff>408215</xdr:colOff>
      <xdr:row>32</xdr:row>
      <xdr:rowOff>62595</xdr:rowOff>
    </xdr:from>
    <xdr:to>
      <xdr:col>20</xdr:col>
      <xdr:colOff>394607</xdr:colOff>
      <xdr:row>35</xdr:row>
      <xdr:rowOff>160565</xdr:rowOff>
    </xdr:to>
    <xdr:grpSp>
      <xdr:nvGrpSpPr>
        <xdr:cNvPr id="243" name="Group 242">
          <a:extLst>
            <a:ext uri="{FF2B5EF4-FFF2-40B4-BE49-F238E27FC236}">
              <a16:creationId xmlns:a16="http://schemas.microsoft.com/office/drawing/2014/main" id="{93CBF137-EB84-4325-BF4E-2451DACE62C0}"/>
            </a:ext>
          </a:extLst>
        </xdr:cNvPr>
        <xdr:cNvGrpSpPr/>
      </xdr:nvGrpSpPr>
      <xdr:grpSpPr>
        <a:xfrm>
          <a:off x="11492934" y="6337189"/>
          <a:ext cx="1808048" cy="669470"/>
          <a:chOff x="13381264" y="1088573"/>
          <a:chExt cx="1823356" cy="669470"/>
        </a:xfrm>
      </xdr:grpSpPr>
      <xdr:sp macro="" textlink="'Pivot Tables'!K47">
        <xdr:nvSpPr>
          <xdr:cNvPr id="244" name="TextBox 243">
            <a:extLst>
              <a:ext uri="{FF2B5EF4-FFF2-40B4-BE49-F238E27FC236}">
                <a16:creationId xmlns:a16="http://schemas.microsoft.com/office/drawing/2014/main" id="{32CFD545-96CF-41A9-9C98-3265B596F35F}"/>
              </a:ext>
            </a:extLst>
          </xdr:cNvPr>
          <xdr:cNvSpPr txBox="1"/>
        </xdr:nvSpPr>
        <xdr:spPr>
          <a:xfrm>
            <a:off x="13944600" y="1088573"/>
            <a:ext cx="126002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784400-3605-4BDD-9BDE-6B0FF1E855B6}" type="TxLink">
              <a:rPr lang="en-US" sz="1600" b="0" i="0" u="none" strike="noStrike">
                <a:solidFill>
                  <a:schemeClr val="bg1"/>
                </a:solidFill>
                <a:latin typeface="Calibri"/>
                <a:ea typeface="+mn-ea"/>
                <a:cs typeface="Calibri"/>
              </a:rPr>
              <a:pPr marL="0" indent="0" algn="ctr"/>
              <a:t>Equipments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7">
        <xdr:nvSpPr>
          <xdr:cNvPr id="245" name="TextBox 244">
            <a:extLst>
              <a:ext uri="{FF2B5EF4-FFF2-40B4-BE49-F238E27FC236}">
                <a16:creationId xmlns:a16="http://schemas.microsoft.com/office/drawing/2014/main" id="{8C21EFB9-84A6-45CF-A30A-1E5493F33063}"/>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941C3C-F388-4044-83B8-618384669F0F}" type="TxLink">
              <a:rPr lang="en-US" sz="1600" b="0" i="0" u="none" strike="noStrike">
                <a:solidFill>
                  <a:schemeClr val="bg1"/>
                </a:solidFill>
                <a:latin typeface="Calibri"/>
                <a:ea typeface="+mn-ea"/>
                <a:cs typeface="Calibri"/>
              </a:rPr>
              <a:pPr marL="0" indent="0" algn="ctr"/>
              <a:t>54873</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7">
        <xdr:nvSpPr>
          <xdr:cNvPr id="246" name="TextBox 245">
            <a:extLst>
              <a:ext uri="{FF2B5EF4-FFF2-40B4-BE49-F238E27FC236}">
                <a16:creationId xmlns:a16="http://schemas.microsoft.com/office/drawing/2014/main" id="{E08EDF4A-E022-404D-A9A2-D6F251315CD0}"/>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214FCD-07D2-4B6D-859A-048BD7E2D5E8}" type="TxLink">
              <a:rPr lang="en-US" sz="1600" b="0" i="0" u="none" strike="noStrike">
                <a:solidFill>
                  <a:schemeClr val="bg1"/>
                </a:solidFill>
                <a:latin typeface="Calibri"/>
                <a:ea typeface="+mn-ea"/>
                <a:cs typeface="Calibri"/>
              </a:rPr>
              <a:pPr marL="0" indent="0" algn="ctr"/>
              <a:t>7%</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16</xdr:col>
      <xdr:colOff>272143</xdr:colOff>
      <xdr:row>37</xdr:row>
      <xdr:rowOff>149680</xdr:rowOff>
    </xdr:from>
    <xdr:to>
      <xdr:col>19</xdr:col>
      <xdr:colOff>35379</xdr:colOff>
      <xdr:row>41</xdr:row>
      <xdr:rowOff>43542</xdr:rowOff>
    </xdr:to>
    <xdr:grpSp>
      <xdr:nvGrpSpPr>
        <xdr:cNvPr id="247" name="Group 246">
          <a:extLst>
            <a:ext uri="{FF2B5EF4-FFF2-40B4-BE49-F238E27FC236}">
              <a16:creationId xmlns:a16="http://schemas.microsoft.com/office/drawing/2014/main" id="{1D4655CE-BE59-4884-A655-E68B14F79399}"/>
            </a:ext>
          </a:extLst>
        </xdr:cNvPr>
        <xdr:cNvGrpSpPr/>
      </xdr:nvGrpSpPr>
      <xdr:grpSpPr>
        <a:xfrm>
          <a:off x="10749643" y="7376774"/>
          <a:ext cx="1584892" cy="655862"/>
          <a:chOff x="13381264" y="1102181"/>
          <a:chExt cx="1600200" cy="655862"/>
        </a:xfrm>
      </xdr:grpSpPr>
      <xdr:sp macro="" textlink="'Pivot Tables'!K48">
        <xdr:nvSpPr>
          <xdr:cNvPr id="248" name="TextBox 247">
            <a:extLst>
              <a:ext uri="{FF2B5EF4-FFF2-40B4-BE49-F238E27FC236}">
                <a16:creationId xmlns:a16="http://schemas.microsoft.com/office/drawing/2014/main" id="{EFB49A99-94AE-4A9F-A4E6-CB8DE5D48C79}"/>
              </a:ext>
            </a:extLst>
          </xdr:cNvPr>
          <xdr:cNvSpPr txBox="1"/>
        </xdr:nvSpPr>
        <xdr:spPr>
          <a:xfrm>
            <a:off x="13849350" y="1102181"/>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6E1621-2AC3-4CED-8753-25452721271F}" type="TxLink">
              <a:rPr lang="en-US" sz="1600" b="0" i="0" u="none" strike="noStrike">
                <a:solidFill>
                  <a:schemeClr val="bg1"/>
                </a:solidFill>
                <a:latin typeface="Calibri"/>
                <a:ea typeface="+mn-ea"/>
                <a:cs typeface="Calibri"/>
              </a:rPr>
              <a:pPr marL="0" indent="0" algn="ctr"/>
              <a:t>Lands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8">
        <xdr:nvSpPr>
          <xdr:cNvPr id="249" name="TextBox 248">
            <a:extLst>
              <a:ext uri="{FF2B5EF4-FFF2-40B4-BE49-F238E27FC236}">
                <a16:creationId xmlns:a16="http://schemas.microsoft.com/office/drawing/2014/main" id="{C2B41357-C24A-4345-949E-21F88C28214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128A34-7653-488F-8C9F-A465E1BF2655}" type="TxLink">
              <a:rPr lang="en-US" sz="1600" b="0" i="0" u="none" strike="noStrike">
                <a:solidFill>
                  <a:schemeClr val="bg1"/>
                </a:solidFill>
                <a:latin typeface="Calibri"/>
                <a:ea typeface="+mn-ea"/>
                <a:cs typeface="Calibri"/>
              </a:rPr>
              <a:pPr marL="0" indent="0" algn="ctr"/>
              <a:t>2400</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8">
        <xdr:nvSpPr>
          <xdr:cNvPr id="250" name="TextBox 249">
            <a:extLst>
              <a:ext uri="{FF2B5EF4-FFF2-40B4-BE49-F238E27FC236}">
                <a16:creationId xmlns:a16="http://schemas.microsoft.com/office/drawing/2014/main" id="{7AD511EE-7A8C-4461-8306-20B5803F7809}"/>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BBAD14-E57C-4EF5-91D7-3FDD8523EEFD}" type="TxLink">
              <a:rPr lang="en-US" sz="1400" b="0" i="0" u="none" strike="noStrike">
                <a:solidFill>
                  <a:schemeClr val="bg1"/>
                </a:solidFill>
                <a:latin typeface="Calibri"/>
                <a:ea typeface="+mn-ea"/>
                <a:cs typeface="Calibri"/>
              </a:rPr>
              <a:pPr marL="0" indent="0" algn="ctr"/>
              <a:t>0%</a:t>
            </a:fld>
            <a:endParaRPr lang="en-IN" sz="8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13</xdr:col>
      <xdr:colOff>126206</xdr:colOff>
      <xdr:row>36</xdr:row>
      <xdr:rowOff>59871</xdr:rowOff>
    </xdr:from>
    <xdr:to>
      <xdr:col>15</xdr:col>
      <xdr:colOff>391887</xdr:colOff>
      <xdr:row>42</xdr:row>
      <xdr:rowOff>12926</xdr:rowOff>
    </xdr:to>
    <xdr:grpSp>
      <xdr:nvGrpSpPr>
        <xdr:cNvPr id="251" name="Group 250">
          <a:extLst>
            <a:ext uri="{FF2B5EF4-FFF2-40B4-BE49-F238E27FC236}">
              <a16:creationId xmlns:a16="http://schemas.microsoft.com/office/drawing/2014/main" id="{A5D23EED-4E63-4FB1-B2E2-146677E03233}"/>
            </a:ext>
          </a:extLst>
        </xdr:cNvPr>
        <xdr:cNvGrpSpPr/>
      </xdr:nvGrpSpPr>
      <xdr:grpSpPr>
        <a:xfrm>
          <a:off x="8782050" y="7096465"/>
          <a:ext cx="1480118" cy="1096055"/>
          <a:chOff x="13641254" y="1148444"/>
          <a:chExt cx="1492612" cy="1096055"/>
        </a:xfrm>
      </xdr:grpSpPr>
      <xdr:sp macro="" textlink="'Pivot Tables'!K49">
        <xdr:nvSpPr>
          <xdr:cNvPr id="252" name="TextBox 251">
            <a:extLst>
              <a:ext uri="{FF2B5EF4-FFF2-40B4-BE49-F238E27FC236}">
                <a16:creationId xmlns:a16="http://schemas.microsoft.com/office/drawing/2014/main" id="{FB6BEA72-2259-472D-B47D-0A23B2BC6419}"/>
              </a:ext>
            </a:extLst>
          </xdr:cNvPr>
          <xdr:cNvSpPr txBox="1"/>
        </xdr:nvSpPr>
        <xdr:spPr>
          <a:xfrm>
            <a:off x="13641254" y="1588636"/>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5864D6-420D-4BB9-BFB5-1D9A0F37F83D}" type="TxLink">
              <a:rPr lang="en-US" sz="1600" b="0" i="0" u="none" strike="noStrike">
                <a:solidFill>
                  <a:schemeClr val="bg1"/>
                </a:solidFill>
                <a:latin typeface="Calibri"/>
                <a:ea typeface="+mn-ea"/>
                <a:cs typeface="Calibri"/>
              </a:rPr>
              <a:pPr marL="0" indent="0" algn="ctr"/>
              <a:t>Offices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9">
        <xdr:nvSpPr>
          <xdr:cNvPr id="253" name="TextBox 252">
            <a:extLst>
              <a:ext uri="{FF2B5EF4-FFF2-40B4-BE49-F238E27FC236}">
                <a16:creationId xmlns:a16="http://schemas.microsoft.com/office/drawing/2014/main" id="{269F14C8-7C48-4BC0-B84F-B207285CEDBA}"/>
              </a:ext>
            </a:extLst>
          </xdr:cNvPr>
          <xdr:cNvSpPr txBox="1"/>
        </xdr:nvSpPr>
        <xdr:spPr>
          <a:xfrm>
            <a:off x="13701124" y="1849893"/>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3CEDE9-E43F-477A-93BC-B6190D6441E5}" type="TxLink">
              <a:rPr lang="en-US" sz="1600" b="0" i="0" u="none" strike="noStrike">
                <a:solidFill>
                  <a:schemeClr val="bg1"/>
                </a:solidFill>
                <a:latin typeface="Calibri"/>
                <a:ea typeface="+mn-ea"/>
                <a:cs typeface="Calibri"/>
              </a:rPr>
              <a:pPr marL="0" indent="0" algn="ctr"/>
              <a:t>1957</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9">
        <xdr:nvSpPr>
          <xdr:cNvPr id="254" name="TextBox 253">
            <a:extLst>
              <a:ext uri="{FF2B5EF4-FFF2-40B4-BE49-F238E27FC236}">
                <a16:creationId xmlns:a16="http://schemas.microsoft.com/office/drawing/2014/main" id="{E4577D3D-5A2D-4344-BD59-253EE5B337E3}"/>
              </a:ext>
            </a:extLst>
          </xdr:cNvPr>
          <xdr:cNvSpPr txBox="1"/>
        </xdr:nvSpPr>
        <xdr:spPr>
          <a:xfrm>
            <a:off x="14252122" y="11484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1D6492-5160-41ED-A275-24AA806E2DDA}" type="TxLink">
              <a:rPr lang="en-US" sz="1600" b="0" i="0" u="none" strike="noStrike">
                <a:solidFill>
                  <a:schemeClr val="bg1"/>
                </a:solidFill>
                <a:latin typeface="Calibri"/>
                <a:ea typeface="+mn-ea"/>
                <a:cs typeface="Calibri"/>
              </a:rPr>
              <a:pPr marL="0" indent="0" algn="ctr"/>
              <a:t>0%</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6</xdr:col>
      <xdr:colOff>65990</xdr:colOff>
      <xdr:row>23</xdr:row>
      <xdr:rowOff>103412</xdr:rowOff>
    </xdr:from>
    <xdr:to>
      <xdr:col>7</xdr:col>
      <xdr:colOff>583891</xdr:colOff>
      <xdr:row>30</xdr:row>
      <xdr:rowOff>124503</xdr:rowOff>
    </xdr:to>
    <xdr:grpSp>
      <xdr:nvGrpSpPr>
        <xdr:cNvPr id="255" name="Group 254">
          <a:extLst>
            <a:ext uri="{FF2B5EF4-FFF2-40B4-BE49-F238E27FC236}">
              <a16:creationId xmlns:a16="http://schemas.microsoft.com/office/drawing/2014/main" id="{384C3B6F-47F7-40C1-B20E-BA8D40AD5B91}"/>
            </a:ext>
          </a:extLst>
        </xdr:cNvPr>
        <xdr:cNvGrpSpPr/>
      </xdr:nvGrpSpPr>
      <xdr:grpSpPr>
        <a:xfrm>
          <a:off x="4471303" y="4663506"/>
          <a:ext cx="1125119" cy="1354591"/>
          <a:chOff x="13481957" y="648381"/>
          <a:chExt cx="1132114" cy="1354591"/>
        </a:xfrm>
      </xdr:grpSpPr>
      <xdr:sp macro="" textlink="'Pivot Tables'!K54">
        <xdr:nvSpPr>
          <xdr:cNvPr id="256" name="TextBox 255">
            <a:extLst>
              <a:ext uri="{FF2B5EF4-FFF2-40B4-BE49-F238E27FC236}">
                <a16:creationId xmlns:a16="http://schemas.microsoft.com/office/drawing/2014/main" id="{E36A5A60-36DB-4B2D-B7B1-DDE73A3F1CD8}"/>
              </a:ext>
            </a:extLst>
          </xdr:cNvPr>
          <xdr:cNvSpPr txBox="1"/>
        </xdr:nvSpPr>
        <xdr:spPr>
          <a:xfrm>
            <a:off x="13481957" y="1292680"/>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BA9226-F34D-4CCF-8576-8488E9880EAD}" type="TxLink">
              <a:rPr lang="en-US" sz="1600" b="0" i="0" u="none" strike="noStrike">
                <a:solidFill>
                  <a:schemeClr val="bg1"/>
                </a:solidFill>
                <a:latin typeface="Calibri"/>
                <a:ea typeface="+mn-ea"/>
                <a:cs typeface="Calibri"/>
              </a:rPr>
              <a:pPr marL="0" indent="0" algn="ctr"/>
              <a:t>New </a:t>
            </a:fld>
            <a:endParaRPr lang="en-IN" sz="115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4">
        <xdr:nvSpPr>
          <xdr:cNvPr id="257" name="TextBox 256">
            <a:extLst>
              <a:ext uri="{FF2B5EF4-FFF2-40B4-BE49-F238E27FC236}">
                <a16:creationId xmlns:a16="http://schemas.microsoft.com/office/drawing/2014/main" id="{50CF1652-EA5F-41AE-9BCE-39CF98CB185E}"/>
              </a:ext>
            </a:extLst>
          </xdr:cNvPr>
          <xdr:cNvSpPr txBox="1"/>
        </xdr:nvSpPr>
        <xdr:spPr>
          <a:xfrm>
            <a:off x="13664293" y="1608366"/>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ABA7FE-9B41-4B35-9985-20511BACAF7F}" type="TxLink">
              <a:rPr lang="en-US" sz="1400" b="0" i="0" u="none" strike="noStrike">
                <a:solidFill>
                  <a:schemeClr val="bg1"/>
                </a:solidFill>
                <a:latin typeface="Calibri"/>
                <a:ea typeface="+mn-ea"/>
                <a:cs typeface="Calibri"/>
              </a:rPr>
              <a:pPr marL="0" indent="0" algn="ctr"/>
              <a:t>80457</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4">
        <xdr:nvSpPr>
          <xdr:cNvPr id="258" name="TextBox 257">
            <a:extLst>
              <a:ext uri="{FF2B5EF4-FFF2-40B4-BE49-F238E27FC236}">
                <a16:creationId xmlns:a16="http://schemas.microsoft.com/office/drawing/2014/main" id="{53240DC1-96BC-4DD7-AC6B-1339408C479B}"/>
              </a:ext>
            </a:extLst>
          </xdr:cNvPr>
          <xdr:cNvSpPr txBox="1"/>
        </xdr:nvSpPr>
        <xdr:spPr>
          <a:xfrm>
            <a:off x="13641128" y="648381"/>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D1DFAE-64B6-4D65-9B94-90D43FAC71B8}" type="TxLink">
              <a:rPr lang="en-US" sz="1400" b="0" i="0" u="none" strike="noStrike">
                <a:solidFill>
                  <a:schemeClr val="bg1"/>
                </a:solidFill>
                <a:latin typeface="Calibri"/>
                <a:ea typeface="+mn-ea"/>
                <a:cs typeface="Calibri"/>
              </a:rPr>
              <a:pPr marL="0" indent="0" algn="ctr"/>
              <a:t>10%</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4</xdr:col>
      <xdr:colOff>714374</xdr:colOff>
      <xdr:row>3</xdr:row>
      <xdr:rowOff>19049</xdr:rowOff>
    </xdr:from>
    <xdr:to>
      <xdr:col>8</xdr:col>
      <xdr:colOff>176215</xdr:colOff>
      <xdr:row>8</xdr:row>
      <xdr:rowOff>47625</xdr:rowOff>
    </xdr:to>
    <xdr:grpSp>
      <xdr:nvGrpSpPr>
        <xdr:cNvPr id="259" name="Group 258">
          <a:extLst>
            <a:ext uri="{FF2B5EF4-FFF2-40B4-BE49-F238E27FC236}">
              <a16:creationId xmlns:a16="http://schemas.microsoft.com/office/drawing/2014/main" id="{0B0607AC-CCD4-4A8C-A040-3FDA4BC81B17}"/>
            </a:ext>
          </a:extLst>
        </xdr:cNvPr>
        <xdr:cNvGrpSpPr/>
      </xdr:nvGrpSpPr>
      <xdr:grpSpPr>
        <a:xfrm>
          <a:off x="3726655" y="590549"/>
          <a:ext cx="2069310" cy="981076"/>
          <a:chOff x="12709070" y="993323"/>
          <a:chExt cx="2383343" cy="710292"/>
        </a:xfrm>
      </xdr:grpSpPr>
      <xdr:sp macro="" textlink="'Pivot Tables'!K45">
        <xdr:nvSpPr>
          <xdr:cNvPr id="260" name="TextBox 259">
            <a:extLst>
              <a:ext uri="{FF2B5EF4-FFF2-40B4-BE49-F238E27FC236}">
                <a16:creationId xmlns:a16="http://schemas.microsoft.com/office/drawing/2014/main" id="{1A5502F3-B58A-43FA-8A5F-63D69A87930A}"/>
              </a:ext>
            </a:extLst>
          </xdr:cNvPr>
          <xdr:cNvSpPr txBox="1"/>
        </xdr:nvSpPr>
        <xdr:spPr>
          <a:xfrm>
            <a:off x="12709070" y="993323"/>
            <a:ext cx="1850572"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868ABC-AF61-4411-99CB-875F5722AA40}" type="TxLink">
              <a:rPr lang="en-US" sz="1200" b="0" i="0" u="none" strike="noStrike">
                <a:solidFill>
                  <a:schemeClr val="bg1"/>
                </a:solidFill>
                <a:latin typeface="Calibri"/>
                <a:ea typeface="+mn-ea"/>
                <a:cs typeface="Calibri"/>
              </a:rPr>
              <a:pPr marL="0" indent="0" algn="ctr"/>
              <a:t>Software Metered License</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5">
        <xdr:nvSpPr>
          <xdr:cNvPr id="261" name="TextBox 260">
            <a:extLst>
              <a:ext uri="{FF2B5EF4-FFF2-40B4-BE49-F238E27FC236}">
                <a16:creationId xmlns:a16="http://schemas.microsoft.com/office/drawing/2014/main" id="{38900A71-B8C8-44F6-8C17-4EBE1C9D5DE4}"/>
              </a:ext>
            </a:extLst>
          </xdr:cNvPr>
          <xdr:cNvSpPr txBox="1"/>
        </xdr:nvSpPr>
        <xdr:spPr>
          <a:xfrm>
            <a:off x="13555435" y="1309009"/>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2B9DD-6C05-465E-9E75-FA5C5301A157}" type="TxLink">
              <a:rPr lang="en-US" sz="1400" b="0" i="0" u="none" strike="noStrike">
                <a:solidFill>
                  <a:schemeClr val="bg1"/>
                </a:solidFill>
                <a:latin typeface="Calibri"/>
                <a:ea typeface="+mn-ea"/>
                <a:cs typeface="Calibri"/>
              </a:rPr>
              <a:pPr marL="0" indent="0" algn="ctr"/>
              <a:t>52696</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5">
        <xdr:nvSpPr>
          <xdr:cNvPr id="262" name="TextBox 261">
            <a:extLst>
              <a:ext uri="{FF2B5EF4-FFF2-40B4-BE49-F238E27FC236}">
                <a16:creationId xmlns:a16="http://schemas.microsoft.com/office/drawing/2014/main" id="{FD9BB40A-966C-47E1-9B84-81516B74FECD}"/>
              </a:ext>
            </a:extLst>
          </xdr:cNvPr>
          <xdr:cNvSpPr txBox="1"/>
        </xdr:nvSpPr>
        <xdr:spPr>
          <a:xfrm>
            <a:off x="14210669" y="107221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2F3743-384E-4B5B-A688-73C6E0BA6DCC}" type="TxLink">
              <a:rPr lang="en-US" sz="1400" b="0" i="0" u="none" strike="noStrike">
                <a:solidFill>
                  <a:schemeClr val="bg1"/>
                </a:solidFill>
                <a:latin typeface="Calibri"/>
                <a:ea typeface="+mn-ea"/>
                <a:cs typeface="Calibri"/>
              </a:rPr>
              <a:pPr marL="0" indent="0" algn="ctr"/>
              <a:t>7%</a:t>
            </a:fld>
            <a:endParaRPr lang="en-IN" sz="199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389844</xdr:colOff>
      <xdr:row>8</xdr:row>
      <xdr:rowOff>83381</xdr:rowOff>
    </xdr:from>
    <xdr:to>
      <xdr:col>8</xdr:col>
      <xdr:colOff>536122</xdr:colOff>
      <xdr:row>12</xdr:row>
      <xdr:rowOff>4580</xdr:rowOff>
    </xdr:to>
    <xdr:grpSp>
      <xdr:nvGrpSpPr>
        <xdr:cNvPr id="263" name="Group 262">
          <a:extLst>
            <a:ext uri="{FF2B5EF4-FFF2-40B4-BE49-F238E27FC236}">
              <a16:creationId xmlns:a16="http://schemas.microsoft.com/office/drawing/2014/main" id="{FE8472B1-43A5-4E51-92EB-C86EAB8AC190}"/>
            </a:ext>
          </a:extLst>
        </xdr:cNvPr>
        <xdr:cNvGrpSpPr/>
      </xdr:nvGrpSpPr>
      <xdr:grpSpPr>
        <a:xfrm>
          <a:off x="4187938" y="1607381"/>
          <a:ext cx="1967934" cy="754637"/>
          <a:chOff x="13120007" y="905042"/>
          <a:chExt cx="1982706" cy="771359"/>
        </a:xfrm>
      </xdr:grpSpPr>
      <xdr:sp macro="" textlink="'Pivot Tables'!K44">
        <xdr:nvSpPr>
          <xdr:cNvPr id="264" name="TextBox 263">
            <a:extLst>
              <a:ext uri="{FF2B5EF4-FFF2-40B4-BE49-F238E27FC236}">
                <a16:creationId xmlns:a16="http://schemas.microsoft.com/office/drawing/2014/main" id="{853ADBC5-9AA9-4CC5-9CB1-0E2CA7D68F81}"/>
              </a:ext>
            </a:extLst>
          </xdr:cNvPr>
          <xdr:cNvSpPr txBox="1"/>
        </xdr:nvSpPr>
        <xdr:spPr>
          <a:xfrm>
            <a:off x="13128170" y="993323"/>
            <a:ext cx="1431472"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55F120-2E5F-4447-9DCD-091BE3D9781A}" type="TxLink">
              <a:rPr lang="en-US" sz="1400" b="0" i="0" u="none" strike="noStrike">
                <a:solidFill>
                  <a:schemeClr val="bg1"/>
                </a:solidFill>
                <a:latin typeface="Calibri"/>
                <a:ea typeface="+mn-ea"/>
                <a:cs typeface="Calibri"/>
              </a:rPr>
              <a:pPr marL="0" indent="0" algn="ctr"/>
              <a:t>Floating License</a:t>
            </a:fld>
            <a:endParaRPr lang="en-IN" sz="239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4">
        <xdr:nvSpPr>
          <xdr:cNvPr id="265" name="TextBox 264">
            <a:extLst>
              <a:ext uri="{FF2B5EF4-FFF2-40B4-BE49-F238E27FC236}">
                <a16:creationId xmlns:a16="http://schemas.microsoft.com/office/drawing/2014/main" id="{BC7FC732-496C-4388-8692-A75157DA453F}"/>
              </a:ext>
            </a:extLst>
          </xdr:cNvPr>
          <xdr:cNvSpPr txBox="1"/>
        </xdr:nvSpPr>
        <xdr:spPr>
          <a:xfrm>
            <a:off x="13120007" y="1281795"/>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90B6F5-A86A-4CB0-865E-EDCEB66E7BD5}" type="TxLink">
              <a:rPr lang="en-US" sz="1400" b="0" i="0" u="none" strike="noStrike">
                <a:solidFill>
                  <a:schemeClr val="bg1"/>
                </a:solidFill>
                <a:latin typeface="Calibri"/>
                <a:ea typeface="+mn-ea"/>
                <a:cs typeface="Calibri"/>
              </a:rPr>
              <a:pPr marL="0" indent="0" algn="ctr"/>
              <a:t>95560</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4">
        <xdr:nvSpPr>
          <xdr:cNvPr id="266" name="TextBox 265">
            <a:extLst>
              <a:ext uri="{FF2B5EF4-FFF2-40B4-BE49-F238E27FC236}">
                <a16:creationId xmlns:a16="http://schemas.microsoft.com/office/drawing/2014/main" id="{6A639DA2-BA4D-4277-9AC7-3D014F4E2E28}"/>
              </a:ext>
            </a:extLst>
          </xdr:cNvPr>
          <xdr:cNvSpPr txBox="1"/>
        </xdr:nvSpPr>
        <xdr:spPr>
          <a:xfrm>
            <a:off x="14220969" y="905042"/>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485929-5F73-415C-934B-76738CF365D0}" type="TxLink">
              <a:rPr lang="en-US" sz="1400" b="0" i="0" u="none" strike="noStrike">
                <a:solidFill>
                  <a:schemeClr val="bg1"/>
                </a:solidFill>
                <a:latin typeface="Calibri"/>
                <a:ea typeface="+mn-ea"/>
                <a:cs typeface="Calibri"/>
              </a:rPr>
              <a:pPr marL="0" indent="0" algn="ctr"/>
              <a:t>12%</a:t>
            </a:fld>
            <a:endParaRPr lang="en-IN" sz="287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568778</xdr:colOff>
      <xdr:row>12</xdr:row>
      <xdr:rowOff>184338</xdr:rowOff>
    </xdr:from>
    <xdr:to>
      <xdr:col>8</xdr:col>
      <xdr:colOff>427264</xdr:colOff>
      <xdr:row>15</xdr:row>
      <xdr:rowOff>185057</xdr:rowOff>
    </xdr:to>
    <xdr:grpSp>
      <xdr:nvGrpSpPr>
        <xdr:cNvPr id="267" name="Group 266">
          <a:extLst>
            <a:ext uri="{FF2B5EF4-FFF2-40B4-BE49-F238E27FC236}">
              <a16:creationId xmlns:a16="http://schemas.microsoft.com/office/drawing/2014/main" id="{ECF8E657-8963-4758-9658-C9A5CB12849D}"/>
            </a:ext>
          </a:extLst>
        </xdr:cNvPr>
        <xdr:cNvGrpSpPr/>
      </xdr:nvGrpSpPr>
      <xdr:grpSpPr>
        <a:xfrm>
          <a:off x="4366872" y="2541776"/>
          <a:ext cx="1680142" cy="655562"/>
          <a:chOff x="13381264" y="1088573"/>
          <a:chExt cx="1695450" cy="669470"/>
        </a:xfrm>
      </xdr:grpSpPr>
      <xdr:sp macro="" textlink="'Pivot Tables'!K55">
        <xdr:nvSpPr>
          <xdr:cNvPr id="268" name="TextBox 267">
            <a:extLst>
              <a:ext uri="{FF2B5EF4-FFF2-40B4-BE49-F238E27FC236}">
                <a16:creationId xmlns:a16="http://schemas.microsoft.com/office/drawing/2014/main" id="{6B2897F1-E5E4-4F6B-AB16-C41F15FBE188}"/>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DF5288-B0FC-4BE3-89E3-D8F2030FF718}" type="TxLink">
              <a:rPr lang="en-US" sz="1600" b="0" i="0" u="none" strike="noStrike">
                <a:solidFill>
                  <a:schemeClr val="bg1"/>
                </a:solidFill>
                <a:latin typeface="Calibri"/>
                <a:ea typeface="+mn-ea"/>
                <a:cs typeface="Calibri"/>
              </a:rPr>
              <a:pPr marL="0" indent="0" algn="ctr"/>
              <a:t>Renewal</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5">
        <xdr:nvSpPr>
          <xdr:cNvPr id="269" name="TextBox 268">
            <a:extLst>
              <a:ext uri="{FF2B5EF4-FFF2-40B4-BE49-F238E27FC236}">
                <a16:creationId xmlns:a16="http://schemas.microsoft.com/office/drawing/2014/main" id="{A9FD4D64-C36A-4383-B9F9-EEFCFA9F2069}"/>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70FC9C-B9BC-4496-99E8-8088F77EE661}" type="TxLink">
              <a:rPr lang="en-US" sz="1400" b="0" i="0" u="none" strike="noStrike">
                <a:solidFill>
                  <a:schemeClr val="bg1"/>
                </a:solidFill>
                <a:latin typeface="Calibri"/>
                <a:ea typeface="+mn-ea"/>
                <a:cs typeface="Calibri"/>
              </a:rPr>
              <a:pPr marL="0" indent="0" algn="ctr"/>
              <a:t>84000</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5">
        <xdr:nvSpPr>
          <xdr:cNvPr id="270" name="TextBox 269">
            <a:extLst>
              <a:ext uri="{FF2B5EF4-FFF2-40B4-BE49-F238E27FC236}">
                <a16:creationId xmlns:a16="http://schemas.microsoft.com/office/drawing/2014/main" id="{6D85F897-F8F2-47B7-8F30-F143B7F99AB4}"/>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FD45C2-3196-4AC9-B3E4-B3A4117003C5}" type="TxLink">
              <a:rPr lang="en-US" sz="1400" b="0" i="0" u="none" strike="noStrike">
                <a:solidFill>
                  <a:schemeClr val="bg1"/>
                </a:solidFill>
                <a:latin typeface="Calibri"/>
                <a:ea typeface="+mn-ea"/>
                <a:cs typeface="Calibri"/>
              </a:rPr>
              <a:pPr marL="0" indent="0" algn="ctr"/>
              <a:t>11%</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13</xdr:col>
      <xdr:colOff>130969</xdr:colOff>
      <xdr:row>15</xdr:row>
      <xdr:rowOff>72838</xdr:rowOff>
    </xdr:from>
    <xdr:to>
      <xdr:col>14</xdr:col>
      <xdr:colOff>60933</xdr:colOff>
      <xdr:row>17</xdr:row>
      <xdr:rowOff>95251</xdr:rowOff>
    </xdr:to>
    <xdr:pic>
      <xdr:nvPicPr>
        <xdr:cNvPr id="6" name="Graphic 5" descr="Money with solid fill">
          <a:extLst>
            <a:ext uri="{FF2B5EF4-FFF2-40B4-BE49-F238E27FC236}">
              <a16:creationId xmlns:a16="http://schemas.microsoft.com/office/drawing/2014/main" id="{AEC2D892-A946-45DC-93C2-5D2A6BE03D7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86813" y="3085119"/>
          <a:ext cx="537183" cy="427226"/>
        </a:xfrm>
        <a:prstGeom prst="rect">
          <a:avLst/>
        </a:prstGeom>
      </xdr:spPr>
    </xdr:pic>
    <xdr:clientData/>
  </xdr:twoCellAnchor>
  <xdr:twoCellAnchor>
    <xdr:from>
      <xdr:col>0</xdr:col>
      <xdr:colOff>0</xdr:colOff>
      <xdr:row>0</xdr:row>
      <xdr:rowOff>0</xdr:rowOff>
    </xdr:from>
    <xdr:to>
      <xdr:col>28</xdr:col>
      <xdr:colOff>285750</xdr:colOff>
      <xdr:row>2</xdr:row>
      <xdr:rowOff>190499</xdr:rowOff>
    </xdr:to>
    <xdr:grpSp>
      <xdr:nvGrpSpPr>
        <xdr:cNvPr id="317" name="Group 316">
          <a:extLst>
            <a:ext uri="{FF2B5EF4-FFF2-40B4-BE49-F238E27FC236}">
              <a16:creationId xmlns:a16="http://schemas.microsoft.com/office/drawing/2014/main" id="{F2308734-3E31-4889-9728-A7701E81D182}"/>
            </a:ext>
          </a:extLst>
        </xdr:cNvPr>
        <xdr:cNvGrpSpPr/>
      </xdr:nvGrpSpPr>
      <xdr:grpSpPr>
        <a:xfrm>
          <a:off x="0" y="0"/>
          <a:ext cx="18049875" cy="571499"/>
          <a:chOff x="47624" y="0"/>
          <a:chExt cx="17649825" cy="659217"/>
        </a:xfrm>
      </xdr:grpSpPr>
      <xdr:sp macro="" textlink="">
        <xdr:nvSpPr>
          <xdr:cNvPr id="318" name="Rectangle 317">
            <a:extLst>
              <a:ext uri="{FF2B5EF4-FFF2-40B4-BE49-F238E27FC236}">
                <a16:creationId xmlns:a16="http://schemas.microsoft.com/office/drawing/2014/main" id="{5705E2C8-B8A9-443E-ABFE-BE4ECE6EACEF}"/>
              </a:ext>
            </a:extLst>
          </xdr:cNvPr>
          <xdr:cNvSpPr/>
        </xdr:nvSpPr>
        <xdr:spPr>
          <a:xfrm>
            <a:off x="47624" y="19050"/>
            <a:ext cx="17649825" cy="571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19" name="Picture 318">
            <a:extLst>
              <a:ext uri="{FF2B5EF4-FFF2-40B4-BE49-F238E27FC236}">
                <a16:creationId xmlns:a16="http://schemas.microsoft.com/office/drawing/2014/main" id="{E4899BF2-3FF1-4288-8787-1370ECBBE3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150" y="0"/>
            <a:ext cx="609900" cy="561324"/>
          </a:xfrm>
          <a:prstGeom prst="rect">
            <a:avLst/>
          </a:prstGeom>
        </xdr:spPr>
      </xdr:pic>
      <xdr:sp macro="" textlink="">
        <xdr:nvSpPr>
          <xdr:cNvPr id="320" name="TextBox 319">
            <a:extLst>
              <a:ext uri="{FF2B5EF4-FFF2-40B4-BE49-F238E27FC236}">
                <a16:creationId xmlns:a16="http://schemas.microsoft.com/office/drawing/2014/main" id="{A6C74923-5CB9-4109-8241-18C1F4802DA9}"/>
              </a:ext>
            </a:extLst>
          </xdr:cNvPr>
          <xdr:cNvSpPr txBox="1"/>
        </xdr:nvSpPr>
        <xdr:spPr>
          <a:xfrm>
            <a:off x="657225" y="66674"/>
            <a:ext cx="2019300" cy="592543"/>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B1510F"/>
                </a:solidFill>
                <a:latin typeface="Montserrat" panose="020B0604020202020204" pitchFamily="2" charset="0"/>
              </a:rPr>
              <a:t>MUHAMMAD</a:t>
            </a:r>
            <a:r>
              <a:rPr lang="en-US" sz="1200" b="1" baseline="0">
                <a:solidFill>
                  <a:srgbClr val="B1510F"/>
                </a:solidFill>
                <a:latin typeface="Montserrat" panose="020B0604020202020204" pitchFamily="2" charset="0"/>
              </a:rPr>
              <a:t> ELSAYED</a:t>
            </a:r>
            <a:endParaRPr lang="en-US" sz="1200" b="1" baseline="0">
              <a:solidFill>
                <a:srgbClr val="B1510F"/>
              </a:solidFill>
            </a:endParaRPr>
          </a:p>
          <a:p>
            <a:pPr algn="ctr"/>
            <a:r>
              <a:rPr lang="en-US" sz="1100" b="1" baseline="0">
                <a:solidFill>
                  <a:schemeClr val="bg1"/>
                </a:solidFill>
                <a:latin typeface="Open sans" panose="020B0604020202020204" pitchFamily="34" charset="0"/>
                <a:ea typeface="Open sans" panose="020B0604020202020204" pitchFamily="34" charset="0"/>
                <a:cs typeface="Open sans" panose="020B0604020202020204" pitchFamily="34" charset="0"/>
              </a:rPr>
              <a:t>DATA ANALYST</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321" name="TextBox 320">
            <a:hlinkClick xmlns:r="http://schemas.openxmlformats.org/officeDocument/2006/relationships" r:id="rId9" tooltip="Github/Muhammad_Elsayed"/>
            <a:extLst>
              <a:ext uri="{FF2B5EF4-FFF2-40B4-BE49-F238E27FC236}">
                <a16:creationId xmlns:a16="http://schemas.microsoft.com/office/drawing/2014/main" id="{99927EB8-789F-45CE-A219-CD3E525CFC52}"/>
              </a:ext>
            </a:extLst>
          </xdr:cNvPr>
          <xdr:cNvSpPr txBox="1"/>
        </xdr:nvSpPr>
        <xdr:spPr>
          <a:xfrm>
            <a:off x="3752850" y="52388"/>
            <a:ext cx="971550"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Github</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322" name="TextBox 321">
            <a:hlinkClick xmlns:r="http://schemas.openxmlformats.org/officeDocument/2006/relationships" r:id="rId10" tooltip="Income"/>
            <a:extLst>
              <a:ext uri="{FF2B5EF4-FFF2-40B4-BE49-F238E27FC236}">
                <a16:creationId xmlns:a16="http://schemas.microsoft.com/office/drawing/2014/main" id="{9542982C-98F7-4507-94C9-DC96C02AEEFF}"/>
              </a:ext>
            </a:extLst>
          </xdr:cNvPr>
          <xdr:cNvSpPr txBox="1"/>
        </xdr:nvSpPr>
        <xdr:spPr>
          <a:xfrm>
            <a:off x="13833762"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Income</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323" name="TextBox 322">
            <a:hlinkClick xmlns:r="http://schemas.openxmlformats.org/officeDocument/2006/relationships" r:id="rId11" tooltip="Geographically"/>
            <a:extLst>
              <a:ext uri="{FF2B5EF4-FFF2-40B4-BE49-F238E27FC236}">
                <a16:creationId xmlns:a16="http://schemas.microsoft.com/office/drawing/2014/main" id="{1A323FE8-BC93-4FCA-A01F-E80993BBD3F6}"/>
              </a:ext>
            </a:extLst>
          </xdr:cNvPr>
          <xdr:cNvSpPr txBox="1"/>
        </xdr:nvSpPr>
        <xdr:spPr>
          <a:xfrm>
            <a:off x="15486845"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Geographically</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pic>
        <xdr:nvPicPr>
          <xdr:cNvPr id="326" name="Picture 325">
            <a:extLst>
              <a:ext uri="{FF2B5EF4-FFF2-40B4-BE49-F238E27FC236}">
                <a16:creationId xmlns:a16="http://schemas.microsoft.com/office/drawing/2014/main" id="{E0DABCAF-E87F-4B2B-88F0-3A29EA649BE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362575" y="85725"/>
            <a:ext cx="400049" cy="400049"/>
          </a:xfrm>
          <a:prstGeom prst="rect">
            <a:avLst/>
          </a:prstGeom>
        </xdr:spPr>
      </xdr:pic>
      <xdr:pic>
        <xdr:nvPicPr>
          <xdr:cNvPr id="327" name="Picture 326">
            <a:extLst>
              <a:ext uri="{FF2B5EF4-FFF2-40B4-BE49-F238E27FC236}">
                <a16:creationId xmlns:a16="http://schemas.microsoft.com/office/drawing/2014/main" id="{8E72DB6D-4A2A-4EC7-9272-31C06618EDC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381375" y="108676"/>
            <a:ext cx="354146" cy="354146"/>
          </a:xfrm>
          <a:prstGeom prst="rect">
            <a:avLst/>
          </a:prstGeom>
        </xdr:spPr>
      </xdr:pic>
      <xdr:sp macro="" textlink="">
        <xdr:nvSpPr>
          <xdr:cNvPr id="328" name="TextBox 327">
            <a:hlinkClick xmlns:r="http://schemas.openxmlformats.org/officeDocument/2006/relationships" r:id="rId14" tooltip="LinkedIn"/>
            <a:extLst>
              <a:ext uri="{FF2B5EF4-FFF2-40B4-BE49-F238E27FC236}">
                <a16:creationId xmlns:a16="http://schemas.microsoft.com/office/drawing/2014/main" id="{707AB905-13FC-472B-BC38-07769FD17EAA}"/>
              </a:ext>
            </a:extLst>
          </xdr:cNvPr>
          <xdr:cNvSpPr txBox="1"/>
        </xdr:nvSpPr>
        <xdr:spPr>
          <a:xfrm>
            <a:off x="5886449" y="52388"/>
            <a:ext cx="1019175"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LinkedIn</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532277</xdr:colOff>
      <xdr:row>25</xdr:row>
      <xdr:rowOff>179293</xdr:rowOff>
    </xdr:from>
    <xdr:to>
      <xdr:col>18</xdr:col>
      <xdr:colOff>453835</xdr:colOff>
      <xdr:row>28</xdr:row>
      <xdr:rowOff>67234</xdr:rowOff>
    </xdr:to>
    <xdr:grpSp>
      <xdr:nvGrpSpPr>
        <xdr:cNvPr id="714" name="Group 713">
          <a:extLst>
            <a:ext uri="{FF2B5EF4-FFF2-40B4-BE49-F238E27FC236}">
              <a16:creationId xmlns:a16="http://schemas.microsoft.com/office/drawing/2014/main" id="{536340FC-671A-49A8-AA20-522E2F885ED5}"/>
            </a:ext>
          </a:extLst>
        </xdr:cNvPr>
        <xdr:cNvGrpSpPr/>
      </xdr:nvGrpSpPr>
      <xdr:grpSpPr>
        <a:xfrm>
          <a:off x="10854996" y="4941793"/>
          <a:ext cx="528777" cy="459441"/>
          <a:chOff x="11673166" y="4372536"/>
          <a:chExt cx="526676" cy="459441"/>
        </a:xfrm>
      </xdr:grpSpPr>
      <xdr:sp macro="" textlink="'Pivot Tables'!G9">
        <xdr:nvSpPr>
          <xdr:cNvPr id="715" name="TextBox 714">
            <a:extLst>
              <a:ext uri="{FF2B5EF4-FFF2-40B4-BE49-F238E27FC236}">
                <a16:creationId xmlns:a16="http://schemas.microsoft.com/office/drawing/2014/main" id="{A0A2B378-F437-44E3-B03C-F39CCDA1474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16" name="TextBox 715">
            <a:extLst>
              <a:ext uri="{FF2B5EF4-FFF2-40B4-BE49-F238E27FC236}">
                <a16:creationId xmlns:a16="http://schemas.microsoft.com/office/drawing/2014/main" id="{A7A673B9-D572-4B9C-A4E1-5E1EE3B108B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461679</xdr:colOff>
      <xdr:row>25</xdr:row>
      <xdr:rowOff>86279</xdr:rowOff>
    </xdr:from>
    <xdr:to>
      <xdr:col>17</xdr:col>
      <xdr:colOff>383237</xdr:colOff>
      <xdr:row>27</xdr:row>
      <xdr:rowOff>164720</xdr:rowOff>
    </xdr:to>
    <xdr:grpSp>
      <xdr:nvGrpSpPr>
        <xdr:cNvPr id="663" name="Group 662">
          <a:extLst>
            <a:ext uri="{FF2B5EF4-FFF2-40B4-BE49-F238E27FC236}">
              <a16:creationId xmlns:a16="http://schemas.microsoft.com/office/drawing/2014/main" id="{419A1C4F-B973-4DC3-90B8-0B81C7A47008}"/>
            </a:ext>
          </a:extLst>
        </xdr:cNvPr>
        <xdr:cNvGrpSpPr/>
      </xdr:nvGrpSpPr>
      <xdr:grpSpPr>
        <a:xfrm>
          <a:off x="10177179" y="4848779"/>
          <a:ext cx="528777" cy="459441"/>
          <a:chOff x="10275793" y="4375898"/>
          <a:chExt cx="526676" cy="459441"/>
        </a:xfrm>
      </xdr:grpSpPr>
      <xdr:sp macro="" textlink="'Pivot Tables'!F9">
        <xdr:nvSpPr>
          <xdr:cNvPr id="664" name="TextBox 663">
            <a:extLst>
              <a:ext uri="{FF2B5EF4-FFF2-40B4-BE49-F238E27FC236}">
                <a16:creationId xmlns:a16="http://schemas.microsoft.com/office/drawing/2014/main" id="{43A87D06-2736-46FF-8402-F9EB6141B02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65" name="TextBox 664">
            <a:extLst>
              <a:ext uri="{FF2B5EF4-FFF2-40B4-BE49-F238E27FC236}">
                <a16:creationId xmlns:a16="http://schemas.microsoft.com/office/drawing/2014/main" id="{1F2A3F86-E375-4E64-81A9-597FDD9984A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318244</xdr:colOff>
      <xdr:row>22</xdr:row>
      <xdr:rowOff>155757</xdr:rowOff>
    </xdr:from>
    <xdr:to>
      <xdr:col>19</xdr:col>
      <xdr:colOff>239803</xdr:colOff>
      <xdr:row>25</xdr:row>
      <xdr:rowOff>43698</xdr:rowOff>
    </xdr:to>
    <xdr:grpSp>
      <xdr:nvGrpSpPr>
        <xdr:cNvPr id="654" name="Group 653">
          <a:extLst>
            <a:ext uri="{FF2B5EF4-FFF2-40B4-BE49-F238E27FC236}">
              <a16:creationId xmlns:a16="http://schemas.microsoft.com/office/drawing/2014/main" id="{617FF2C4-4E35-4307-84A6-D191B2EAD61B}"/>
            </a:ext>
          </a:extLst>
        </xdr:cNvPr>
        <xdr:cNvGrpSpPr/>
      </xdr:nvGrpSpPr>
      <xdr:grpSpPr>
        <a:xfrm>
          <a:off x="11248182" y="4346757"/>
          <a:ext cx="528777" cy="459441"/>
          <a:chOff x="10275793" y="4375898"/>
          <a:chExt cx="526676" cy="459441"/>
        </a:xfrm>
      </xdr:grpSpPr>
      <xdr:sp macro="" textlink="'Pivot Tables'!F9">
        <xdr:nvSpPr>
          <xdr:cNvPr id="655" name="TextBox 654">
            <a:extLst>
              <a:ext uri="{FF2B5EF4-FFF2-40B4-BE49-F238E27FC236}">
                <a16:creationId xmlns:a16="http://schemas.microsoft.com/office/drawing/2014/main" id="{AEC4E23A-9C55-4AC1-97BD-EC132B84F8E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6" name="TextBox 655">
            <a:extLst>
              <a:ext uri="{FF2B5EF4-FFF2-40B4-BE49-F238E27FC236}">
                <a16:creationId xmlns:a16="http://schemas.microsoft.com/office/drawing/2014/main" id="{28DD0ED7-17C9-4945-89FC-D2BF8AC7150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54906</xdr:colOff>
      <xdr:row>25</xdr:row>
      <xdr:rowOff>82920</xdr:rowOff>
    </xdr:from>
    <xdr:to>
      <xdr:col>17</xdr:col>
      <xdr:colOff>581582</xdr:colOff>
      <xdr:row>27</xdr:row>
      <xdr:rowOff>161361</xdr:rowOff>
    </xdr:to>
    <xdr:grpSp>
      <xdr:nvGrpSpPr>
        <xdr:cNvPr id="690" name="Group 689">
          <a:extLst>
            <a:ext uri="{FF2B5EF4-FFF2-40B4-BE49-F238E27FC236}">
              <a16:creationId xmlns:a16="http://schemas.microsoft.com/office/drawing/2014/main" id="{0484AC27-EF6E-4606-B4DA-9D5947B71449}"/>
            </a:ext>
          </a:extLst>
        </xdr:cNvPr>
        <xdr:cNvGrpSpPr/>
      </xdr:nvGrpSpPr>
      <xdr:grpSpPr>
        <a:xfrm>
          <a:off x="10377625" y="4845420"/>
          <a:ext cx="526676" cy="459441"/>
          <a:chOff x="11673166" y="4372536"/>
          <a:chExt cx="526676" cy="459441"/>
        </a:xfrm>
      </xdr:grpSpPr>
      <xdr:sp macro="" textlink="'Pivot Tables'!G9">
        <xdr:nvSpPr>
          <xdr:cNvPr id="691" name="TextBox 690">
            <a:extLst>
              <a:ext uri="{FF2B5EF4-FFF2-40B4-BE49-F238E27FC236}">
                <a16:creationId xmlns:a16="http://schemas.microsoft.com/office/drawing/2014/main" id="{02896BAC-7211-4595-ACC9-F0665D1AE09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92" name="TextBox 691">
            <a:extLst>
              <a:ext uri="{FF2B5EF4-FFF2-40B4-BE49-F238E27FC236}">
                <a16:creationId xmlns:a16="http://schemas.microsoft.com/office/drawing/2014/main" id="{01FEAEA6-0686-4D16-8A76-572E4FAB9080}"/>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11</xdr:col>
      <xdr:colOff>105338</xdr:colOff>
      <xdr:row>21</xdr:row>
      <xdr:rowOff>155760</xdr:rowOff>
    </xdr:from>
    <xdr:to>
      <xdr:col>12</xdr:col>
      <xdr:colOff>26896</xdr:colOff>
      <xdr:row>24</xdr:row>
      <xdr:rowOff>43701</xdr:rowOff>
    </xdr:to>
    <xdr:grpSp>
      <xdr:nvGrpSpPr>
        <xdr:cNvPr id="537" name="Group 536">
          <a:extLst>
            <a:ext uri="{FF2B5EF4-FFF2-40B4-BE49-F238E27FC236}">
              <a16:creationId xmlns:a16="http://schemas.microsoft.com/office/drawing/2014/main" id="{75AB798D-BFA6-4F19-B65D-02ECC1DD5B8E}"/>
            </a:ext>
          </a:extLst>
        </xdr:cNvPr>
        <xdr:cNvGrpSpPr/>
      </xdr:nvGrpSpPr>
      <xdr:grpSpPr>
        <a:xfrm>
          <a:off x="6784744" y="4156260"/>
          <a:ext cx="528777" cy="459441"/>
          <a:chOff x="7725336" y="4133850"/>
          <a:chExt cx="526676" cy="459441"/>
        </a:xfrm>
      </xdr:grpSpPr>
      <xdr:sp macro="" textlink="'Pivot Tables'!G8">
        <xdr:nvSpPr>
          <xdr:cNvPr id="538" name="TextBox 537">
            <a:extLst>
              <a:ext uri="{FF2B5EF4-FFF2-40B4-BE49-F238E27FC236}">
                <a16:creationId xmlns:a16="http://schemas.microsoft.com/office/drawing/2014/main" id="{7ABF21FD-A0AD-473A-954D-C4514F263709}"/>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9" name="TextBox 538">
            <a:extLst>
              <a:ext uri="{FF2B5EF4-FFF2-40B4-BE49-F238E27FC236}">
                <a16:creationId xmlns:a16="http://schemas.microsoft.com/office/drawing/2014/main" id="{1B4878F3-C8A5-4A35-95DA-383BD92063F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31378</xdr:colOff>
      <xdr:row>22</xdr:row>
      <xdr:rowOff>70597</xdr:rowOff>
    </xdr:from>
    <xdr:to>
      <xdr:col>10</xdr:col>
      <xdr:colOff>558054</xdr:colOff>
      <xdr:row>24</xdr:row>
      <xdr:rowOff>149038</xdr:rowOff>
    </xdr:to>
    <xdr:grpSp>
      <xdr:nvGrpSpPr>
        <xdr:cNvPr id="519" name="Group 518">
          <a:extLst>
            <a:ext uri="{FF2B5EF4-FFF2-40B4-BE49-F238E27FC236}">
              <a16:creationId xmlns:a16="http://schemas.microsoft.com/office/drawing/2014/main" id="{7D0F595C-293D-40E9-A3BD-6C6E460D05A7}"/>
            </a:ext>
          </a:extLst>
        </xdr:cNvPr>
        <xdr:cNvGrpSpPr/>
      </xdr:nvGrpSpPr>
      <xdr:grpSpPr>
        <a:xfrm>
          <a:off x="6103566" y="4261597"/>
          <a:ext cx="526676" cy="459441"/>
          <a:chOff x="7725336" y="4133850"/>
          <a:chExt cx="526676" cy="459441"/>
        </a:xfrm>
      </xdr:grpSpPr>
      <xdr:sp macro="" textlink="'Pivot Tables'!G8">
        <xdr:nvSpPr>
          <xdr:cNvPr id="520" name="TextBox 519">
            <a:extLst>
              <a:ext uri="{FF2B5EF4-FFF2-40B4-BE49-F238E27FC236}">
                <a16:creationId xmlns:a16="http://schemas.microsoft.com/office/drawing/2014/main" id="{D6706680-9167-456A-9B08-8503D7CE281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21" name="TextBox 520">
            <a:extLst>
              <a:ext uri="{FF2B5EF4-FFF2-40B4-BE49-F238E27FC236}">
                <a16:creationId xmlns:a16="http://schemas.microsoft.com/office/drawing/2014/main" id="{E54D8131-8D60-4FD1-ACCB-0493EE62010D}"/>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224120</xdr:colOff>
      <xdr:row>22</xdr:row>
      <xdr:rowOff>72837</xdr:rowOff>
    </xdr:from>
    <xdr:to>
      <xdr:col>11</xdr:col>
      <xdr:colOff>145678</xdr:colOff>
      <xdr:row>24</xdr:row>
      <xdr:rowOff>151278</xdr:rowOff>
    </xdr:to>
    <xdr:grpSp>
      <xdr:nvGrpSpPr>
        <xdr:cNvPr id="525" name="Group 524">
          <a:extLst>
            <a:ext uri="{FF2B5EF4-FFF2-40B4-BE49-F238E27FC236}">
              <a16:creationId xmlns:a16="http://schemas.microsoft.com/office/drawing/2014/main" id="{8B8AE0DB-C456-4B7F-98CC-322495A64C64}"/>
            </a:ext>
          </a:extLst>
        </xdr:cNvPr>
        <xdr:cNvGrpSpPr/>
      </xdr:nvGrpSpPr>
      <xdr:grpSpPr>
        <a:xfrm>
          <a:off x="6296308" y="4263837"/>
          <a:ext cx="528776" cy="459441"/>
          <a:chOff x="7725336" y="4133850"/>
          <a:chExt cx="526676" cy="459441"/>
        </a:xfrm>
      </xdr:grpSpPr>
      <xdr:sp macro="" textlink="'Pivot Tables'!G8">
        <xdr:nvSpPr>
          <xdr:cNvPr id="526" name="TextBox 525">
            <a:extLst>
              <a:ext uri="{FF2B5EF4-FFF2-40B4-BE49-F238E27FC236}">
                <a16:creationId xmlns:a16="http://schemas.microsoft.com/office/drawing/2014/main" id="{54ED709E-4C09-460C-90F0-864FCC27055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27" name="TextBox 526">
            <a:extLst>
              <a:ext uri="{FF2B5EF4-FFF2-40B4-BE49-F238E27FC236}">
                <a16:creationId xmlns:a16="http://schemas.microsoft.com/office/drawing/2014/main" id="{DDC7AB7E-CB90-464B-A2F9-CD6F5B78DD29}"/>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216275</xdr:colOff>
      <xdr:row>22</xdr:row>
      <xdr:rowOff>149037</xdr:rowOff>
    </xdr:from>
    <xdr:to>
      <xdr:col>11</xdr:col>
      <xdr:colOff>137833</xdr:colOff>
      <xdr:row>25</xdr:row>
      <xdr:rowOff>36978</xdr:rowOff>
    </xdr:to>
    <xdr:grpSp>
      <xdr:nvGrpSpPr>
        <xdr:cNvPr id="495" name="Group 494">
          <a:extLst>
            <a:ext uri="{FF2B5EF4-FFF2-40B4-BE49-F238E27FC236}">
              <a16:creationId xmlns:a16="http://schemas.microsoft.com/office/drawing/2014/main" id="{678594A0-01AA-49E0-8F24-3B650AAE3EF7}"/>
            </a:ext>
          </a:extLst>
        </xdr:cNvPr>
        <xdr:cNvGrpSpPr/>
      </xdr:nvGrpSpPr>
      <xdr:grpSpPr>
        <a:xfrm>
          <a:off x="6288463" y="4340037"/>
          <a:ext cx="528776" cy="459441"/>
          <a:chOff x="6334685" y="4127127"/>
          <a:chExt cx="526676" cy="459441"/>
        </a:xfrm>
      </xdr:grpSpPr>
      <xdr:sp macro="" textlink="'Pivot Tables'!H8">
        <xdr:nvSpPr>
          <xdr:cNvPr id="496" name="TextBox 495">
            <a:extLst>
              <a:ext uri="{FF2B5EF4-FFF2-40B4-BE49-F238E27FC236}">
                <a16:creationId xmlns:a16="http://schemas.microsoft.com/office/drawing/2014/main" id="{C2BD3A93-3A81-4252-89B6-FE6600C5D8C4}"/>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97" name="TextBox 496">
            <a:extLst>
              <a:ext uri="{FF2B5EF4-FFF2-40B4-BE49-F238E27FC236}">
                <a16:creationId xmlns:a16="http://schemas.microsoft.com/office/drawing/2014/main" id="{BE1D28D3-3DF7-4F5E-A550-A9A1CA7C7AF3}"/>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9</xdr:col>
      <xdr:colOff>450477</xdr:colOff>
      <xdr:row>21</xdr:row>
      <xdr:rowOff>63873</xdr:rowOff>
    </xdr:from>
    <xdr:to>
      <xdr:col>10</xdr:col>
      <xdr:colOff>372036</xdr:colOff>
      <xdr:row>23</xdr:row>
      <xdr:rowOff>142314</xdr:rowOff>
    </xdr:to>
    <xdr:grpSp>
      <xdr:nvGrpSpPr>
        <xdr:cNvPr id="516" name="Group 515">
          <a:extLst>
            <a:ext uri="{FF2B5EF4-FFF2-40B4-BE49-F238E27FC236}">
              <a16:creationId xmlns:a16="http://schemas.microsoft.com/office/drawing/2014/main" id="{DB4404ED-3A5C-41C2-848A-71AF7CEF257A}"/>
            </a:ext>
          </a:extLst>
        </xdr:cNvPr>
        <xdr:cNvGrpSpPr/>
      </xdr:nvGrpSpPr>
      <xdr:grpSpPr>
        <a:xfrm>
          <a:off x="5915446" y="4064373"/>
          <a:ext cx="528778" cy="459441"/>
          <a:chOff x="7725336" y="4133850"/>
          <a:chExt cx="526676" cy="459441"/>
        </a:xfrm>
      </xdr:grpSpPr>
      <xdr:sp macro="" textlink="'Pivot Tables'!G8">
        <xdr:nvSpPr>
          <xdr:cNvPr id="517" name="TextBox 516">
            <a:extLst>
              <a:ext uri="{FF2B5EF4-FFF2-40B4-BE49-F238E27FC236}">
                <a16:creationId xmlns:a16="http://schemas.microsoft.com/office/drawing/2014/main" id="{B5583661-0065-4646-9FBE-224A6135ADD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18" name="TextBox 517">
            <a:extLst>
              <a:ext uri="{FF2B5EF4-FFF2-40B4-BE49-F238E27FC236}">
                <a16:creationId xmlns:a16="http://schemas.microsoft.com/office/drawing/2014/main" id="{64CA990A-4572-4731-8844-9D581F0CC275}"/>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11</xdr:col>
      <xdr:colOff>1</xdr:colOff>
      <xdr:row>22</xdr:row>
      <xdr:rowOff>72838</xdr:rowOff>
    </xdr:from>
    <xdr:to>
      <xdr:col>11</xdr:col>
      <xdr:colOff>526677</xdr:colOff>
      <xdr:row>24</xdr:row>
      <xdr:rowOff>151279</xdr:rowOff>
    </xdr:to>
    <xdr:grpSp>
      <xdr:nvGrpSpPr>
        <xdr:cNvPr id="543" name="Group 542">
          <a:extLst>
            <a:ext uri="{FF2B5EF4-FFF2-40B4-BE49-F238E27FC236}">
              <a16:creationId xmlns:a16="http://schemas.microsoft.com/office/drawing/2014/main" id="{8073FB7D-D139-4C6A-AC74-35EE44E55A22}"/>
            </a:ext>
          </a:extLst>
        </xdr:cNvPr>
        <xdr:cNvGrpSpPr/>
      </xdr:nvGrpSpPr>
      <xdr:grpSpPr>
        <a:xfrm>
          <a:off x="6679407" y="4263838"/>
          <a:ext cx="526676" cy="459441"/>
          <a:chOff x="7725336" y="4133850"/>
          <a:chExt cx="526676" cy="459441"/>
        </a:xfrm>
      </xdr:grpSpPr>
      <xdr:sp macro="" textlink="'Pivot Tables'!G8">
        <xdr:nvSpPr>
          <xdr:cNvPr id="544" name="TextBox 543">
            <a:extLst>
              <a:ext uri="{FF2B5EF4-FFF2-40B4-BE49-F238E27FC236}">
                <a16:creationId xmlns:a16="http://schemas.microsoft.com/office/drawing/2014/main" id="{E39EE4C5-F89A-43D6-9B9C-5ACF54FE513A}"/>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45" name="TextBox 544">
            <a:extLst>
              <a:ext uri="{FF2B5EF4-FFF2-40B4-BE49-F238E27FC236}">
                <a16:creationId xmlns:a16="http://schemas.microsoft.com/office/drawing/2014/main" id="{EC991F47-085E-4664-8272-1D84C640A0FB}"/>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112059</xdr:colOff>
      <xdr:row>13</xdr:row>
      <xdr:rowOff>123264</xdr:rowOff>
    </xdr:from>
    <xdr:to>
      <xdr:col>11</xdr:col>
      <xdr:colOff>45384</xdr:colOff>
      <xdr:row>16</xdr:row>
      <xdr:rowOff>66114</xdr:rowOff>
    </xdr:to>
    <xdr:grpSp>
      <xdr:nvGrpSpPr>
        <xdr:cNvPr id="452" name="Group 451">
          <a:extLst>
            <a:ext uri="{FF2B5EF4-FFF2-40B4-BE49-F238E27FC236}">
              <a16:creationId xmlns:a16="http://schemas.microsoft.com/office/drawing/2014/main" id="{FC2F78AF-C25F-4F70-B841-B99D070CD525}"/>
            </a:ext>
          </a:extLst>
        </xdr:cNvPr>
        <xdr:cNvGrpSpPr/>
      </xdr:nvGrpSpPr>
      <xdr:grpSpPr>
        <a:xfrm>
          <a:off x="6184247" y="2599764"/>
          <a:ext cx="540543" cy="514350"/>
          <a:chOff x="12087225" y="4514850"/>
          <a:chExt cx="542925" cy="514350"/>
        </a:xfrm>
      </xdr:grpSpPr>
      <xdr:sp macro="" textlink="'Pivot Tables'!G4">
        <xdr:nvSpPr>
          <xdr:cNvPr id="453" name="TextBox 452">
            <a:extLst>
              <a:ext uri="{FF2B5EF4-FFF2-40B4-BE49-F238E27FC236}">
                <a16:creationId xmlns:a16="http://schemas.microsoft.com/office/drawing/2014/main" id="{23342754-823D-4C95-9457-A5DE3BE9F97D}"/>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4" name="TextBox 453">
            <a:extLst>
              <a:ext uri="{FF2B5EF4-FFF2-40B4-BE49-F238E27FC236}">
                <a16:creationId xmlns:a16="http://schemas.microsoft.com/office/drawing/2014/main" id="{2ECD058C-C537-49B1-981E-AFC8C12BA6A1}"/>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400" b="0" i="0" u="none" strike="noStrike">
                <a:solidFill>
                  <a:srgbClr val="296EFC"/>
                </a:solidFill>
                <a:latin typeface="Calibri"/>
                <a:cs typeface="Calibri"/>
              </a:rPr>
              <a:pPr algn="ctr"/>
              <a:t>●</a:t>
            </a:fld>
            <a:endParaRPr lang="en-IN" sz="1400"/>
          </a:p>
        </xdr:txBody>
      </xdr:sp>
    </xdr:grpSp>
    <xdr:clientData/>
  </xdr:twoCellAnchor>
  <xdr:twoCellAnchor editAs="absolute">
    <xdr:from>
      <xdr:col>18</xdr:col>
      <xdr:colOff>506506</xdr:colOff>
      <xdr:row>16</xdr:row>
      <xdr:rowOff>52671</xdr:rowOff>
    </xdr:from>
    <xdr:to>
      <xdr:col>19</xdr:col>
      <xdr:colOff>428065</xdr:colOff>
      <xdr:row>18</xdr:row>
      <xdr:rowOff>131112</xdr:rowOff>
    </xdr:to>
    <xdr:grpSp>
      <xdr:nvGrpSpPr>
        <xdr:cNvPr id="804" name="Group 803">
          <a:extLst>
            <a:ext uri="{FF2B5EF4-FFF2-40B4-BE49-F238E27FC236}">
              <a16:creationId xmlns:a16="http://schemas.microsoft.com/office/drawing/2014/main" id="{5CCDBD36-4FDC-469F-A4A1-D1700AA1ECC3}"/>
            </a:ext>
          </a:extLst>
        </xdr:cNvPr>
        <xdr:cNvGrpSpPr/>
      </xdr:nvGrpSpPr>
      <xdr:grpSpPr>
        <a:xfrm>
          <a:off x="11436444" y="3100671"/>
          <a:ext cx="528777" cy="459441"/>
          <a:chOff x="11795310" y="2768974"/>
          <a:chExt cx="526676" cy="459441"/>
        </a:xfrm>
      </xdr:grpSpPr>
      <xdr:sp macro="" textlink="'Pivot Tables'!G6">
        <xdr:nvSpPr>
          <xdr:cNvPr id="805" name="TextBox 804">
            <a:extLst>
              <a:ext uri="{FF2B5EF4-FFF2-40B4-BE49-F238E27FC236}">
                <a16:creationId xmlns:a16="http://schemas.microsoft.com/office/drawing/2014/main" id="{365716F8-83CD-4932-B4D6-D1B4F6EC654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6" name="TextBox 805">
            <a:extLst>
              <a:ext uri="{FF2B5EF4-FFF2-40B4-BE49-F238E27FC236}">
                <a16:creationId xmlns:a16="http://schemas.microsoft.com/office/drawing/2014/main" id="{101398B2-3B34-4F00-BB94-A457EFF6202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405652</xdr:colOff>
      <xdr:row>15</xdr:row>
      <xdr:rowOff>153524</xdr:rowOff>
    </xdr:from>
    <xdr:to>
      <xdr:col>19</xdr:col>
      <xdr:colOff>327211</xdr:colOff>
      <xdr:row>18</xdr:row>
      <xdr:rowOff>41465</xdr:rowOff>
    </xdr:to>
    <xdr:grpSp>
      <xdr:nvGrpSpPr>
        <xdr:cNvPr id="819" name="Group 818">
          <a:extLst>
            <a:ext uri="{FF2B5EF4-FFF2-40B4-BE49-F238E27FC236}">
              <a16:creationId xmlns:a16="http://schemas.microsoft.com/office/drawing/2014/main" id="{FB8D1ADF-96C4-4B2E-AA50-EFB44749AE20}"/>
            </a:ext>
          </a:extLst>
        </xdr:cNvPr>
        <xdr:cNvGrpSpPr/>
      </xdr:nvGrpSpPr>
      <xdr:grpSpPr>
        <a:xfrm>
          <a:off x="11335590" y="3011024"/>
          <a:ext cx="528777" cy="459441"/>
          <a:chOff x="11795310" y="2768974"/>
          <a:chExt cx="526676" cy="459441"/>
        </a:xfrm>
      </xdr:grpSpPr>
      <xdr:sp macro="" textlink="'Pivot Tables'!G6">
        <xdr:nvSpPr>
          <xdr:cNvPr id="820" name="TextBox 819">
            <a:extLst>
              <a:ext uri="{FF2B5EF4-FFF2-40B4-BE49-F238E27FC236}">
                <a16:creationId xmlns:a16="http://schemas.microsoft.com/office/drawing/2014/main" id="{F0BB70F8-0BB5-4370-95CB-D2DFC980984C}"/>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21" name="TextBox 820">
            <a:extLst>
              <a:ext uri="{FF2B5EF4-FFF2-40B4-BE49-F238E27FC236}">
                <a16:creationId xmlns:a16="http://schemas.microsoft.com/office/drawing/2014/main" id="{1F85F2C8-104A-4B9F-BE4D-B8C01801DAD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152400</xdr:colOff>
      <xdr:row>15</xdr:row>
      <xdr:rowOff>57154</xdr:rowOff>
    </xdr:from>
    <xdr:to>
      <xdr:col>18</xdr:col>
      <xdr:colOff>73958</xdr:colOff>
      <xdr:row>17</xdr:row>
      <xdr:rowOff>135595</xdr:rowOff>
    </xdr:to>
    <xdr:grpSp>
      <xdr:nvGrpSpPr>
        <xdr:cNvPr id="816" name="Group 815">
          <a:extLst>
            <a:ext uri="{FF2B5EF4-FFF2-40B4-BE49-F238E27FC236}">
              <a16:creationId xmlns:a16="http://schemas.microsoft.com/office/drawing/2014/main" id="{F5FC143F-71A3-4920-B95E-76D2D68CE861}"/>
            </a:ext>
          </a:extLst>
        </xdr:cNvPr>
        <xdr:cNvGrpSpPr/>
      </xdr:nvGrpSpPr>
      <xdr:grpSpPr>
        <a:xfrm>
          <a:off x="10475119" y="2914654"/>
          <a:ext cx="528777" cy="459441"/>
          <a:chOff x="11795310" y="2768974"/>
          <a:chExt cx="526676" cy="459441"/>
        </a:xfrm>
      </xdr:grpSpPr>
      <xdr:sp macro="" textlink="'Pivot Tables'!G6">
        <xdr:nvSpPr>
          <xdr:cNvPr id="817" name="TextBox 816">
            <a:extLst>
              <a:ext uri="{FF2B5EF4-FFF2-40B4-BE49-F238E27FC236}">
                <a16:creationId xmlns:a16="http://schemas.microsoft.com/office/drawing/2014/main" id="{A3065BEE-2D93-41D8-8429-F87A0E3DA18E}"/>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8" name="TextBox 817">
            <a:extLst>
              <a:ext uri="{FF2B5EF4-FFF2-40B4-BE49-F238E27FC236}">
                <a16:creationId xmlns:a16="http://schemas.microsoft.com/office/drawing/2014/main" id="{C86CF4BC-48D5-4B3B-B7C8-6FF7FCF0D3F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212911</xdr:colOff>
      <xdr:row>16</xdr:row>
      <xdr:rowOff>162489</xdr:rowOff>
    </xdr:from>
    <xdr:to>
      <xdr:col>19</xdr:col>
      <xdr:colOff>134470</xdr:colOff>
      <xdr:row>19</xdr:row>
      <xdr:rowOff>50430</xdr:rowOff>
    </xdr:to>
    <xdr:grpSp>
      <xdr:nvGrpSpPr>
        <xdr:cNvPr id="813" name="Group 812">
          <a:extLst>
            <a:ext uri="{FF2B5EF4-FFF2-40B4-BE49-F238E27FC236}">
              <a16:creationId xmlns:a16="http://schemas.microsoft.com/office/drawing/2014/main" id="{435CA785-F7AA-49DB-B57A-62457CB40936}"/>
            </a:ext>
          </a:extLst>
        </xdr:cNvPr>
        <xdr:cNvGrpSpPr/>
      </xdr:nvGrpSpPr>
      <xdr:grpSpPr>
        <a:xfrm>
          <a:off x="11142849" y="3210489"/>
          <a:ext cx="528777" cy="459441"/>
          <a:chOff x="11795310" y="2768974"/>
          <a:chExt cx="526676" cy="459441"/>
        </a:xfrm>
      </xdr:grpSpPr>
      <xdr:sp macro="" textlink="'Pivot Tables'!G6">
        <xdr:nvSpPr>
          <xdr:cNvPr id="814" name="TextBox 813">
            <a:extLst>
              <a:ext uri="{FF2B5EF4-FFF2-40B4-BE49-F238E27FC236}">
                <a16:creationId xmlns:a16="http://schemas.microsoft.com/office/drawing/2014/main" id="{B7A7FC0D-781B-4E9B-878E-110E6B462D68}"/>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5" name="TextBox 814">
            <a:extLst>
              <a:ext uri="{FF2B5EF4-FFF2-40B4-BE49-F238E27FC236}">
                <a16:creationId xmlns:a16="http://schemas.microsoft.com/office/drawing/2014/main" id="{09AFC065-5955-4281-997C-6E80E0E7044F}"/>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535641</xdr:colOff>
      <xdr:row>16</xdr:row>
      <xdr:rowOff>59395</xdr:rowOff>
    </xdr:from>
    <xdr:to>
      <xdr:col>18</xdr:col>
      <xdr:colOff>457199</xdr:colOff>
      <xdr:row>18</xdr:row>
      <xdr:rowOff>137836</xdr:rowOff>
    </xdr:to>
    <xdr:grpSp>
      <xdr:nvGrpSpPr>
        <xdr:cNvPr id="822" name="Group 821">
          <a:extLst>
            <a:ext uri="{FF2B5EF4-FFF2-40B4-BE49-F238E27FC236}">
              <a16:creationId xmlns:a16="http://schemas.microsoft.com/office/drawing/2014/main" id="{0B04E585-3A5E-4B78-A64B-E46D41376CF0}"/>
            </a:ext>
          </a:extLst>
        </xdr:cNvPr>
        <xdr:cNvGrpSpPr/>
      </xdr:nvGrpSpPr>
      <xdr:grpSpPr>
        <a:xfrm>
          <a:off x="10858360" y="3107395"/>
          <a:ext cx="528777" cy="459441"/>
          <a:chOff x="11795310" y="2768974"/>
          <a:chExt cx="526676" cy="459441"/>
        </a:xfrm>
      </xdr:grpSpPr>
      <xdr:sp macro="" textlink="'Pivot Tables'!G6">
        <xdr:nvSpPr>
          <xdr:cNvPr id="823" name="TextBox 822">
            <a:extLst>
              <a:ext uri="{FF2B5EF4-FFF2-40B4-BE49-F238E27FC236}">
                <a16:creationId xmlns:a16="http://schemas.microsoft.com/office/drawing/2014/main" id="{C7DB7289-4D2E-432D-BFC7-9F5602B491A7}"/>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24" name="TextBox 823">
            <a:extLst>
              <a:ext uri="{FF2B5EF4-FFF2-40B4-BE49-F238E27FC236}">
                <a16:creationId xmlns:a16="http://schemas.microsoft.com/office/drawing/2014/main" id="{F21EFEEC-A4A3-493F-86FE-CCDE78DD1797}"/>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513229</xdr:colOff>
      <xdr:row>15</xdr:row>
      <xdr:rowOff>59393</xdr:rowOff>
    </xdr:from>
    <xdr:to>
      <xdr:col>19</xdr:col>
      <xdr:colOff>434788</xdr:colOff>
      <xdr:row>17</xdr:row>
      <xdr:rowOff>137834</xdr:rowOff>
    </xdr:to>
    <xdr:grpSp>
      <xdr:nvGrpSpPr>
        <xdr:cNvPr id="792" name="Group 791">
          <a:extLst>
            <a:ext uri="{FF2B5EF4-FFF2-40B4-BE49-F238E27FC236}">
              <a16:creationId xmlns:a16="http://schemas.microsoft.com/office/drawing/2014/main" id="{69E80EC9-6AE0-45C6-8BD6-CC419895BC1C}"/>
            </a:ext>
          </a:extLst>
        </xdr:cNvPr>
        <xdr:cNvGrpSpPr/>
      </xdr:nvGrpSpPr>
      <xdr:grpSpPr>
        <a:xfrm>
          <a:off x="11443167" y="2916893"/>
          <a:ext cx="528777" cy="459441"/>
          <a:chOff x="11795310" y="2768974"/>
          <a:chExt cx="526676" cy="459441"/>
        </a:xfrm>
      </xdr:grpSpPr>
      <xdr:sp macro="" textlink="'Pivot Tables'!G6">
        <xdr:nvSpPr>
          <xdr:cNvPr id="793" name="TextBox 792">
            <a:extLst>
              <a:ext uri="{FF2B5EF4-FFF2-40B4-BE49-F238E27FC236}">
                <a16:creationId xmlns:a16="http://schemas.microsoft.com/office/drawing/2014/main" id="{63D52D63-1F17-454A-83A7-6BB5C68F7C5F}"/>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4" name="TextBox 793">
            <a:extLst>
              <a:ext uri="{FF2B5EF4-FFF2-40B4-BE49-F238E27FC236}">
                <a16:creationId xmlns:a16="http://schemas.microsoft.com/office/drawing/2014/main" id="{8254931E-EF77-49FB-9965-9B315B06AA79}"/>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504262</xdr:colOff>
      <xdr:row>16</xdr:row>
      <xdr:rowOff>145678</xdr:rowOff>
    </xdr:from>
    <xdr:to>
      <xdr:col>19</xdr:col>
      <xdr:colOff>425821</xdr:colOff>
      <xdr:row>19</xdr:row>
      <xdr:rowOff>33619</xdr:rowOff>
    </xdr:to>
    <xdr:grpSp>
      <xdr:nvGrpSpPr>
        <xdr:cNvPr id="768" name="Group 767">
          <a:extLst>
            <a:ext uri="{FF2B5EF4-FFF2-40B4-BE49-F238E27FC236}">
              <a16:creationId xmlns:a16="http://schemas.microsoft.com/office/drawing/2014/main" id="{57007781-AFC8-47A8-ABB5-6E89E0B5AF85}"/>
            </a:ext>
          </a:extLst>
        </xdr:cNvPr>
        <xdr:cNvGrpSpPr/>
      </xdr:nvGrpSpPr>
      <xdr:grpSpPr>
        <a:xfrm>
          <a:off x="11434200" y="3193678"/>
          <a:ext cx="528777" cy="459441"/>
          <a:chOff x="10459569" y="2761129"/>
          <a:chExt cx="526676" cy="459441"/>
        </a:xfrm>
      </xdr:grpSpPr>
      <xdr:sp macro="" textlink="'Pivot Tables'!F6">
        <xdr:nvSpPr>
          <xdr:cNvPr id="769" name="TextBox 768">
            <a:extLst>
              <a:ext uri="{FF2B5EF4-FFF2-40B4-BE49-F238E27FC236}">
                <a16:creationId xmlns:a16="http://schemas.microsoft.com/office/drawing/2014/main" id="{F89BA84B-20FE-4A3E-BD77-08491A7470EB}"/>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70" name="TextBox 769">
            <a:extLst>
              <a:ext uri="{FF2B5EF4-FFF2-40B4-BE49-F238E27FC236}">
                <a16:creationId xmlns:a16="http://schemas.microsoft.com/office/drawing/2014/main" id="{E82A54EA-92A9-44AB-A41B-60AA55FA19F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94127</xdr:colOff>
      <xdr:row>16</xdr:row>
      <xdr:rowOff>60513</xdr:rowOff>
    </xdr:from>
    <xdr:to>
      <xdr:col>20</xdr:col>
      <xdr:colOff>15685</xdr:colOff>
      <xdr:row>18</xdr:row>
      <xdr:rowOff>138954</xdr:rowOff>
    </xdr:to>
    <xdr:grpSp>
      <xdr:nvGrpSpPr>
        <xdr:cNvPr id="765" name="Group 764">
          <a:extLst>
            <a:ext uri="{FF2B5EF4-FFF2-40B4-BE49-F238E27FC236}">
              <a16:creationId xmlns:a16="http://schemas.microsoft.com/office/drawing/2014/main" id="{4518EBEA-AF98-40C0-9B83-FCE3D3983BFC}"/>
            </a:ext>
          </a:extLst>
        </xdr:cNvPr>
        <xdr:cNvGrpSpPr/>
      </xdr:nvGrpSpPr>
      <xdr:grpSpPr>
        <a:xfrm>
          <a:off x="11631283" y="3108513"/>
          <a:ext cx="528777" cy="459441"/>
          <a:chOff x="10459569" y="2761129"/>
          <a:chExt cx="526676" cy="459441"/>
        </a:xfrm>
      </xdr:grpSpPr>
      <xdr:sp macro="" textlink="'Pivot Tables'!F6">
        <xdr:nvSpPr>
          <xdr:cNvPr id="766" name="TextBox 765">
            <a:extLst>
              <a:ext uri="{FF2B5EF4-FFF2-40B4-BE49-F238E27FC236}">
                <a16:creationId xmlns:a16="http://schemas.microsoft.com/office/drawing/2014/main" id="{21D48795-ED21-4D5D-924A-24384343BFB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7" name="TextBox 766">
            <a:extLst>
              <a:ext uri="{FF2B5EF4-FFF2-40B4-BE49-F238E27FC236}">
                <a16:creationId xmlns:a16="http://schemas.microsoft.com/office/drawing/2014/main" id="{E43BD6F5-3C52-4A56-8C7A-3522D6BD0426}"/>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89647</xdr:colOff>
      <xdr:row>15</xdr:row>
      <xdr:rowOff>151282</xdr:rowOff>
    </xdr:from>
    <xdr:to>
      <xdr:col>20</xdr:col>
      <xdr:colOff>11205</xdr:colOff>
      <xdr:row>18</xdr:row>
      <xdr:rowOff>39223</xdr:rowOff>
    </xdr:to>
    <xdr:grpSp>
      <xdr:nvGrpSpPr>
        <xdr:cNvPr id="798" name="Group 797">
          <a:extLst>
            <a:ext uri="{FF2B5EF4-FFF2-40B4-BE49-F238E27FC236}">
              <a16:creationId xmlns:a16="http://schemas.microsoft.com/office/drawing/2014/main" id="{40B7691A-2CE9-4E57-BAD6-3B5DBBB690C0}"/>
            </a:ext>
          </a:extLst>
        </xdr:cNvPr>
        <xdr:cNvGrpSpPr/>
      </xdr:nvGrpSpPr>
      <xdr:grpSpPr>
        <a:xfrm>
          <a:off x="11626803" y="3008782"/>
          <a:ext cx="528777" cy="459441"/>
          <a:chOff x="11795310" y="2768974"/>
          <a:chExt cx="526676" cy="459441"/>
        </a:xfrm>
      </xdr:grpSpPr>
      <xdr:sp macro="" textlink="'Pivot Tables'!G6">
        <xdr:nvSpPr>
          <xdr:cNvPr id="799" name="TextBox 798">
            <a:extLst>
              <a:ext uri="{FF2B5EF4-FFF2-40B4-BE49-F238E27FC236}">
                <a16:creationId xmlns:a16="http://schemas.microsoft.com/office/drawing/2014/main" id="{02BAFB3A-7E7E-4F32-A03B-FEF0D274DAC5}"/>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0" name="TextBox 799">
            <a:extLst>
              <a:ext uri="{FF2B5EF4-FFF2-40B4-BE49-F238E27FC236}">
                <a16:creationId xmlns:a16="http://schemas.microsoft.com/office/drawing/2014/main" id="{19DF1D1C-E0FA-4FE3-A4D8-513071918DC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435904</xdr:colOff>
      <xdr:row>12</xdr:row>
      <xdr:rowOff>133353</xdr:rowOff>
    </xdr:from>
    <xdr:to>
      <xdr:col>22</xdr:col>
      <xdr:colOff>357463</xdr:colOff>
      <xdr:row>15</xdr:row>
      <xdr:rowOff>21294</xdr:rowOff>
    </xdr:to>
    <xdr:grpSp>
      <xdr:nvGrpSpPr>
        <xdr:cNvPr id="882" name="Group 881">
          <a:extLst>
            <a:ext uri="{FF2B5EF4-FFF2-40B4-BE49-F238E27FC236}">
              <a16:creationId xmlns:a16="http://schemas.microsoft.com/office/drawing/2014/main" id="{FFF3C150-BE00-41EE-B714-FCB4CE9C2E63}"/>
            </a:ext>
          </a:extLst>
        </xdr:cNvPr>
        <xdr:cNvGrpSpPr/>
      </xdr:nvGrpSpPr>
      <xdr:grpSpPr>
        <a:xfrm>
          <a:off x="13187498" y="2419353"/>
          <a:ext cx="528778" cy="459441"/>
          <a:chOff x="13934512" y="2728634"/>
          <a:chExt cx="526676" cy="459441"/>
        </a:xfrm>
      </xdr:grpSpPr>
      <xdr:sp macro="" textlink="'Pivot Tables'!G7">
        <xdr:nvSpPr>
          <xdr:cNvPr id="883" name="TextBox 882">
            <a:extLst>
              <a:ext uri="{FF2B5EF4-FFF2-40B4-BE49-F238E27FC236}">
                <a16:creationId xmlns:a16="http://schemas.microsoft.com/office/drawing/2014/main" id="{68C990C1-BCEA-4E91-9F12-6E60A1BDAAF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4" name="TextBox 883">
            <a:extLst>
              <a:ext uri="{FF2B5EF4-FFF2-40B4-BE49-F238E27FC236}">
                <a16:creationId xmlns:a16="http://schemas.microsoft.com/office/drawing/2014/main" id="{185BCE23-25AE-4E65-AE7D-44CF96724403}"/>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339531</xdr:colOff>
      <xdr:row>12</xdr:row>
      <xdr:rowOff>36984</xdr:rowOff>
    </xdr:from>
    <xdr:to>
      <xdr:col>22</xdr:col>
      <xdr:colOff>261090</xdr:colOff>
      <xdr:row>14</xdr:row>
      <xdr:rowOff>115425</xdr:rowOff>
    </xdr:to>
    <xdr:grpSp>
      <xdr:nvGrpSpPr>
        <xdr:cNvPr id="894" name="Group 893">
          <a:extLst>
            <a:ext uri="{FF2B5EF4-FFF2-40B4-BE49-F238E27FC236}">
              <a16:creationId xmlns:a16="http://schemas.microsoft.com/office/drawing/2014/main" id="{BBE1C825-CFAB-4622-BBAB-841DFDC0A69A}"/>
            </a:ext>
          </a:extLst>
        </xdr:cNvPr>
        <xdr:cNvGrpSpPr/>
      </xdr:nvGrpSpPr>
      <xdr:grpSpPr>
        <a:xfrm>
          <a:off x="13091125" y="2322984"/>
          <a:ext cx="528778" cy="459441"/>
          <a:chOff x="13934512" y="2728634"/>
          <a:chExt cx="526676" cy="459441"/>
        </a:xfrm>
      </xdr:grpSpPr>
      <xdr:sp macro="" textlink="'Pivot Tables'!G7">
        <xdr:nvSpPr>
          <xdr:cNvPr id="895" name="TextBox 894">
            <a:extLst>
              <a:ext uri="{FF2B5EF4-FFF2-40B4-BE49-F238E27FC236}">
                <a16:creationId xmlns:a16="http://schemas.microsoft.com/office/drawing/2014/main" id="{5A7ED615-F733-449C-A01E-493189EF08D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6" name="TextBox 895">
            <a:extLst>
              <a:ext uri="{FF2B5EF4-FFF2-40B4-BE49-F238E27FC236}">
                <a16:creationId xmlns:a16="http://schemas.microsoft.com/office/drawing/2014/main" id="{E06705F8-1E57-41B6-8109-626849F776F3}"/>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536755</xdr:colOff>
      <xdr:row>11</xdr:row>
      <xdr:rowOff>133355</xdr:rowOff>
    </xdr:from>
    <xdr:to>
      <xdr:col>22</xdr:col>
      <xdr:colOff>458314</xdr:colOff>
      <xdr:row>14</xdr:row>
      <xdr:rowOff>21296</xdr:rowOff>
    </xdr:to>
    <xdr:grpSp>
      <xdr:nvGrpSpPr>
        <xdr:cNvPr id="897" name="Group 896">
          <a:extLst>
            <a:ext uri="{FF2B5EF4-FFF2-40B4-BE49-F238E27FC236}">
              <a16:creationId xmlns:a16="http://schemas.microsoft.com/office/drawing/2014/main" id="{37600839-30EA-4E85-B609-C3143A928E30}"/>
            </a:ext>
          </a:extLst>
        </xdr:cNvPr>
        <xdr:cNvGrpSpPr/>
      </xdr:nvGrpSpPr>
      <xdr:grpSpPr>
        <a:xfrm>
          <a:off x="13288349" y="2228855"/>
          <a:ext cx="528778" cy="459441"/>
          <a:chOff x="13934512" y="2728634"/>
          <a:chExt cx="526676" cy="459441"/>
        </a:xfrm>
      </xdr:grpSpPr>
      <xdr:sp macro="" textlink="'Pivot Tables'!G7">
        <xdr:nvSpPr>
          <xdr:cNvPr id="898" name="TextBox 897">
            <a:extLst>
              <a:ext uri="{FF2B5EF4-FFF2-40B4-BE49-F238E27FC236}">
                <a16:creationId xmlns:a16="http://schemas.microsoft.com/office/drawing/2014/main" id="{9A2B1C7E-7F60-46CC-BA2C-93843226EC3A}"/>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9" name="TextBox 898">
            <a:extLst>
              <a:ext uri="{FF2B5EF4-FFF2-40B4-BE49-F238E27FC236}">
                <a16:creationId xmlns:a16="http://schemas.microsoft.com/office/drawing/2014/main" id="{0CCF777B-DBA2-4090-9980-0266EBDED136}"/>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34732</xdr:colOff>
      <xdr:row>11</xdr:row>
      <xdr:rowOff>45950</xdr:rowOff>
    </xdr:from>
    <xdr:to>
      <xdr:col>21</xdr:col>
      <xdr:colOff>561408</xdr:colOff>
      <xdr:row>13</xdr:row>
      <xdr:rowOff>124391</xdr:rowOff>
    </xdr:to>
    <xdr:grpSp>
      <xdr:nvGrpSpPr>
        <xdr:cNvPr id="903" name="Group 902">
          <a:extLst>
            <a:ext uri="{FF2B5EF4-FFF2-40B4-BE49-F238E27FC236}">
              <a16:creationId xmlns:a16="http://schemas.microsoft.com/office/drawing/2014/main" id="{2ADE3549-0A0D-4519-8F8D-8C2C33C88A96}"/>
            </a:ext>
          </a:extLst>
        </xdr:cNvPr>
        <xdr:cNvGrpSpPr/>
      </xdr:nvGrpSpPr>
      <xdr:grpSpPr>
        <a:xfrm>
          <a:off x="12786326" y="2141450"/>
          <a:ext cx="526676" cy="459441"/>
          <a:chOff x="13934512" y="2728634"/>
          <a:chExt cx="526676" cy="459441"/>
        </a:xfrm>
      </xdr:grpSpPr>
      <xdr:sp macro="" textlink="'Pivot Tables'!G7">
        <xdr:nvSpPr>
          <xdr:cNvPr id="904" name="TextBox 903">
            <a:extLst>
              <a:ext uri="{FF2B5EF4-FFF2-40B4-BE49-F238E27FC236}">
                <a16:creationId xmlns:a16="http://schemas.microsoft.com/office/drawing/2014/main" id="{3F37DE8F-FFA7-4561-953F-DB47B89F4B6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5" name="TextBox 904">
            <a:extLst>
              <a:ext uri="{FF2B5EF4-FFF2-40B4-BE49-F238E27FC236}">
                <a16:creationId xmlns:a16="http://schemas.microsoft.com/office/drawing/2014/main" id="{9EE162F9-91BC-4992-9CCC-C465D0348C1A}"/>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20</xdr:col>
      <xdr:colOff>546845</xdr:colOff>
      <xdr:row>10</xdr:row>
      <xdr:rowOff>31377</xdr:rowOff>
    </xdr:from>
    <xdr:to>
      <xdr:col>21</xdr:col>
      <xdr:colOff>468403</xdr:colOff>
      <xdr:row>12</xdr:row>
      <xdr:rowOff>109818</xdr:rowOff>
    </xdr:to>
    <xdr:grpSp>
      <xdr:nvGrpSpPr>
        <xdr:cNvPr id="14" name="Group 13">
          <a:extLst>
            <a:ext uri="{FF2B5EF4-FFF2-40B4-BE49-F238E27FC236}">
              <a16:creationId xmlns:a16="http://schemas.microsoft.com/office/drawing/2014/main" id="{745566A1-0629-412B-90A5-5E6AC9881744}"/>
            </a:ext>
          </a:extLst>
        </xdr:cNvPr>
        <xdr:cNvGrpSpPr/>
      </xdr:nvGrpSpPr>
      <xdr:grpSpPr>
        <a:xfrm>
          <a:off x="12691220" y="1936377"/>
          <a:ext cx="528777" cy="459441"/>
          <a:chOff x="13153463" y="2407024"/>
          <a:chExt cx="526676" cy="459441"/>
        </a:xfrm>
      </xdr:grpSpPr>
      <xdr:sp macro="" textlink="'Pivot Tables'!F7">
        <xdr:nvSpPr>
          <xdr:cNvPr id="473" name="TextBox 472">
            <a:extLst>
              <a:ext uri="{FF2B5EF4-FFF2-40B4-BE49-F238E27FC236}">
                <a16:creationId xmlns:a16="http://schemas.microsoft.com/office/drawing/2014/main" id="{DD753DB5-7BA6-462A-BBE8-599E7475A92B}"/>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474" name="TextBox 473">
            <a:extLst>
              <a:ext uri="{FF2B5EF4-FFF2-40B4-BE49-F238E27FC236}">
                <a16:creationId xmlns:a16="http://schemas.microsoft.com/office/drawing/2014/main" id="{DCC9EFAB-E8D5-408C-828E-09390C53AC9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20</xdr:col>
      <xdr:colOff>543482</xdr:colOff>
      <xdr:row>10</xdr:row>
      <xdr:rowOff>140075</xdr:rowOff>
    </xdr:from>
    <xdr:to>
      <xdr:col>21</xdr:col>
      <xdr:colOff>465040</xdr:colOff>
      <xdr:row>13</xdr:row>
      <xdr:rowOff>28016</xdr:rowOff>
    </xdr:to>
    <xdr:grpSp>
      <xdr:nvGrpSpPr>
        <xdr:cNvPr id="15" name="Group 14">
          <a:extLst>
            <a:ext uri="{FF2B5EF4-FFF2-40B4-BE49-F238E27FC236}">
              <a16:creationId xmlns:a16="http://schemas.microsoft.com/office/drawing/2014/main" id="{7150F971-212B-4663-A1EC-08FC480BFB7C}"/>
            </a:ext>
          </a:extLst>
        </xdr:cNvPr>
        <xdr:cNvGrpSpPr/>
      </xdr:nvGrpSpPr>
      <xdr:grpSpPr>
        <a:xfrm>
          <a:off x="12687857" y="2045075"/>
          <a:ext cx="528777" cy="459441"/>
          <a:chOff x="13934512" y="2728634"/>
          <a:chExt cx="526676" cy="459441"/>
        </a:xfrm>
      </xdr:grpSpPr>
      <xdr:sp macro="" textlink="'Pivot Tables'!G7">
        <xdr:nvSpPr>
          <xdr:cNvPr id="475" name="TextBox 474">
            <a:extLst>
              <a:ext uri="{FF2B5EF4-FFF2-40B4-BE49-F238E27FC236}">
                <a16:creationId xmlns:a16="http://schemas.microsoft.com/office/drawing/2014/main" id="{4D56AF9E-F126-4552-B91F-91108265E0D6}"/>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476" name="TextBox 475">
            <a:extLst>
              <a:ext uri="{FF2B5EF4-FFF2-40B4-BE49-F238E27FC236}">
                <a16:creationId xmlns:a16="http://schemas.microsoft.com/office/drawing/2014/main" id="{C0B79D89-1BD9-4C7E-8768-9E697A328D4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214030</xdr:colOff>
      <xdr:row>13</xdr:row>
      <xdr:rowOff>135593</xdr:rowOff>
    </xdr:from>
    <xdr:to>
      <xdr:col>23</xdr:col>
      <xdr:colOff>135588</xdr:colOff>
      <xdr:row>16</xdr:row>
      <xdr:rowOff>23534</xdr:rowOff>
    </xdr:to>
    <xdr:grpSp>
      <xdr:nvGrpSpPr>
        <xdr:cNvPr id="855" name="Group 854">
          <a:extLst>
            <a:ext uri="{FF2B5EF4-FFF2-40B4-BE49-F238E27FC236}">
              <a16:creationId xmlns:a16="http://schemas.microsoft.com/office/drawing/2014/main" id="{883462A6-5B86-4D2F-8995-A33ED652DEA7}"/>
            </a:ext>
          </a:extLst>
        </xdr:cNvPr>
        <xdr:cNvGrpSpPr/>
      </xdr:nvGrpSpPr>
      <xdr:grpSpPr>
        <a:xfrm>
          <a:off x="13572843" y="2612093"/>
          <a:ext cx="528776" cy="459441"/>
          <a:chOff x="13153463" y="2407024"/>
          <a:chExt cx="526676" cy="459441"/>
        </a:xfrm>
      </xdr:grpSpPr>
      <xdr:sp macro="" textlink="'Pivot Tables'!F7">
        <xdr:nvSpPr>
          <xdr:cNvPr id="856" name="TextBox 855">
            <a:extLst>
              <a:ext uri="{FF2B5EF4-FFF2-40B4-BE49-F238E27FC236}">
                <a16:creationId xmlns:a16="http://schemas.microsoft.com/office/drawing/2014/main" id="{96681A4B-6F78-4C62-83C4-2AAD77B52903}"/>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7" name="TextBox 856">
            <a:extLst>
              <a:ext uri="{FF2B5EF4-FFF2-40B4-BE49-F238E27FC236}">
                <a16:creationId xmlns:a16="http://schemas.microsoft.com/office/drawing/2014/main" id="{5937CA66-7CAD-4BC6-A3C9-2006E85BA529}"/>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218510</xdr:colOff>
      <xdr:row>13</xdr:row>
      <xdr:rowOff>39224</xdr:rowOff>
    </xdr:from>
    <xdr:to>
      <xdr:col>23</xdr:col>
      <xdr:colOff>140068</xdr:colOff>
      <xdr:row>15</xdr:row>
      <xdr:rowOff>117665</xdr:rowOff>
    </xdr:to>
    <xdr:grpSp>
      <xdr:nvGrpSpPr>
        <xdr:cNvPr id="885" name="Group 884">
          <a:extLst>
            <a:ext uri="{FF2B5EF4-FFF2-40B4-BE49-F238E27FC236}">
              <a16:creationId xmlns:a16="http://schemas.microsoft.com/office/drawing/2014/main" id="{492C2D16-1232-42A9-81D5-9E8A5464E900}"/>
            </a:ext>
          </a:extLst>
        </xdr:cNvPr>
        <xdr:cNvGrpSpPr/>
      </xdr:nvGrpSpPr>
      <xdr:grpSpPr>
        <a:xfrm>
          <a:off x="13577323" y="2515724"/>
          <a:ext cx="528776" cy="459441"/>
          <a:chOff x="13934512" y="2728634"/>
          <a:chExt cx="526676" cy="459441"/>
        </a:xfrm>
      </xdr:grpSpPr>
      <xdr:sp macro="" textlink="'Pivot Tables'!G7">
        <xdr:nvSpPr>
          <xdr:cNvPr id="886" name="TextBox 885">
            <a:extLst>
              <a:ext uri="{FF2B5EF4-FFF2-40B4-BE49-F238E27FC236}">
                <a16:creationId xmlns:a16="http://schemas.microsoft.com/office/drawing/2014/main" id="{2B9DF70D-3F1D-4214-9B50-3E7DF0E02B4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7" name="TextBox 886">
            <a:extLst>
              <a:ext uri="{FF2B5EF4-FFF2-40B4-BE49-F238E27FC236}">
                <a16:creationId xmlns:a16="http://schemas.microsoft.com/office/drawing/2014/main" id="{B8BBE14B-180D-4854-B435-BC01A42A1C8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14563</xdr:colOff>
      <xdr:row>13</xdr:row>
      <xdr:rowOff>36988</xdr:rowOff>
    </xdr:from>
    <xdr:to>
      <xdr:col>22</xdr:col>
      <xdr:colOff>541239</xdr:colOff>
      <xdr:row>15</xdr:row>
      <xdr:rowOff>115429</xdr:rowOff>
    </xdr:to>
    <xdr:grpSp>
      <xdr:nvGrpSpPr>
        <xdr:cNvPr id="924" name="Group 923">
          <a:extLst>
            <a:ext uri="{FF2B5EF4-FFF2-40B4-BE49-F238E27FC236}">
              <a16:creationId xmlns:a16="http://schemas.microsoft.com/office/drawing/2014/main" id="{BA5464BC-1386-4E04-BDD1-D45012D38125}"/>
            </a:ext>
          </a:extLst>
        </xdr:cNvPr>
        <xdr:cNvGrpSpPr/>
      </xdr:nvGrpSpPr>
      <xdr:grpSpPr>
        <a:xfrm>
          <a:off x="13373376" y="2513488"/>
          <a:ext cx="526676" cy="459441"/>
          <a:chOff x="13934512" y="2728634"/>
          <a:chExt cx="526676" cy="459441"/>
        </a:xfrm>
      </xdr:grpSpPr>
      <xdr:sp macro="" textlink="'Pivot Tables'!G7">
        <xdr:nvSpPr>
          <xdr:cNvPr id="925" name="TextBox 924">
            <a:extLst>
              <a:ext uri="{FF2B5EF4-FFF2-40B4-BE49-F238E27FC236}">
                <a16:creationId xmlns:a16="http://schemas.microsoft.com/office/drawing/2014/main" id="{E5632DE3-0C24-45FD-BF52-96606BE5849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6" name="TextBox 925">
            <a:extLst>
              <a:ext uri="{FF2B5EF4-FFF2-40B4-BE49-F238E27FC236}">
                <a16:creationId xmlns:a16="http://schemas.microsoft.com/office/drawing/2014/main" id="{D6523B43-E1E1-4A53-8CAC-6836872438AD}"/>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290230</xdr:colOff>
      <xdr:row>11</xdr:row>
      <xdr:rowOff>43706</xdr:rowOff>
    </xdr:from>
    <xdr:to>
      <xdr:col>24</xdr:col>
      <xdr:colOff>211788</xdr:colOff>
      <xdr:row>13</xdr:row>
      <xdr:rowOff>122147</xdr:rowOff>
    </xdr:to>
    <xdr:grpSp>
      <xdr:nvGrpSpPr>
        <xdr:cNvPr id="864" name="Group 863">
          <a:extLst>
            <a:ext uri="{FF2B5EF4-FFF2-40B4-BE49-F238E27FC236}">
              <a16:creationId xmlns:a16="http://schemas.microsoft.com/office/drawing/2014/main" id="{27303B56-70EA-4345-9382-353F8317AD57}"/>
            </a:ext>
          </a:extLst>
        </xdr:cNvPr>
        <xdr:cNvGrpSpPr/>
      </xdr:nvGrpSpPr>
      <xdr:grpSpPr>
        <a:xfrm>
          <a:off x="14256261" y="2139206"/>
          <a:ext cx="528777" cy="459441"/>
          <a:chOff x="13153463" y="2407024"/>
          <a:chExt cx="526676" cy="459441"/>
        </a:xfrm>
      </xdr:grpSpPr>
      <xdr:sp macro="" textlink="'Pivot Tables'!F7">
        <xdr:nvSpPr>
          <xdr:cNvPr id="865" name="TextBox 864">
            <a:extLst>
              <a:ext uri="{FF2B5EF4-FFF2-40B4-BE49-F238E27FC236}">
                <a16:creationId xmlns:a16="http://schemas.microsoft.com/office/drawing/2014/main" id="{66F7879B-4306-4B28-A3FD-A5A7DFA8D8F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6" name="TextBox 865">
            <a:extLst>
              <a:ext uri="{FF2B5EF4-FFF2-40B4-BE49-F238E27FC236}">
                <a16:creationId xmlns:a16="http://schemas.microsoft.com/office/drawing/2014/main" id="{D29FA12E-9FAF-4C00-82D3-8AF63504C21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198341</xdr:colOff>
      <xdr:row>11</xdr:row>
      <xdr:rowOff>131111</xdr:rowOff>
    </xdr:from>
    <xdr:to>
      <xdr:col>24</xdr:col>
      <xdr:colOff>119899</xdr:colOff>
      <xdr:row>14</xdr:row>
      <xdr:rowOff>19052</xdr:rowOff>
    </xdr:to>
    <xdr:grpSp>
      <xdr:nvGrpSpPr>
        <xdr:cNvPr id="876" name="Group 875">
          <a:extLst>
            <a:ext uri="{FF2B5EF4-FFF2-40B4-BE49-F238E27FC236}">
              <a16:creationId xmlns:a16="http://schemas.microsoft.com/office/drawing/2014/main" id="{D72F17D5-D1AB-43D4-AEE1-3FF557C078ED}"/>
            </a:ext>
          </a:extLst>
        </xdr:cNvPr>
        <xdr:cNvGrpSpPr/>
      </xdr:nvGrpSpPr>
      <xdr:grpSpPr>
        <a:xfrm>
          <a:off x="14164372" y="2226611"/>
          <a:ext cx="528777" cy="459441"/>
          <a:chOff x="13934512" y="2728634"/>
          <a:chExt cx="526676" cy="459441"/>
        </a:xfrm>
      </xdr:grpSpPr>
      <xdr:sp macro="" textlink="'Pivot Tables'!G7">
        <xdr:nvSpPr>
          <xdr:cNvPr id="877" name="TextBox 876">
            <a:extLst>
              <a:ext uri="{FF2B5EF4-FFF2-40B4-BE49-F238E27FC236}">
                <a16:creationId xmlns:a16="http://schemas.microsoft.com/office/drawing/2014/main" id="{1D818BD4-F2BE-4C83-AD6E-F602ABDAA04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8" name="TextBox 877">
            <a:extLst>
              <a:ext uri="{FF2B5EF4-FFF2-40B4-BE49-F238E27FC236}">
                <a16:creationId xmlns:a16="http://schemas.microsoft.com/office/drawing/2014/main" id="{2E90FC25-5C59-453C-8936-36860FEDA5A4}"/>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287986</xdr:colOff>
      <xdr:row>12</xdr:row>
      <xdr:rowOff>41470</xdr:rowOff>
    </xdr:from>
    <xdr:to>
      <xdr:col>24</xdr:col>
      <xdr:colOff>209544</xdr:colOff>
      <xdr:row>14</xdr:row>
      <xdr:rowOff>119911</xdr:rowOff>
    </xdr:to>
    <xdr:grpSp>
      <xdr:nvGrpSpPr>
        <xdr:cNvPr id="921" name="Group 920">
          <a:extLst>
            <a:ext uri="{FF2B5EF4-FFF2-40B4-BE49-F238E27FC236}">
              <a16:creationId xmlns:a16="http://schemas.microsoft.com/office/drawing/2014/main" id="{EA7DE700-4D2A-4FEB-950C-59E68E97FFB4}"/>
            </a:ext>
          </a:extLst>
        </xdr:cNvPr>
        <xdr:cNvGrpSpPr/>
      </xdr:nvGrpSpPr>
      <xdr:grpSpPr>
        <a:xfrm>
          <a:off x="14254017" y="2327470"/>
          <a:ext cx="528777" cy="459441"/>
          <a:chOff x="13934512" y="2728634"/>
          <a:chExt cx="526676" cy="459441"/>
        </a:xfrm>
      </xdr:grpSpPr>
      <xdr:sp macro="" textlink="'Pivot Tables'!G7">
        <xdr:nvSpPr>
          <xdr:cNvPr id="922" name="TextBox 921">
            <a:extLst>
              <a:ext uri="{FF2B5EF4-FFF2-40B4-BE49-F238E27FC236}">
                <a16:creationId xmlns:a16="http://schemas.microsoft.com/office/drawing/2014/main" id="{9A7FDE0D-A17C-4167-AB7D-E38CA002E2AB}"/>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3" name="TextBox 922">
            <a:extLst>
              <a:ext uri="{FF2B5EF4-FFF2-40B4-BE49-F238E27FC236}">
                <a16:creationId xmlns:a16="http://schemas.microsoft.com/office/drawing/2014/main" id="{C761F8ED-E237-4BEE-9703-099AB5BB2F9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191615</xdr:colOff>
      <xdr:row>11</xdr:row>
      <xdr:rowOff>23540</xdr:rowOff>
    </xdr:from>
    <xdr:to>
      <xdr:col>24</xdr:col>
      <xdr:colOff>113173</xdr:colOff>
      <xdr:row>13</xdr:row>
      <xdr:rowOff>101981</xdr:rowOff>
    </xdr:to>
    <xdr:grpSp>
      <xdr:nvGrpSpPr>
        <xdr:cNvPr id="918" name="Group 917">
          <a:extLst>
            <a:ext uri="{FF2B5EF4-FFF2-40B4-BE49-F238E27FC236}">
              <a16:creationId xmlns:a16="http://schemas.microsoft.com/office/drawing/2014/main" id="{924B72B6-1D9D-4894-A1DA-C9B4C6793619}"/>
            </a:ext>
          </a:extLst>
        </xdr:cNvPr>
        <xdr:cNvGrpSpPr/>
      </xdr:nvGrpSpPr>
      <xdr:grpSpPr>
        <a:xfrm>
          <a:off x="14157646" y="2119040"/>
          <a:ext cx="528777" cy="459441"/>
          <a:chOff x="13934512" y="2728634"/>
          <a:chExt cx="526676" cy="459441"/>
        </a:xfrm>
      </xdr:grpSpPr>
      <xdr:sp macro="" textlink="'Pivot Tables'!G7">
        <xdr:nvSpPr>
          <xdr:cNvPr id="919" name="TextBox 918">
            <a:extLst>
              <a:ext uri="{FF2B5EF4-FFF2-40B4-BE49-F238E27FC236}">
                <a16:creationId xmlns:a16="http://schemas.microsoft.com/office/drawing/2014/main" id="{48CC976B-51E8-44AB-B4F1-DC2E7B3574D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0" name="TextBox 919">
            <a:extLst>
              <a:ext uri="{FF2B5EF4-FFF2-40B4-BE49-F238E27FC236}">
                <a16:creationId xmlns:a16="http://schemas.microsoft.com/office/drawing/2014/main" id="{9896C6A5-5C4A-40E4-9F05-3FFEC1AA886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503138</xdr:colOff>
      <xdr:row>12</xdr:row>
      <xdr:rowOff>133357</xdr:rowOff>
    </xdr:from>
    <xdr:to>
      <xdr:col>23</xdr:col>
      <xdr:colOff>424696</xdr:colOff>
      <xdr:row>15</xdr:row>
      <xdr:rowOff>21298</xdr:rowOff>
    </xdr:to>
    <xdr:grpSp>
      <xdr:nvGrpSpPr>
        <xdr:cNvPr id="912" name="Group 911">
          <a:extLst>
            <a:ext uri="{FF2B5EF4-FFF2-40B4-BE49-F238E27FC236}">
              <a16:creationId xmlns:a16="http://schemas.microsoft.com/office/drawing/2014/main" id="{B0F2213B-B695-4186-B39E-6161D4A080CD}"/>
            </a:ext>
          </a:extLst>
        </xdr:cNvPr>
        <xdr:cNvGrpSpPr/>
      </xdr:nvGrpSpPr>
      <xdr:grpSpPr>
        <a:xfrm>
          <a:off x="13861951" y="2419357"/>
          <a:ext cx="528776" cy="459441"/>
          <a:chOff x="13934512" y="2728634"/>
          <a:chExt cx="526676" cy="459441"/>
        </a:xfrm>
      </xdr:grpSpPr>
      <xdr:sp macro="" textlink="'Pivot Tables'!G7">
        <xdr:nvSpPr>
          <xdr:cNvPr id="913" name="TextBox 912">
            <a:extLst>
              <a:ext uri="{FF2B5EF4-FFF2-40B4-BE49-F238E27FC236}">
                <a16:creationId xmlns:a16="http://schemas.microsoft.com/office/drawing/2014/main" id="{6E8CBB93-6583-4A6B-AB25-206AA2614880}"/>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4" name="TextBox 913">
            <a:extLst>
              <a:ext uri="{FF2B5EF4-FFF2-40B4-BE49-F238E27FC236}">
                <a16:creationId xmlns:a16="http://schemas.microsoft.com/office/drawing/2014/main" id="{4C4A60D8-480C-40BE-AEED-F03988D6DF2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6</xdr:col>
      <xdr:colOff>0</xdr:colOff>
      <xdr:row>5</xdr:row>
      <xdr:rowOff>0</xdr:rowOff>
    </xdr:from>
    <xdr:to>
      <xdr:col>28</xdr:col>
      <xdr:colOff>571200</xdr:colOff>
      <xdr:row>46</xdr:row>
      <xdr:rowOff>0</xdr:rowOff>
    </xdr:to>
    <xdr:grpSp>
      <xdr:nvGrpSpPr>
        <xdr:cNvPr id="245" name="Group 244">
          <a:extLst>
            <a:ext uri="{FF2B5EF4-FFF2-40B4-BE49-F238E27FC236}">
              <a16:creationId xmlns:a16="http://schemas.microsoft.com/office/drawing/2014/main" id="{2E5F58A3-1B38-40FD-9272-584409B077A2}"/>
            </a:ext>
          </a:extLst>
        </xdr:cNvPr>
        <xdr:cNvGrpSpPr/>
      </xdr:nvGrpSpPr>
      <xdr:grpSpPr>
        <a:xfrm>
          <a:off x="3643313" y="952500"/>
          <a:ext cx="13930012" cy="7810500"/>
          <a:chOff x="3630705" y="952499"/>
          <a:chExt cx="13883785" cy="7829545"/>
        </a:xfrm>
      </xdr:grpSpPr>
      <xdr:sp macro="" textlink="">
        <xdr:nvSpPr>
          <xdr:cNvPr id="66" name="Freeform: Shape 65">
            <a:extLst>
              <a:ext uri="{FF2B5EF4-FFF2-40B4-BE49-F238E27FC236}">
                <a16:creationId xmlns:a16="http://schemas.microsoft.com/office/drawing/2014/main" id="{BCD08F3C-93FF-44D3-88CE-8948A7A245C0}"/>
              </a:ext>
            </a:extLst>
          </xdr:cNvPr>
          <xdr:cNvSpPr/>
        </xdr:nvSpPr>
        <xdr:spPr>
          <a:xfrm>
            <a:off x="3630705" y="952499"/>
            <a:ext cx="13883785" cy="7829545"/>
          </a:xfrm>
          <a:custGeom>
            <a:avLst/>
            <a:gdLst>
              <a:gd name="connsiteX0" fmla="*/ 0 w 12192000"/>
              <a:gd name="connsiteY0" fmla="*/ 0 h 6858000"/>
              <a:gd name="connsiteX1" fmla="*/ 12192000 w 12192000"/>
              <a:gd name="connsiteY1" fmla="*/ 0 h 6858000"/>
              <a:gd name="connsiteX2" fmla="*/ 12192000 w 12192000"/>
              <a:gd name="connsiteY2" fmla="*/ 6858000 h 6858000"/>
              <a:gd name="connsiteX3" fmla="*/ 0 w 12192000"/>
              <a:gd name="connsiteY3" fmla="*/ 6858000 h 6858000"/>
              <a:gd name="connsiteX4" fmla="*/ 0 w 12192000"/>
              <a:gd name="connsiteY4" fmla="*/ 0 h 6858000"/>
              <a:gd name="connsiteX5" fmla="*/ 4251187 w 12192000"/>
              <a:gd name="connsiteY5" fmla="*/ 356851 h 6858000"/>
              <a:gd name="connsiteX6" fmla="*/ 4216368 w 12192000"/>
              <a:gd name="connsiteY6" fmla="*/ 391670 h 6858000"/>
              <a:gd name="connsiteX7" fmla="*/ 4251187 w 12192000"/>
              <a:gd name="connsiteY7" fmla="*/ 426489 h 6858000"/>
              <a:gd name="connsiteX8" fmla="*/ 4286006 w 12192000"/>
              <a:gd name="connsiteY8" fmla="*/ 391670 h 6858000"/>
              <a:gd name="connsiteX9" fmla="*/ 4251187 w 12192000"/>
              <a:gd name="connsiteY9" fmla="*/ 356851 h 6858000"/>
              <a:gd name="connsiteX10" fmla="*/ 4336079 w 12192000"/>
              <a:gd name="connsiteY10" fmla="*/ 356851 h 6858000"/>
              <a:gd name="connsiteX11" fmla="*/ 4301260 w 12192000"/>
              <a:gd name="connsiteY11" fmla="*/ 391670 h 6858000"/>
              <a:gd name="connsiteX12" fmla="*/ 4336079 w 12192000"/>
              <a:gd name="connsiteY12" fmla="*/ 426489 h 6858000"/>
              <a:gd name="connsiteX13" fmla="*/ 4370898 w 12192000"/>
              <a:gd name="connsiteY13" fmla="*/ 391670 h 6858000"/>
              <a:gd name="connsiteX14" fmla="*/ 4336079 w 12192000"/>
              <a:gd name="connsiteY14" fmla="*/ 356851 h 6858000"/>
              <a:gd name="connsiteX15" fmla="*/ 4420972 w 12192000"/>
              <a:gd name="connsiteY15" fmla="*/ 356851 h 6858000"/>
              <a:gd name="connsiteX16" fmla="*/ 4386153 w 12192000"/>
              <a:gd name="connsiteY16" fmla="*/ 391670 h 6858000"/>
              <a:gd name="connsiteX17" fmla="*/ 4420972 w 12192000"/>
              <a:gd name="connsiteY17" fmla="*/ 426489 h 6858000"/>
              <a:gd name="connsiteX18" fmla="*/ 4455791 w 12192000"/>
              <a:gd name="connsiteY18" fmla="*/ 391670 h 6858000"/>
              <a:gd name="connsiteX19" fmla="*/ 4420972 w 12192000"/>
              <a:gd name="connsiteY19" fmla="*/ 356851 h 6858000"/>
              <a:gd name="connsiteX20" fmla="*/ 4505869 w 12192000"/>
              <a:gd name="connsiteY20" fmla="*/ 356851 h 6858000"/>
              <a:gd name="connsiteX21" fmla="*/ 4471050 w 12192000"/>
              <a:gd name="connsiteY21" fmla="*/ 391670 h 6858000"/>
              <a:gd name="connsiteX22" fmla="*/ 4505869 w 12192000"/>
              <a:gd name="connsiteY22" fmla="*/ 426489 h 6858000"/>
              <a:gd name="connsiteX23" fmla="*/ 4540687 w 12192000"/>
              <a:gd name="connsiteY23" fmla="*/ 391670 h 6858000"/>
              <a:gd name="connsiteX24" fmla="*/ 4505869 w 12192000"/>
              <a:gd name="connsiteY24" fmla="*/ 356851 h 6858000"/>
              <a:gd name="connsiteX25" fmla="*/ 4590757 w 12192000"/>
              <a:gd name="connsiteY25" fmla="*/ 356851 h 6858000"/>
              <a:gd name="connsiteX26" fmla="*/ 4555938 w 12192000"/>
              <a:gd name="connsiteY26" fmla="*/ 391670 h 6858000"/>
              <a:gd name="connsiteX27" fmla="*/ 4590757 w 12192000"/>
              <a:gd name="connsiteY27" fmla="*/ 426489 h 6858000"/>
              <a:gd name="connsiteX28" fmla="*/ 4625576 w 12192000"/>
              <a:gd name="connsiteY28" fmla="*/ 391670 h 6858000"/>
              <a:gd name="connsiteX29" fmla="*/ 4590757 w 12192000"/>
              <a:gd name="connsiteY29" fmla="*/ 356851 h 6858000"/>
              <a:gd name="connsiteX30" fmla="*/ 4081402 w 12192000"/>
              <a:gd name="connsiteY30" fmla="*/ 441711 h 6858000"/>
              <a:gd name="connsiteX31" fmla="*/ 4046583 w 12192000"/>
              <a:gd name="connsiteY31" fmla="*/ 476530 h 6858000"/>
              <a:gd name="connsiteX32" fmla="*/ 4081402 w 12192000"/>
              <a:gd name="connsiteY32" fmla="*/ 511349 h 6858000"/>
              <a:gd name="connsiteX33" fmla="*/ 4116221 w 12192000"/>
              <a:gd name="connsiteY33" fmla="*/ 476530 h 6858000"/>
              <a:gd name="connsiteX34" fmla="*/ 4081402 w 12192000"/>
              <a:gd name="connsiteY34" fmla="*/ 441711 h 6858000"/>
              <a:gd name="connsiteX35" fmla="*/ 4166299 w 12192000"/>
              <a:gd name="connsiteY35" fmla="*/ 441711 h 6858000"/>
              <a:gd name="connsiteX36" fmla="*/ 4131480 w 12192000"/>
              <a:gd name="connsiteY36" fmla="*/ 476530 h 6858000"/>
              <a:gd name="connsiteX37" fmla="*/ 4166299 w 12192000"/>
              <a:gd name="connsiteY37" fmla="*/ 511349 h 6858000"/>
              <a:gd name="connsiteX38" fmla="*/ 4201117 w 12192000"/>
              <a:gd name="connsiteY38" fmla="*/ 476530 h 6858000"/>
              <a:gd name="connsiteX39" fmla="*/ 4166299 w 12192000"/>
              <a:gd name="connsiteY39" fmla="*/ 441711 h 6858000"/>
              <a:gd name="connsiteX40" fmla="*/ 4251187 w 12192000"/>
              <a:gd name="connsiteY40" fmla="*/ 441711 h 6858000"/>
              <a:gd name="connsiteX41" fmla="*/ 4216368 w 12192000"/>
              <a:gd name="connsiteY41" fmla="*/ 476530 h 6858000"/>
              <a:gd name="connsiteX42" fmla="*/ 4251187 w 12192000"/>
              <a:gd name="connsiteY42" fmla="*/ 511349 h 6858000"/>
              <a:gd name="connsiteX43" fmla="*/ 4286006 w 12192000"/>
              <a:gd name="connsiteY43" fmla="*/ 476530 h 6858000"/>
              <a:gd name="connsiteX44" fmla="*/ 4251187 w 12192000"/>
              <a:gd name="connsiteY44" fmla="*/ 441711 h 6858000"/>
              <a:gd name="connsiteX45" fmla="*/ 4336079 w 12192000"/>
              <a:gd name="connsiteY45" fmla="*/ 441711 h 6858000"/>
              <a:gd name="connsiteX46" fmla="*/ 4301260 w 12192000"/>
              <a:gd name="connsiteY46" fmla="*/ 476530 h 6858000"/>
              <a:gd name="connsiteX47" fmla="*/ 4336079 w 12192000"/>
              <a:gd name="connsiteY47" fmla="*/ 511349 h 6858000"/>
              <a:gd name="connsiteX48" fmla="*/ 4370898 w 12192000"/>
              <a:gd name="connsiteY48" fmla="*/ 476530 h 6858000"/>
              <a:gd name="connsiteX49" fmla="*/ 4336079 w 12192000"/>
              <a:gd name="connsiteY49" fmla="*/ 441711 h 6858000"/>
              <a:gd name="connsiteX50" fmla="*/ 4420972 w 12192000"/>
              <a:gd name="connsiteY50" fmla="*/ 441711 h 6858000"/>
              <a:gd name="connsiteX51" fmla="*/ 4386153 w 12192000"/>
              <a:gd name="connsiteY51" fmla="*/ 476530 h 6858000"/>
              <a:gd name="connsiteX52" fmla="*/ 4420972 w 12192000"/>
              <a:gd name="connsiteY52" fmla="*/ 511349 h 6858000"/>
              <a:gd name="connsiteX53" fmla="*/ 4455791 w 12192000"/>
              <a:gd name="connsiteY53" fmla="*/ 476530 h 6858000"/>
              <a:gd name="connsiteX54" fmla="*/ 4420972 w 12192000"/>
              <a:gd name="connsiteY54" fmla="*/ 441711 h 6858000"/>
              <a:gd name="connsiteX55" fmla="*/ 4505869 w 12192000"/>
              <a:gd name="connsiteY55" fmla="*/ 441711 h 6858000"/>
              <a:gd name="connsiteX56" fmla="*/ 4471050 w 12192000"/>
              <a:gd name="connsiteY56" fmla="*/ 476530 h 6858000"/>
              <a:gd name="connsiteX57" fmla="*/ 4505869 w 12192000"/>
              <a:gd name="connsiteY57" fmla="*/ 511349 h 6858000"/>
              <a:gd name="connsiteX58" fmla="*/ 4540687 w 12192000"/>
              <a:gd name="connsiteY58" fmla="*/ 476530 h 6858000"/>
              <a:gd name="connsiteX59" fmla="*/ 4505869 w 12192000"/>
              <a:gd name="connsiteY59" fmla="*/ 441711 h 6858000"/>
              <a:gd name="connsiteX60" fmla="*/ 4590757 w 12192000"/>
              <a:gd name="connsiteY60" fmla="*/ 441711 h 6858000"/>
              <a:gd name="connsiteX61" fmla="*/ 4555938 w 12192000"/>
              <a:gd name="connsiteY61" fmla="*/ 476530 h 6858000"/>
              <a:gd name="connsiteX62" fmla="*/ 4590757 w 12192000"/>
              <a:gd name="connsiteY62" fmla="*/ 511349 h 6858000"/>
              <a:gd name="connsiteX63" fmla="*/ 4625576 w 12192000"/>
              <a:gd name="connsiteY63" fmla="*/ 476530 h 6858000"/>
              <a:gd name="connsiteX64" fmla="*/ 4590757 w 12192000"/>
              <a:gd name="connsiteY64" fmla="*/ 441711 h 6858000"/>
              <a:gd name="connsiteX65" fmla="*/ 4675649 w 12192000"/>
              <a:gd name="connsiteY65" fmla="*/ 441711 h 6858000"/>
              <a:gd name="connsiteX66" fmla="*/ 4640830 w 12192000"/>
              <a:gd name="connsiteY66" fmla="*/ 476530 h 6858000"/>
              <a:gd name="connsiteX67" fmla="*/ 4675649 w 12192000"/>
              <a:gd name="connsiteY67" fmla="*/ 511349 h 6858000"/>
              <a:gd name="connsiteX68" fmla="*/ 4710468 w 12192000"/>
              <a:gd name="connsiteY68" fmla="*/ 476530 h 6858000"/>
              <a:gd name="connsiteX69" fmla="*/ 4675649 w 12192000"/>
              <a:gd name="connsiteY69" fmla="*/ 441711 h 6858000"/>
              <a:gd name="connsiteX70" fmla="*/ 5100112 w 12192000"/>
              <a:gd name="connsiteY70" fmla="*/ 441711 h 6858000"/>
              <a:gd name="connsiteX71" fmla="*/ 5065293 w 12192000"/>
              <a:gd name="connsiteY71" fmla="*/ 476530 h 6858000"/>
              <a:gd name="connsiteX72" fmla="*/ 5100112 w 12192000"/>
              <a:gd name="connsiteY72" fmla="*/ 511349 h 6858000"/>
              <a:gd name="connsiteX73" fmla="*/ 5134931 w 12192000"/>
              <a:gd name="connsiteY73" fmla="*/ 476530 h 6858000"/>
              <a:gd name="connsiteX74" fmla="*/ 5100112 w 12192000"/>
              <a:gd name="connsiteY74" fmla="*/ 441711 h 6858000"/>
              <a:gd name="connsiteX75" fmla="*/ 5185009 w 12192000"/>
              <a:gd name="connsiteY75" fmla="*/ 441711 h 6858000"/>
              <a:gd name="connsiteX76" fmla="*/ 5150190 w 12192000"/>
              <a:gd name="connsiteY76" fmla="*/ 476530 h 6858000"/>
              <a:gd name="connsiteX77" fmla="*/ 5185009 w 12192000"/>
              <a:gd name="connsiteY77" fmla="*/ 511349 h 6858000"/>
              <a:gd name="connsiteX78" fmla="*/ 5219827 w 12192000"/>
              <a:gd name="connsiteY78" fmla="*/ 476530 h 6858000"/>
              <a:gd name="connsiteX79" fmla="*/ 5185009 w 12192000"/>
              <a:gd name="connsiteY79" fmla="*/ 441711 h 6858000"/>
              <a:gd name="connsiteX80" fmla="*/ 5354789 w 12192000"/>
              <a:gd name="connsiteY80" fmla="*/ 441711 h 6858000"/>
              <a:gd name="connsiteX81" fmla="*/ 5319970 w 12192000"/>
              <a:gd name="connsiteY81" fmla="*/ 476530 h 6858000"/>
              <a:gd name="connsiteX82" fmla="*/ 5354789 w 12192000"/>
              <a:gd name="connsiteY82" fmla="*/ 511349 h 6858000"/>
              <a:gd name="connsiteX83" fmla="*/ 5389608 w 12192000"/>
              <a:gd name="connsiteY83" fmla="*/ 476530 h 6858000"/>
              <a:gd name="connsiteX84" fmla="*/ 5354789 w 12192000"/>
              <a:gd name="connsiteY84" fmla="*/ 441711 h 6858000"/>
              <a:gd name="connsiteX85" fmla="*/ 7646889 w 12192000"/>
              <a:gd name="connsiteY85" fmla="*/ 441711 h 6858000"/>
              <a:gd name="connsiteX86" fmla="*/ 7612064 w 12192000"/>
              <a:gd name="connsiteY86" fmla="*/ 476530 h 6858000"/>
              <a:gd name="connsiteX87" fmla="*/ 7646889 w 12192000"/>
              <a:gd name="connsiteY87" fmla="*/ 511349 h 6858000"/>
              <a:gd name="connsiteX88" fmla="*/ 7681702 w 12192000"/>
              <a:gd name="connsiteY88" fmla="*/ 476530 h 6858000"/>
              <a:gd name="connsiteX89" fmla="*/ 7646889 w 12192000"/>
              <a:gd name="connsiteY89" fmla="*/ 441711 h 6858000"/>
              <a:gd name="connsiteX90" fmla="*/ 3572047 w 12192000"/>
              <a:gd name="connsiteY90" fmla="*/ 526576 h 6858000"/>
              <a:gd name="connsiteX91" fmla="*/ 3537228 w 12192000"/>
              <a:gd name="connsiteY91" fmla="*/ 561395 h 6858000"/>
              <a:gd name="connsiteX92" fmla="*/ 3572047 w 12192000"/>
              <a:gd name="connsiteY92" fmla="*/ 596213 h 6858000"/>
              <a:gd name="connsiteX93" fmla="*/ 3606866 w 12192000"/>
              <a:gd name="connsiteY93" fmla="*/ 561395 h 6858000"/>
              <a:gd name="connsiteX94" fmla="*/ 3572047 w 12192000"/>
              <a:gd name="connsiteY94" fmla="*/ 526576 h 6858000"/>
              <a:gd name="connsiteX95" fmla="*/ 3741832 w 12192000"/>
              <a:gd name="connsiteY95" fmla="*/ 526576 h 6858000"/>
              <a:gd name="connsiteX96" fmla="*/ 3707013 w 12192000"/>
              <a:gd name="connsiteY96" fmla="*/ 561395 h 6858000"/>
              <a:gd name="connsiteX97" fmla="*/ 3741832 w 12192000"/>
              <a:gd name="connsiteY97" fmla="*/ 596213 h 6858000"/>
              <a:gd name="connsiteX98" fmla="*/ 3776651 w 12192000"/>
              <a:gd name="connsiteY98" fmla="*/ 561395 h 6858000"/>
              <a:gd name="connsiteX99" fmla="*/ 3741832 w 12192000"/>
              <a:gd name="connsiteY99" fmla="*/ 526576 h 6858000"/>
              <a:gd name="connsiteX100" fmla="*/ 3996510 w 12192000"/>
              <a:gd name="connsiteY100" fmla="*/ 526576 h 6858000"/>
              <a:gd name="connsiteX101" fmla="*/ 3961691 w 12192000"/>
              <a:gd name="connsiteY101" fmla="*/ 561395 h 6858000"/>
              <a:gd name="connsiteX102" fmla="*/ 3996510 w 12192000"/>
              <a:gd name="connsiteY102" fmla="*/ 596213 h 6858000"/>
              <a:gd name="connsiteX103" fmla="*/ 4031329 w 12192000"/>
              <a:gd name="connsiteY103" fmla="*/ 561395 h 6858000"/>
              <a:gd name="connsiteX104" fmla="*/ 3996510 w 12192000"/>
              <a:gd name="connsiteY104" fmla="*/ 526576 h 6858000"/>
              <a:gd name="connsiteX105" fmla="*/ 4081402 w 12192000"/>
              <a:gd name="connsiteY105" fmla="*/ 526576 h 6858000"/>
              <a:gd name="connsiteX106" fmla="*/ 4046583 w 12192000"/>
              <a:gd name="connsiteY106" fmla="*/ 561395 h 6858000"/>
              <a:gd name="connsiteX107" fmla="*/ 4081402 w 12192000"/>
              <a:gd name="connsiteY107" fmla="*/ 596213 h 6858000"/>
              <a:gd name="connsiteX108" fmla="*/ 4116221 w 12192000"/>
              <a:gd name="connsiteY108" fmla="*/ 561395 h 6858000"/>
              <a:gd name="connsiteX109" fmla="*/ 4081402 w 12192000"/>
              <a:gd name="connsiteY109" fmla="*/ 526576 h 6858000"/>
              <a:gd name="connsiteX110" fmla="*/ 4420972 w 12192000"/>
              <a:gd name="connsiteY110" fmla="*/ 526576 h 6858000"/>
              <a:gd name="connsiteX111" fmla="*/ 4386153 w 12192000"/>
              <a:gd name="connsiteY111" fmla="*/ 561395 h 6858000"/>
              <a:gd name="connsiteX112" fmla="*/ 4420972 w 12192000"/>
              <a:gd name="connsiteY112" fmla="*/ 596213 h 6858000"/>
              <a:gd name="connsiteX113" fmla="*/ 4455791 w 12192000"/>
              <a:gd name="connsiteY113" fmla="*/ 561395 h 6858000"/>
              <a:gd name="connsiteX114" fmla="*/ 4420972 w 12192000"/>
              <a:gd name="connsiteY114" fmla="*/ 526576 h 6858000"/>
              <a:gd name="connsiteX115" fmla="*/ 4505869 w 12192000"/>
              <a:gd name="connsiteY115" fmla="*/ 526576 h 6858000"/>
              <a:gd name="connsiteX116" fmla="*/ 4471050 w 12192000"/>
              <a:gd name="connsiteY116" fmla="*/ 561395 h 6858000"/>
              <a:gd name="connsiteX117" fmla="*/ 4505869 w 12192000"/>
              <a:gd name="connsiteY117" fmla="*/ 596213 h 6858000"/>
              <a:gd name="connsiteX118" fmla="*/ 4540687 w 12192000"/>
              <a:gd name="connsiteY118" fmla="*/ 561395 h 6858000"/>
              <a:gd name="connsiteX119" fmla="*/ 4505869 w 12192000"/>
              <a:gd name="connsiteY119" fmla="*/ 526576 h 6858000"/>
              <a:gd name="connsiteX120" fmla="*/ 4760542 w 12192000"/>
              <a:gd name="connsiteY120" fmla="*/ 526576 h 6858000"/>
              <a:gd name="connsiteX121" fmla="*/ 4725723 w 12192000"/>
              <a:gd name="connsiteY121" fmla="*/ 561395 h 6858000"/>
              <a:gd name="connsiteX122" fmla="*/ 4760542 w 12192000"/>
              <a:gd name="connsiteY122" fmla="*/ 596213 h 6858000"/>
              <a:gd name="connsiteX123" fmla="*/ 4795361 w 12192000"/>
              <a:gd name="connsiteY123" fmla="*/ 561395 h 6858000"/>
              <a:gd name="connsiteX124" fmla="*/ 4760542 w 12192000"/>
              <a:gd name="connsiteY124" fmla="*/ 526576 h 6858000"/>
              <a:gd name="connsiteX125" fmla="*/ 4930327 w 12192000"/>
              <a:gd name="connsiteY125" fmla="*/ 526576 h 6858000"/>
              <a:gd name="connsiteX126" fmla="*/ 4895508 w 12192000"/>
              <a:gd name="connsiteY126" fmla="*/ 561395 h 6858000"/>
              <a:gd name="connsiteX127" fmla="*/ 4930327 w 12192000"/>
              <a:gd name="connsiteY127" fmla="*/ 596213 h 6858000"/>
              <a:gd name="connsiteX128" fmla="*/ 4965146 w 12192000"/>
              <a:gd name="connsiteY128" fmla="*/ 561395 h 6858000"/>
              <a:gd name="connsiteX129" fmla="*/ 4930327 w 12192000"/>
              <a:gd name="connsiteY129" fmla="*/ 526576 h 6858000"/>
              <a:gd name="connsiteX130" fmla="*/ 5100112 w 12192000"/>
              <a:gd name="connsiteY130" fmla="*/ 526576 h 6858000"/>
              <a:gd name="connsiteX131" fmla="*/ 5065293 w 12192000"/>
              <a:gd name="connsiteY131" fmla="*/ 561395 h 6858000"/>
              <a:gd name="connsiteX132" fmla="*/ 5100112 w 12192000"/>
              <a:gd name="connsiteY132" fmla="*/ 596213 h 6858000"/>
              <a:gd name="connsiteX133" fmla="*/ 5134931 w 12192000"/>
              <a:gd name="connsiteY133" fmla="*/ 561395 h 6858000"/>
              <a:gd name="connsiteX134" fmla="*/ 5100112 w 12192000"/>
              <a:gd name="connsiteY134" fmla="*/ 526576 h 6858000"/>
              <a:gd name="connsiteX135" fmla="*/ 5185009 w 12192000"/>
              <a:gd name="connsiteY135" fmla="*/ 526576 h 6858000"/>
              <a:gd name="connsiteX136" fmla="*/ 5150190 w 12192000"/>
              <a:gd name="connsiteY136" fmla="*/ 561395 h 6858000"/>
              <a:gd name="connsiteX137" fmla="*/ 5185009 w 12192000"/>
              <a:gd name="connsiteY137" fmla="*/ 596213 h 6858000"/>
              <a:gd name="connsiteX138" fmla="*/ 5219827 w 12192000"/>
              <a:gd name="connsiteY138" fmla="*/ 561395 h 6858000"/>
              <a:gd name="connsiteX139" fmla="*/ 5185009 w 12192000"/>
              <a:gd name="connsiteY139" fmla="*/ 526576 h 6858000"/>
              <a:gd name="connsiteX140" fmla="*/ 5269897 w 12192000"/>
              <a:gd name="connsiteY140" fmla="*/ 526576 h 6858000"/>
              <a:gd name="connsiteX141" fmla="*/ 5235078 w 12192000"/>
              <a:gd name="connsiteY141" fmla="*/ 561395 h 6858000"/>
              <a:gd name="connsiteX142" fmla="*/ 5269897 w 12192000"/>
              <a:gd name="connsiteY142" fmla="*/ 596213 h 6858000"/>
              <a:gd name="connsiteX143" fmla="*/ 5304716 w 12192000"/>
              <a:gd name="connsiteY143" fmla="*/ 561395 h 6858000"/>
              <a:gd name="connsiteX144" fmla="*/ 5269897 w 12192000"/>
              <a:gd name="connsiteY144" fmla="*/ 526576 h 6858000"/>
              <a:gd name="connsiteX145" fmla="*/ 5354789 w 12192000"/>
              <a:gd name="connsiteY145" fmla="*/ 526576 h 6858000"/>
              <a:gd name="connsiteX146" fmla="*/ 5319970 w 12192000"/>
              <a:gd name="connsiteY146" fmla="*/ 561395 h 6858000"/>
              <a:gd name="connsiteX147" fmla="*/ 5354789 w 12192000"/>
              <a:gd name="connsiteY147" fmla="*/ 596213 h 6858000"/>
              <a:gd name="connsiteX148" fmla="*/ 5389608 w 12192000"/>
              <a:gd name="connsiteY148" fmla="*/ 561395 h 6858000"/>
              <a:gd name="connsiteX149" fmla="*/ 5354789 w 12192000"/>
              <a:gd name="connsiteY149" fmla="*/ 526576 h 6858000"/>
              <a:gd name="connsiteX150" fmla="*/ 5439682 w 12192000"/>
              <a:gd name="connsiteY150" fmla="*/ 526576 h 6858000"/>
              <a:gd name="connsiteX151" fmla="*/ 5404863 w 12192000"/>
              <a:gd name="connsiteY151" fmla="*/ 561395 h 6858000"/>
              <a:gd name="connsiteX152" fmla="*/ 5439682 w 12192000"/>
              <a:gd name="connsiteY152" fmla="*/ 596213 h 6858000"/>
              <a:gd name="connsiteX153" fmla="*/ 5474501 w 12192000"/>
              <a:gd name="connsiteY153" fmla="*/ 561395 h 6858000"/>
              <a:gd name="connsiteX154" fmla="*/ 5439682 w 12192000"/>
              <a:gd name="connsiteY154" fmla="*/ 526576 h 6858000"/>
              <a:gd name="connsiteX155" fmla="*/ 7052643 w 12192000"/>
              <a:gd name="connsiteY155" fmla="*/ 526576 h 6858000"/>
              <a:gd name="connsiteX156" fmla="*/ 7017817 w 12192000"/>
              <a:gd name="connsiteY156" fmla="*/ 561395 h 6858000"/>
              <a:gd name="connsiteX157" fmla="*/ 7052643 w 12192000"/>
              <a:gd name="connsiteY157" fmla="*/ 596213 h 6858000"/>
              <a:gd name="connsiteX158" fmla="*/ 7087455 w 12192000"/>
              <a:gd name="connsiteY158" fmla="*/ 561395 h 6858000"/>
              <a:gd name="connsiteX159" fmla="*/ 7052643 w 12192000"/>
              <a:gd name="connsiteY159" fmla="*/ 526576 h 6858000"/>
              <a:gd name="connsiteX160" fmla="*/ 7731783 w 12192000"/>
              <a:gd name="connsiteY160" fmla="*/ 526576 h 6858000"/>
              <a:gd name="connsiteX161" fmla="*/ 7696957 w 12192000"/>
              <a:gd name="connsiteY161" fmla="*/ 561395 h 6858000"/>
              <a:gd name="connsiteX162" fmla="*/ 7731783 w 12192000"/>
              <a:gd name="connsiteY162" fmla="*/ 596213 h 6858000"/>
              <a:gd name="connsiteX163" fmla="*/ 7766595 w 12192000"/>
              <a:gd name="connsiteY163" fmla="*/ 561395 h 6858000"/>
              <a:gd name="connsiteX164" fmla="*/ 7731783 w 12192000"/>
              <a:gd name="connsiteY164" fmla="*/ 526576 h 6858000"/>
              <a:gd name="connsiteX165" fmla="*/ 7816675 w 12192000"/>
              <a:gd name="connsiteY165" fmla="*/ 526576 h 6858000"/>
              <a:gd name="connsiteX166" fmla="*/ 7781849 w 12192000"/>
              <a:gd name="connsiteY166" fmla="*/ 561395 h 6858000"/>
              <a:gd name="connsiteX167" fmla="*/ 7816675 w 12192000"/>
              <a:gd name="connsiteY167" fmla="*/ 596213 h 6858000"/>
              <a:gd name="connsiteX168" fmla="*/ 7851487 w 12192000"/>
              <a:gd name="connsiteY168" fmla="*/ 561395 h 6858000"/>
              <a:gd name="connsiteX169" fmla="*/ 7816675 w 12192000"/>
              <a:gd name="connsiteY169" fmla="*/ 526576 h 6858000"/>
              <a:gd name="connsiteX170" fmla="*/ 9005169 w 12192000"/>
              <a:gd name="connsiteY170" fmla="*/ 526576 h 6858000"/>
              <a:gd name="connsiteX171" fmla="*/ 8970344 w 12192000"/>
              <a:gd name="connsiteY171" fmla="*/ 561395 h 6858000"/>
              <a:gd name="connsiteX172" fmla="*/ 9005169 w 12192000"/>
              <a:gd name="connsiteY172" fmla="*/ 596213 h 6858000"/>
              <a:gd name="connsiteX173" fmla="*/ 9039982 w 12192000"/>
              <a:gd name="connsiteY173" fmla="*/ 561395 h 6858000"/>
              <a:gd name="connsiteX174" fmla="*/ 9005169 w 12192000"/>
              <a:gd name="connsiteY174" fmla="*/ 526576 h 6858000"/>
              <a:gd name="connsiteX175" fmla="*/ 9174955 w 12192000"/>
              <a:gd name="connsiteY175" fmla="*/ 526576 h 6858000"/>
              <a:gd name="connsiteX176" fmla="*/ 9140129 w 12192000"/>
              <a:gd name="connsiteY176" fmla="*/ 561395 h 6858000"/>
              <a:gd name="connsiteX177" fmla="*/ 9174955 w 12192000"/>
              <a:gd name="connsiteY177" fmla="*/ 596213 h 6858000"/>
              <a:gd name="connsiteX178" fmla="*/ 9209767 w 12192000"/>
              <a:gd name="connsiteY178" fmla="*/ 561395 h 6858000"/>
              <a:gd name="connsiteX179" fmla="*/ 9174955 w 12192000"/>
              <a:gd name="connsiteY179" fmla="*/ 526576 h 6858000"/>
              <a:gd name="connsiteX180" fmla="*/ 3232477 w 12192000"/>
              <a:gd name="connsiteY180" fmla="*/ 611436 h 6858000"/>
              <a:gd name="connsiteX181" fmla="*/ 3197658 w 12192000"/>
              <a:gd name="connsiteY181" fmla="*/ 646254 h 6858000"/>
              <a:gd name="connsiteX182" fmla="*/ 3232477 w 12192000"/>
              <a:gd name="connsiteY182" fmla="*/ 681073 h 6858000"/>
              <a:gd name="connsiteX183" fmla="*/ 3267296 w 12192000"/>
              <a:gd name="connsiteY183" fmla="*/ 646254 h 6858000"/>
              <a:gd name="connsiteX184" fmla="*/ 3232477 w 12192000"/>
              <a:gd name="connsiteY184" fmla="*/ 611436 h 6858000"/>
              <a:gd name="connsiteX185" fmla="*/ 3317370 w 12192000"/>
              <a:gd name="connsiteY185" fmla="*/ 611436 h 6858000"/>
              <a:gd name="connsiteX186" fmla="*/ 3282551 w 12192000"/>
              <a:gd name="connsiteY186" fmla="*/ 646254 h 6858000"/>
              <a:gd name="connsiteX187" fmla="*/ 3317370 w 12192000"/>
              <a:gd name="connsiteY187" fmla="*/ 681073 h 6858000"/>
              <a:gd name="connsiteX188" fmla="*/ 3352189 w 12192000"/>
              <a:gd name="connsiteY188" fmla="*/ 646254 h 6858000"/>
              <a:gd name="connsiteX189" fmla="*/ 3317370 w 12192000"/>
              <a:gd name="connsiteY189" fmla="*/ 611436 h 6858000"/>
              <a:gd name="connsiteX190" fmla="*/ 3487159 w 12192000"/>
              <a:gd name="connsiteY190" fmla="*/ 611436 h 6858000"/>
              <a:gd name="connsiteX191" fmla="*/ 3452340 w 12192000"/>
              <a:gd name="connsiteY191" fmla="*/ 646254 h 6858000"/>
              <a:gd name="connsiteX192" fmla="*/ 3487159 w 12192000"/>
              <a:gd name="connsiteY192" fmla="*/ 681073 h 6858000"/>
              <a:gd name="connsiteX193" fmla="*/ 3521977 w 12192000"/>
              <a:gd name="connsiteY193" fmla="*/ 646254 h 6858000"/>
              <a:gd name="connsiteX194" fmla="*/ 3487159 w 12192000"/>
              <a:gd name="connsiteY194" fmla="*/ 611436 h 6858000"/>
              <a:gd name="connsiteX195" fmla="*/ 3741832 w 12192000"/>
              <a:gd name="connsiteY195" fmla="*/ 611436 h 6858000"/>
              <a:gd name="connsiteX196" fmla="*/ 3707013 w 12192000"/>
              <a:gd name="connsiteY196" fmla="*/ 646254 h 6858000"/>
              <a:gd name="connsiteX197" fmla="*/ 3741832 w 12192000"/>
              <a:gd name="connsiteY197" fmla="*/ 681073 h 6858000"/>
              <a:gd name="connsiteX198" fmla="*/ 3776651 w 12192000"/>
              <a:gd name="connsiteY198" fmla="*/ 646254 h 6858000"/>
              <a:gd name="connsiteX199" fmla="*/ 3741832 w 12192000"/>
              <a:gd name="connsiteY199" fmla="*/ 611436 h 6858000"/>
              <a:gd name="connsiteX200" fmla="*/ 3996510 w 12192000"/>
              <a:gd name="connsiteY200" fmla="*/ 611436 h 6858000"/>
              <a:gd name="connsiteX201" fmla="*/ 3961691 w 12192000"/>
              <a:gd name="connsiteY201" fmla="*/ 646254 h 6858000"/>
              <a:gd name="connsiteX202" fmla="*/ 3996510 w 12192000"/>
              <a:gd name="connsiteY202" fmla="*/ 681073 h 6858000"/>
              <a:gd name="connsiteX203" fmla="*/ 4031329 w 12192000"/>
              <a:gd name="connsiteY203" fmla="*/ 646254 h 6858000"/>
              <a:gd name="connsiteX204" fmla="*/ 3996510 w 12192000"/>
              <a:gd name="connsiteY204" fmla="*/ 611436 h 6858000"/>
              <a:gd name="connsiteX205" fmla="*/ 4166299 w 12192000"/>
              <a:gd name="connsiteY205" fmla="*/ 611436 h 6858000"/>
              <a:gd name="connsiteX206" fmla="*/ 4131480 w 12192000"/>
              <a:gd name="connsiteY206" fmla="*/ 646254 h 6858000"/>
              <a:gd name="connsiteX207" fmla="*/ 4166299 w 12192000"/>
              <a:gd name="connsiteY207" fmla="*/ 681073 h 6858000"/>
              <a:gd name="connsiteX208" fmla="*/ 4201117 w 12192000"/>
              <a:gd name="connsiteY208" fmla="*/ 646254 h 6858000"/>
              <a:gd name="connsiteX209" fmla="*/ 4166299 w 12192000"/>
              <a:gd name="connsiteY209" fmla="*/ 611436 h 6858000"/>
              <a:gd name="connsiteX210" fmla="*/ 4251187 w 12192000"/>
              <a:gd name="connsiteY210" fmla="*/ 611436 h 6858000"/>
              <a:gd name="connsiteX211" fmla="*/ 4216368 w 12192000"/>
              <a:gd name="connsiteY211" fmla="*/ 646254 h 6858000"/>
              <a:gd name="connsiteX212" fmla="*/ 4251187 w 12192000"/>
              <a:gd name="connsiteY212" fmla="*/ 681073 h 6858000"/>
              <a:gd name="connsiteX213" fmla="*/ 4286006 w 12192000"/>
              <a:gd name="connsiteY213" fmla="*/ 646254 h 6858000"/>
              <a:gd name="connsiteX214" fmla="*/ 4251187 w 12192000"/>
              <a:gd name="connsiteY214" fmla="*/ 611436 h 6858000"/>
              <a:gd name="connsiteX215" fmla="*/ 4336079 w 12192000"/>
              <a:gd name="connsiteY215" fmla="*/ 611436 h 6858000"/>
              <a:gd name="connsiteX216" fmla="*/ 4301260 w 12192000"/>
              <a:gd name="connsiteY216" fmla="*/ 646254 h 6858000"/>
              <a:gd name="connsiteX217" fmla="*/ 4336079 w 12192000"/>
              <a:gd name="connsiteY217" fmla="*/ 681073 h 6858000"/>
              <a:gd name="connsiteX218" fmla="*/ 4370898 w 12192000"/>
              <a:gd name="connsiteY218" fmla="*/ 646254 h 6858000"/>
              <a:gd name="connsiteX219" fmla="*/ 4336079 w 12192000"/>
              <a:gd name="connsiteY219" fmla="*/ 611436 h 6858000"/>
              <a:gd name="connsiteX220" fmla="*/ 4420972 w 12192000"/>
              <a:gd name="connsiteY220" fmla="*/ 611436 h 6858000"/>
              <a:gd name="connsiteX221" fmla="*/ 4386153 w 12192000"/>
              <a:gd name="connsiteY221" fmla="*/ 646254 h 6858000"/>
              <a:gd name="connsiteX222" fmla="*/ 4420972 w 12192000"/>
              <a:gd name="connsiteY222" fmla="*/ 681073 h 6858000"/>
              <a:gd name="connsiteX223" fmla="*/ 4455791 w 12192000"/>
              <a:gd name="connsiteY223" fmla="*/ 646254 h 6858000"/>
              <a:gd name="connsiteX224" fmla="*/ 4420972 w 12192000"/>
              <a:gd name="connsiteY224" fmla="*/ 611436 h 6858000"/>
              <a:gd name="connsiteX225" fmla="*/ 4590757 w 12192000"/>
              <a:gd name="connsiteY225" fmla="*/ 611436 h 6858000"/>
              <a:gd name="connsiteX226" fmla="*/ 4555938 w 12192000"/>
              <a:gd name="connsiteY226" fmla="*/ 646254 h 6858000"/>
              <a:gd name="connsiteX227" fmla="*/ 4590757 w 12192000"/>
              <a:gd name="connsiteY227" fmla="*/ 681073 h 6858000"/>
              <a:gd name="connsiteX228" fmla="*/ 4625576 w 12192000"/>
              <a:gd name="connsiteY228" fmla="*/ 646254 h 6858000"/>
              <a:gd name="connsiteX229" fmla="*/ 4590757 w 12192000"/>
              <a:gd name="connsiteY229" fmla="*/ 611436 h 6858000"/>
              <a:gd name="connsiteX230" fmla="*/ 4675649 w 12192000"/>
              <a:gd name="connsiteY230" fmla="*/ 611436 h 6858000"/>
              <a:gd name="connsiteX231" fmla="*/ 4640830 w 12192000"/>
              <a:gd name="connsiteY231" fmla="*/ 646254 h 6858000"/>
              <a:gd name="connsiteX232" fmla="*/ 4675649 w 12192000"/>
              <a:gd name="connsiteY232" fmla="*/ 681073 h 6858000"/>
              <a:gd name="connsiteX233" fmla="*/ 4710468 w 12192000"/>
              <a:gd name="connsiteY233" fmla="*/ 646254 h 6858000"/>
              <a:gd name="connsiteX234" fmla="*/ 4675649 w 12192000"/>
              <a:gd name="connsiteY234" fmla="*/ 611436 h 6858000"/>
              <a:gd name="connsiteX235" fmla="*/ 4760542 w 12192000"/>
              <a:gd name="connsiteY235" fmla="*/ 611436 h 6858000"/>
              <a:gd name="connsiteX236" fmla="*/ 4725723 w 12192000"/>
              <a:gd name="connsiteY236" fmla="*/ 646254 h 6858000"/>
              <a:gd name="connsiteX237" fmla="*/ 4760542 w 12192000"/>
              <a:gd name="connsiteY237" fmla="*/ 681073 h 6858000"/>
              <a:gd name="connsiteX238" fmla="*/ 4795361 w 12192000"/>
              <a:gd name="connsiteY238" fmla="*/ 646254 h 6858000"/>
              <a:gd name="connsiteX239" fmla="*/ 4760542 w 12192000"/>
              <a:gd name="connsiteY239" fmla="*/ 611436 h 6858000"/>
              <a:gd name="connsiteX240" fmla="*/ 4845439 w 12192000"/>
              <a:gd name="connsiteY240" fmla="*/ 611436 h 6858000"/>
              <a:gd name="connsiteX241" fmla="*/ 4810620 w 12192000"/>
              <a:gd name="connsiteY241" fmla="*/ 646254 h 6858000"/>
              <a:gd name="connsiteX242" fmla="*/ 4845439 w 12192000"/>
              <a:gd name="connsiteY242" fmla="*/ 681073 h 6858000"/>
              <a:gd name="connsiteX243" fmla="*/ 4880257 w 12192000"/>
              <a:gd name="connsiteY243" fmla="*/ 646254 h 6858000"/>
              <a:gd name="connsiteX244" fmla="*/ 4845439 w 12192000"/>
              <a:gd name="connsiteY244" fmla="*/ 611436 h 6858000"/>
              <a:gd name="connsiteX245" fmla="*/ 4930327 w 12192000"/>
              <a:gd name="connsiteY245" fmla="*/ 611436 h 6858000"/>
              <a:gd name="connsiteX246" fmla="*/ 4895508 w 12192000"/>
              <a:gd name="connsiteY246" fmla="*/ 646254 h 6858000"/>
              <a:gd name="connsiteX247" fmla="*/ 4930327 w 12192000"/>
              <a:gd name="connsiteY247" fmla="*/ 681073 h 6858000"/>
              <a:gd name="connsiteX248" fmla="*/ 4965146 w 12192000"/>
              <a:gd name="connsiteY248" fmla="*/ 646254 h 6858000"/>
              <a:gd name="connsiteX249" fmla="*/ 4930327 w 12192000"/>
              <a:gd name="connsiteY249" fmla="*/ 611436 h 6858000"/>
              <a:gd name="connsiteX250" fmla="*/ 5015219 w 12192000"/>
              <a:gd name="connsiteY250" fmla="*/ 611436 h 6858000"/>
              <a:gd name="connsiteX251" fmla="*/ 4980400 w 12192000"/>
              <a:gd name="connsiteY251" fmla="*/ 646254 h 6858000"/>
              <a:gd name="connsiteX252" fmla="*/ 5015219 w 12192000"/>
              <a:gd name="connsiteY252" fmla="*/ 681073 h 6858000"/>
              <a:gd name="connsiteX253" fmla="*/ 5050038 w 12192000"/>
              <a:gd name="connsiteY253" fmla="*/ 646254 h 6858000"/>
              <a:gd name="connsiteX254" fmla="*/ 5015219 w 12192000"/>
              <a:gd name="connsiteY254" fmla="*/ 611436 h 6858000"/>
              <a:gd name="connsiteX255" fmla="*/ 5100112 w 12192000"/>
              <a:gd name="connsiteY255" fmla="*/ 611436 h 6858000"/>
              <a:gd name="connsiteX256" fmla="*/ 5065293 w 12192000"/>
              <a:gd name="connsiteY256" fmla="*/ 646254 h 6858000"/>
              <a:gd name="connsiteX257" fmla="*/ 5100112 w 12192000"/>
              <a:gd name="connsiteY257" fmla="*/ 681073 h 6858000"/>
              <a:gd name="connsiteX258" fmla="*/ 5134931 w 12192000"/>
              <a:gd name="connsiteY258" fmla="*/ 646254 h 6858000"/>
              <a:gd name="connsiteX259" fmla="*/ 5100112 w 12192000"/>
              <a:gd name="connsiteY259" fmla="*/ 611436 h 6858000"/>
              <a:gd name="connsiteX260" fmla="*/ 5185009 w 12192000"/>
              <a:gd name="connsiteY260" fmla="*/ 611436 h 6858000"/>
              <a:gd name="connsiteX261" fmla="*/ 5150190 w 12192000"/>
              <a:gd name="connsiteY261" fmla="*/ 646254 h 6858000"/>
              <a:gd name="connsiteX262" fmla="*/ 5185009 w 12192000"/>
              <a:gd name="connsiteY262" fmla="*/ 681073 h 6858000"/>
              <a:gd name="connsiteX263" fmla="*/ 5219827 w 12192000"/>
              <a:gd name="connsiteY263" fmla="*/ 646254 h 6858000"/>
              <a:gd name="connsiteX264" fmla="*/ 5185009 w 12192000"/>
              <a:gd name="connsiteY264" fmla="*/ 611436 h 6858000"/>
              <a:gd name="connsiteX265" fmla="*/ 5269897 w 12192000"/>
              <a:gd name="connsiteY265" fmla="*/ 611436 h 6858000"/>
              <a:gd name="connsiteX266" fmla="*/ 5235078 w 12192000"/>
              <a:gd name="connsiteY266" fmla="*/ 646254 h 6858000"/>
              <a:gd name="connsiteX267" fmla="*/ 5269897 w 12192000"/>
              <a:gd name="connsiteY267" fmla="*/ 681073 h 6858000"/>
              <a:gd name="connsiteX268" fmla="*/ 5304716 w 12192000"/>
              <a:gd name="connsiteY268" fmla="*/ 646254 h 6858000"/>
              <a:gd name="connsiteX269" fmla="*/ 5269897 w 12192000"/>
              <a:gd name="connsiteY269" fmla="*/ 611436 h 6858000"/>
              <a:gd name="connsiteX270" fmla="*/ 5354789 w 12192000"/>
              <a:gd name="connsiteY270" fmla="*/ 611436 h 6858000"/>
              <a:gd name="connsiteX271" fmla="*/ 5319970 w 12192000"/>
              <a:gd name="connsiteY271" fmla="*/ 646254 h 6858000"/>
              <a:gd name="connsiteX272" fmla="*/ 5354789 w 12192000"/>
              <a:gd name="connsiteY272" fmla="*/ 681073 h 6858000"/>
              <a:gd name="connsiteX273" fmla="*/ 5389608 w 12192000"/>
              <a:gd name="connsiteY273" fmla="*/ 646254 h 6858000"/>
              <a:gd name="connsiteX274" fmla="*/ 5354789 w 12192000"/>
              <a:gd name="connsiteY274" fmla="*/ 611436 h 6858000"/>
              <a:gd name="connsiteX275" fmla="*/ 6967749 w 12192000"/>
              <a:gd name="connsiteY275" fmla="*/ 611436 h 6858000"/>
              <a:gd name="connsiteX276" fmla="*/ 6932924 w 12192000"/>
              <a:gd name="connsiteY276" fmla="*/ 646254 h 6858000"/>
              <a:gd name="connsiteX277" fmla="*/ 6967749 w 12192000"/>
              <a:gd name="connsiteY277" fmla="*/ 681073 h 6858000"/>
              <a:gd name="connsiteX278" fmla="*/ 7002562 w 12192000"/>
              <a:gd name="connsiteY278" fmla="*/ 646254 h 6858000"/>
              <a:gd name="connsiteX279" fmla="*/ 6967749 w 12192000"/>
              <a:gd name="connsiteY279" fmla="*/ 611436 h 6858000"/>
              <a:gd name="connsiteX280" fmla="*/ 7986459 w 12192000"/>
              <a:gd name="connsiteY280" fmla="*/ 611436 h 6858000"/>
              <a:gd name="connsiteX281" fmla="*/ 7951634 w 12192000"/>
              <a:gd name="connsiteY281" fmla="*/ 646254 h 6858000"/>
              <a:gd name="connsiteX282" fmla="*/ 7986459 w 12192000"/>
              <a:gd name="connsiteY282" fmla="*/ 681073 h 6858000"/>
              <a:gd name="connsiteX283" fmla="*/ 8021272 w 12192000"/>
              <a:gd name="connsiteY283" fmla="*/ 646254 h 6858000"/>
              <a:gd name="connsiteX284" fmla="*/ 7986459 w 12192000"/>
              <a:gd name="connsiteY284" fmla="*/ 611436 h 6858000"/>
              <a:gd name="connsiteX285" fmla="*/ 8920281 w 12192000"/>
              <a:gd name="connsiteY285" fmla="*/ 611436 h 6858000"/>
              <a:gd name="connsiteX286" fmla="*/ 8885456 w 12192000"/>
              <a:gd name="connsiteY286" fmla="*/ 646254 h 6858000"/>
              <a:gd name="connsiteX287" fmla="*/ 8920281 w 12192000"/>
              <a:gd name="connsiteY287" fmla="*/ 681073 h 6858000"/>
              <a:gd name="connsiteX288" fmla="*/ 8955093 w 12192000"/>
              <a:gd name="connsiteY288" fmla="*/ 646254 h 6858000"/>
              <a:gd name="connsiteX289" fmla="*/ 8920281 w 12192000"/>
              <a:gd name="connsiteY289" fmla="*/ 611436 h 6858000"/>
              <a:gd name="connsiteX290" fmla="*/ 9005169 w 12192000"/>
              <a:gd name="connsiteY290" fmla="*/ 611436 h 6858000"/>
              <a:gd name="connsiteX291" fmla="*/ 8970344 w 12192000"/>
              <a:gd name="connsiteY291" fmla="*/ 646254 h 6858000"/>
              <a:gd name="connsiteX292" fmla="*/ 9005169 w 12192000"/>
              <a:gd name="connsiteY292" fmla="*/ 681073 h 6858000"/>
              <a:gd name="connsiteX293" fmla="*/ 9039982 w 12192000"/>
              <a:gd name="connsiteY293" fmla="*/ 646254 h 6858000"/>
              <a:gd name="connsiteX294" fmla="*/ 9005169 w 12192000"/>
              <a:gd name="connsiteY294" fmla="*/ 611436 h 6858000"/>
              <a:gd name="connsiteX295" fmla="*/ 3147589 w 12192000"/>
              <a:gd name="connsiteY295" fmla="*/ 696291 h 6858000"/>
              <a:gd name="connsiteX296" fmla="*/ 3112770 w 12192000"/>
              <a:gd name="connsiteY296" fmla="*/ 731110 h 6858000"/>
              <a:gd name="connsiteX297" fmla="*/ 3147589 w 12192000"/>
              <a:gd name="connsiteY297" fmla="*/ 765929 h 6858000"/>
              <a:gd name="connsiteX298" fmla="*/ 3182407 w 12192000"/>
              <a:gd name="connsiteY298" fmla="*/ 731110 h 6858000"/>
              <a:gd name="connsiteX299" fmla="*/ 3147589 w 12192000"/>
              <a:gd name="connsiteY299" fmla="*/ 696291 h 6858000"/>
              <a:gd name="connsiteX300" fmla="*/ 3826729 w 12192000"/>
              <a:gd name="connsiteY300" fmla="*/ 696291 h 6858000"/>
              <a:gd name="connsiteX301" fmla="*/ 3791910 w 12192000"/>
              <a:gd name="connsiteY301" fmla="*/ 731110 h 6858000"/>
              <a:gd name="connsiteX302" fmla="*/ 3826729 w 12192000"/>
              <a:gd name="connsiteY302" fmla="*/ 765929 h 6858000"/>
              <a:gd name="connsiteX303" fmla="*/ 3861547 w 12192000"/>
              <a:gd name="connsiteY303" fmla="*/ 731110 h 6858000"/>
              <a:gd name="connsiteX304" fmla="*/ 3826729 w 12192000"/>
              <a:gd name="connsiteY304" fmla="*/ 696291 h 6858000"/>
              <a:gd name="connsiteX305" fmla="*/ 4081402 w 12192000"/>
              <a:gd name="connsiteY305" fmla="*/ 696291 h 6858000"/>
              <a:gd name="connsiteX306" fmla="*/ 4046583 w 12192000"/>
              <a:gd name="connsiteY306" fmla="*/ 731110 h 6858000"/>
              <a:gd name="connsiteX307" fmla="*/ 4081402 w 12192000"/>
              <a:gd name="connsiteY307" fmla="*/ 765929 h 6858000"/>
              <a:gd name="connsiteX308" fmla="*/ 4116221 w 12192000"/>
              <a:gd name="connsiteY308" fmla="*/ 731110 h 6858000"/>
              <a:gd name="connsiteX309" fmla="*/ 4081402 w 12192000"/>
              <a:gd name="connsiteY309" fmla="*/ 696291 h 6858000"/>
              <a:gd name="connsiteX310" fmla="*/ 4166299 w 12192000"/>
              <a:gd name="connsiteY310" fmla="*/ 696291 h 6858000"/>
              <a:gd name="connsiteX311" fmla="*/ 4131480 w 12192000"/>
              <a:gd name="connsiteY311" fmla="*/ 731110 h 6858000"/>
              <a:gd name="connsiteX312" fmla="*/ 4166299 w 12192000"/>
              <a:gd name="connsiteY312" fmla="*/ 765929 h 6858000"/>
              <a:gd name="connsiteX313" fmla="*/ 4201117 w 12192000"/>
              <a:gd name="connsiteY313" fmla="*/ 731110 h 6858000"/>
              <a:gd name="connsiteX314" fmla="*/ 4166299 w 12192000"/>
              <a:gd name="connsiteY314" fmla="*/ 696291 h 6858000"/>
              <a:gd name="connsiteX315" fmla="*/ 4251187 w 12192000"/>
              <a:gd name="connsiteY315" fmla="*/ 696291 h 6858000"/>
              <a:gd name="connsiteX316" fmla="*/ 4216368 w 12192000"/>
              <a:gd name="connsiteY316" fmla="*/ 731110 h 6858000"/>
              <a:gd name="connsiteX317" fmla="*/ 4251187 w 12192000"/>
              <a:gd name="connsiteY317" fmla="*/ 765929 h 6858000"/>
              <a:gd name="connsiteX318" fmla="*/ 4286006 w 12192000"/>
              <a:gd name="connsiteY318" fmla="*/ 731110 h 6858000"/>
              <a:gd name="connsiteX319" fmla="*/ 4251187 w 12192000"/>
              <a:gd name="connsiteY319" fmla="*/ 696291 h 6858000"/>
              <a:gd name="connsiteX320" fmla="*/ 4590757 w 12192000"/>
              <a:gd name="connsiteY320" fmla="*/ 696291 h 6858000"/>
              <a:gd name="connsiteX321" fmla="*/ 4555938 w 12192000"/>
              <a:gd name="connsiteY321" fmla="*/ 731110 h 6858000"/>
              <a:gd name="connsiteX322" fmla="*/ 4590757 w 12192000"/>
              <a:gd name="connsiteY322" fmla="*/ 765929 h 6858000"/>
              <a:gd name="connsiteX323" fmla="*/ 4625576 w 12192000"/>
              <a:gd name="connsiteY323" fmla="*/ 731110 h 6858000"/>
              <a:gd name="connsiteX324" fmla="*/ 4590757 w 12192000"/>
              <a:gd name="connsiteY324" fmla="*/ 696291 h 6858000"/>
              <a:gd name="connsiteX325" fmla="*/ 4675649 w 12192000"/>
              <a:gd name="connsiteY325" fmla="*/ 696291 h 6858000"/>
              <a:gd name="connsiteX326" fmla="*/ 4640830 w 12192000"/>
              <a:gd name="connsiteY326" fmla="*/ 731110 h 6858000"/>
              <a:gd name="connsiteX327" fmla="*/ 4675649 w 12192000"/>
              <a:gd name="connsiteY327" fmla="*/ 765929 h 6858000"/>
              <a:gd name="connsiteX328" fmla="*/ 4710468 w 12192000"/>
              <a:gd name="connsiteY328" fmla="*/ 731110 h 6858000"/>
              <a:gd name="connsiteX329" fmla="*/ 4675649 w 12192000"/>
              <a:gd name="connsiteY329" fmla="*/ 696291 h 6858000"/>
              <a:gd name="connsiteX330" fmla="*/ 4760542 w 12192000"/>
              <a:gd name="connsiteY330" fmla="*/ 696291 h 6858000"/>
              <a:gd name="connsiteX331" fmla="*/ 4725723 w 12192000"/>
              <a:gd name="connsiteY331" fmla="*/ 731110 h 6858000"/>
              <a:gd name="connsiteX332" fmla="*/ 4760542 w 12192000"/>
              <a:gd name="connsiteY332" fmla="*/ 765929 h 6858000"/>
              <a:gd name="connsiteX333" fmla="*/ 4795361 w 12192000"/>
              <a:gd name="connsiteY333" fmla="*/ 731110 h 6858000"/>
              <a:gd name="connsiteX334" fmla="*/ 4760542 w 12192000"/>
              <a:gd name="connsiteY334" fmla="*/ 696291 h 6858000"/>
              <a:gd name="connsiteX335" fmla="*/ 4845439 w 12192000"/>
              <a:gd name="connsiteY335" fmla="*/ 696291 h 6858000"/>
              <a:gd name="connsiteX336" fmla="*/ 4810620 w 12192000"/>
              <a:gd name="connsiteY336" fmla="*/ 731110 h 6858000"/>
              <a:gd name="connsiteX337" fmla="*/ 4845439 w 12192000"/>
              <a:gd name="connsiteY337" fmla="*/ 765929 h 6858000"/>
              <a:gd name="connsiteX338" fmla="*/ 4880257 w 12192000"/>
              <a:gd name="connsiteY338" fmla="*/ 731110 h 6858000"/>
              <a:gd name="connsiteX339" fmla="*/ 4845439 w 12192000"/>
              <a:gd name="connsiteY339" fmla="*/ 696291 h 6858000"/>
              <a:gd name="connsiteX340" fmla="*/ 4930327 w 12192000"/>
              <a:gd name="connsiteY340" fmla="*/ 696291 h 6858000"/>
              <a:gd name="connsiteX341" fmla="*/ 4895508 w 12192000"/>
              <a:gd name="connsiteY341" fmla="*/ 731110 h 6858000"/>
              <a:gd name="connsiteX342" fmla="*/ 4930327 w 12192000"/>
              <a:gd name="connsiteY342" fmla="*/ 765929 h 6858000"/>
              <a:gd name="connsiteX343" fmla="*/ 4965146 w 12192000"/>
              <a:gd name="connsiteY343" fmla="*/ 731110 h 6858000"/>
              <a:gd name="connsiteX344" fmla="*/ 4930327 w 12192000"/>
              <a:gd name="connsiteY344" fmla="*/ 696291 h 6858000"/>
              <a:gd name="connsiteX345" fmla="*/ 5015219 w 12192000"/>
              <a:gd name="connsiteY345" fmla="*/ 696291 h 6858000"/>
              <a:gd name="connsiteX346" fmla="*/ 4980400 w 12192000"/>
              <a:gd name="connsiteY346" fmla="*/ 731110 h 6858000"/>
              <a:gd name="connsiteX347" fmla="*/ 5015219 w 12192000"/>
              <a:gd name="connsiteY347" fmla="*/ 765929 h 6858000"/>
              <a:gd name="connsiteX348" fmla="*/ 5050038 w 12192000"/>
              <a:gd name="connsiteY348" fmla="*/ 731110 h 6858000"/>
              <a:gd name="connsiteX349" fmla="*/ 5015219 w 12192000"/>
              <a:gd name="connsiteY349" fmla="*/ 696291 h 6858000"/>
              <a:gd name="connsiteX350" fmla="*/ 5100112 w 12192000"/>
              <a:gd name="connsiteY350" fmla="*/ 696291 h 6858000"/>
              <a:gd name="connsiteX351" fmla="*/ 5065293 w 12192000"/>
              <a:gd name="connsiteY351" fmla="*/ 731110 h 6858000"/>
              <a:gd name="connsiteX352" fmla="*/ 5100112 w 12192000"/>
              <a:gd name="connsiteY352" fmla="*/ 765929 h 6858000"/>
              <a:gd name="connsiteX353" fmla="*/ 5134931 w 12192000"/>
              <a:gd name="connsiteY353" fmla="*/ 731110 h 6858000"/>
              <a:gd name="connsiteX354" fmla="*/ 5100112 w 12192000"/>
              <a:gd name="connsiteY354" fmla="*/ 696291 h 6858000"/>
              <a:gd name="connsiteX355" fmla="*/ 5185009 w 12192000"/>
              <a:gd name="connsiteY355" fmla="*/ 696291 h 6858000"/>
              <a:gd name="connsiteX356" fmla="*/ 5150190 w 12192000"/>
              <a:gd name="connsiteY356" fmla="*/ 731110 h 6858000"/>
              <a:gd name="connsiteX357" fmla="*/ 5185009 w 12192000"/>
              <a:gd name="connsiteY357" fmla="*/ 765929 h 6858000"/>
              <a:gd name="connsiteX358" fmla="*/ 5219827 w 12192000"/>
              <a:gd name="connsiteY358" fmla="*/ 731110 h 6858000"/>
              <a:gd name="connsiteX359" fmla="*/ 5185009 w 12192000"/>
              <a:gd name="connsiteY359" fmla="*/ 696291 h 6858000"/>
              <a:gd name="connsiteX360" fmla="*/ 5269897 w 12192000"/>
              <a:gd name="connsiteY360" fmla="*/ 696291 h 6858000"/>
              <a:gd name="connsiteX361" fmla="*/ 5235078 w 12192000"/>
              <a:gd name="connsiteY361" fmla="*/ 731110 h 6858000"/>
              <a:gd name="connsiteX362" fmla="*/ 5269897 w 12192000"/>
              <a:gd name="connsiteY362" fmla="*/ 765929 h 6858000"/>
              <a:gd name="connsiteX363" fmla="*/ 5304716 w 12192000"/>
              <a:gd name="connsiteY363" fmla="*/ 731110 h 6858000"/>
              <a:gd name="connsiteX364" fmla="*/ 5269897 w 12192000"/>
              <a:gd name="connsiteY364" fmla="*/ 696291 h 6858000"/>
              <a:gd name="connsiteX365" fmla="*/ 5354789 w 12192000"/>
              <a:gd name="connsiteY365" fmla="*/ 696291 h 6858000"/>
              <a:gd name="connsiteX366" fmla="*/ 5319970 w 12192000"/>
              <a:gd name="connsiteY366" fmla="*/ 731110 h 6858000"/>
              <a:gd name="connsiteX367" fmla="*/ 5354789 w 12192000"/>
              <a:gd name="connsiteY367" fmla="*/ 765929 h 6858000"/>
              <a:gd name="connsiteX368" fmla="*/ 5389608 w 12192000"/>
              <a:gd name="connsiteY368" fmla="*/ 731110 h 6858000"/>
              <a:gd name="connsiteX369" fmla="*/ 5354789 w 12192000"/>
              <a:gd name="connsiteY369" fmla="*/ 696291 h 6858000"/>
              <a:gd name="connsiteX370" fmla="*/ 5439682 w 12192000"/>
              <a:gd name="connsiteY370" fmla="*/ 696291 h 6858000"/>
              <a:gd name="connsiteX371" fmla="*/ 5404863 w 12192000"/>
              <a:gd name="connsiteY371" fmla="*/ 731110 h 6858000"/>
              <a:gd name="connsiteX372" fmla="*/ 5439682 w 12192000"/>
              <a:gd name="connsiteY372" fmla="*/ 765929 h 6858000"/>
              <a:gd name="connsiteX373" fmla="*/ 5474501 w 12192000"/>
              <a:gd name="connsiteY373" fmla="*/ 731110 h 6858000"/>
              <a:gd name="connsiteX374" fmla="*/ 5439682 w 12192000"/>
              <a:gd name="connsiteY374" fmla="*/ 696291 h 6858000"/>
              <a:gd name="connsiteX375" fmla="*/ 5524579 w 12192000"/>
              <a:gd name="connsiteY375" fmla="*/ 696291 h 6858000"/>
              <a:gd name="connsiteX376" fmla="*/ 5489760 w 12192000"/>
              <a:gd name="connsiteY376" fmla="*/ 731110 h 6858000"/>
              <a:gd name="connsiteX377" fmla="*/ 5524579 w 12192000"/>
              <a:gd name="connsiteY377" fmla="*/ 765929 h 6858000"/>
              <a:gd name="connsiteX378" fmla="*/ 5559397 w 12192000"/>
              <a:gd name="connsiteY378" fmla="*/ 731110 h 6858000"/>
              <a:gd name="connsiteX379" fmla="*/ 5524579 w 12192000"/>
              <a:gd name="connsiteY379" fmla="*/ 696291 h 6858000"/>
              <a:gd name="connsiteX380" fmla="*/ 6797965 w 12192000"/>
              <a:gd name="connsiteY380" fmla="*/ 696291 h 6858000"/>
              <a:gd name="connsiteX381" fmla="*/ 6763139 w 12192000"/>
              <a:gd name="connsiteY381" fmla="*/ 731110 h 6858000"/>
              <a:gd name="connsiteX382" fmla="*/ 6797965 w 12192000"/>
              <a:gd name="connsiteY382" fmla="*/ 765929 h 6858000"/>
              <a:gd name="connsiteX383" fmla="*/ 6832777 w 12192000"/>
              <a:gd name="connsiteY383" fmla="*/ 731110 h 6858000"/>
              <a:gd name="connsiteX384" fmla="*/ 6797965 w 12192000"/>
              <a:gd name="connsiteY384" fmla="*/ 696291 h 6858000"/>
              <a:gd name="connsiteX385" fmla="*/ 6967749 w 12192000"/>
              <a:gd name="connsiteY385" fmla="*/ 696291 h 6858000"/>
              <a:gd name="connsiteX386" fmla="*/ 6932924 w 12192000"/>
              <a:gd name="connsiteY386" fmla="*/ 731110 h 6858000"/>
              <a:gd name="connsiteX387" fmla="*/ 6967749 w 12192000"/>
              <a:gd name="connsiteY387" fmla="*/ 765929 h 6858000"/>
              <a:gd name="connsiteX388" fmla="*/ 7002562 w 12192000"/>
              <a:gd name="connsiteY388" fmla="*/ 731110 h 6858000"/>
              <a:gd name="connsiteX389" fmla="*/ 6967749 w 12192000"/>
              <a:gd name="connsiteY389" fmla="*/ 696291 h 6858000"/>
              <a:gd name="connsiteX390" fmla="*/ 8071352 w 12192000"/>
              <a:gd name="connsiteY390" fmla="*/ 696291 h 6858000"/>
              <a:gd name="connsiteX391" fmla="*/ 8036526 w 12192000"/>
              <a:gd name="connsiteY391" fmla="*/ 731110 h 6858000"/>
              <a:gd name="connsiteX392" fmla="*/ 8071352 w 12192000"/>
              <a:gd name="connsiteY392" fmla="*/ 765929 h 6858000"/>
              <a:gd name="connsiteX393" fmla="*/ 8106164 w 12192000"/>
              <a:gd name="connsiteY393" fmla="*/ 731110 h 6858000"/>
              <a:gd name="connsiteX394" fmla="*/ 8071352 w 12192000"/>
              <a:gd name="connsiteY394" fmla="*/ 696291 h 6858000"/>
              <a:gd name="connsiteX395" fmla="*/ 8241141 w 12192000"/>
              <a:gd name="connsiteY395" fmla="*/ 696291 h 6858000"/>
              <a:gd name="connsiteX396" fmla="*/ 8206316 w 12192000"/>
              <a:gd name="connsiteY396" fmla="*/ 731110 h 6858000"/>
              <a:gd name="connsiteX397" fmla="*/ 8241141 w 12192000"/>
              <a:gd name="connsiteY397" fmla="*/ 765929 h 6858000"/>
              <a:gd name="connsiteX398" fmla="*/ 8275953 w 12192000"/>
              <a:gd name="connsiteY398" fmla="*/ 731110 h 6858000"/>
              <a:gd name="connsiteX399" fmla="*/ 8241141 w 12192000"/>
              <a:gd name="connsiteY399" fmla="*/ 696291 h 6858000"/>
              <a:gd name="connsiteX400" fmla="*/ 9090062 w 12192000"/>
              <a:gd name="connsiteY400" fmla="*/ 696291 h 6858000"/>
              <a:gd name="connsiteX401" fmla="*/ 9055236 w 12192000"/>
              <a:gd name="connsiteY401" fmla="*/ 731110 h 6858000"/>
              <a:gd name="connsiteX402" fmla="*/ 9090062 w 12192000"/>
              <a:gd name="connsiteY402" fmla="*/ 765929 h 6858000"/>
              <a:gd name="connsiteX403" fmla="*/ 9124874 w 12192000"/>
              <a:gd name="connsiteY403" fmla="*/ 731110 h 6858000"/>
              <a:gd name="connsiteX404" fmla="*/ 9090062 w 12192000"/>
              <a:gd name="connsiteY404" fmla="*/ 696291 h 6858000"/>
              <a:gd name="connsiteX405" fmla="*/ 3317370 w 12192000"/>
              <a:gd name="connsiteY405" fmla="*/ 781151 h 6858000"/>
              <a:gd name="connsiteX406" fmla="*/ 3282551 w 12192000"/>
              <a:gd name="connsiteY406" fmla="*/ 815970 h 6858000"/>
              <a:gd name="connsiteX407" fmla="*/ 3317370 w 12192000"/>
              <a:gd name="connsiteY407" fmla="*/ 850789 h 6858000"/>
              <a:gd name="connsiteX408" fmla="*/ 3352189 w 12192000"/>
              <a:gd name="connsiteY408" fmla="*/ 815970 h 6858000"/>
              <a:gd name="connsiteX409" fmla="*/ 3317370 w 12192000"/>
              <a:gd name="connsiteY409" fmla="*/ 781151 h 6858000"/>
              <a:gd name="connsiteX410" fmla="*/ 3487159 w 12192000"/>
              <a:gd name="connsiteY410" fmla="*/ 781151 h 6858000"/>
              <a:gd name="connsiteX411" fmla="*/ 3452340 w 12192000"/>
              <a:gd name="connsiteY411" fmla="*/ 815970 h 6858000"/>
              <a:gd name="connsiteX412" fmla="*/ 3487159 w 12192000"/>
              <a:gd name="connsiteY412" fmla="*/ 850789 h 6858000"/>
              <a:gd name="connsiteX413" fmla="*/ 3521977 w 12192000"/>
              <a:gd name="connsiteY413" fmla="*/ 815970 h 6858000"/>
              <a:gd name="connsiteX414" fmla="*/ 3487159 w 12192000"/>
              <a:gd name="connsiteY414" fmla="*/ 781151 h 6858000"/>
              <a:gd name="connsiteX415" fmla="*/ 3656940 w 12192000"/>
              <a:gd name="connsiteY415" fmla="*/ 781151 h 6858000"/>
              <a:gd name="connsiteX416" fmla="*/ 3622121 w 12192000"/>
              <a:gd name="connsiteY416" fmla="*/ 815970 h 6858000"/>
              <a:gd name="connsiteX417" fmla="*/ 3656940 w 12192000"/>
              <a:gd name="connsiteY417" fmla="*/ 850789 h 6858000"/>
              <a:gd name="connsiteX418" fmla="*/ 3691759 w 12192000"/>
              <a:gd name="connsiteY418" fmla="*/ 815970 h 6858000"/>
              <a:gd name="connsiteX419" fmla="*/ 3656940 w 12192000"/>
              <a:gd name="connsiteY419" fmla="*/ 781151 h 6858000"/>
              <a:gd name="connsiteX420" fmla="*/ 4166299 w 12192000"/>
              <a:gd name="connsiteY420" fmla="*/ 781151 h 6858000"/>
              <a:gd name="connsiteX421" fmla="*/ 4131480 w 12192000"/>
              <a:gd name="connsiteY421" fmla="*/ 815970 h 6858000"/>
              <a:gd name="connsiteX422" fmla="*/ 4166299 w 12192000"/>
              <a:gd name="connsiteY422" fmla="*/ 850789 h 6858000"/>
              <a:gd name="connsiteX423" fmla="*/ 4201117 w 12192000"/>
              <a:gd name="connsiteY423" fmla="*/ 815970 h 6858000"/>
              <a:gd name="connsiteX424" fmla="*/ 4166299 w 12192000"/>
              <a:gd name="connsiteY424" fmla="*/ 781151 h 6858000"/>
              <a:gd name="connsiteX425" fmla="*/ 4420972 w 12192000"/>
              <a:gd name="connsiteY425" fmla="*/ 781151 h 6858000"/>
              <a:gd name="connsiteX426" fmla="*/ 4386153 w 12192000"/>
              <a:gd name="connsiteY426" fmla="*/ 815970 h 6858000"/>
              <a:gd name="connsiteX427" fmla="*/ 4420972 w 12192000"/>
              <a:gd name="connsiteY427" fmla="*/ 850789 h 6858000"/>
              <a:gd name="connsiteX428" fmla="*/ 4455791 w 12192000"/>
              <a:gd name="connsiteY428" fmla="*/ 815970 h 6858000"/>
              <a:gd name="connsiteX429" fmla="*/ 4420972 w 12192000"/>
              <a:gd name="connsiteY429" fmla="*/ 781151 h 6858000"/>
              <a:gd name="connsiteX430" fmla="*/ 4505869 w 12192000"/>
              <a:gd name="connsiteY430" fmla="*/ 781151 h 6858000"/>
              <a:gd name="connsiteX431" fmla="*/ 4471050 w 12192000"/>
              <a:gd name="connsiteY431" fmla="*/ 815970 h 6858000"/>
              <a:gd name="connsiteX432" fmla="*/ 4505869 w 12192000"/>
              <a:gd name="connsiteY432" fmla="*/ 850789 h 6858000"/>
              <a:gd name="connsiteX433" fmla="*/ 4540687 w 12192000"/>
              <a:gd name="connsiteY433" fmla="*/ 815970 h 6858000"/>
              <a:gd name="connsiteX434" fmla="*/ 4505869 w 12192000"/>
              <a:gd name="connsiteY434" fmla="*/ 781151 h 6858000"/>
              <a:gd name="connsiteX435" fmla="*/ 4590757 w 12192000"/>
              <a:gd name="connsiteY435" fmla="*/ 781151 h 6858000"/>
              <a:gd name="connsiteX436" fmla="*/ 4555938 w 12192000"/>
              <a:gd name="connsiteY436" fmla="*/ 815970 h 6858000"/>
              <a:gd name="connsiteX437" fmla="*/ 4590757 w 12192000"/>
              <a:gd name="connsiteY437" fmla="*/ 850789 h 6858000"/>
              <a:gd name="connsiteX438" fmla="*/ 4625576 w 12192000"/>
              <a:gd name="connsiteY438" fmla="*/ 815970 h 6858000"/>
              <a:gd name="connsiteX439" fmla="*/ 4590757 w 12192000"/>
              <a:gd name="connsiteY439" fmla="*/ 781151 h 6858000"/>
              <a:gd name="connsiteX440" fmla="*/ 4675649 w 12192000"/>
              <a:gd name="connsiteY440" fmla="*/ 781151 h 6858000"/>
              <a:gd name="connsiteX441" fmla="*/ 4640830 w 12192000"/>
              <a:gd name="connsiteY441" fmla="*/ 815970 h 6858000"/>
              <a:gd name="connsiteX442" fmla="*/ 4675649 w 12192000"/>
              <a:gd name="connsiteY442" fmla="*/ 850789 h 6858000"/>
              <a:gd name="connsiteX443" fmla="*/ 4710468 w 12192000"/>
              <a:gd name="connsiteY443" fmla="*/ 815970 h 6858000"/>
              <a:gd name="connsiteX444" fmla="*/ 4675649 w 12192000"/>
              <a:gd name="connsiteY444" fmla="*/ 781151 h 6858000"/>
              <a:gd name="connsiteX445" fmla="*/ 4760542 w 12192000"/>
              <a:gd name="connsiteY445" fmla="*/ 781151 h 6858000"/>
              <a:gd name="connsiteX446" fmla="*/ 4725723 w 12192000"/>
              <a:gd name="connsiteY446" fmla="*/ 815970 h 6858000"/>
              <a:gd name="connsiteX447" fmla="*/ 4760542 w 12192000"/>
              <a:gd name="connsiteY447" fmla="*/ 850789 h 6858000"/>
              <a:gd name="connsiteX448" fmla="*/ 4795361 w 12192000"/>
              <a:gd name="connsiteY448" fmla="*/ 815970 h 6858000"/>
              <a:gd name="connsiteX449" fmla="*/ 4760542 w 12192000"/>
              <a:gd name="connsiteY449" fmla="*/ 781151 h 6858000"/>
              <a:gd name="connsiteX450" fmla="*/ 4845439 w 12192000"/>
              <a:gd name="connsiteY450" fmla="*/ 781151 h 6858000"/>
              <a:gd name="connsiteX451" fmla="*/ 4810620 w 12192000"/>
              <a:gd name="connsiteY451" fmla="*/ 815970 h 6858000"/>
              <a:gd name="connsiteX452" fmla="*/ 4845439 w 12192000"/>
              <a:gd name="connsiteY452" fmla="*/ 850789 h 6858000"/>
              <a:gd name="connsiteX453" fmla="*/ 4880257 w 12192000"/>
              <a:gd name="connsiteY453" fmla="*/ 815970 h 6858000"/>
              <a:gd name="connsiteX454" fmla="*/ 4845439 w 12192000"/>
              <a:gd name="connsiteY454" fmla="*/ 781151 h 6858000"/>
              <a:gd name="connsiteX455" fmla="*/ 4930327 w 12192000"/>
              <a:gd name="connsiteY455" fmla="*/ 781151 h 6858000"/>
              <a:gd name="connsiteX456" fmla="*/ 4895508 w 12192000"/>
              <a:gd name="connsiteY456" fmla="*/ 815970 h 6858000"/>
              <a:gd name="connsiteX457" fmla="*/ 4930327 w 12192000"/>
              <a:gd name="connsiteY457" fmla="*/ 850789 h 6858000"/>
              <a:gd name="connsiteX458" fmla="*/ 4965146 w 12192000"/>
              <a:gd name="connsiteY458" fmla="*/ 815970 h 6858000"/>
              <a:gd name="connsiteX459" fmla="*/ 4930327 w 12192000"/>
              <a:gd name="connsiteY459" fmla="*/ 781151 h 6858000"/>
              <a:gd name="connsiteX460" fmla="*/ 5015219 w 12192000"/>
              <a:gd name="connsiteY460" fmla="*/ 781151 h 6858000"/>
              <a:gd name="connsiteX461" fmla="*/ 4980400 w 12192000"/>
              <a:gd name="connsiteY461" fmla="*/ 815970 h 6858000"/>
              <a:gd name="connsiteX462" fmla="*/ 5015219 w 12192000"/>
              <a:gd name="connsiteY462" fmla="*/ 850789 h 6858000"/>
              <a:gd name="connsiteX463" fmla="*/ 5050038 w 12192000"/>
              <a:gd name="connsiteY463" fmla="*/ 815970 h 6858000"/>
              <a:gd name="connsiteX464" fmla="*/ 5015219 w 12192000"/>
              <a:gd name="connsiteY464" fmla="*/ 781151 h 6858000"/>
              <a:gd name="connsiteX465" fmla="*/ 5100112 w 12192000"/>
              <a:gd name="connsiteY465" fmla="*/ 781151 h 6858000"/>
              <a:gd name="connsiteX466" fmla="*/ 5065293 w 12192000"/>
              <a:gd name="connsiteY466" fmla="*/ 815970 h 6858000"/>
              <a:gd name="connsiteX467" fmla="*/ 5100112 w 12192000"/>
              <a:gd name="connsiteY467" fmla="*/ 850789 h 6858000"/>
              <a:gd name="connsiteX468" fmla="*/ 5134931 w 12192000"/>
              <a:gd name="connsiteY468" fmla="*/ 815970 h 6858000"/>
              <a:gd name="connsiteX469" fmla="*/ 5100112 w 12192000"/>
              <a:gd name="connsiteY469" fmla="*/ 781151 h 6858000"/>
              <a:gd name="connsiteX470" fmla="*/ 5185009 w 12192000"/>
              <a:gd name="connsiteY470" fmla="*/ 781151 h 6858000"/>
              <a:gd name="connsiteX471" fmla="*/ 5150190 w 12192000"/>
              <a:gd name="connsiteY471" fmla="*/ 815970 h 6858000"/>
              <a:gd name="connsiteX472" fmla="*/ 5185009 w 12192000"/>
              <a:gd name="connsiteY472" fmla="*/ 850789 h 6858000"/>
              <a:gd name="connsiteX473" fmla="*/ 5219827 w 12192000"/>
              <a:gd name="connsiteY473" fmla="*/ 815970 h 6858000"/>
              <a:gd name="connsiteX474" fmla="*/ 5185009 w 12192000"/>
              <a:gd name="connsiteY474" fmla="*/ 781151 h 6858000"/>
              <a:gd name="connsiteX475" fmla="*/ 5269897 w 12192000"/>
              <a:gd name="connsiteY475" fmla="*/ 781151 h 6858000"/>
              <a:gd name="connsiteX476" fmla="*/ 5235078 w 12192000"/>
              <a:gd name="connsiteY476" fmla="*/ 815970 h 6858000"/>
              <a:gd name="connsiteX477" fmla="*/ 5269897 w 12192000"/>
              <a:gd name="connsiteY477" fmla="*/ 850789 h 6858000"/>
              <a:gd name="connsiteX478" fmla="*/ 5304716 w 12192000"/>
              <a:gd name="connsiteY478" fmla="*/ 815970 h 6858000"/>
              <a:gd name="connsiteX479" fmla="*/ 5269897 w 12192000"/>
              <a:gd name="connsiteY479" fmla="*/ 781151 h 6858000"/>
              <a:gd name="connsiteX480" fmla="*/ 5354789 w 12192000"/>
              <a:gd name="connsiteY480" fmla="*/ 781151 h 6858000"/>
              <a:gd name="connsiteX481" fmla="*/ 5319970 w 12192000"/>
              <a:gd name="connsiteY481" fmla="*/ 815970 h 6858000"/>
              <a:gd name="connsiteX482" fmla="*/ 5354789 w 12192000"/>
              <a:gd name="connsiteY482" fmla="*/ 850789 h 6858000"/>
              <a:gd name="connsiteX483" fmla="*/ 5389608 w 12192000"/>
              <a:gd name="connsiteY483" fmla="*/ 815970 h 6858000"/>
              <a:gd name="connsiteX484" fmla="*/ 5354789 w 12192000"/>
              <a:gd name="connsiteY484" fmla="*/ 781151 h 6858000"/>
              <a:gd name="connsiteX485" fmla="*/ 5439682 w 12192000"/>
              <a:gd name="connsiteY485" fmla="*/ 781151 h 6858000"/>
              <a:gd name="connsiteX486" fmla="*/ 5404863 w 12192000"/>
              <a:gd name="connsiteY486" fmla="*/ 815970 h 6858000"/>
              <a:gd name="connsiteX487" fmla="*/ 5439682 w 12192000"/>
              <a:gd name="connsiteY487" fmla="*/ 850789 h 6858000"/>
              <a:gd name="connsiteX488" fmla="*/ 5474501 w 12192000"/>
              <a:gd name="connsiteY488" fmla="*/ 815970 h 6858000"/>
              <a:gd name="connsiteX489" fmla="*/ 5439682 w 12192000"/>
              <a:gd name="connsiteY489" fmla="*/ 781151 h 6858000"/>
              <a:gd name="connsiteX490" fmla="*/ 6288610 w 12192000"/>
              <a:gd name="connsiteY490" fmla="*/ 781151 h 6858000"/>
              <a:gd name="connsiteX491" fmla="*/ 6253785 w 12192000"/>
              <a:gd name="connsiteY491" fmla="*/ 815970 h 6858000"/>
              <a:gd name="connsiteX492" fmla="*/ 6288610 w 12192000"/>
              <a:gd name="connsiteY492" fmla="*/ 850789 h 6858000"/>
              <a:gd name="connsiteX493" fmla="*/ 6323423 w 12192000"/>
              <a:gd name="connsiteY493" fmla="*/ 815970 h 6858000"/>
              <a:gd name="connsiteX494" fmla="*/ 6288610 w 12192000"/>
              <a:gd name="connsiteY494" fmla="*/ 781151 h 6858000"/>
              <a:gd name="connsiteX495" fmla="*/ 6373503 w 12192000"/>
              <a:gd name="connsiteY495" fmla="*/ 781151 h 6858000"/>
              <a:gd name="connsiteX496" fmla="*/ 6338677 w 12192000"/>
              <a:gd name="connsiteY496" fmla="*/ 815970 h 6858000"/>
              <a:gd name="connsiteX497" fmla="*/ 6373503 w 12192000"/>
              <a:gd name="connsiteY497" fmla="*/ 850789 h 6858000"/>
              <a:gd name="connsiteX498" fmla="*/ 6408315 w 12192000"/>
              <a:gd name="connsiteY498" fmla="*/ 815970 h 6858000"/>
              <a:gd name="connsiteX499" fmla="*/ 6373503 w 12192000"/>
              <a:gd name="connsiteY499" fmla="*/ 781151 h 6858000"/>
              <a:gd name="connsiteX500" fmla="*/ 8071352 w 12192000"/>
              <a:gd name="connsiteY500" fmla="*/ 781151 h 6858000"/>
              <a:gd name="connsiteX501" fmla="*/ 8036526 w 12192000"/>
              <a:gd name="connsiteY501" fmla="*/ 815970 h 6858000"/>
              <a:gd name="connsiteX502" fmla="*/ 8071352 w 12192000"/>
              <a:gd name="connsiteY502" fmla="*/ 850789 h 6858000"/>
              <a:gd name="connsiteX503" fmla="*/ 8106164 w 12192000"/>
              <a:gd name="connsiteY503" fmla="*/ 815970 h 6858000"/>
              <a:gd name="connsiteX504" fmla="*/ 8071352 w 12192000"/>
              <a:gd name="connsiteY504" fmla="*/ 781151 h 6858000"/>
              <a:gd name="connsiteX505" fmla="*/ 8156245 w 12192000"/>
              <a:gd name="connsiteY505" fmla="*/ 781151 h 6858000"/>
              <a:gd name="connsiteX506" fmla="*/ 8121419 w 12192000"/>
              <a:gd name="connsiteY506" fmla="*/ 815970 h 6858000"/>
              <a:gd name="connsiteX507" fmla="*/ 8156245 w 12192000"/>
              <a:gd name="connsiteY507" fmla="*/ 850789 h 6858000"/>
              <a:gd name="connsiteX508" fmla="*/ 8191057 w 12192000"/>
              <a:gd name="connsiteY508" fmla="*/ 815970 h 6858000"/>
              <a:gd name="connsiteX509" fmla="*/ 8156245 w 12192000"/>
              <a:gd name="connsiteY509" fmla="*/ 781151 h 6858000"/>
              <a:gd name="connsiteX510" fmla="*/ 8241141 w 12192000"/>
              <a:gd name="connsiteY510" fmla="*/ 781151 h 6858000"/>
              <a:gd name="connsiteX511" fmla="*/ 8206316 w 12192000"/>
              <a:gd name="connsiteY511" fmla="*/ 815970 h 6858000"/>
              <a:gd name="connsiteX512" fmla="*/ 8241141 w 12192000"/>
              <a:gd name="connsiteY512" fmla="*/ 850789 h 6858000"/>
              <a:gd name="connsiteX513" fmla="*/ 8275953 w 12192000"/>
              <a:gd name="connsiteY513" fmla="*/ 815970 h 6858000"/>
              <a:gd name="connsiteX514" fmla="*/ 8241141 w 12192000"/>
              <a:gd name="connsiteY514" fmla="*/ 781151 h 6858000"/>
              <a:gd name="connsiteX515" fmla="*/ 8326029 w 12192000"/>
              <a:gd name="connsiteY515" fmla="*/ 781151 h 6858000"/>
              <a:gd name="connsiteX516" fmla="*/ 8291204 w 12192000"/>
              <a:gd name="connsiteY516" fmla="*/ 815970 h 6858000"/>
              <a:gd name="connsiteX517" fmla="*/ 8326029 w 12192000"/>
              <a:gd name="connsiteY517" fmla="*/ 850789 h 6858000"/>
              <a:gd name="connsiteX518" fmla="*/ 8360842 w 12192000"/>
              <a:gd name="connsiteY518" fmla="*/ 815970 h 6858000"/>
              <a:gd name="connsiteX519" fmla="*/ 8326029 w 12192000"/>
              <a:gd name="connsiteY519" fmla="*/ 781151 h 6858000"/>
              <a:gd name="connsiteX520" fmla="*/ 9344739 w 12192000"/>
              <a:gd name="connsiteY520" fmla="*/ 781151 h 6858000"/>
              <a:gd name="connsiteX521" fmla="*/ 9309914 w 12192000"/>
              <a:gd name="connsiteY521" fmla="*/ 815970 h 6858000"/>
              <a:gd name="connsiteX522" fmla="*/ 9344739 w 12192000"/>
              <a:gd name="connsiteY522" fmla="*/ 850789 h 6858000"/>
              <a:gd name="connsiteX523" fmla="*/ 9379552 w 12192000"/>
              <a:gd name="connsiteY523" fmla="*/ 815970 h 6858000"/>
              <a:gd name="connsiteX524" fmla="*/ 9344739 w 12192000"/>
              <a:gd name="connsiteY524" fmla="*/ 781151 h 6858000"/>
              <a:gd name="connsiteX525" fmla="*/ 10108772 w 12192000"/>
              <a:gd name="connsiteY525" fmla="*/ 781151 h 6858000"/>
              <a:gd name="connsiteX526" fmla="*/ 10073946 w 12192000"/>
              <a:gd name="connsiteY526" fmla="*/ 815970 h 6858000"/>
              <a:gd name="connsiteX527" fmla="*/ 10108772 w 12192000"/>
              <a:gd name="connsiteY527" fmla="*/ 850789 h 6858000"/>
              <a:gd name="connsiteX528" fmla="*/ 10143584 w 12192000"/>
              <a:gd name="connsiteY528" fmla="*/ 815970 h 6858000"/>
              <a:gd name="connsiteX529" fmla="*/ 10108772 w 12192000"/>
              <a:gd name="connsiteY529" fmla="*/ 781151 h 6858000"/>
              <a:gd name="connsiteX530" fmla="*/ 10193664 w 12192000"/>
              <a:gd name="connsiteY530" fmla="*/ 781151 h 6858000"/>
              <a:gd name="connsiteX531" fmla="*/ 10158838 w 12192000"/>
              <a:gd name="connsiteY531" fmla="*/ 815970 h 6858000"/>
              <a:gd name="connsiteX532" fmla="*/ 10193664 w 12192000"/>
              <a:gd name="connsiteY532" fmla="*/ 850789 h 6858000"/>
              <a:gd name="connsiteX533" fmla="*/ 10228476 w 12192000"/>
              <a:gd name="connsiteY533" fmla="*/ 815970 h 6858000"/>
              <a:gd name="connsiteX534" fmla="*/ 10193664 w 12192000"/>
              <a:gd name="connsiteY534" fmla="*/ 781151 h 6858000"/>
              <a:gd name="connsiteX535" fmla="*/ 10278561 w 12192000"/>
              <a:gd name="connsiteY535" fmla="*/ 781151 h 6858000"/>
              <a:gd name="connsiteX536" fmla="*/ 10243736 w 12192000"/>
              <a:gd name="connsiteY536" fmla="*/ 815970 h 6858000"/>
              <a:gd name="connsiteX537" fmla="*/ 10278561 w 12192000"/>
              <a:gd name="connsiteY537" fmla="*/ 850789 h 6858000"/>
              <a:gd name="connsiteX538" fmla="*/ 10313373 w 12192000"/>
              <a:gd name="connsiteY538" fmla="*/ 815970 h 6858000"/>
              <a:gd name="connsiteX539" fmla="*/ 10278561 w 12192000"/>
              <a:gd name="connsiteY539" fmla="*/ 781151 h 6858000"/>
              <a:gd name="connsiteX540" fmla="*/ 10363449 w 12192000"/>
              <a:gd name="connsiteY540" fmla="*/ 781151 h 6858000"/>
              <a:gd name="connsiteX541" fmla="*/ 10328624 w 12192000"/>
              <a:gd name="connsiteY541" fmla="*/ 815970 h 6858000"/>
              <a:gd name="connsiteX542" fmla="*/ 10363449 w 12192000"/>
              <a:gd name="connsiteY542" fmla="*/ 850789 h 6858000"/>
              <a:gd name="connsiteX543" fmla="*/ 10398262 w 12192000"/>
              <a:gd name="connsiteY543" fmla="*/ 815970 h 6858000"/>
              <a:gd name="connsiteX544" fmla="*/ 10363449 w 12192000"/>
              <a:gd name="connsiteY544" fmla="*/ 781151 h 6858000"/>
              <a:gd name="connsiteX545" fmla="*/ 10448342 w 12192000"/>
              <a:gd name="connsiteY545" fmla="*/ 781151 h 6858000"/>
              <a:gd name="connsiteX546" fmla="*/ 10413516 w 12192000"/>
              <a:gd name="connsiteY546" fmla="*/ 815970 h 6858000"/>
              <a:gd name="connsiteX547" fmla="*/ 10448342 w 12192000"/>
              <a:gd name="connsiteY547" fmla="*/ 850789 h 6858000"/>
              <a:gd name="connsiteX548" fmla="*/ 10483154 w 12192000"/>
              <a:gd name="connsiteY548" fmla="*/ 815970 h 6858000"/>
              <a:gd name="connsiteX549" fmla="*/ 10448342 w 12192000"/>
              <a:gd name="connsiteY549" fmla="*/ 781151 h 6858000"/>
              <a:gd name="connsiteX550" fmla="*/ 10618131 w 12192000"/>
              <a:gd name="connsiteY550" fmla="*/ 781151 h 6858000"/>
              <a:gd name="connsiteX551" fmla="*/ 10583306 w 12192000"/>
              <a:gd name="connsiteY551" fmla="*/ 815970 h 6858000"/>
              <a:gd name="connsiteX552" fmla="*/ 10618131 w 12192000"/>
              <a:gd name="connsiteY552" fmla="*/ 850789 h 6858000"/>
              <a:gd name="connsiteX553" fmla="*/ 10652943 w 12192000"/>
              <a:gd name="connsiteY553" fmla="*/ 815970 h 6858000"/>
              <a:gd name="connsiteX554" fmla="*/ 10618131 w 12192000"/>
              <a:gd name="connsiteY554" fmla="*/ 781151 h 6858000"/>
              <a:gd name="connsiteX555" fmla="*/ 1959090 w 12192000"/>
              <a:gd name="connsiteY555" fmla="*/ 866016 h 6858000"/>
              <a:gd name="connsiteX556" fmla="*/ 1924271 w 12192000"/>
              <a:gd name="connsiteY556" fmla="*/ 900835 h 6858000"/>
              <a:gd name="connsiteX557" fmla="*/ 1959090 w 12192000"/>
              <a:gd name="connsiteY557" fmla="*/ 935653 h 6858000"/>
              <a:gd name="connsiteX558" fmla="*/ 1993909 w 12192000"/>
              <a:gd name="connsiteY558" fmla="*/ 900835 h 6858000"/>
              <a:gd name="connsiteX559" fmla="*/ 1959090 w 12192000"/>
              <a:gd name="connsiteY559" fmla="*/ 866016 h 6858000"/>
              <a:gd name="connsiteX560" fmla="*/ 2043982 w 12192000"/>
              <a:gd name="connsiteY560" fmla="*/ 866016 h 6858000"/>
              <a:gd name="connsiteX561" fmla="*/ 2009163 w 12192000"/>
              <a:gd name="connsiteY561" fmla="*/ 900835 h 6858000"/>
              <a:gd name="connsiteX562" fmla="*/ 2043982 w 12192000"/>
              <a:gd name="connsiteY562" fmla="*/ 935653 h 6858000"/>
              <a:gd name="connsiteX563" fmla="*/ 2078801 w 12192000"/>
              <a:gd name="connsiteY563" fmla="*/ 900835 h 6858000"/>
              <a:gd name="connsiteX564" fmla="*/ 2043982 w 12192000"/>
              <a:gd name="connsiteY564" fmla="*/ 866016 h 6858000"/>
              <a:gd name="connsiteX565" fmla="*/ 3062692 w 12192000"/>
              <a:gd name="connsiteY565" fmla="*/ 866016 h 6858000"/>
              <a:gd name="connsiteX566" fmla="*/ 3027873 w 12192000"/>
              <a:gd name="connsiteY566" fmla="*/ 900835 h 6858000"/>
              <a:gd name="connsiteX567" fmla="*/ 3062692 w 12192000"/>
              <a:gd name="connsiteY567" fmla="*/ 935653 h 6858000"/>
              <a:gd name="connsiteX568" fmla="*/ 3097511 w 12192000"/>
              <a:gd name="connsiteY568" fmla="*/ 900835 h 6858000"/>
              <a:gd name="connsiteX569" fmla="*/ 3062692 w 12192000"/>
              <a:gd name="connsiteY569" fmla="*/ 866016 h 6858000"/>
              <a:gd name="connsiteX570" fmla="*/ 3317370 w 12192000"/>
              <a:gd name="connsiteY570" fmla="*/ 866016 h 6858000"/>
              <a:gd name="connsiteX571" fmla="*/ 3282551 w 12192000"/>
              <a:gd name="connsiteY571" fmla="*/ 900835 h 6858000"/>
              <a:gd name="connsiteX572" fmla="*/ 3317370 w 12192000"/>
              <a:gd name="connsiteY572" fmla="*/ 935653 h 6858000"/>
              <a:gd name="connsiteX573" fmla="*/ 3352189 w 12192000"/>
              <a:gd name="connsiteY573" fmla="*/ 900835 h 6858000"/>
              <a:gd name="connsiteX574" fmla="*/ 3317370 w 12192000"/>
              <a:gd name="connsiteY574" fmla="*/ 866016 h 6858000"/>
              <a:gd name="connsiteX575" fmla="*/ 3402262 w 12192000"/>
              <a:gd name="connsiteY575" fmla="*/ 866016 h 6858000"/>
              <a:gd name="connsiteX576" fmla="*/ 3367443 w 12192000"/>
              <a:gd name="connsiteY576" fmla="*/ 900835 h 6858000"/>
              <a:gd name="connsiteX577" fmla="*/ 3402262 w 12192000"/>
              <a:gd name="connsiteY577" fmla="*/ 935653 h 6858000"/>
              <a:gd name="connsiteX578" fmla="*/ 3437081 w 12192000"/>
              <a:gd name="connsiteY578" fmla="*/ 900835 h 6858000"/>
              <a:gd name="connsiteX579" fmla="*/ 3402262 w 12192000"/>
              <a:gd name="connsiteY579" fmla="*/ 866016 h 6858000"/>
              <a:gd name="connsiteX580" fmla="*/ 3487159 w 12192000"/>
              <a:gd name="connsiteY580" fmla="*/ 866016 h 6858000"/>
              <a:gd name="connsiteX581" fmla="*/ 3452340 w 12192000"/>
              <a:gd name="connsiteY581" fmla="*/ 900835 h 6858000"/>
              <a:gd name="connsiteX582" fmla="*/ 3487159 w 12192000"/>
              <a:gd name="connsiteY582" fmla="*/ 935653 h 6858000"/>
              <a:gd name="connsiteX583" fmla="*/ 3521977 w 12192000"/>
              <a:gd name="connsiteY583" fmla="*/ 900835 h 6858000"/>
              <a:gd name="connsiteX584" fmla="*/ 3487159 w 12192000"/>
              <a:gd name="connsiteY584" fmla="*/ 866016 h 6858000"/>
              <a:gd name="connsiteX585" fmla="*/ 3656940 w 12192000"/>
              <a:gd name="connsiteY585" fmla="*/ 866016 h 6858000"/>
              <a:gd name="connsiteX586" fmla="*/ 3622121 w 12192000"/>
              <a:gd name="connsiteY586" fmla="*/ 900835 h 6858000"/>
              <a:gd name="connsiteX587" fmla="*/ 3656940 w 12192000"/>
              <a:gd name="connsiteY587" fmla="*/ 935653 h 6858000"/>
              <a:gd name="connsiteX588" fmla="*/ 3691759 w 12192000"/>
              <a:gd name="connsiteY588" fmla="*/ 900835 h 6858000"/>
              <a:gd name="connsiteX589" fmla="*/ 3656940 w 12192000"/>
              <a:gd name="connsiteY589" fmla="*/ 866016 h 6858000"/>
              <a:gd name="connsiteX590" fmla="*/ 3826729 w 12192000"/>
              <a:gd name="connsiteY590" fmla="*/ 866016 h 6858000"/>
              <a:gd name="connsiteX591" fmla="*/ 3791910 w 12192000"/>
              <a:gd name="connsiteY591" fmla="*/ 900835 h 6858000"/>
              <a:gd name="connsiteX592" fmla="*/ 3826729 w 12192000"/>
              <a:gd name="connsiteY592" fmla="*/ 935653 h 6858000"/>
              <a:gd name="connsiteX593" fmla="*/ 3861547 w 12192000"/>
              <a:gd name="connsiteY593" fmla="*/ 900835 h 6858000"/>
              <a:gd name="connsiteX594" fmla="*/ 3826729 w 12192000"/>
              <a:gd name="connsiteY594" fmla="*/ 866016 h 6858000"/>
              <a:gd name="connsiteX595" fmla="*/ 3996510 w 12192000"/>
              <a:gd name="connsiteY595" fmla="*/ 866016 h 6858000"/>
              <a:gd name="connsiteX596" fmla="*/ 3961691 w 12192000"/>
              <a:gd name="connsiteY596" fmla="*/ 900835 h 6858000"/>
              <a:gd name="connsiteX597" fmla="*/ 3996510 w 12192000"/>
              <a:gd name="connsiteY597" fmla="*/ 935653 h 6858000"/>
              <a:gd name="connsiteX598" fmla="*/ 4031329 w 12192000"/>
              <a:gd name="connsiteY598" fmla="*/ 900835 h 6858000"/>
              <a:gd name="connsiteX599" fmla="*/ 3996510 w 12192000"/>
              <a:gd name="connsiteY599" fmla="*/ 866016 h 6858000"/>
              <a:gd name="connsiteX600" fmla="*/ 4081402 w 12192000"/>
              <a:gd name="connsiteY600" fmla="*/ 866016 h 6858000"/>
              <a:gd name="connsiteX601" fmla="*/ 4046583 w 12192000"/>
              <a:gd name="connsiteY601" fmla="*/ 900835 h 6858000"/>
              <a:gd name="connsiteX602" fmla="*/ 4081402 w 12192000"/>
              <a:gd name="connsiteY602" fmla="*/ 935653 h 6858000"/>
              <a:gd name="connsiteX603" fmla="*/ 4116221 w 12192000"/>
              <a:gd name="connsiteY603" fmla="*/ 900835 h 6858000"/>
              <a:gd name="connsiteX604" fmla="*/ 4081402 w 12192000"/>
              <a:gd name="connsiteY604" fmla="*/ 866016 h 6858000"/>
              <a:gd name="connsiteX605" fmla="*/ 4420972 w 12192000"/>
              <a:gd name="connsiteY605" fmla="*/ 866016 h 6858000"/>
              <a:gd name="connsiteX606" fmla="*/ 4386153 w 12192000"/>
              <a:gd name="connsiteY606" fmla="*/ 900835 h 6858000"/>
              <a:gd name="connsiteX607" fmla="*/ 4420972 w 12192000"/>
              <a:gd name="connsiteY607" fmla="*/ 935653 h 6858000"/>
              <a:gd name="connsiteX608" fmla="*/ 4455791 w 12192000"/>
              <a:gd name="connsiteY608" fmla="*/ 900835 h 6858000"/>
              <a:gd name="connsiteX609" fmla="*/ 4420972 w 12192000"/>
              <a:gd name="connsiteY609" fmla="*/ 866016 h 6858000"/>
              <a:gd name="connsiteX610" fmla="*/ 4505869 w 12192000"/>
              <a:gd name="connsiteY610" fmla="*/ 866016 h 6858000"/>
              <a:gd name="connsiteX611" fmla="*/ 4471050 w 12192000"/>
              <a:gd name="connsiteY611" fmla="*/ 900835 h 6858000"/>
              <a:gd name="connsiteX612" fmla="*/ 4505869 w 12192000"/>
              <a:gd name="connsiteY612" fmla="*/ 935653 h 6858000"/>
              <a:gd name="connsiteX613" fmla="*/ 4540687 w 12192000"/>
              <a:gd name="connsiteY613" fmla="*/ 900835 h 6858000"/>
              <a:gd name="connsiteX614" fmla="*/ 4505869 w 12192000"/>
              <a:gd name="connsiteY614" fmla="*/ 866016 h 6858000"/>
              <a:gd name="connsiteX615" fmla="*/ 4590757 w 12192000"/>
              <a:gd name="connsiteY615" fmla="*/ 866016 h 6858000"/>
              <a:gd name="connsiteX616" fmla="*/ 4555938 w 12192000"/>
              <a:gd name="connsiteY616" fmla="*/ 900835 h 6858000"/>
              <a:gd name="connsiteX617" fmla="*/ 4590757 w 12192000"/>
              <a:gd name="connsiteY617" fmla="*/ 935653 h 6858000"/>
              <a:gd name="connsiteX618" fmla="*/ 4625576 w 12192000"/>
              <a:gd name="connsiteY618" fmla="*/ 900835 h 6858000"/>
              <a:gd name="connsiteX619" fmla="*/ 4590757 w 12192000"/>
              <a:gd name="connsiteY619" fmla="*/ 866016 h 6858000"/>
              <a:gd name="connsiteX620" fmla="*/ 4675649 w 12192000"/>
              <a:gd name="connsiteY620" fmla="*/ 866016 h 6858000"/>
              <a:gd name="connsiteX621" fmla="*/ 4640830 w 12192000"/>
              <a:gd name="connsiteY621" fmla="*/ 900835 h 6858000"/>
              <a:gd name="connsiteX622" fmla="*/ 4675649 w 12192000"/>
              <a:gd name="connsiteY622" fmla="*/ 935653 h 6858000"/>
              <a:gd name="connsiteX623" fmla="*/ 4710468 w 12192000"/>
              <a:gd name="connsiteY623" fmla="*/ 900835 h 6858000"/>
              <a:gd name="connsiteX624" fmla="*/ 4675649 w 12192000"/>
              <a:gd name="connsiteY624" fmla="*/ 866016 h 6858000"/>
              <a:gd name="connsiteX625" fmla="*/ 4760542 w 12192000"/>
              <a:gd name="connsiteY625" fmla="*/ 866016 h 6858000"/>
              <a:gd name="connsiteX626" fmla="*/ 4725723 w 12192000"/>
              <a:gd name="connsiteY626" fmla="*/ 900835 h 6858000"/>
              <a:gd name="connsiteX627" fmla="*/ 4760542 w 12192000"/>
              <a:gd name="connsiteY627" fmla="*/ 935653 h 6858000"/>
              <a:gd name="connsiteX628" fmla="*/ 4795361 w 12192000"/>
              <a:gd name="connsiteY628" fmla="*/ 900835 h 6858000"/>
              <a:gd name="connsiteX629" fmla="*/ 4760542 w 12192000"/>
              <a:gd name="connsiteY629" fmla="*/ 866016 h 6858000"/>
              <a:gd name="connsiteX630" fmla="*/ 4845439 w 12192000"/>
              <a:gd name="connsiteY630" fmla="*/ 866016 h 6858000"/>
              <a:gd name="connsiteX631" fmla="*/ 4810620 w 12192000"/>
              <a:gd name="connsiteY631" fmla="*/ 900835 h 6858000"/>
              <a:gd name="connsiteX632" fmla="*/ 4845439 w 12192000"/>
              <a:gd name="connsiteY632" fmla="*/ 935653 h 6858000"/>
              <a:gd name="connsiteX633" fmla="*/ 4880257 w 12192000"/>
              <a:gd name="connsiteY633" fmla="*/ 900835 h 6858000"/>
              <a:gd name="connsiteX634" fmla="*/ 4845439 w 12192000"/>
              <a:gd name="connsiteY634" fmla="*/ 866016 h 6858000"/>
              <a:gd name="connsiteX635" fmla="*/ 4930327 w 12192000"/>
              <a:gd name="connsiteY635" fmla="*/ 866016 h 6858000"/>
              <a:gd name="connsiteX636" fmla="*/ 4895508 w 12192000"/>
              <a:gd name="connsiteY636" fmla="*/ 900835 h 6858000"/>
              <a:gd name="connsiteX637" fmla="*/ 4930327 w 12192000"/>
              <a:gd name="connsiteY637" fmla="*/ 935653 h 6858000"/>
              <a:gd name="connsiteX638" fmla="*/ 4965146 w 12192000"/>
              <a:gd name="connsiteY638" fmla="*/ 900835 h 6858000"/>
              <a:gd name="connsiteX639" fmla="*/ 4930327 w 12192000"/>
              <a:gd name="connsiteY639" fmla="*/ 866016 h 6858000"/>
              <a:gd name="connsiteX640" fmla="*/ 5015219 w 12192000"/>
              <a:gd name="connsiteY640" fmla="*/ 866016 h 6858000"/>
              <a:gd name="connsiteX641" fmla="*/ 4980400 w 12192000"/>
              <a:gd name="connsiteY641" fmla="*/ 900835 h 6858000"/>
              <a:gd name="connsiteX642" fmla="*/ 5015219 w 12192000"/>
              <a:gd name="connsiteY642" fmla="*/ 935653 h 6858000"/>
              <a:gd name="connsiteX643" fmla="*/ 5050038 w 12192000"/>
              <a:gd name="connsiteY643" fmla="*/ 900835 h 6858000"/>
              <a:gd name="connsiteX644" fmla="*/ 5015219 w 12192000"/>
              <a:gd name="connsiteY644" fmla="*/ 866016 h 6858000"/>
              <a:gd name="connsiteX645" fmla="*/ 5100112 w 12192000"/>
              <a:gd name="connsiteY645" fmla="*/ 866016 h 6858000"/>
              <a:gd name="connsiteX646" fmla="*/ 5065293 w 12192000"/>
              <a:gd name="connsiteY646" fmla="*/ 900835 h 6858000"/>
              <a:gd name="connsiteX647" fmla="*/ 5100112 w 12192000"/>
              <a:gd name="connsiteY647" fmla="*/ 935653 h 6858000"/>
              <a:gd name="connsiteX648" fmla="*/ 5134931 w 12192000"/>
              <a:gd name="connsiteY648" fmla="*/ 900835 h 6858000"/>
              <a:gd name="connsiteX649" fmla="*/ 5100112 w 12192000"/>
              <a:gd name="connsiteY649" fmla="*/ 866016 h 6858000"/>
              <a:gd name="connsiteX650" fmla="*/ 5185009 w 12192000"/>
              <a:gd name="connsiteY650" fmla="*/ 866016 h 6858000"/>
              <a:gd name="connsiteX651" fmla="*/ 5150190 w 12192000"/>
              <a:gd name="connsiteY651" fmla="*/ 900835 h 6858000"/>
              <a:gd name="connsiteX652" fmla="*/ 5185009 w 12192000"/>
              <a:gd name="connsiteY652" fmla="*/ 935653 h 6858000"/>
              <a:gd name="connsiteX653" fmla="*/ 5219827 w 12192000"/>
              <a:gd name="connsiteY653" fmla="*/ 900835 h 6858000"/>
              <a:gd name="connsiteX654" fmla="*/ 5185009 w 12192000"/>
              <a:gd name="connsiteY654" fmla="*/ 866016 h 6858000"/>
              <a:gd name="connsiteX655" fmla="*/ 5269897 w 12192000"/>
              <a:gd name="connsiteY655" fmla="*/ 866016 h 6858000"/>
              <a:gd name="connsiteX656" fmla="*/ 5235078 w 12192000"/>
              <a:gd name="connsiteY656" fmla="*/ 900835 h 6858000"/>
              <a:gd name="connsiteX657" fmla="*/ 5269897 w 12192000"/>
              <a:gd name="connsiteY657" fmla="*/ 935653 h 6858000"/>
              <a:gd name="connsiteX658" fmla="*/ 5304716 w 12192000"/>
              <a:gd name="connsiteY658" fmla="*/ 900835 h 6858000"/>
              <a:gd name="connsiteX659" fmla="*/ 5269897 w 12192000"/>
              <a:gd name="connsiteY659" fmla="*/ 866016 h 6858000"/>
              <a:gd name="connsiteX660" fmla="*/ 5354789 w 12192000"/>
              <a:gd name="connsiteY660" fmla="*/ 866016 h 6858000"/>
              <a:gd name="connsiteX661" fmla="*/ 5319970 w 12192000"/>
              <a:gd name="connsiteY661" fmla="*/ 900835 h 6858000"/>
              <a:gd name="connsiteX662" fmla="*/ 5354789 w 12192000"/>
              <a:gd name="connsiteY662" fmla="*/ 935653 h 6858000"/>
              <a:gd name="connsiteX663" fmla="*/ 5389608 w 12192000"/>
              <a:gd name="connsiteY663" fmla="*/ 900835 h 6858000"/>
              <a:gd name="connsiteX664" fmla="*/ 5354789 w 12192000"/>
              <a:gd name="connsiteY664" fmla="*/ 866016 h 6858000"/>
              <a:gd name="connsiteX665" fmla="*/ 5439682 w 12192000"/>
              <a:gd name="connsiteY665" fmla="*/ 866016 h 6858000"/>
              <a:gd name="connsiteX666" fmla="*/ 5404863 w 12192000"/>
              <a:gd name="connsiteY666" fmla="*/ 900835 h 6858000"/>
              <a:gd name="connsiteX667" fmla="*/ 5439682 w 12192000"/>
              <a:gd name="connsiteY667" fmla="*/ 935653 h 6858000"/>
              <a:gd name="connsiteX668" fmla="*/ 5474501 w 12192000"/>
              <a:gd name="connsiteY668" fmla="*/ 900835 h 6858000"/>
              <a:gd name="connsiteX669" fmla="*/ 5439682 w 12192000"/>
              <a:gd name="connsiteY669" fmla="*/ 866016 h 6858000"/>
              <a:gd name="connsiteX670" fmla="*/ 6118825 w 12192000"/>
              <a:gd name="connsiteY670" fmla="*/ 866016 h 6858000"/>
              <a:gd name="connsiteX671" fmla="*/ 6083999 w 12192000"/>
              <a:gd name="connsiteY671" fmla="*/ 900835 h 6858000"/>
              <a:gd name="connsiteX672" fmla="*/ 6118825 w 12192000"/>
              <a:gd name="connsiteY672" fmla="*/ 935653 h 6858000"/>
              <a:gd name="connsiteX673" fmla="*/ 6153637 w 12192000"/>
              <a:gd name="connsiteY673" fmla="*/ 900835 h 6858000"/>
              <a:gd name="connsiteX674" fmla="*/ 6118825 w 12192000"/>
              <a:gd name="connsiteY674" fmla="*/ 866016 h 6858000"/>
              <a:gd name="connsiteX675" fmla="*/ 6203721 w 12192000"/>
              <a:gd name="connsiteY675" fmla="*/ 866016 h 6858000"/>
              <a:gd name="connsiteX676" fmla="*/ 6168896 w 12192000"/>
              <a:gd name="connsiteY676" fmla="*/ 900835 h 6858000"/>
              <a:gd name="connsiteX677" fmla="*/ 6203721 w 12192000"/>
              <a:gd name="connsiteY677" fmla="*/ 935653 h 6858000"/>
              <a:gd name="connsiteX678" fmla="*/ 6238533 w 12192000"/>
              <a:gd name="connsiteY678" fmla="*/ 900835 h 6858000"/>
              <a:gd name="connsiteX679" fmla="*/ 6203721 w 12192000"/>
              <a:gd name="connsiteY679" fmla="*/ 866016 h 6858000"/>
              <a:gd name="connsiteX680" fmla="*/ 7986459 w 12192000"/>
              <a:gd name="connsiteY680" fmla="*/ 866016 h 6858000"/>
              <a:gd name="connsiteX681" fmla="*/ 7951634 w 12192000"/>
              <a:gd name="connsiteY681" fmla="*/ 900835 h 6858000"/>
              <a:gd name="connsiteX682" fmla="*/ 7986459 w 12192000"/>
              <a:gd name="connsiteY682" fmla="*/ 935653 h 6858000"/>
              <a:gd name="connsiteX683" fmla="*/ 8021272 w 12192000"/>
              <a:gd name="connsiteY683" fmla="*/ 900835 h 6858000"/>
              <a:gd name="connsiteX684" fmla="*/ 7986459 w 12192000"/>
              <a:gd name="connsiteY684" fmla="*/ 866016 h 6858000"/>
              <a:gd name="connsiteX685" fmla="*/ 8071352 w 12192000"/>
              <a:gd name="connsiteY685" fmla="*/ 866016 h 6858000"/>
              <a:gd name="connsiteX686" fmla="*/ 8036526 w 12192000"/>
              <a:gd name="connsiteY686" fmla="*/ 900835 h 6858000"/>
              <a:gd name="connsiteX687" fmla="*/ 8071352 w 12192000"/>
              <a:gd name="connsiteY687" fmla="*/ 935653 h 6858000"/>
              <a:gd name="connsiteX688" fmla="*/ 8106164 w 12192000"/>
              <a:gd name="connsiteY688" fmla="*/ 900835 h 6858000"/>
              <a:gd name="connsiteX689" fmla="*/ 8071352 w 12192000"/>
              <a:gd name="connsiteY689" fmla="*/ 866016 h 6858000"/>
              <a:gd name="connsiteX690" fmla="*/ 8156245 w 12192000"/>
              <a:gd name="connsiteY690" fmla="*/ 866016 h 6858000"/>
              <a:gd name="connsiteX691" fmla="*/ 8121419 w 12192000"/>
              <a:gd name="connsiteY691" fmla="*/ 900835 h 6858000"/>
              <a:gd name="connsiteX692" fmla="*/ 8156245 w 12192000"/>
              <a:gd name="connsiteY692" fmla="*/ 935653 h 6858000"/>
              <a:gd name="connsiteX693" fmla="*/ 8191057 w 12192000"/>
              <a:gd name="connsiteY693" fmla="*/ 900835 h 6858000"/>
              <a:gd name="connsiteX694" fmla="*/ 8156245 w 12192000"/>
              <a:gd name="connsiteY694" fmla="*/ 866016 h 6858000"/>
              <a:gd name="connsiteX695" fmla="*/ 8241141 w 12192000"/>
              <a:gd name="connsiteY695" fmla="*/ 866016 h 6858000"/>
              <a:gd name="connsiteX696" fmla="*/ 8206316 w 12192000"/>
              <a:gd name="connsiteY696" fmla="*/ 900835 h 6858000"/>
              <a:gd name="connsiteX697" fmla="*/ 8241141 w 12192000"/>
              <a:gd name="connsiteY697" fmla="*/ 935653 h 6858000"/>
              <a:gd name="connsiteX698" fmla="*/ 8275953 w 12192000"/>
              <a:gd name="connsiteY698" fmla="*/ 900835 h 6858000"/>
              <a:gd name="connsiteX699" fmla="*/ 8241141 w 12192000"/>
              <a:gd name="connsiteY699" fmla="*/ 866016 h 6858000"/>
              <a:gd name="connsiteX700" fmla="*/ 8326029 w 12192000"/>
              <a:gd name="connsiteY700" fmla="*/ 866016 h 6858000"/>
              <a:gd name="connsiteX701" fmla="*/ 8291204 w 12192000"/>
              <a:gd name="connsiteY701" fmla="*/ 900835 h 6858000"/>
              <a:gd name="connsiteX702" fmla="*/ 8326029 w 12192000"/>
              <a:gd name="connsiteY702" fmla="*/ 935653 h 6858000"/>
              <a:gd name="connsiteX703" fmla="*/ 8360842 w 12192000"/>
              <a:gd name="connsiteY703" fmla="*/ 900835 h 6858000"/>
              <a:gd name="connsiteX704" fmla="*/ 8326029 w 12192000"/>
              <a:gd name="connsiteY704" fmla="*/ 866016 h 6858000"/>
              <a:gd name="connsiteX705" fmla="*/ 9259851 w 12192000"/>
              <a:gd name="connsiteY705" fmla="*/ 866016 h 6858000"/>
              <a:gd name="connsiteX706" fmla="*/ 9225026 w 12192000"/>
              <a:gd name="connsiteY706" fmla="*/ 900835 h 6858000"/>
              <a:gd name="connsiteX707" fmla="*/ 9259851 w 12192000"/>
              <a:gd name="connsiteY707" fmla="*/ 935653 h 6858000"/>
              <a:gd name="connsiteX708" fmla="*/ 9294663 w 12192000"/>
              <a:gd name="connsiteY708" fmla="*/ 900835 h 6858000"/>
              <a:gd name="connsiteX709" fmla="*/ 9259851 w 12192000"/>
              <a:gd name="connsiteY709" fmla="*/ 866016 h 6858000"/>
              <a:gd name="connsiteX710" fmla="*/ 9344739 w 12192000"/>
              <a:gd name="connsiteY710" fmla="*/ 866016 h 6858000"/>
              <a:gd name="connsiteX711" fmla="*/ 9309914 w 12192000"/>
              <a:gd name="connsiteY711" fmla="*/ 900835 h 6858000"/>
              <a:gd name="connsiteX712" fmla="*/ 9344739 w 12192000"/>
              <a:gd name="connsiteY712" fmla="*/ 935653 h 6858000"/>
              <a:gd name="connsiteX713" fmla="*/ 9379552 w 12192000"/>
              <a:gd name="connsiteY713" fmla="*/ 900835 h 6858000"/>
              <a:gd name="connsiteX714" fmla="*/ 9344739 w 12192000"/>
              <a:gd name="connsiteY714" fmla="*/ 866016 h 6858000"/>
              <a:gd name="connsiteX715" fmla="*/ 9429632 w 12192000"/>
              <a:gd name="connsiteY715" fmla="*/ 866016 h 6858000"/>
              <a:gd name="connsiteX716" fmla="*/ 9394806 w 12192000"/>
              <a:gd name="connsiteY716" fmla="*/ 900835 h 6858000"/>
              <a:gd name="connsiteX717" fmla="*/ 9429632 w 12192000"/>
              <a:gd name="connsiteY717" fmla="*/ 935653 h 6858000"/>
              <a:gd name="connsiteX718" fmla="*/ 9464444 w 12192000"/>
              <a:gd name="connsiteY718" fmla="*/ 900835 h 6858000"/>
              <a:gd name="connsiteX719" fmla="*/ 9429632 w 12192000"/>
              <a:gd name="connsiteY719" fmla="*/ 866016 h 6858000"/>
              <a:gd name="connsiteX720" fmla="*/ 9599421 w 12192000"/>
              <a:gd name="connsiteY720" fmla="*/ 866016 h 6858000"/>
              <a:gd name="connsiteX721" fmla="*/ 9564596 w 12192000"/>
              <a:gd name="connsiteY721" fmla="*/ 900835 h 6858000"/>
              <a:gd name="connsiteX722" fmla="*/ 9599421 w 12192000"/>
              <a:gd name="connsiteY722" fmla="*/ 935653 h 6858000"/>
              <a:gd name="connsiteX723" fmla="*/ 9634233 w 12192000"/>
              <a:gd name="connsiteY723" fmla="*/ 900835 h 6858000"/>
              <a:gd name="connsiteX724" fmla="*/ 9599421 w 12192000"/>
              <a:gd name="connsiteY724" fmla="*/ 866016 h 6858000"/>
              <a:gd name="connsiteX725" fmla="*/ 9684309 w 12192000"/>
              <a:gd name="connsiteY725" fmla="*/ 866016 h 6858000"/>
              <a:gd name="connsiteX726" fmla="*/ 9649484 w 12192000"/>
              <a:gd name="connsiteY726" fmla="*/ 900835 h 6858000"/>
              <a:gd name="connsiteX727" fmla="*/ 9684309 w 12192000"/>
              <a:gd name="connsiteY727" fmla="*/ 935653 h 6858000"/>
              <a:gd name="connsiteX728" fmla="*/ 9719122 w 12192000"/>
              <a:gd name="connsiteY728" fmla="*/ 900835 h 6858000"/>
              <a:gd name="connsiteX729" fmla="*/ 9684309 w 12192000"/>
              <a:gd name="connsiteY729" fmla="*/ 866016 h 6858000"/>
              <a:gd name="connsiteX730" fmla="*/ 9938991 w 12192000"/>
              <a:gd name="connsiteY730" fmla="*/ 866016 h 6858000"/>
              <a:gd name="connsiteX731" fmla="*/ 9904166 w 12192000"/>
              <a:gd name="connsiteY731" fmla="*/ 900835 h 6858000"/>
              <a:gd name="connsiteX732" fmla="*/ 9938991 w 12192000"/>
              <a:gd name="connsiteY732" fmla="*/ 935653 h 6858000"/>
              <a:gd name="connsiteX733" fmla="*/ 9973803 w 12192000"/>
              <a:gd name="connsiteY733" fmla="*/ 900835 h 6858000"/>
              <a:gd name="connsiteX734" fmla="*/ 9938991 w 12192000"/>
              <a:gd name="connsiteY734" fmla="*/ 866016 h 6858000"/>
              <a:gd name="connsiteX735" fmla="*/ 10023879 w 12192000"/>
              <a:gd name="connsiteY735" fmla="*/ 866016 h 6858000"/>
              <a:gd name="connsiteX736" fmla="*/ 9989054 w 12192000"/>
              <a:gd name="connsiteY736" fmla="*/ 900835 h 6858000"/>
              <a:gd name="connsiteX737" fmla="*/ 10023879 w 12192000"/>
              <a:gd name="connsiteY737" fmla="*/ 935653 h 6858000"/>
              <a:gd name="connsiteX738" fmla="*/ 10058692 w 12192000"/>
              <a:gd name="connsiteY738" fmla="*/ 900835 h 6858000"/>
              <a:gd name="connsiteX739" fmla="*/ 10023879 w 12192000"/>
              <a:gd name="connsiteY739" fmla="*/ 866016 h 6858000"/>
              <a:gd name="connsiteX740" fmla="*/ 10108772 w 12192000"/>
              <a:gd name="connsiteY740" fmla="*/ 866016 h 6858000"/>
              <a:gd name="connsiteX741" fmla="*/ 10073946 w 12192000"/>
              <a:gd name="connsiteY741" fmla="*/ 900835 h 6858000"/>
              <a:gd name="connsiteX742" fmla="*/ 10108772 w 12192000"/>
              <a:gd name="connsiteY742" fmla="*/ 935653 h 6858000"/>
              <a:gd name="connsiteX743" fmla="*/ 10143584 w 12192000"/>
              <a:gd name="connsiteY743" fmla="*/ 900835 h 6858000"/>
              <a:gd name="connsiteX744" fmla="*/ 10108772 w 12192000"/>
              <a:gd name="connsiteY744" fmla="*/ 866016 h 6858000"/>
              <a:gd name="connsiteX745" fmla="*/ 10193664 w 12192000"/>
              <a:gd name="connsiteY745" fmla="*/ 866016 h 6858000"/>
              <a:gd name="connsiteX746" fmla="*/ 10158838 w 12192000"/>
              <a:gd name="connsiteY746" fmla="*/ 900835 h 6858000"/>
              <a:gd name="connsiteX747" fmla="*/ 10193664 w 12192000"/>
              <a:gd name="connsiteY747" fmla="*/ 935653 h 6858000"/>
              <a:gd name="connsiteX748" fmla="*/ 10228476 w 12192000"/>
              <a:gd name="connsiteY748" fmla="*/ 900835 h 6858000"/>
              <a:gd name="connsiteX749" fmla="*/ 10193664 w 12192000"/>
              <a:gd name="connsiteY749" fmla="*/ 866016 h 6858000"/>
              <a:gd name="connsiteX750" fmla="*/ 10278561 w 12192000"/>
              <a:gd name="connsiteY750" fmla="*/ 866016 h 6858000"/>
              <a:gd name="connsiteX751" fmla="*/ 10243736 w 12192000"/>
              <a:gd name="connsiteY751" fmla="*/ 900835 h 6858000"/>
              <a:gd name="connsiteX752" fmla="*/ 10278561 w 12192000"/>
              <a:gd name="connsiteY752" fmla="*/ 935653 h 6858000"/>
              <a:gd name="connsiteX753" fmla="*/ 10313373 w 12192000"/>
              <a:gd name="connsiteY753" fmla="*/ 900835 h 6858000"/>
              <a:gd name="connsiteX754" fmla="*/ 10278561 w 12192000"/>
              <a:gd name="connsiteY754" fmla="*/ 866016 h 6858000"/>
              <a:gd name="connsiteX755" fmla="*/ 10363449 w 12192000"/>
              <a:gd name="connsiteY755" fmla="*/ 866016 h 6858000"/>
              <a:gd name="connsiteX756" fmla="*/ 10328624 w 12192000"/>
              <a:gd name="connsiteY756" fmla="*/ 900835 h 6858000"/>
              <a:gd name="connsiteX757" fmla="*/ 10363449 w 12192000"/>
              <a:gd name="connsiteY757" fmla="*/ 935653 h 6858000"/>
              <a:gd name="connsiteX758" fmla="*/ 10398262 w 12192000"/>
              <a:gd name="connsiteY758" fmla="*/ 900835 h 6858000"/>
              <a:gd name="connsiteX759" fmla="*/ 10363449 w 12192000"/>
              <a:gd name="connsiteY759" fmla="*/ 866016 h 6858000"/>
              <a:gd name="connsiteX760" fmla="*/ 10448342 w 12192000"/>
              <a:gd name="connsiteY760" fmla="*/ 866016 h 6858000"/>
              <a:gd name="connsiteX761" fmla="*/ 10413516 w 12192000"/>
              <a:gd name="connsiteY761" fmla="*/ 900835 h 6858000"/>
              <a:gd name="connsiteX762" fmla="*/ 10448342 w 12192000"/>
              <a:gd name="connsiteY762" fmla="*/ 935653 h 6858000"/>
              <a:gd name="connsiteX763" fmla="*/ 10483154 w 12192000"/>
              <a:gd name="connsiteY763" fmla="*/ 900835 h 6858000"/>
              <a:gd name="connsiteX764" fmla="*/ 10448342 w 12192000"/>
              <a:gd name="connsiteY764" fmla="*/ 866016 h 6858000"/>
              <a:gd name="connsiteX765" fmla="*/ 10533234 w 12192000"/>
              <a:gd name="connsiteY765" fmla="*/ 866016 h 6858000"/>
              <a:gd name="connsiteX766" fmla="*/ 10498408 w 12192000"/>
              <a:gd name="connsiteY766" fmla="*/ 900835 h 6858000"/>
              <a:gd name="connsiteX767" fmla="*/ 10533234 w 12192000"/>
              <a:gd name="connsiteY767" fmla="*/ 935653 h 6858000"/>
              <a:gd name="connsiteX768" fmla="*/ 10568046 w 12192000"/>
              <a:gd name="connsiteY768" fmla="*/ 900835 h 6858000"/>
              <a:gd name="connsiteX769" fmla="*/ 10533234 w 12192000"/>
              <a:gd name="connsiteY769" fmla="*/ 866016 h 6858000"/>
              <a:gd name="connsiteX770" fmla="*/ 10618131 w 12192000"/>
              <a:gd name="connsiteY770" fmla="*/ 866016 h 6858000"/>
              <a:gd name="connsiteX771" fmla="*/ 10583306 w 12192000"/>
              <a:gd name="connsiteY771" fmla="*/ 900835 h 6858000"/>
              <a:gd name="connsiteX772" fmla="*/ 10618131 w 12192000"/>
              <a:gd name="connsiteY772" fmla="*/ 935653 h 6858000"/>
              <a:gd name="connsiteX773" fmla="*/ 10652943 w 12192000"/>
              <a:gd name="connsiteY773" fmla="*/ 900835 h 6858000"/>
              <a:gd name="connsiteX774" fmla="*/ 10618131 w 12192000"/>
              <a:gd name="connsiteY774" fmla="*/ 866016 h 6858000"/>
              <a:gd name="connsiteX775" fmla="*/ 1704412 w 12192000"/>
              <a:gd name="connsiteY775" fmla="*/ 950876 h 6858000"/>
              <a:gd name="connsiteX776" fmla="*/ 1669593 w 12192000"/>
              <a:gd name="connsiteY776" fmla="*/ 985694 h 6858000"/>
              <a:gd name="connsiteX777" fmla="*/ 1704412 w 12192000"/>
              <a:gd name="connsiteY777" fmla="*/ 1020513 h 6858000"/>
              <a:gd name="connsiteX778" fmla="*/ 1739231 w 12192000"/>
              <a:gd name="connsiteY778" fmla="*/ 985694 h 6858000"/>
              <a:gd name="connsiteX779" fmla="*/ 1704412 w 12192000"/>
              <a:gd name="connsiteY779" fmla="*/ 950876 h 6858000"/>
              <a:gd name="connsiteX780" fmla="*/ 1789309 w 12192000"/>
              <a:gd name="connsiteY780" fmla="*/ 950876 h 6858000"/>
              <a:gd name="connsiteX781" fmla="*/ 1754490 w 12192000"/>
              <a:gd name="connsiteY781" fmla="*/ 985694 h 6858000"/>
              <a:gd name="connsiteX782" fmla="*/ 1789309 w 12192000"/>
              <a:gd name="connsiteY782" fmla="*/ 1020513 h 6858000"/>
              <a:gd name="connsiteX783" fmla="*/ 1824127 w 12192000"/>
              <a:gd name="connsiteY783" fmla="*/ 985694 h 6858000"/>
              <a:gd name="connsiteX784" fmla="*/ 1789309 w 12192000"/>
              <a:gd name="connsiteY784" fmla="*/ 950876 h 6858000"/>
              <a:gd name="connsiteX785" fmla="*/ 1874198 w 12192000"/>
              <a:gd name="connsiteY785" fmla="*/ 950876 h 6858000"/>
              <a:gd name="connsiteX786" fmla="*/ 1839379 w 12192000"/>
              <a:gd name="connsiteY786" fmla="*/ 985694 h 6858000"/>
              <a:gd name="connsiteX787" fmla="*/ 1874198 w 12192000"/>
              <a:gd name="connsiteY787" fmla="*/ 1020513 h 6858000"/>
              <a:gd name="connsiteX788" fmla="*/ 1909017 w 12192000"/>
              <a:gd name="connsiteY788" fmla="*/ 985694 h 6858000"/>
              <a:gd name="connsiteX789" fmla="*/ 1874198 w 12192000"/>
              <a:gd name="connsiteY789" fmla="*/ 950876 h 6858000"/>
              <a:gd name="connsiteX790" fmla="*/ 1959090 w 12192000"/>
              <a:gd name="connsiteY790" fmla="*/ 950876 h 6858000"/>
              <a:gd name="connsiteX791" fmla="*/ 1924271 w 12192000"/>
              <a:gd name="connsiteY791" fmla="*/ 985694 h 6858000"/>
              <a:gd name="connsiteX792" fmla="*/ 1959090 w 12192000"/>
              <a:gd name="connsiteY792" fmla="*/ 1020513 h 6858000"/>
              <a:gd name="connsiteX793" fmla="*/ 1993909 w 12192000"/>
              <a:gd name="connsiteY793" fmla="*/ 985694 h 6858000"/>
              <a:gd name="connsiteX794" fmla="*/ 1959090 w 12192000"/>
              <a:gd name="connsiteY794" fmla="*/ 950876 h 6858000"/>
              <a:gd name="connsiteX795" fmla="*/ 2043982 w 12192000"/>
              <a:gd name="connsiteY795" fmla="*/ 950876 h 6858000"/>
              <a:gd name="connsiteX796" fmla="*/ 2009163 w 12192000"/>
              <a:gd name="connsiteY796" fmla="*/ 985694 h 6858000"/>
              <a:gd name="connsiteX797" fmla="*/ 2043982 w 12192000"/>
              <a:gd name="connsiteY797" fmla="*/ 1020513 h 6858000"/>
              <a:gd name="connsiteX798" fmla="*/ 2078801 w 12192000"/>
              <a:gd name="connsiteY798" fmla="*/ 985694 h 6858000"/>
              <a:gd name="connsiteX799" fmla="*/ 2043982 w 12192000"/>
              <a:gd name="connsiteY799" fmla="*/ 950876 h 6858000"/>
              <a:gd name="connsiteX800" fmla="*/ 2128879 w 12192000"/>
              <a:gd name="connsiteY800" fmla="*/ 950876 h 6858000"/>
              <a:gd name="connsiteX801" fmla="*/ 2094060 w 12192000"/>
              <a:gd name="connsiteY801" fmla="*/ 985694 h 6858000"/>
              <a:gd name="connsiteX802" fmla="*/ 2128879 w 12192000"/>
              <a:gd name="connsiteY802" fmla="*/ 1020513 h 6858000"/>
              <a:gd name="connsiteX803" fmla="*/ 2163697 w 12192000"/>
              <a:gd name="connsiteY803" fmla="*/ 985694 h 6858000"/>
              <a:gd name="connsiteX804" fmla="*/ 2128879 w 12192000"/>
              <a:gd name="connsiteY804" fmla="*/ 950876 h 6858000"/>
              <a:gd name="connsiteX805" fmla="*/ 2977800 w 12192000"/>
              <a:gd name="connsiteY805" fmla="*/ 950876 h 6858000"/>
              <a:gd name="connsiteX806" fmla="*/ 2942981 w 12192000"/>
              <a:gd name="connsiteY806" fmla="*/ 985694 h 6858000"/>
              <a:gd name="connsiteX807" fmla="*/ 2977800 w 12192000"/>
              <a:gd name="connsiteY807" fmla="*/ 1020513 h 6858000"/>
              <a:gd name="connsiteX808" fmla="*/ 3012619 w 12192000"/>
              <a:gd name="connsiteY808" fmla="*/ 985694 h 6858000"/>
              <a:gd name="connsiteX809" fmla="*/ 2977800 w 12192000"/>
              <a:gd name="connsiteY809" fmla="*/ 950876 h 6858000"/>
              <a:gd name="connsiteX810" fmla="*/ 3062692 w 12192000"/>
              <a:gd name="connsiteY810" fmla="*/ 950876 h 6858000"/>
              <a:gd name="connsiteX811" fmla="*/ 3027873 w 12192000"/>
              <a:gd name="connsiteY811" fmla="*/ 985694 h 6858000"/>
              <a:gd name="connsiteX812" fmla="*/ 3062692 w 12192000"/>
              <a:gd name="connsiteY812" fmla="*/ 1020513 h 6858000"/>
              <a:gd name="connsiteX813" fmla="*/ 3097511 w 12192000"/>
              <a:gd name="connsiteY813" fmla="*/ 985694 h 6858000"/>
              <a:gd name="connsiteX814" fmla="*/ 3062692 w 12192000"/>
              <a:gd name="connsiteY814" fmla="*/ 950876 h 6858000"/>
              <a:gd name="connsiteX815" fmla="*/ 3147589 w 12192000"/>
              <a:gd name="connsiteY815" fmla="*/ 950876 h 6858000"/>
              <a:gd name="connsiteX816" fmla="*/ 3112770 w 12192000"/>
              <a:gd name="connsiteY816" fmla="*/ 985694 h 6858000"/>
              <a:gd name="connsiteX817" fmla="*/ 3147589 w 12192000"/>
              <a:gd name="connsiteY817" fmla="*/ 1020513 h 6858000"/>
              <a:gd name="connsiteX818" fmla="*/ 3182407 w 12192000"/>
              <a:gd name="connsiteY818" fmla="*/ 985694 h 6858000"/>
              <a:gd name="connsiteX819" fmla="*/ 3147589 w 12192000"/>
              <a:gd name="connsiteY819" fmla="*/ 950876 h 6858000"/>
              <a:gd name="connsiteX820" fmla="*/ 3826729 w 12192000"/>
              <a:gd name="connsiteY820" fmla="*/ 950876 h 6858000"/>
              <a:gd name="connsiteX821" fmla="*/ 3791910 w 12192000"/>
              <a:gd name="connsiteY821" fmla="*/ 985694 h 6858000"/>
              <a:gd name="connsiteX822" fmla="*/ 3826729 w 12192000"/>
              <a:gd name="connsiteY822" fmla="*/ 1020513 h 6858000"/>
              <a:gd name="connsiteX823" fmla="*/ 3861547 w 12192000"/>
              <a:gd name="connsiteY823" fmla="*/ 985694 h 6858000"/>
              <a:gd name="connsiteX824" fmla="*/ 3826729 w 12192000"/>
              <a:gd name="connsiteY824" fmla="*/ 950876 h 6858000"/>
              <a:gd name="connsiteX825" fmla="*/ 3911617 w 12192000"/>
              <a:gd name="connsiteY825" fmla="*/ 950876 h 6858000"/>
              <a:gd name="connsiteX826" fmla="*/ 3876798 w 12192000"/>
              <a:gd name="connsiteY826" fmla="*/ 985694 h 6858000"/>
              <a:gd name="connsiteX827" fmla="*/ 3911617 w 12192000"/>
              <a:gd name="connsiteY827" fmla="*/ 1020513 h 6858000"/>
              <a:gd name="connsiteX828" fmla="*/ 3946436 w 12192000"/>
              <a:gd name="connsiteY828" fmla="*/ 985694 h 6858000"/>
              <a:gd name="connsiteX829" fmla="*/ 3911617 w 12192000"/>
              <a:gd name="connsiteY829" fmla="*/ 950876 h 6858000"/>
              <a:gd name="connsiteX830" fmla="*/ 3996510 w 12192000"/>
              <a:gd name="connsiteY830" fmla="*/ 950876 h 6858000"/>
              <a:gd name="connsiteX831" fmla="*/ 3961691 w 12192000"/>
              <a:gd name="connsiteY831" fmla="*/ 985694 h 6858000"/>
              <a:gd name="connsiteX832" fmla="*/ 3996510 w 12192000"/>
              <a:gd name="connsiteY832" fmla="*/ 1020513 h 6858000"/>
              <a:gd name="connsiteX833" fmla="*/ 4031329 w 12192000"/>
              <a:gd name="connsiteY833" fmla="*/ 985694 h 6858000"/>
              <a:gd name="connsiteX834" fmla="*/ 3996510 w 12192000"/>
              <a:gd name="connsiteY834" fmla="*/ 950876 h 6858000"/>
              <a:gd name="connsiteX835" fmla="*/ 4336079 w 12192000"/>
              <a:gd name="connsiteY835" fmla="*/ 950876 h 6858000"/>
              <a:gd name="connsiteX836" fmla="*/ 4301260 w 12192000"/>
              <a:gd name="connsiteY836" fmla="*/ 985694 h 6858000"/>
              <a:gd name="connsiteX837" fmla="*/ 4336079 w 12192000"/>
              <a:gd name="connsiteY837" fmla="*/ 1020513 h 6858000"/>
              <a:gd name="connsiteX838" fmla="*/ 4370898 w 12192000"/>
              <a:gd name="connsiteY838" fmla="*/ 985694 h 6858000"/>
              <a:gd name="connsiteX839" fmla="*/ 4336079 w 12192000"/>
              <a:gd name="connsiteY839" fmla="*/ 950876 h 6858000"/>
              <a:gd name="connsiteX840" fmla="*/ 4420972 w 12192000"/>
              <a:gd name="connsiteY840" fmla="*/ 950876 h 6858000"/>
              <a:gd name="connsiteX841" fmla="*/ 4386153 w 12192000"/>
              <a:gd name="connsiteY841" fmla="*/ 985694 h 6858000"/>
              <a:gd name="connsiteX842" fmla="*/ 4420972 w 12192000"/>
              <a:gd name="connsiteY842" fmla="*/ 1020513 h 6858000"/>
              <a:gd name="connsiteX843" fmla="*/ 4455791 w 12192000"/>
              <a:gd name="connsiteY843" fmla="*/ 985694 h 6858000"/>
              <a:gd name="connsiteX844" fmla="*/ 4420972 w 12192000"/>
              <a:gd name="connsiteY844" fmla="*/ 950876 h 6858000"/>
              <a:gd name="connsiteX845" fmla="*/ 4505869 w 12192000"/>
              <a:gd name="connsiteY845" fmla="*/ 950876 h 6858000"/>
              <a:gd name="connsiteX846" fmla="*/ 4471050 w 12192000"/>
              <a:gd name="connsiteY846" fmla="*/ 985694 h 6858000"/>
              <a:gd name="connsiteX847" fmla="*/ 4505869 w 12192000"/>
              <a:gd name="connsiteY847" fmla="*/ 1020513 h 6858000"/>
              <a:gd name="connsiteX848" fmla="*/ 4540687 w 12192000"/>
              <a:gd name="connsiteY848" fmla="*/ 985694 h 6858000"/>
              <a:gd name="connsiteX849" fmla="*/ 4505869 w 12192000"/>
              <a:gd name="connsiteY849" fmla="*/ 950876 h 6858000"/>
              <a:gd name="connsiteX850" fmla="*/ 4590757 w 12192000"/>
              <a:gd name="connsiteY850" fmla="*/ 950876 h 6858000"/>
              <a:gd name="connsiteX851" fmla="*/ 4555938 w 12192000"/>
              <a:gd name="connsiteY851" fmla="*/ 985694 h 6858000"/>
              <a:gd name="connsiteX852" fmla="*/ 4590757 w 12192000"/>
              <a:gd name="connsiteY852" fmla="*/ 1020513 h 6858000"/>
              <a:gd name="connsiteX853" fmla="*/ 4625576 w 12192000"/>
              <a:gd name="connsiteY853" fmla="*/ 985694 h 6858000"/>
              <a:gd name="connsiteX854" fmla="*/ 4590757 w 12192000"/>
              <a:gd name="connsiteY854" fmla="*/ 950876 h 6858000"/>
              <a:gd name="connsiteX855" fmla="*/ 4675649 w 12192000"/>
              <a:gd name="connsiteY855" fmla="*/ 950876 h 6858000"/>
              <a:gd name="connsiteX856" fmla="*/ 4640830 w 12192000"/>
              <a:gd name="connsiteY856" fmla="*/ 985694 h 6858000"/>
              <a:gd name="connsiteX857" fmla="*/ 4675649 w 12192000"/>
              <a:gd name="connsiteY857" fmla="*/ 1020513 h 6858000"/>
              <a:gd name="connsiteX858" fmla="*/ 4710468 w 12192000"/>
              <a:gd name="connsiteY858" fmla="*/ 985694 h 6858000"/>
              <a:gd name="connsiteX859" fmla="*/ 4675649 w 12192000"/>
              <a:gd name="connsiteY859" fmla="*/ 950876 h 6858000"/>
              <a:gd name="connsiteX860" fmla="*/ 4760542 w 12192000"/>
              <a:gd name="connsiteY860" fmla="*/ 950876 h 6858000"/>
              <a:gd name="connsiteX861" fmla="*/ 4725723 w 12192000"/>
              <a:gd name="connsiteY861" fmla="*/ 985694 h 6858000"/>
              <a:gd name="connsiteX862" fmla="*/ 4760542 w 12192000"/>
              <a:gd name="connsiteY862" fmla="*/ 1020513 h 6858000"/>
              <a:gd name="connsiteX863" fmla="*/ 4795361 w 12192000"/>
              <a:gd name="connsiteY863" fmla="*/ 985694 h 6858000"/>
              <a:gd name="connsiteX864" fmla="*/ 4760542 w 12192000"/>
              <a:gd name="connsiteY864" fmla="*/ 950876 h 6858000"/>
              <a:gd name="connsiteX865" fmla="*/ 4845439 w 12192000"/>
              <a:gd name="connsiteY865" fmla="*/ 950876 h 6858000"/>
              <a:gd name="connsiteX866" fmla="*/ 4810620 w 12192000"/>
              <a:gd name="connsiteY866" fmla="*/ 985694 h 6858000"/>
              <a:gd name="connsiteX867" fmla="*/ 4845439 w 12192000"/>
              <a:gd name="connsiteY867" fmla="*/ 1020513 h 6858000"/>
              <a:gd name="connsiteX868" fmla="*/ 4880257 w 12192000"/>
              <a:gd name="connsiteY868" fmla="*/ 985694 h 6858000"/>
              <a:gd name="connsiteX869" fmla="*/ 4845439 w 12192000"/>
              <a:gd name="connsiteY869" fmla="*/ 950876 h 6858000"/>
              <a:gd name="connsiteX870" fmla="*/ 4930327 w 12192000"/>
              <a:gd name="connsiteY870" fmla="*/ 950876 h 6858000"/>
              <a:gd name="connsiteX871" fmla="*/ 4895508 w 12192000"/>
              <a:gd name="connsiteY871" fmla="*/ 985694 h 6858000"/>
              <a:gd name="connsiteX872" fmla="*/ 4930327 w 12192000"/>
              <a:gd name="connsiteY872" fmla="*/ 1020513 h 6858000"/>
              <a:gd name="connsiteX873" fmla="*/ 4965146 w 12192000"/>
              <a:gd name="connsiteY873" fmla="*/ 985694 h 6858000"/>
              <a:gd name="connsiteX874" fmla="*/ 4930327 w 12192000"/>
              <a:gd name="connsiteY874" fmla="*/ 950876 h 6858000"/>
              <a:gd name="connsiteX875" fmla="*/ 5015219 w 12192000"/>
              <a:gd name="connsiteY875" fmla="*/ 950876 h 6858000"/>
              <a:gd name="connsiteX876" fmla="*/ 4980400 w 12192000"/>
              <a:gd name="connsiteY876" fmla="*/ 985694 h 6858000"/>
              <a:gd name="connsiteX877" fmla="*/ 5015219 w 12192000"/>
              <a:gd name="connsiteY877" fmla="*/ 1020513 h 6858000"/>
              <a:gd name="connsiteX878" fmla="*/ 5050038 w 12192000"/>
              <a:gd name="connsiteY878" fmla="*/ 985694 h 6858000"/>
              <a:gd name="connsiteX879" fmla="*/ 5015219 w 12192000"/>
              <a:gd name="connsiteY879" fmla="*/ 950876 h 6858000"/>
              <a:gd name="connsiteX880" fmla="*/ 5100112 w 12192000"/>
              <a:gd name="connsiteY880" fmla="*/ 950876 h 6858000"/>
              <a:gd name="connsiteX881" fmla="*/ 5065293 w 12192000"/>
              <a:gd name="connsiteY881" fmla="*/ 985694 h 6858000"/>
              <a:gd name="connsiteX882" fmla="*/ 5100112 w 12192000"/>
              <a:gd name="connsiteY882" fmla="*/ 1020513 h 6858000"/>
              <a:gd name="connsiteX883" fmla="*/ 5134931 w 12192000"/>
              <a:gd name="connsiteY883" fmla="*/ 985694 h 6858000"/>
              <a:gd name="connsiteX884" fmla="*/ 5100112 w 12192000"/>
              <a:gd name="connsiteY884" fmla="*/ 950876 h 6858000"/>
              <a:gd name="connsiteX885" fmla="*/ 5185009 w 12192000"/>
              <a:gd name="connsiteY885" fmla="*/ 950876 h 6858000"/>
              <a:gd name="connsiteX886" fmla="*/ 5150190 w 12192000"/>
              <a:gd name="connsiteY886" fmla="*/ 985694 h 6858000"/>
              <a:gd name="connsiteX887" fmla="*/ 5185009 w 12192000"/>
              <a:gd name="connsiteY887" fmla="*/ 1020513 h 6858000"/>
              <a:gd name="connsiteX888" fmla="*/ 5219827 w 12192000"/>
              <a:gd name="connsiteY888" fmla="*/ 985694 h 6858000"/>
              <a:gd name="connsiteX889" fmla="*/ 5185009 w 12192000"/>
              <a:gd name="connsiteY889" fmla="*/ 950876 h 6858000"/>
              <a:gd name="connsiteX890" fmla="*/ 5269897 w 12192000"/>
              <a:gd name="connsiteY890" fmla="*/ 950876 h 6858000"/>
              <a:gd name="connsiteX891" fmla="*/ 5235078 w 12192000"/>
              <a:gd name="connsiteY891" fmla="*/ 985694 h 6858000"/>
              <a:gd name="connsiteX892" fmla="*/ 5269897 w 12192000"/>
              <a:gd name="connsiteY892" fmla="*/ 1020513 h 6858000"/>
              <a:gd name="connsiteX893" fmla="*/ 5304716 w 12192000"/>
              <a:gd name="connsiteY893" fmla="*/ 985694 h 6858000"/>
              <a:gd name="connsiteX894" fmla="*/ 5269897 w 12192000"/>
              <a:gd name="connsiteY894" fmla="*/ 950876 h 6858000"/>
              <a:gd name="connsiteX895" fmla="*/ 5354789 w 12192000"/>
              <a:gd name="connsiteY895" fmla="*/ 950876 h 6858000"/>
              <a:gd name="connsiteX896" fmla="*/ 5319970 w 12192000"/>
              <a:gd name="connsiteY896" fmla="*/ 985694 h 6858000"/>
              <a:gd name="connsiteX897" fmla="*/ 5354789 w 12192000"/>
              <a:gd name="connsiteY897" fmla="*/ 1020513 h 6858000"/>
              <a:gd name="connsiteX898" fmla="*/ 5389608 w 12192000"/>
              <a:gd name="connsiteY898" fmla="*/ 985694 h 6858000"/>
              <a:gd name="connsiteX899" fmla="*/ 5354789 w 12192000"/>
              <a:gd name="connsiteY899" fmla="*/ 950876 h 6858000"/>
              <a:gd name="connsiteX900" fmla="*/ 6203721 w 12192000"/>
              <a:gd name="connsiteY900" fmla="*/ 950876 h 6858000"/>
              <a:gd name="connsiteX901" fmla="*/ 6168896 w 12192000"/>
              <a:gd name="connsiteY901" fmla="*/ 985694 h 6858000"/>
              <a:gd name="connsiteX902" fmla="*/ 6203721 w 12192000"/>
              <a:gd name="connsiteY902" fmla="*/ 1020513 h 6858000"/>
              <a:gd name="connsiteX903" fmla="*/ 6238533 w 12192000"/>
              <a:gd name="connsiteY903" fmla="*/ 985694 h 6858000"/>
              <a:gd name="connsiteX904" fmla="*/ 6203721 w 12192000"/>
              <a:gd name="connsiteY904" fmla="*/ 950876 h 6858000"/>
              <a:gd name="connsiteX905" fmla="*/ 6288610 w 12192000"/>
              <a:gd name="connsiteY905" fmla="*/ 950876 h 6858000"/>
              <a:gd name="connsiteX906" fmla="*/ 6253785 w 12192000"/>
              <a:gd name="connsiteY906" fmla="*/ 985694 h 6858000"/>
              <a:gd name="connsiteX907" fmla="*/ 6288610 w 12192000"/>
              <a:gd name="connsiteY907" fmla="*/ 1020513 h 6858000"/>
              <a:gd name="connsiteX908" fmla="*/ 6323423 w 12192000"/>
              <a:gd name="connsiteY908" fmla="*/ 985694 h 6858000"/>
              <a:gd name="connsiteX909" fmla="*/ 6288610 w 12192000"/>
              <a:gd name="connsiteY909" fmla="*/ 950876 h 6858000"/>
              <a:gd name="connsiteX910" fmla="*/ 7307319 w 12192000"/>
              <a:gd name="connsiteY910" fmla="*/ 950876 h 6858000"/>
              <a:gd name="connsiteX911" fmla="*/ 7272494 w 12192000"/>
              <a:gd name="connsiteY911" fmla="*/ 985694 h 6858000"/>
              <a:gd name="connsiteX912" fmla="*/ 7307319 w 12192000"/>
              <a:gd name="connsiteY912" fmla="*/ 1020513 h 6858000"/>
              <a:gd name="connsiteX913" fmla="*/ 7342132 w 12192000"/>
              <a:gd name="connsiteY913" fmla="*/ 985694 h 6858000"/>
              <a:gd name="connsiteX914" fmla="*/ 7307319 w 12192000"/>
              <a:gd name="connsiteY914" fmla="*/ 950876 h 6858000"/>
              <a:gd name="connsiteX915" fmla="*/ 7901571 w 12192000"/>
              <a:gd name="connsiteY915" fmla="*/ 950876 h 6858000"/>
              <a:gd name="connsiteX916" fmla="*/ 7866746 w 12192000"/>
              <a:gd name="connsiteY916" fmla="*/ 985694 h 6858000"/>
              <a:gd name="connsiteX917" fmla="*/ 7901571 w 12192000"/>
              <a:gd name="connsiteY917" fmla="*/ 1020513 h 6858000"/>
              <a:gd name="connsiteX918" fmla="*/ 7936383 w 12192000"/>
              <a:gd name="connsiteY918" fmla="*/ 985694 h 6858000"/>
              <a:gd name="connsiteX919" fmla="*/ 7901571 w 12192000"/>
              <a:gd name="connsiteY919" fmla="*/ 950876 h 6858000"/>
              <a:gd name="connsiteX920" fmla="*/ 7986459 w 12192000"/>
              <a:gd name="connsiteY920" fmla="*/ 950876 h 6858000"/>
              <a:gd name="connsiteX921" fmla="*/ 7951634 w 12192000"/>
              <a:gd name="connsiteY921" fmla="*/ 985694 h 6858000"/>
              <a:gd name="connsiteX922" fmla="*/ 7986459 w 12192000"/>
              <a:gd name="connsiteY922" fmla="*/ 1020513 h 6858000"/>
              <a:gd name="connsiteX923" fmla="*/ 8021272 w 12192000"/>
              <a:gd name="connsiteY923" fmla="*/ 985694 h 6858000"/>
              <a:gd name="connsiteX924" fmla="*/ 7986459 w 12192000"/>
              <a:gd name="connsiteY924" fmla="*/ 950876 h 6858000"/>
              <a:gd name="connsiteX925" fmla="*/ 8071352 w 12192000"/>
              <a:gd name="connsiteY925" fmla="*/ 950876 h 6858000"/>
              <a:gd name="connsiteX926" fmla="*/ 8036526 w 12192000"/>
              <a:gd name="connsiteY926" fmla="*/ 985694 h 6858000"/>
              <a:gd name="connsiteX927" fmla="*/ 8071352 w 12192000"/>
              <a:gd name="connsiteY927" fmla="*/ 1020513 h 6858000"/>
              <a:gd name="connsiteX928" fmla="*/ 8106164 w 12192000"/>
              <a:gd name="connsiteY928" fmla="*/ 985694 h 6858000"/>
              <a:gd name="connsiteX929" fmla="*/ 8071352 w 12192000"/>
              <a:gd name="connsiteY929" fmla="*/ 950876 h 6858000"/>
              <a:gd name="connsiteX930" fmla="*/ 8241141 w 12192000"/>
              <a:gd name="connsiteY930" fmla="*/ 950876 h 6858000"/>
              <a:gd name="connsiteX931" fmla="*/ 8206316 w 12192000"/>
              <a:gd name="connsiteY931" fmla="*/ 985694 h 6858000"/>
              <a:gd name="connsiteX932" fmla="*/ 8241141 w 12192000"/>
              <a:gd name="connsiteY932" fmla="*/ 1020513 h 6858000"/>
              <a:gd name="connsiteX933" fmla="*/ 8275953 w 12192000"/>
              <a:gd name="connsiteY933" fmla="*/ 985694 h 6858000"/>
              <a:gd name="connsiteX934" fmla="*/ 8241141 w 12192000"/>
              <a:gd name="connsiteY934" fmla="*/ 950876 h 6858000"/>
              <a:gd name="connsiteX935" fmla="*/ 8580711 w 12192000"/>
              <a:gd name="connsiteY935" fmla="*/ 950876 h 6858000"/>
              <a:gd name="connsiteX936" fmla="*/ 8545886 w 12192000"/>
              <a:gd name="connsiteY936" fmla="*/ 985694 h 6858000"/>
              <a:gd name="connsiteX937" fmla="*/ 8580711 w 12192000"/>
              <a:gd name="connsiteY937" fmla="*/ 1020513 h 6858000"/>
              <a:gd name="connsiteX938" fmla="*/ 8615523 w 12192000"/>
              <a:gd name="connsiteY938" fmla="*/ 985694 h 6858000"/>
              <a:gd name="connsiteX939" fmla="*/ 8580711 w 12192000"/>
              <a:gd name="connsiteY939" fmla="*/ 950876 h 6858000"/>
              <a:gd name="connsiteX940" fmla="*/ 8750492 w 12192000"/>
              <a:gd name="connsiteY940" fmla="*/ 950876 h 6858000"/>
              <a:gd name="connsiteX941" fmla="*/ 8715666 w 12192000"/>
              <a:gd name="connsiteY941" fmla="*/ 985694 h 6858000"/>
              <a:gd name="connsiteX942" fmla="*/ 8750492 w 12192000"/>
              <a:gd name="connsiteY942" fmla="*/ 1020513 h 6858000"/>
              <a:gd name="connsiteX943" fmla="*/ 8785304 w 12192000"/>
              <a:gd name="connsiteY943" fmla="*/ 985694 h 6858000"/>
              <a:gd name="connsiteX944" fmla="*/ 8750492 w 12192000"/>
              <a:gd name="connsiteY944" fmla="*/ 950876 h 6858000"/>
              <a:gd name="connsiteX945" fmla="*/ 8835385 w 12192000"/>
              <a:gd name="connsiteY945" fmla="*/ 950876 h 6858000"/>
              <a:gd name="connsiteX946" fmla="*/ 8800559 w 12192000"/>
              <a:gd name="connsiteY946" fmla="*/ 985694 h 6858000"/>
              <a:gd name="connsiteX947" fmla="*/ 8835385 w 12192000"/>
              <a:gd name="connsiteY947" fmla="*/ 1020513 h 6858000"/>
              <a:gd name="connsiteX948" fmla="*/ 8870197 w 12192000"/>
              <a:gd name="connsiteY948" fmla="*/ 985694 h 6858000"/>
              <a:gd name="connsiteX949" fmla="*/ 8835385 w 12192000"/>
              <a:gd name="connsiteY949" fmla="*/ 950876 h 6858000"/>
              <a:gd name="connsiteX950" fmla="*/ 9174955 w 12192000"/>
              <a:gd name="connsiteY950" fmla="*/ 950876 h 6858000"/>
              <a:gd name="connsiteX951" fmla="*/ 9140129 w 12192000"/>
              <a:gd name="connsiteY951" fmla="*/ 985694 h 6858000"/>
              <a:gd name="connsiteX952" fmla="*/ 9174955 w 12192000"/>
              <a:gd name="connsiteY952" fmla="*/ 1020513 h 6858000"/>
              <a:gd name="connsiteX953" fmla="*/ 9209767 w 12192000"/>
              <a:gd name="connsiteY953" fmla="*/ 985694 h 6858000"/>
              <a:gd name="connsiteX954" fmla="*/ 9174955 w 12192000"/>
              <a:gd name="connsiteY954" fmla="*/ 950876 h 6858000"/>
              <a:gd name="connsiteX955" fmla="*/ 9259851 w 12192000"/>
              <a:gd name="connsiteY955" fmla="*/ 950876 h 6858000"/>
              <a:gd name="connsiteX956" fmla="*/ 9225026 w 12192000"/>
              <a:gd name="connsiteY956" fmla="*/ 985694 h 6858000"/>
              <a:gd name="connsiteX957" fmla="*/ 9259851 w 12192000"/>
              <a:gd name="connsiteY957" fmla="*/ 1020513 h 6858000"/>
              <a:gd name="connsiteX958" fmla="*/ 9294663 w 12192000"/>
              <a:gd name="connsiteY958" fmla="*/ 985694 h 6858000"/>
              <a:gd name="connsiteX959" fmla="*/ 9259851 w 12192000"/>
              <a:gd name="connsiteY959" fmla="*/ 950876 h 6858000"/>
              <a:gd name="connsiteX960" fmla="*/ 9344739 w 12192000"/>
              <a:gd name="connsiteY960" fmla="*/ 950876 h 6858000"/>
              <a:gd name="connsiteX961" fmla="*/ 9309914 w 12192000"/>
              <a:gd name="connsiteY961" fmla="*/ 985694 h 6858000"/>
              <a:gd name="connsiteX962" fmla="*/ 9344739 w 12192000"/>
              <a:gd name="connsiteY962" fmla="*/ 1020513 h 6858000"/>
              <a:gd name="connsiteX963" fmla="*/ 9379552 w 12192000"/>
              <a:gd name="connsiteY963" fmla="*/ 985694 h 6858000"/>
              <a:gd name="connsiteX964" fmla="*/ 9344739 w 12192000"/>
              <a:gd name="connsiteY964" fmla="*/ 950876 h 6858000"/>
              <a:gd name="connsiteX965" fmla="*/ 9429632 w 12192000"/>
              <a:gd name="connsiteY965" fmla="*/ 950876 h 6858000"/>
              <a:gd name="connsiteX966" fmla="*/ 9394806 w 12192000"/>
              <a:gd name="connsiteY966" fmla="*/ 985694 h 6858000"/>
              <a:gd name="connsiteX967" fmla="*/ 9429632 w 12192000"/>
              <a:gd name="connsiteY967" fmla="*/ 1020513 h 6858000"/>
              <a:gd name="connsiteX968" fmla="*/ 9464444 w 12192000"/>
              <a:gd name="connsiteY968" fmla="*/ 985694 h 6858000"/>
              <a:gd name="connsiteX969" fmla="*/ 9429632 w 12192000"/>
              <a:gd name="connsiteY969" fmla="*/ 950876 h 6858000"/>
              <a:gd name="connsiteX970" fmla="*/ 9514524 w 12192000"/>
              <a:gd name="connsiteY970" fmla="*/ 950876 h 6858000"/>
              <a:gd name="connsiteX971" fmla="*/ 9479698 w 12192000"/>
              <a:gd name="connsiteY971" fmla="*/ 985694 h 6858000"/>
              <a:gd name="connsiteX972" fmla="*/ 9514524 w 12192000"/>
              <a:gd name="connsiteY972" fmla="*/ 1020513 h 6858000"/>
              <a:gd name="connsiteX973" fmla="*/ 9549336 w 12192000"/>
              <a:gd name="connsiteY973" fmla="*/ 985694 h 6858000"/>
              <a:gd name="connsiteX974" fmla="*/ 9514524 w 12192000"/>
              <a:gd name="connsiteY974" fmla="*/ 950876 h 6858000"/>
              <a:gd name="connsiteX975" fmla="*/ 9599421 w 12192000"/>
              <a:gd name="connsiteY975" fmla="*/ 950876 h 6858000"/>
              <a:gd name="connsiteX976" fmla="*/ 9564596 w 12192000"/>
              <a:gd name="connsiteY976" fmla="*/ 985694 h 6858000"/>
              <a:gd name="connsiteX977" fmla="*/ 9599421 w 12192000"/>
              <a:gd name="connsiteY977" fmla="*/ 1020513 h 6858000"/>
              <a:gd name="connsiteX978" fmla="*/ 9634233 w 12192000"/>
              <a:gd name="connsiteY978" fmla="*/ 985694 h 6858000"/>
              <a:gd name="connsiteX979" fmla="*/ 9599421 w 12192000"/>
              <a:gd name="connsiteY979" fmla="*/ 950876 h 6858000"/>
              <a:gd name="connsiteX980" fmla="*/ 9684309 w 12192000"/>
              <a:gd name="connsiteY980" fmla="*/ 950876 h 6858000"/>
              <a:gd name="connsiteX981" fmla="*/ 9649484 w 12192000"/>
              <a:gd name="connsiteY981" fmla="*/ 985694 h 6858000"/>
              <a:gd name="connsiteX982" fmla="*/ 9684309 w 12192000"/>
              <a:gd name="connsiteY982" fmla="*/ 1020513 h 6858000"/>
              <a:gd name="connsiteX983" fmla="*/ 9719122 w 12192000"/>
              <a:gd name="connsiteY983" fmla="*/ 985694 h 6858000"/>
              <a:gd name="connsiteX984" fmla="*/ 9684309 w 12192000"/>
              <a:gd name="connsiteY984" fmla="*/ 950876 h 6858000"/>
              <a:gd name="connsiteX985" fmla="*/ 9769202 w 12192000"/>
              <a:gd name="connsiteY985" fmla="*/ 950876 h 6858000"/>
              <a:gd name="connsiteX986" fmla="*/ 9734376 w 12192000"/>
              <a:gd name="connsiteY986" fmla="*/ 985694 h 6858000"/>
              <a:gd name="connsiteX987" fmla="*/ 9769202 w 12192000"/>
              <a:gd name="connsiteY987" fmla="*/ 1020513 h 6858000"/>
              <a:gd name="connsiteX988" fmla="*/ 9804014 w 12192000"/>
              <a:gd name="connsiteY988" fmla="*/ 985694 h 6858000"/>
              <a:gd name="connsiteX989" fmla="*/ 9769202 w 12192000"/>
              <a:gd name="connsiteY989" fmla="*/ 950876 h 6858000"/>
              <a:gd name="connsiteX990" fmla="*/ 9854094 w 12192000"/>
              <a:gd name="connsiteY990" fmla="*/ 950876 h 6858000"/>
              <a:gd name="connsiteX991" fmla="*/ 9819268 w 12192000"/>
              <a:gd name="connsiteY991" fmla="*/ 985694 h 6858000"/>
              <a:gd name="connsiteX992" fmla="*/ 9854094 w 12192000"/>
              <a:gd name="connsiteY992" fmla="*/ 1020513 h 6858000"/>
              <a:gd name="connsiteX993" fmla="*/ 9888906 w 12192000"/>
              <a:gd name="connsiteY993" fmla="*/ 985694 h 6858000"/>
              <a:gd name="connsiteX994" fmla="*/ 9854094 w 12192000"/>
              <a:gd name="connsiteY994" fmla="*/ 950876 h 6858000"/>
              <a:gd name="connsiteX995" fmla="*/ 9938991 w 12192000"/>
              <a:gd name="connsiteY995" fmla="*/ 950876 h 6858000"/>
              <a:gd name="connsiteX996" fmla="*/ 9904166 w 12192000"/>
              <a:gd name="connsiteY996" fmla="*/ 985694 h 6858000"/>
              <a:gd name="connsiteX997" fmla="*/ 9938991 w 12192000"/>
              <a:gd name="connsiteY997" fmla="*/ 1020513 h 6858000"/>
              <a:gd name="connsiteX998" fmla="*/ 9973803 w 12192000"/>
              <a:gd name="connsiteY998" fmla="*/ 985694 h 6858000"/>
              <a:gd name="connsiteX999" fmla="*/ 9938991 w 12192000"/>
              <a:gd name="connsiteY999" fmla="*/ 950876 h 6858000"/>
              <a:gd name="connsiteX1000" fmla="*/ 10023879 w 12192000"/>
              <a:gd name="connsiteY1000" fmla="*/ 950876 h 6858000"/>
              <a:gd name="connsiteX1001" fmla="*/ 9989054 w 12192000"/>
              <a:gd name="connsiteY1001" fmla="*/ 985694 h 6858000"/>
              <a:gd name="connsiteX1002" fmla="*/ 10023879 w 12192000"/>
              <a:gd name="connsiteY1002" fmla="*/ 1020513 h 6858000"/>
              <a:gd name="connsiteX1003" fmla="*/ 10058692 w 12192000"/>
              <a:gd name="connsiteY1003" fmla="*/ 985694 h 6858000"/>
              <a:gd name="connsiteX1004" fmla="*/ 10023879 w 12192000"/>
              <a:gd name="connsiteY1004" fmla="*/ 950876 h 6858000"/>
              <a:gd name="connsiteX1005" fmla="*/ 10108772 w 12192000"/>
              <a:gd name="connsiteY1005" fmla="*/ 950876 h 6858000"/>
              <a:gd name="connsiteX1006" fmla="*/ 10073946 w 12192000"/>
              <a:gd name="connsiteY1006" fmla="*/ 985694 h 6858000"/>
              <a:gd name="connsiteX1007" fmla="*/ 10108772 w 12192000"/>
              <a:gd name="connsiteY1007" fmla="*/ 1020513 h 6858000"/>
              <a:gd name="connsiteX1008" fmla="*/ 10143584 w 12192000"/>
              <a:gd name="connsiteY1008" fmla="*/ 985694 h 6858000"/>
              <a:gd name="connsiteX1009" fmla="*/ 10108772 w 12192000"/>
              <a:gd name="connsiteY1009" fmla="*/ 950876 h 6858000"/>
              <a:gd name="connsiteX1010" fmla="*/ 10193664 w 12192000"/>
              <a:gd name="connsiteY1010" fmla="*/ 950876 h 6858000"/>
              <a:gd name="connsiteX1011" fmla="*/ 10158838 w 12192000"/>
              <a:gd name="connsiteY1011" fmla="*/ 985694 h 6858000"/>
              <a:gd name="connsiteX1012" fmla="*/ 10193664 w 12192000"/>
              <a:gd name="connsiteY1012" fmla="*/ 1020513 h 6858000"/>
              <a:gd name="connsiteX1013" fmla="*/ 10228476 w 12192000"/>
              <a:gd name="connsiteY1013" fmla="*/ 985694 h 6858000"/>
              <a:gd name="connsiteX1014" fmla="*/ 10193664 w 12192000"/>
              <a:gd name="connsiteY1014" fmla="*/ 950876 h 6858000"/>
              <a:gd name="connsiteX1015" fmla="*/ 10278561 w 12192000"/>
              <a:gd name="connsiteY1015" fmla="*/ 950876 h 6858000"/>
              <a:gd name="connsiteX1016" fmla="*/ 10243736 w 12192000"/>
              <a:gd name="connsiteY1016" fmla="*/ 985694 h 6858000"/>
              <a:gd name="connsiteX1017" fmla="*/ 10278561 w 12192000"/>
              <a:gd name="connsiteY1017" fmla="*/ 1020513 h 6858000"/>
              <a:gd name="connsiteX1018" fmla="*/ 10313373 w 12192000"/>
              <a:gd name="connsiteY1018" fmla="*/ 985694 h 6858000"/>
              <a:gd name="connsiteX1019" fmla="*/ 10278561 w 12192000"/>
              <a:gd name="connsiteY1019" fmla="*/ 950876 h 6858000"/>
              <a:gd name="connsiteX1020" fmla="*/ 10363449 w 12192000"/>
              <a:gd name="connsiteY1020" fmla="*/ 950876 h 6858000"/>
              <a:gd name="connsiteX1021" fmla="*/ 10328624 w 12192000"/>
              <a:gd name="connsiteY1021" fmla="*/ 985694 h 6858000"/>
              <a:gd name="connsiteX1022" fmla="*/ 10363449 w 12192000"/>
              <a:gd name="connsiteY1022" fmla="*/ 1020513 h 6858000"/>
              <a:gd name="connsiteX1023" fmla="*/ 10398262 w 12192000"/>
              <a:gd name="connsiteY1023" fmla="*/ 985694 h 6858000"/>
              <a:gd name="connsiteX1024" fmla="*/ 10363449 w 12192000"/>
              <a:gd name="connsiteY1024" fmla="*/ 950876 h 6858000"/>
              <a:gd name="connsiteX1025" fmla="*/ 10448342 w 12192000"/>
              <a:gd name="connsiteY1025" fmla="*/ 950876 h 6858000"/>
              <a:gd name="connsiteX1026" fmla="*/ 10413516 w 12192000"/>
              <a:gd name="connsiteY1026" fmla="*/ 985694 h 6858000"/>
              <a:gd name="connsiteX1027" fmla="*/ 10448342 w 12192000"/>
              <a:gd name="connsiteY1027" fmla="*/ 1020513 h 6858000"/>
              <a:gd name="connsiteX1028" fmla="*/ 10483154 w 12192000"/>
              <a:gd name="connsiteY1028" fmla="*/ 985694 h 6858000"/>
              <a:gd name="connsiteX1029" fmla="*/ 10448342 w 12192000"/>
              <a:gd name="connsiteY1029" fmla="*/ 950876 h 6858000"/>
              <a:gd name="connsiteX1030" fmla="*/ 10618131 w 12192000"/>
              <a:gd name="connsiteY1030" fmla="*/ 950876 h 6858000"/>
              <a:gd name="connsiteX1031" fmla="*/ 10583306 w 12192000"/>
              <a:gd name="connsiteY1031" fmla="*/ 985694 h 6858000"/>
              <a:gd name="connsiteX1032" fmla="*/ 10618131 w 12192000"/>
              <a:gd name="connsiteY1032" fmla="*/ 1020513 h 6858000"/>
              <a:gd name="connsiteX1033" fmla="*/ 10652943 w 12192000"/>
              <a:gd name="connsiteY1033" fmla="*/ 985694 h 6858000"/>
              <a:gd name="connsiteX1034" fmla="*/ 10618131 w 12192000"/>
              <a:gd name="connsiteY1034" fmla="*/ 950876 h 6858000"/>
              <a:gd name="connsiteX1035" fmla="*/ 1704412 w 12192000"/>
              <a:gd name="connsiteY1035" fmla="*/ 1035731 h 6858000"/>
              <a:gd name="connsiteX1036" fmla="*/ 1669593 w 12192000"/>
              <a:gd name="connsiteY1036" fmla="*/ 1070550 h 6858000"/>
              <a:gd name="connsiteX1037" fmla="*/ 1704412 w 12192000"/>
              <a:gd name="connsiteY1037" fmla="*/ 1105369 h 6858000"/>
              <a:gd name="connsiteX1038" fmla="*/ 1739231 w 12192000"/>
              <a:gd name="connsiteY1038" fmla="*/ 1070550 h 6858000"/>
              <a:gd name="connsiteX1039" fmla="*/ 1704412 w 12192000"/>
              <a:gd name="connsiteY1039" fmla="*/ 1035731 h 6858000"/>
              <a:gd name="connsiteX1040" fmla="*/ 1789309 w 12192000"/>
              <a:gd name="connsiteY1040" fmla="*/ 1035731 h 6858000"/>
              <a:gd name="connsiteX1041" fmla="*/ 1754490 w 12192000"/>
              <a:gd name="connsiteY1041" fmla="*/ 1070550 h 6858000"/>
              <a:gd name="connsiteX1042" fmla="*/ 1789309 w 12192000"/>
              <a:gd name="connsiteY1042" fmla="*/ 1105369 h 6858000"/>
              <a:gd name="connsiteX1043" fmla="*/ 1824127 w 12192000"/>
              <a:gd name="connsiteY1043" fmla="*/ 1070550 h 6858000"/>
              <a:gd name="connsiteX1044" fmla="*/ 1789309 w 12192000"/>
              <a:gd name="connsiteY1044" fmla="*/ 1035731 h 6858000"/>
              <a:gd name="connsiteX1045" fmla="*/ 1874198 w 12192000"/>
              <a:gd name="connsiteY1045" fmla="*/ 1035731 h 6858000"/>
              <a:gd name="connsiteX1046" fmla="*/ 1839379 w 12192000"/>
              <a:gd name="connsiteY1046" fmla="*/ 1070550 h 6858000"/>
              <a:gd name="connsiteX1047" fmla="*/ 1874198 w 12192000"/>
              <a:gd name="connsiteY1047" fmla="*/ 1105369 h 6858000"/>
              <a:gd name="connsiteX1048" fmla="*/ 1909017 w 12192000"/>
              <a:gd name="connsiteY1048" fmla="*/ 1070550 h 6858000"/>
              <a:gd name="connsiteX1049" fmla="*/ 1874198 w 12192000"/>
              <a:gd name="connsiteY1049" fmla="*/ 1035731 h 6858000"/>
              <a:gd name="connsiteX1050" fmla="*/ 1959090 w 12192000"/>
              <a:gd name="connsiteY1050" fmla="*/ 1035731 h 6858000"/>
              <a:gd name="connsiteX1051" fmla="*/ 1924271 w 12192000"/>
              <a:gd name="connsiteY1051" fmla="*/ 1070550 h 6858000"/>
              <a:gd name="connsiteX1052" fmla="*/ 1959090 w 12192000"/>
              <a:gd name="connsiteY1052" fmla="*/ 1105369 h 6858000"/>
              <a:gd name="connsiteX1053" fmla="*/ 1993909 w 12192000"/>
              <a:gd name="connsiteY1053" fmla="*/ 1070550 h 6858000"/>
              <a:gd name="connsiteX1054" fmla="*/ 1959090 w 12192000"/>
              <a:gd name="connsiteY1054" fmla="*/ 1035731 h 6858000"/>
              <a:gd name="connsiteX1055" fmla="*/ 2043982 w 12192000"/>
              <a:gd name="connsiteY1055" fmla="*/ 1035731 h 6858000"/>
              <a:gd name="connsiteX1056" fmla="*/ 2009163 w 12192000"/>
              <a:gd name="connsiteY1056" fmla="*/ 1070550 h 6858000"/>
              <a:gd name="connsiteX1057" fmla="*/ 2043982 w 12192000"/>
              <a:gd name="connsiteY1057" fmla="*/ 1105369 h 6858000"/>
              <a:gd name="connsiteX1058" fmla="*/ 2078801 w 12192000"/>
              <a:gd name="connsiteY1058" fmla="*/ 1070550 h 6858000"/>
              <a:gd name="connsiteX1059" fmla="*/ 2043982 w 12192000"/>
              <a:gd name="connsiteY1059" fmla="*/ 1035731 h 6858000"/>
              <a:gd name="connsiteX1060" fmla="*/ 2128879 w 12192000"/>
              <a:gd name="connsiteY1060" fmla="*/ 1035731 h 6858000"/>
              <a:gd name="connsiteX1061" fmla="*/ 2094060 w 12192000"/>
              <a:gd name="connsiteY1061" fmla="*/ 1070550 h 6858000"/>
              <a:gd name="connsiteX1062" fmla="*/ 2128879 w 12192000"/>
              <a:gd name="connsiteY1062" fmla="*/ 1105369 h 6858000"/>
              <a:gd name="connsiteX1063" fmla="*/ 2163697 w 12192000"/>
              <a:gd name="connsiteY1063" fmla="*/ 1070550 h 6858000"/>
              <a:gd name="connsiteX1064" fmla="*/ 2128879 w 12192000"/>
              <a:gd name="connsiteY1064" fmla="*/ 1035731 h 6858000"/>
              <a:gd name="connsiteX1065" fmla="*/ 2213768 w 12192000"/>
              <a:gd name="connsiteY1065" fmla="*/ 1035731 h 6858000"/>
              <a:gd name="connsiteX1066" fmla="*/ 2178949 w 12192000"/>
              <a:gd name="connsiteY1066" fmla="*/ 1070550 h 6858000"/>
              <a:gd name="connsiteX1067" fmla="*/ 2213768 w 12192000"/>
              <a:gd name="connsiteY1067" fmla="*/ 1105369 h 6858000"/>
              <a:gd name="connsiteX1068" fmla="*/ 2248587 w 12192000"/>
              <a:gd name="connsiteY1068" fmla="*/ 1070550 h 6858000"/>
              <a:gd name="connsiteX1069" fmla="*/ 2213768 w 12192000"/>
              <a:gd name="connsiteY1069" fmla="*/ 1035731 h 6858000"/>
              <a:gd name="connsiteX1070" fmla="*/ 2298660 w 12192000"/>
              <a:gd name="connsiteY1070" fmla="*/ 1035731 h 6858000"/>
              <a:gd name="connsiteX1071" fmla="*/ 2263841 w 12192000"/>
              <a:gd name="connsiteY1071" fmla="*/ 1070550 h 6858000"/>
              <a:gd name="connsiteX1072" fmla="*/ 2298660 w 12192000"/>
              <a:gd name="connsiteY1072" fmla="*/ 1105369 h 6858000"/>
              <a:gd name="connsiteX1073" fmla="*/ 2333479 w 12192000"/>
              <a:gd name="connsiteY1073" fmla="*/ 1070550 h 6858000"/>
              <a:gd name="connsiteX1074" fmla="*/ 2298660 w 12192000"/>
              <a:gd name="connsiteY1074" fmla="*/ 1035731 h 6858000"/>
              <a:gd name="connsiteX1075" fmla="*/ 2892907 w 12192000"/>
              <a:gd name="connsiteY1075" fmla="*/ 1035731 h 6858000"/>
              <a:gd name="connsiteX1076" fmla="*/ 2858088 w 12192000"/>
              <a:gd name="connsiteY1076" fmla="*/ 1070550 h 6858000"/>
              <a:gd name="connsiteX1077" fmla="*/ 2892907 w 12192000"/>
              <a:gd name="connsiteY1077" fmla="*/ 1105369 h 6858000"/>
              <a:gd name="connsiteX1078" fmla="*/ 2927726 w 12192000"/>
              <a:gd name="connsiteY1078" fmla="*/ 1070550 h 6858000"/>
              <a:gd name="connsiteX1079" fmla="*/ 2892907 w 12192000"/>
              <a:gd name="connsiteY1079" fmla="*/ 1035731 h 6858000"/>
              <a:gd name="connsiteX1080" fmla="*/ 3062692 w 12192000"/>
              <a:gd name="connsiteY1080" fmla="*/ 1035731 h 6858000"/>
              <a:gd name="connsiteX1081" fmla="*/ 3027873 w 12192000"/>
              <a:gd name="connsiteY1081" fmla="*/ 1070550 h 6858000"/>
              <a:gd name="connsiteX1082" fmla="*/ 3062692 w 12192000"/>
              <a:gd name="connsiteY1082" fmla="*/ 1105369 h 6858000"/>
              <a:gd name="connsiteX1083" fmla="*/ 3097511 w 12192000"/>
              <a:gd name="connsiteY1083" fmla="*/ 1070550 h 6858000"/>
              <a:gd name="connsiteX1084" fmla="*/ 3062692 w 12192000"/>
              <a:gd name="connsiteY1084" fmla="*/ 1035731 h 6858000"/>
              <a:gd name="connsiteX1085" fmla="*/ 3147589 w 12192000"/>
              <a:gd name="connsiteY1085" fmla="*/ 1035731 h 6858000"/>
              <a:gd name="connsiteX1086" fmla="*/ 3112770 w 12192000"/>
              <a:gd name="connsiteY1086" fmla="*/ 1070550 h 6858000"/>
              <a:gd name="connsiteX1087" fmla="*/ 3147589 w 12192000"/>
              <a:gd name="connsiteY1087" fmla="*/ 1105369 h 6858000"/>
              <a:gd name="connsiteX1088" fmla="*/ 3182407 w 12192000"/>
              <a:gd name="connsiteY1088" fmla="*/ 1070550 h 6858000"/>
              <a:gd name="connsiteX1089" fmla="*/ 3147589 w 12192000"/>
              <a:gd name="connsiteY1089" fmla="*/ 1035731 h 6858000"/>
              <a:gd name="connsiteX1090" fmla="*/ 3402262 w 12192000"/>
              <a:gd name="connsiteY1090" fmla="*/ 1035731 h 6858000"/>
              <a:gd name="connsiteX1091" fmla="*/ 3367443 w 12192000"/>
              <a:gd name="connsiteY1091" fmla="*/ 1070550 h 6858000"/>
              <a:gd name="connsiteX1092" fmla="*/ 3402262 w 12192000"/>
              <a:gd name="connsiteY1092" fmla="*/ 1105369 h 6858000"/>
              <a:gd name="connsiteX1093" fmla="*/ 3437081 w 12192000"/>
              <a:gd name="connsiteY1093" fmla="*/ 1070550 h 6858000"/>
              <a:gd name="connsiteX1094" fmla="*/ 3402262 w 12192000"/>
              <a:gd name="connsiteY1094" fmla="*/ 1035731 h 6858000"/>
              <a:gd name="connsiteX1095" fmla="*/ 3572047 w 12192000"/>
              <a:gd name="connsiteY1095" fmla="*/ 1035731 h 6858000"/>
              <a:gd name="connsiteX1096" fmla="*/ 3537228 w 12192000"/>
              <a:gd name="connsiteY1096" fmla="*/ 1070550 h 6858000"/>
              <a:gd name="connsiteX1097" fmla="*/ 3572047 w 12192000"/>
              <a:gd name="connsiteY1097" fmla="*/ 1105369 h 6858000"/>
              <a:gd name="connsiteX1098" fmla="*/ 3606866 w 12192000"/>
              <a:gd name="connsiteY1098" fmla="*/ 1070550 h 6858000"/>
              <a:gd name="connsiteX1099" fmla="*/ 3572047 w 12192000"/>
              <a:gd name="connsiteY1099" fmla="*/ 1035731 h 6858000"/>
              <a:gd name="connsiteX1100" fmla="*/ 3741832 w 12192000"/>
              <a:gd name="connsiteY1100" fmla="*/ 1035731 h 6858000"/>
              <a:gd name="connsiteX1101" fmla="*/ 3707013 w 12192000"/>
              <a:gd name="connsiteY1101" fmla="*/ 1070550 h 6858000"/>
              <a:gd name="connsiteX1102" fmla="*/ 3741832 w 12192000"/>
              <a:gd name="connsiteY1102" fmla="*/ 1105369 h 6858000"/>
              <a:gd name="connsiteX1103" fmla="*/ 3776651 w 12192000"/>
              <a:gd name="connsiteY1103" fmla="*/ 1070550 h 6858000"/>
              <a:gd name="connsiteX1104" fmla="*/ 3741832 w 12192000"/>
              <a:gd name="connsiteY1104" fmla="*/ 1035731 h 6858000"/>
              <a:gd name="connsiteX1105" fmla="*/ 3996510 w 12192000"/>
              <a:gd name="connsiteY1105" fmla="*/ 1035731 h 6858000"/>
              <a:gd name="connsiteX1106" fmla="*/ 3961691 w 12192000"/>
              <a:gd name="connsiteY1106" fmla="*/ 1070550 h 6858000"/>
              <a:gd name="connsiteX1107" fmla="*/ 3996510 w 12192000"/>
              <a:gd name="connsiteY1107" fmla="*/ 1105369 h 6858000"/>
              <a:gd name="connsiteX1108" fmla="*/ 4031329 w 12192000"/>
              <a:gd name="connsiteY1108" fmla="*/ 1070550 h 6858000"/>
              <a:gd name="connsiteX1109" fmla="*/ 3996510 w 12192000"/>
              <a:gd name="connsiteY1109" fmla="*/ 1035731 h 6858000"/>
              <a:gd name="connsiteX1110" fmla="*/ 4590757 w 12192000"/>
              <a:gd name="connsiteY1110" fmla="*/ 1035731 h 6858000"/>
              <a:gd name="connsiteX1111" fmla="*/ 4555938 w 12192000"/>
              <a:gd name="connsiteY1111" fmla="*/ 1070550 h 6858000"/>
              <a:gd name="connsiteX1112" fmla="*/ 4590757 w 12192000"/>
              <a:gd name="connsiteY1112" fmla="*/ 1105369 h 6858000"/>
              <a:gd name="connsiteX1113" fmla="*/ 4625576 w 12192000"/>
              <a:gd name="connsiteY1113" fmla="*/ 1070550 h 6858000"/>
              <a:gd name="connsiteX1114" fmla="*/ 4590757 w 12192000"/>
              <a:gd name="connsiteY1114" fmla="*/ 1035731 h 6858000"/>
              <a:gd name="connsiteX1115" fmla="*/ 4675649 w 12192000"/>
              <a:gd name="connsiteY1115" fmla="*/ 1035731 h 6858000"/>
              <a:gd name="connsiteX1116" fmla="*/ 4640830 w 12192000"/>
              <a:gd name="connsiteY1116" fmla="*/ 1070550 h 6858000"/>
              <a:gd name="connsiteX1117" fmla="*/ 4675649 w 12192000"/>
              <a:gd name="connsiteY1117" fmla="*/ 1105369 h 6858000"/>
              <a:gd name="connsiteX1118" fmla="*/ 4710468 w 12192000"/>
              <a:gd name="connsiteY1118" fmla="*/ 1070550 h 6858000"/>
              <a:gd name="connsiteX1119" fmla="*/ 4675649 w 12192000"/>
              <a:gd name="connsiteY1119" fmla="*/ 1035731 h 6858000"/>
              <a:gd name="connsiteX1120" fmla="*/ 4760542 w 12192000"/>
              <a:gd name="connsiteY1120" fmla="*/ 1035731 h 6858000"/>
              <a:gd name="connsiteX1121" fmla="*/ 4725723 w 12192000"/>
              <a:gd name="connsiteY1121" fmla="*/ 1070550 h 6858000"/>
              <a:gd name="connsiteX1122" fmla="*/ 4760542 w 12192000"/>
              <a:gd name="connsiteY1122" fmla="*/ 1105369 h 6858000"/>
              <a:gd name="connsiteX1123" fmla="*/ 4795361 w 12192000"/>
              <a:gd name="connsiteY1123" fmla="*/ 1070550 h 6858000"/>
              <a:gd name="connsiteX1124" fmla="*/ 4760542 w 12192000"/>
              <a:gd name="connsiteY1124" fmla="*/ 1035731 h 6858000"/>
              <a:gd name="connsiteX1125" fmla="*/ 4845439 w 12192000"/>
              <a:gd name="connsiteY1125" fmla="*/ 1035731 h 6858000"/>
              <a:gd name="connsiteX1126" fmla="*/ 4810620 w 12192000"/>
              <a:gd name="connsiteY1126" fmla="*/ 1070550 h 6858000"/>
              <a:gd name="connsiteX1127" fmla="*/ 4845439 w 12192000"/>
              <a:gd name="connsiteY1127" fmla="*/ 1105369 h 6858000"/>
              <a:gd name="connsiteX1128" fmla="*/ 4880257 w 12192000"/>
              <a:gd name="connsiteY1128" fmla="*/ 1070550 h 6858000"/>
              <a:gd name="connsiteX1129" fmla="*/ 4845439 w 12192000"/>
              <a:gd name="connsiteY1129" fmla="*/ 1035731 h 6858000"/>
              <a:gd name="connsiteX1130" fmla="*/ 4930327 w 12192000"/>
              <a:gd name="connsiteY1130" fmla="*/ 1035731 h 6858000"/>
              <a:gd name="connsiteX1131" fmla="*/ 4895508 w 12192000"/>
              <a:gd name="connsiteY1131" fmla="*/ 1070550 h 6858000"/>
              <a:gd name="connsiteX1132" fmla="*/ 4930327 w 12192000"/>
              <a:gd name="connsiteY1132" fmla="*/ 1105369 h 6858000"/>
              <a:gd name="connsiteX1133" fmla="*/ 4965146 w 12192000"/>
              <a:gd name="connsiteY1133" fmla="*/ 1070550 h 6858000"/>
              <a:gd name="connsiteX1134" fmla="*/ 4930327 w 12192000"/>
              <a:gd name="connsiteY1134" fmla="*/ 1035731 h 6858000"/>
              <a:gd name="connsiteX1135" fmla="*/ 5015219 w 12192000"/>
              <a:gd name="connsiteY1135" fmla="*/ 1035731 h 6858000"/>
              <a:gd name="connsiteX1136" fmla="*/ 4980400 w 12192000"/>
              <a:gd name="connsiteY1136" fmla="*/ 1070550 h 6858000"/>
              <a:gd name="connsiteX1137" fmla="*/ 5015219 w 12192000"/>
              <a:gd name="connsiteY1137" fmla="*/ 1105369 h 6858000"/>
              <a:gd name="connsiteX1138" fmla="*/ 5050038 w 12192000"/>
              <a:gd name="connsiteY1138" fmla="*/ 1070550 h 6858000"/>
              <a:gd name="connsiteX1139" fmla="*/ 5015219 w 12192000"/>
              <a:gd name="connsiteY1139" fmla="*/ 1035731 h 6858000"/>
              <a:gd name="connsiteX1140" fmla="*/ 5100112 w 12192000"/>
              <a:gd name="connsiteY1140" fmla="*/ 1035731 h 6858000"/>
              <a:gd name="connsiteX1141" fmla="*/ 5065293 w 12192000"/>
              <a:gd name="connsiteY1141" fmla="*/ 1070550 h 6858000"/>
              <a:gd name="connsiteX1142" fmla="*/ 5100112 w 12192000"/>
              <a:gd name="connsiteY1142" fmla="*/ 1105369 h 6858000"/>
              <a:gd name="connsiteX1143" fmla="*/ 5134931 w 12192000"/>
              <a:gd name="connsiteY1143" fmla="*/ 1070550 h 6858000"/>
              <a:gd name="connsiteX1144" fmla="*/ 5100112 w 12192000"/>
              <a:gd name="connsiteY1144" fmla="*/ 1035731 h 6858000"/>
              <a:gd name="connsiteX1145" fmla="*/ 5185009 w 12192000"/>
              <a:gd name="connsiteY1145" fmla="*/ 1035731 h 6858000"/>
              <a:gd name="connsiteX1146" fmla="*/ 5150190 w 12192000"/>
              <a:gd name="connsiteY1146" fmla="*/ 1070550 h 6858000"/>
              <a:gd name="connsiteX1147" fmla="*/ 5185009 w 12192000"/>
              <a:gd name="connsiteY1147" fmla="*/ 1105369 h 6858000"/>
              <a:gd name="connsiteX1148" fmla="*/ 5219827 w 12192000"/>
              <a:gd name="connsiteY1148" fmla="*/ 1070550 h 6858000"/>
              <a:gd name="connsiteX1149" fmla="*/ 5185009 w 12192000"/>
              <a:gd name="connsiteY1149" fmla="*/ 1035731 h 6858000"/>
              <a:gd name="connsiteX1150" fmla="*/ 5269897 w 12192000"/>
              <a:gd name="connsiteY1150" fmla="*/ 1035731 h 6858000"/>
              <a:gd name="connsiteX1151" fmla="*/ 5235078 w 12192000"/>
              <a:gd name="connsiteY1151" fmla="*/ 1070550 h 6858000"/>
              <a:gd name="connsiteX1152" fmla="*/ 5269897 w 12192000"/>
              <a:gd name="connsiteY1152" fmla="*/ 1105369 h 6858000"/>
              <a:gd name="connsiteX1153" fmla="*/ 5304716 w 12192000"/>
              <a:gd name="connsiteY1153" fmla="*/ 1070550 h 6858000"/>
              <a:gd name="connsiteX1154" fmla="*/ 5269897 w 12192000"/>
              <a:gd name="connsiteY1154" fmla="*/ 1035731 h 6858000"/>
              <a:gd name="connsiteX1155" fmla="*/ 5354789 w 12192000"/>
              <a:gd name="connsiteY1155" fmla="*/ 1035731 h 6858000"/>
              <a:gd name="connsiteX1156" fmla="*/ 5319970 w 12192000"/>
              <a:gd name="connsiteY1156" fmla="*/ 1070550 h 6858000"/>
              <a:gd name="connsiteX1157" fmla="*/ 5354789 w 12192000"/>
              <a:gd name="connsiteY1157" fmla="*/ 1105369 h 6858000"/>
              <a:gd name="connsiteX1158" fmla="*/ 5389608 w 12192000"/>
              <a:gd name="connsiteY1158" fmla="*/ 1070550 h 6858000"/>
              <a:gd name="connsiteX1159" fmla="*/ 5354789 w 12192000"/>
              <a:gd name="connsiteY1159" fmla="*/ 1035731 h 6858000"/>
              <a:gd name="connsiteX1160" fmla="*/ 6203721 w 12192000"/>
              <a:gd name="connsiteY1160" fmla="*/ 1035731 h 6858000"/>
              <a:gd name="connsiteX1161" fmla="*/ 6168896 w 12192000"/>
              <a:gd name="connsiteY1161" fmla="*/ 1070550 h 6858000"/>
              <a:gd name="connsiteX1162" fmla="*/ 6203721 w 12192000"/>
              <a:gd name="connsiteY1162" fmla="*/ 1105369 h 6858000"/>
              <a:gd name="connsiteX1163" fmla="*/ 6238533 w 12192000"/>
              <a:gd name="connsiteY1163" fmla="*/ 1070550 h 6858000"/>
              <a:gd name="connsiteX1164" fmla="*/ 6203721 w 12192000"/>
              <a:gd name="connsiteY1164" fmla="*/ 1035731 h 6858000"/>
              <a:gd name="connsiteX1165" fmla="*/ 7222431 w 12192000"/>
              <a:gd name="connsiteY1165" fmla="*/ 1035731 h 6858000"/>
              <a:gd name="connsiteX1166" fmla="*/ 7187606 w 12192000"/>
              <a:gd name="connsiteY1166" fmla="*/ 1070550 h 6858000"/>
              <a:gd name="connsiteX1167" fmla="*/ 7222431 w 12192000"/>
              <a:gd name="connsiteY1167" fmla="*/ 1105369 h 6858000"/>
              <a:gd name="connsiteX1168" fmla="*/ 7257243 w 12192000"/>
              <a:gd name="connsiteY1168" fmla="*/ 1070550 h 6858000"/>
              <a:gd name="connsiteX1169" fmla="*/ 7222431 w 12192000"/>
              <a:gd name="connsiteY1169" fmla="*/ 1035731 h 6858000"/>
              <a:gd name="connsiteX1170" fmla="*/ 7901571 w 12192000"/>
              <a:gd name="connsiteY1170" fmla="*/ 1035731 h 6858000"/>
              <a:gd name="connsiteX1171" fmla="*/ 7866746 w 12192000"/>
              <a:gd name="connsiteY1171" fmla="*/ 1070550 h 6858000"/>
              <a:gd name="connsiteX1172" fmla="*/ 7901571 w 12192000"/>
              <a:gd name="connsiteY1172" fmla="*/ 1105369 h 6858000"/>
              <a:gd name="connsiteX1173" fmla="*/ 7936383 w 12192000"/>
              <a:gd name="connsiteY1173" fmla="*/ 1070550 h 6858000"/>
              <a:gd name="connsiteX1174" fmla="*/ 7901571 w 12192000"/>
              <a:gd name="connsiteY1174" fmla="*/ 1035731 h 6858000"/>
              <a:gd name="connsiteX1175" fmla="*/ 7986459 w 12192000"/>
              <a:gd name="connsiteY1175" fmla="*/ 1035731 h 6858000"/>
              <a:gd name="connsiteX1176" fmla="*/ 7951634 w 12192000"/>
              <a:gd name="connsiteY1176" fmla="*/ 1070550 h 6858000"/>
              <a:gd name="connsiteX1177" fmla="*/ 7986459 w 12192000"/>
              <a:gd name="connsiteY1177" fmla="*/ 1105369 h 6858000"/>
              <a:gd name="connsiteX1178" fmla="*/ 8021272 w 12192000"/>
              <a:gd name="connsiteY1178" fmla="*/ 1070550 h 6858000"/>
              <a:gd name="connsiteX1179" fmla="*/ 7986459 w 12192000"/>
              <a:gd name="connsiteY1179" fmla="*/ 1035731 h 6858000"/>
              <a:gd name="connsiteX1180" fmla="*/ 8071352 w 12192000"/>
              <a:gd name="connsiteY1180" fmla="*/ 1035731 h 6858000"/>
              <a:gd name="connsiteX1181" fmla="*/ 8036526 w 12192000"/>
              <a:gd name="connsiteY1181" fmla="*/ 1070550 h 6858000"/>
              <a:gd name="connsiteX1182" fmla="*/ 8071352 w 12192000"/>
              <a:gd name="connsiteY1182" fmla="*/ 1105369 h 6858000"/>
              <a:gd name="connsiteX1183" fmla="*/ 8106164 w 12192000"/>
              <a:gd name="connsiteY1183" fmla="*/ 1070550 h 6858000"/>
              <a:gd name="connsiteX1184" fmla="*/ 8071352 w 12192000"/>
              <a:gd name="connsiteY1184" fmla="*/ 1035731 h 6858000"/>
              <a:gd name="connsiteX1185" fmla="*/ 8156245 w 12192000"/>
              <a:gd name="connsiteY1185" fmla="*/ 1035731 h 6858000"/>
              <a:gd name="connsiteX1186" fmla="*/ 8121419 w 12192000"/>
              <a:gd name="connsiteY1186" fmla="*/ 1070550 h 6858000"/>
              <a:gd name="connsiteX1187" fmla="*/ 8156245 w 12192000"/>
              <a:gd name="connsiteY1187" fmla="*/ 1105369 h 6858000"/>
              <a:gd name="connsiteX1188" fmla="*/ 8191057 w 12192000"/>
              <a:gd name="connsiteY1188" fmla="*/ 1070550 h 6858000"/>
              <a:gd name="connsiteX1189" fmla="*/ 8156245 w 12192000"/>
              <a:gd name="connsiteY1189" fmla="*/ 1035731 h 6858000"/>
              <a:gd name="connsiteX1190" fmla="*/ 8241141 w 12192000"/>
              <a:gd name="connsiteY1190" fmla="*/ 1035731 h 6858000"/>
              <a:gd name="connsiteX1191" fmla="*/ 8206316 w 12192000"/>
              <a:gd name="connsiteY1191" fmla="*/ 1070550 h 6858000"/>
              <a:gd name="connsiteX1192" fmla="*/ 8241141 w 12192000"/>
              <a:gd name="connsiteY1192" fmla="*/ 1105369 h 6858000"/>
              <a:gd name="connsiteX1193" fmla="*/ 8275953 w 12192000"/>
              <a:gd name="connsiteY1193" fmla="*/ 1070550 h 6858000"/>
              <a:gd name="connsiteX1194" fmla="*/ 8241141 w 12192000"/>
              <a:gd name="connsiteY1194" fmla="*/ 1035731 h 6858000"/>
              <a:gd name="connsiteX1195" fmla="*/ 8410922 w 12192000"/>
              <a:gd name="connsiteY1195" fmla="*/ 1035731 h 6858000"/>
              <a:gd name="connsiteX1196" fmla="*/ 8376096 w 12192000"/>
              <a:gd name="connsiteY1196" fmla="*/ 1070550 h 6858000"/>
              <a:gd name="connsiteX1197" fmla="*/ 8410922 w 12192000"/>
              <a:gd name="connsiteY1197" fmla="*/ 1105369 h 6858000"/>
              <a:gd name="connsiteX1198" fmla="*/ 8445734 w 12192000"/>
              <a:gd name="connsiteY1198" fmla="*/ 1070550 h 6858000"/>
              <a:gd name="connsiteX1199" fmla="*/ 8410922 w 12192000"/>
              <a:gd name="connsiteY1199" fmla="*/ 1035731 h 6858000"/>
              <a:gd name="connsiteX1200" fmla="*/ 8495815 w 12192000"/>
              <a:gd name="connsiteY1200" fmla="*/ 1035731 h 6858000"/>
              <a:gd name="connsiteX1201" fmla="*/ 8460989 w 12192000"/>
              <a:gd name="connsiteY1201" fmla="*/ 1070550 h 6858000"/>
              <a:gd name="connsiteX1202" fmla="*/ 8495815 w 12192000"/>
              <a:gd name="connsiteY1202" fmla="*/ 1105369 h 6858000"/>
              <a:gd name="connsiteX1203" fmla="*/ 8530627 w 12192000"/>
              <a:gd name="connsiteY1203" fmla="*/ 1070550 h 6858000"/>
              <a:gd name="connsiteX1204" fmla="*/ 8495815 w 12192000"/>
              <a:gd name="connsiteY1204" fmla="*/ 1035731 h 6858000"/>
              <a:gd name="connsiteX1205" fmla="*/ 8580711 w 12192000"/>
              <a:gd name="connsiteY1205" fmla="*/ 1035731 h 6858000"/>
              <a:gd name="connsiteX1206" fmla="*/ 8545886 w 12192000"/>
              <a:gd name="connsiteY1206" fmla="*/ 1070550 h 6858000"/>
              <a:gd name="connsiteX1207" fmla="*/ 8580711 w 12192000"/>
              <a:gd name="connsiteY1207" fmla="*/ 1105369 h 6858000"/>
              <a:gd name="connsiteX1208" fmla="*/ 8615523 w 12192000"/>
              <a:gd name="connsiteY1208" fmla="*/ 1070550 h 6858000"/>
              <a:gd name="connsiteX1209" fmla="*/ 8580711 w 12192000"/>
              <a:gd name="connsiteY1209" fmla="*/ 1035731 h 6858000"/>
              <a:gd name="connsiteX1210" fmla="*/ 8665599 w 12192000"/>
              <a:gd name="connsiteY1210" fmla="*/ 1035731 h 6858000"/>
              <a:gd name="connsiteX1211" fmla="*/ 8630774 w 12192000"/>
              <a:gd name="connsiteY1211" fmla="*/ 1070550 h 6858000"/>
              <a:gd name="connsiteX1212" fmla="*/ 8665599 w 12192000"/>
              <a:gd name="connsiteY1212" fmla="*/ 1105369 h 6858000"/>
              <a:gd name="connsiteX1213" fmla="*/ 8700412 w 12192000"/>
              <a:gd name="connsiteY1213" fmla="*/ 1070550 h 6858000"/>
              <a:gd name="connsiteX1214" fmla="*/ 8665599 w 12192000"/>
              <a:gd name="connsiteY1214" fmla="*/ 1035731 h 6858000"/>
              <a:gd name="connsiteX1215" fmla="*/ 8750492 w 12192000"/>
              <a:gd name="connsiteY1215" fmla="*/ 1035731 h 6858000"/>
              <a:gd name="connsiteX1216" fmla="*/ 8715666 w 12192000"/>
              <a:gd name="connsiteY1216" fmla="*/ 1070550 h 6858000"/>
              <a:gd name="connsiteX1217" fmla="*/ 8750492 w 12192000"/>
              <a:gd name="connsiteY1217" fmla="*/ 1105369 h 6858000"/>
              <a:gd name="connsiteX1218" fmla="*/ 8785304 w 12192000"/>
              <a:gd name="connsiteY1218" fmla="*/ 1070550 h 6858000"/>
              <a:gd name="connsiteX1219" fmla="*/ 8750492 w 12192000"/>
              <a:gd name="connsiteY1219" fmla="*/ 1035731 h 6858000"/>
              <a:gd name="connsiteX1220" fmla="*/ 8835385 w 12192000"/>
              <a:gd name="connsiteY1220" fmla="*/ 1035731 h 6858000"/>
              <a:gd name="connsiteX1221" fmla="*/ 8800559 w 12192000"/>
              <a:gd name="connsiteY1221" fmla="*/ 1070550 h 6858000"/>
              <a:gd name="connsiteX1222" fmla="*/ 8835385 w 12192000"/>
              <a:gd name="connsiteY1222" fmla="*/ 1105369 h 6858000"/>
              <a:gd name="connsiteX1223" fmla="*/ 8870197 w 12192000"/>
              <a:gd name="connsiteY1223" fmla="*/ 1070550 h 6858000"/>
              <a:gd name="connsiteX1224" fmla="*/ 8835385 w 12192000"/>
              <a:gd name="connsiteY1224" fmla="*/ 1035731 h 6858000"/>
              <a:gd name="connsiteX1225" fmla="*/ 8920281 w 12192000"/>
              <a:gd name="connsiteY1225" fmla="*/ 1035731 h 6858000"/>
              <a:gd name="connsiteX1226" fmla="*/ 8885456 w 12192000"/>
              <a:gd name="connsiteY1226" fmla="*/ 1070550 h 6858000"/>
              <a:gd name="connsiteX1227" fmla="*/ 8920281 w 12192000"/>
              <a:gd name="connsiteY1227" fmla="*/ 1105369 h 6858000"/>
              <a:gd name="connsiteX1228" fmla="*/ 8955093 w 12192000"/>
              <a:gd name="connsiteY1228" fmla="*/ 1070550 h 6858000"/>
              <a:gd name="connsiteX1229" fmla="*/ 8920281 w 12192000"/>
              <a:gd name="connsiteY1229" fmla="*/ 1035731 h 6858000"/>
              <a:gd name="connsiteX1230" fmla="*/ 9090062 w 12192000"/>
              <a:gd name="connsiteY1230" fmla="*/ 1035731 h 6858000"/>
              <a:gd name="connsiteX1231" fmla="*/ 9055236 w 12192000"/>
              <a:gd name="connsiteY1231" fmla="*/ 1070550 h 6858000"/>
              <a:gd name="connsiteX1232" fmla="*/ 9090062 w 12192000"/>
              <a:gd name="connsiteY1232" fmla="*/ 1105369 h 6858000"/>
              <a:gd name="connsiteX1233" fmla="*/ 9124874 w 12192000"/>
              <a:gd name="connsiteY1233" fmla="*/ 1070550 h 6858000"/>
              <a:gd name="connsiteX1234" fmla="*/ 9090062 w 12192000"/>
              <a:gd name="connsiteY1234" fmla="*/ 1035731 h 6858000"/>
              <a:gd name="connsiteX1235" fmla="*/ 9174955 w 12192000"/>
              <a:gd name="connsiteY1235" fmla="*/ 1035731 h 6858000"/>
              <a:gd name="connsiteX1236" fmla="*/ 9140129 w 12192000"/>
              <a:gd name="connsiteY1236" fmla="*/ 1070550 h 6858000"/>
              <a:gd name="connsiteX1237" fmla="*/ 9174955 w 12192000"/>
              <a:gd name="connsiteY1237" fmla="*/ 1105369 h 6858000"/>
              <a:gd name="connsiteX1238" fmla="*/ 9209767 w 12192000"/>
              <a:gd name="connsiteY1238" fmla="*/ 1070550 h 6858000"/>
              <a:gd name="connsiteX1239" fmla="*/ 9174955 w 12192000"/>
              <a:gd name="connsiteY1239" fmla="*/ 1035731 h 6858000"/>
              <a:gd name="connsiteX1240" fmla="*/ 9259851 w 12192000"/>
              <a:gd name="connsiteY1240" fmla="*/ 1035731 h 6858000"/>
              <a:gd name="connsiteX1241" fmla="*/ 9225026 w 12192000"/>
              <a:gd name="connsiteY1241" fmla="*/ 1070550 h 6858000"/>
              <a:gd name="connsiteX1242" fmla="*/ 9259851 w 12192000"/>
              <a:gd name="connsiteY1242" fmla="*/ 1105369 h 6858000"/>
              <a:gd name="connsiteX1243" fmla="*/ 9294663 w 12192000"/>
              <a:gd name="connsiteY1243" fmla="*/ 1070550 h 6858000"/>
              <a:gd name="connsiteX1244" fmla="*/ 9259851 w 12192000"/>
              <a:gd name="connsiteY1244" fmla="*/ 1035731 h 6858000"/>
              <a:gd name="connsiteX1245" fmla="*/ 9344739 w 12192000"/>
              <a:gd name="connsiteY1245" fmla="*/ 1035731 h 6858000"/>
              <a:gd name="connsiteX1246" fmla="*/ 9309914 w 12192000"/>
              <a:gd name="connsiteY1246" fmla="*/ 1070550 h 6858000"/>
              <a:gd name="connsiteX1247" fmla="*/ 9344739 w 12192000"/>
              <a:gd name="connsiteY1247" fmla="*/ 1105369 h 6858000"/>
              <a:gd name="connsiteX1248" fmla="*/ 9379552 w 12192000"/>
              <a:gd name="connsiteY1248" fmla="*/ 1070550 h 6858000"/>
              <a:gd name="connsiteX1249" fmla="*/ 9344739 w 12192000"/>
              <a:gd name="connsiteY1249" fmla="*/ 1035731 h 6858000"/>
              <a:gd name="connsiteX1250" fmla="*/ 9429632 w 12192000"/>
              <a:gd name="connsiteY1250" fmla="*/ 1035731 h 6858000"/>
              <a:gd name="connsiteX1251" fmla="*/ 9394806 w 12192000"/>
              <a:gd name="connsiteY1251" fmla="*/ 1070550 h 6858000"/>
              <a:gd name="connsiteX1252" fmla="*/ 9429632 w 12192000"/>
              <a:gd name="connsiteY1252" fmla="*/ 1105369 h 6858000"/>
              <a:gd name="connsiteX1253" fmla="*/ 9464444 w 12192000"/>
              <a:gd name="connsiteY1253" fmla="*/ 1070550 h 6858000"/>
              <a:gd name="connsiteX1254" fmla="*/ 9429632 w 12192000"/>
              <a:gd name="connsiteY1254" fmla="*/ 1035731 h 6858000"/>
              <a:gd name="connsiteX1255" fmla="*/ 9514524 w 12192000"/>
              <a:gd name="connsiteY1255" fmla="*/ 1035731 h 6858000"/>
              <a:gd name="connsiteX1256" fmla="*/ 9479698 w 12192000"/>
              <a:gd name="connsiteY1256" fmla="*/ 1070550 h 6858000"/>
              <a:gd name="connsiteX1257" fmla="*/ 9514524 w 12192000"/>
              <a:gd name="connsiteY1257" fmla="*/ 1105369 h 6858000"/>
              <a:gd name="connsiteX1258" fmla="*/ 9549336 w 12192000"/>
              <a:gd name="connsiteY1258" fmla="*/ 1070550 h 6858000"/>
              <a:gd name="connsiteX1259" fmla="*/ 9514524 w 12192000"/>
              <a:gd name="connsiteY1259" fmla="*/ 1035731 h 6858000"/>
              <a:gd name="connsiteX1260" fmla="*/ 9599421 w 12192000"/>
              <a:gd name="connsiteY1260" fmla="*/ 1035731 h 6858000"/>
              <a:gd name="connsiteX1261" fmla="*/ 9564596 w 12192000"/>
              <a:gd name="connsiteY1261" fmla="*/ 1070550 h 6858000"/>
              <a:gd name="connsiteX1262" fmla="*/ 9599421 w 12192000"/>
              <a:gd name="connsiteY1262" fmla="*/ 1105369 h 6858000"/>
              <a:gd name="connsiteX1263" fmla="*/ 9634233 w 12192000"/>
              <a:gd name="connsiteY1263" fmla="*/ 1070550 h 6858000"/>
              <a:gd name="connsiteX1264" fmla="*/ 9599421 w 12192000"/>
              <a:gd name="connsiteY1264" fmla="*/ 1035731 h 6858000"/>
              <a:gd name="connsiteX1265" fmla="*/ 9684309 w 12192000"/>
              <a:gd name="connsiteY1265" fmla="*/ 1035731 h 6858000"/>
              <a:gd name="connsiteX1266" fmla="*/ 9649484 w 12192000"/>
              <a:gd name="connsiteY1266" fmla="*/ 1070550 h 6858000"/>
              <a:gd name="connsiteX1267" fmla="*/ 9684309 w 12192000"/>
              <a:gd name="connsiteY1267" fmla="*/ 1105369 h 6858000"/>
              <a:gd name="connsiteX1268" fmla="*/ 9719122 w 12192000"/>
              <a:gd name="connsiteY1268" fmla="*/ 1070550 h 6858000"/>
              <a:gd name="connsiteX1269" fmla="*/ 9684309 w 12192000"/>
              <a:gd name="connsiteY1269" fmla="*/ 1035731 h 6858000"/>
              <a:gd name="connsiteX1270" fmla="*/ 9769202 w 12192000"/>
              <a:gd name="connsiteY1270" fmla="*/ 1035731 h 6858000"/>
              <a:gd name="connsiteX1271" fmla="*/ 9734376 w 12192000"/>
              <a:gd name="connsiteY1271" fmla="*/ 1070550 h 6858000"/>
              <a:gd name="connsiteX1272" fmla="*/ 9769202 w 12192000"/>
              <a:gd name="connsiteY1272" fmla="*/ 1105369 h 6858000"/>
              <a:gd name="connsiteX1273" fmla="*/ 9804014 w 12192000"/>
              <a:gd name="connsiteY1273" fmla="*/ 1070550 h 6858000"/>
              <a:gd name="connsiteX1274" fmla="*/ 9769202 w 12192000"/>
              <a:gd name="connsiteY1274" fmla="*/ 1035731 h 6858000"/>
              <a:gd name="connsiteX1275" fmla="*/ 9854094 w 12192000"/>
              <a:gd name="connsiteY1275" fmla="*/ 1035731 h 6858000"/>
              <a:gd name="connsiteX1276" fmla="*/ 9819268 w 12192000"/>
              <a:gd name="connsiteY1276" fmla="*/ 1070550 h 6858000"/>
              <a:gd name="connsiteX1277" fmla="*/ 9854094 w 12192000"/>
              <a:gd name="connsiteY1277" fmla="*/ 1105369 h 6858000"/>
              <a:gd name="connsiteX1278" fmla="*/ 9888906 w 12192000"/>
              <a:gd name="connsiteY1278" fmla="*/ 1070550 h 6858000"/>
              <a:gd name="connsiteX1279" fmla="*/ 9854094 w 12192000"/>
              <a:gd name="connsiteY1279" fmla="*/ 1035731 h 6858000"/>
              <a:gd name="connsiteX1280" fmla="*/ 9938991 w 12192000"/>
              <a:gd name="connsiteY1280" fmla="*/ 1035731 h 6858000"/>
              <a:gd name="connsiteX1281" fmla="*/ 9904166 w 12192000"/>
              <a:gd name="connsiteY1281" fmla="*/ 1070550 h 6858000"/>
              <a:gd name="connsiteX1282" fmla="*/ 9938991 w 12192000"/>
              <a:gd name="connsiteY1282" fmla="*/ 1105369 h 6858000"/>
              <a:gd name="connsiteX1283" fmla="*/ 9973803 w 12192000"/>
              <a:gd name="connsiteY1283" fmla="*/ 1070550 h 6858000"/>
              <a:gd name="connsiteX1284" fmla="*/ 9938991 w 12192000"/>
              <a:gd name="connsiteY1284" fmla="*/ 1035731 h 6858000"/>
              <a:gd name="connsiteX1285" fmla="*/ 10023879 w 12192000"/>
              <a:gd name="connsiteY1285" fmla="*/ 1035731 h 6858000"/>
              <a:gd name="connsiteX1286" fmla="*/ 9989054 w 12192000"/>
              <a:gd name="connsiteY1286" fmla="*/ 1070550 h 6858000"/>
              <a:gd name="connsiteX1287" fmla="*/ 10023879 w 12192000"/>
              <a:gd name="connsiteY1287" fmla="*/ 1105369 h 6858000"/>
              <a:gd name="connsiteX1288" fmla="*/ 10058692 w 12192000"/>
              <a:gd name="connsiteY1288" fmla="*/ 1070550 h 6858000"/>
              <a:gd name="connsiteX1289" fmla="*/ 10023879 w 12192000"/>
              <a:gd name="connsiteY1289" fmla="*/ 1035731 h 6858000"/>
              <a:gd name="connsiteX1290" fmla="*/ 10108772 w 12192000"/>
              <a:gd name="connsiteY1290" fmla="*/ 1035731 h 6858000"/>
              <a:gd name="connsiteX1291" fmla="*/ 10073946 w 12192000"/>
              <a:gd name="connsiteY1291" fmla="*/ 1070550 h 6858000"/>
              <a:gd name="connsiteX1292" fmla="*/ 10108772 w 12192000"/>
              <a:gd name="connsiteY1292" fmla="*/ 1105369 h 6858000"/>
              <a:gd name="connsiteX1293" fmla="*/ 10143584 w 12192000"/>
              <a:gd name="connsiteY1293" fmla="*/ 1070550 h 6858000"/>
              <a:gd name="connsiteX1294" fmla="*/ 10108772 w 12192000"/>
              <a:gd name="connsiteY1294" fmla="*/ 1035731 h 6858000"/>
              <a:gd name="connsiteX1295" fmla="*/ 10193664 w 12192000"/>
              <a:gd name="connsiteY1295" fmla="*/ 1035731 h 6858000"/>
              <a:gd name="connsiteX1296" fmla="*/ 10158838 w 12192000"/>
              <a:gd name="connsiteY1296" fmla="*/ 1070550 h 6858000"/>
              <a:gd name="connsiteX1297" fmla="*/ 10193664 w 12192000"/>
              <a:gd name="connsiteY1297" fmla="*/ 1105369 h 6858000"/>
              <a:gd name="connsiteX1298" fmla="*/ 10228476 w 12192000"/>
              <a:gd name="connsiteY1298" fmla="*/ 1070550 h 6858000"/>
              <a:gd name="connsiteX1299" fmla="*/ 10193664 w 12192000"/>
              <a:gd name="connsiteY1299" fmla="*/ 1035731 h 6858000"/>
              <a:gd name="connsiteX1300" fmla="*/ 10278561 w 12192000"/>
              <a:gd name="connsiteY1300" fmla="*/ 1035731 h 6858000"/>
              <a:gd name="connsiteX1301" fmla="*/ 10243736 w 12192000"/>
              <a:gd name="connsiteY1301" fmla="*/ 1070550 h 6858000"/>
              <a:gd name="connsiteX1302" fmla="*/ 10278561 w 12192000"/>
              <a:gd name="connsiteY1302" fmla="*/ 1105369 h 6858000"/>
              <a:gd name="connsiteX1303" fmla="*/ 10313373 w 12192000"/>
              <a:gd name="connsiteY1303" fmla="*/ 1070550 h 6858000"/>
              <a:gd name="connsiteX1304" fmla="*/ 10278561 w 12192000"/>
              <a:gd name="connsiteY1304" fmla="*/ 1035731 h 6858000"/>
              <a:gd name="connsiteX1305" fmla="*/ 10363449 w 12192000"/>
              <a:gd name="connsiteY1305" fmla="*/ 1035731 h 6858000"/>
              <a:gd name="connsiteX1306" fmla="*/ 10328624 w 12192000"/>
              <a:gd name="connsiteY1306" fmla="*/ 1070550 h 6858000"/>
              <a:gd name="connsiteX1307" fmla="*/ 10363449 w 12192000"/>
              <a:gd name="connsiteY1307" fmla="*/ 1105369 h 6858000"/>
              <a:gd name="connsiteX1308" fmla="*/ 10398262 w 12192000"/>
              <a:gd name="connsiteY1308" fmla="*/ 1070550 h 6858000"/>
              <a:gd name="connsiteX1309" fmla="*/ 10363449 w 12192000"/>
              <a:gd name="connsiteY1309" fmla="*/ 1035731 h 6858000"/>
              <a:gd name="connsiteX1310" fmla="*/ 10448342 w 12192000"/>
              <a:gd name="connsiteY1310" fmla="*/ 1035731 h 6858000"/>
              <a:gd name="connsiteX1311" fmla="*/ 10413516 w 12192000"/>
              <a:gd name="connsiteY1311" fmla="*/ 1070550 h 6858000"/>
              <a:gd name="connsiteX1312" fmla="*/ 10448342 w 12192000"/>
              <a:gd name="connsiteY1312" fmla="*/ 1105369 h 6858000"/>
              <a:gd name="connsiteX1313" fmla="*/ 10483154 w 12192000"/>
              <a:gd name="connsiteY1313" fmla="*/ 1070550 h 6858000"/>
              <a:gd name="connsiteX1314" fmla="*/ 10448342 w 12192000"/>
              <a:gd name="connsiteY1314" fmla="*/ 1035731 h 6858000"/>
              <a:gd name="connsiteX1315" fmla="*/ 10533234 w 12192000"/>
              <a:gd name="connsiteY1315" fmla="*/ 1035731 h 6858000"/>
              <a:gd name="connsiteX1316" fmla="*/ 10498408 w 12192000"/>
              <a:gd name="connsiteY1316" fmla="*/ 1070550 h 6858000"/>
              <a:gd name="connsiteX1317" fmla="*/ 10533234 w 12192000"/>
              <a:gd name="connsiteY1317" fmla="*/ 1105369 h 6858000"/>
              <a:gd name="connsiteX1318" fmla="*/ 10568046 w 12192000"/>
              <a:gd name="connsiteY1318" fmla="*/ 1070550 h 6858000"/>
              <a:gd name="connsiteX1319" fmla="*/ 10533234 w 12192000"/>
              <a:gd name="connsiteY1319" fmla="*/ 1035731 h 6858000"/>
              <a:gd name="connsiteX1320" fmla="*/ 1534628 w 12192000"/>
              <a:gd name="connsiteY1320" fmla="*/ 1120591 h 6858000"/>
              <a:gd name="connsiteX1321" fmla="*/ 1499809 w 12192000"/>
              <a:gd name="connsiteY1321" fmla="*/ 1155410 h 6858000"/>
              <a:gd name="connsiteX1322" fmla="*/ 1534628 w 12192000"/>
              <a:gd name="connsiteY1322" fmla="*/ 1190229 h 6858000"/>
              <a:gd name="connsiteX1323" fmla="*/ 1569447 w 12192000"/>
              <a:gd name="connsiteY1323" fmla="*/ 1155410 h 6858000"/>
              <a:gd name="connsiteX1324" fmla="*/ 1534628 w 12192000"/>
              <a:gd name="connsiteY1324" fmla="*/ 1120591 h 6858000"/>
              <a:gd name="connsiteX1325" fmla="*/ 1789309 w 12192000"/>
              <a:gd name="connsiteY1325" fmla="*/ 1120591 h 6858000"/>
              <a:gd name="connsiteX1326" fmla="*/ 1754490 w 12192000"/>
              <a:gd name="connsiteY1326" fmla="*/ 1155410 h 6858000"/>
              <a:gd name="connsiteX1327" fmla="*/ 1789309 w 12192000"/>
              <a:gd name="connsiteY1327" fmla="*/ 1190229 h 6858000"/>
              <a:gd name="connsiteX1328" fmla="*/ 1824127 w 12192000"/>
              <a:gd name="connsiteY1328" fmla="*/ 1155410 h 6858000"/>
              <a:gd name="connsiteX1329" fmla="*/ 1789309 w 12192000"/>
              <a:gd name="connsiteY1329" fmla="*/ 1120591 h 6858000"/>
              <a:gd name="connsiteX1330" fmla="*/ 1874198 w 12192000"/>
              <a:gd name="connsiteY1330" fmla="*/ 1120591 h 6858000"/>
              <a:gd name="connsiteX1331" fmla="*/ 1839379 w 12192000"/>
              <a:gd name="connsiteY1331" fmla="*/ 1155410 h 6858000"/>
              <a:gd name="connsiteX1332" fmla="*/ 1874198 w 12192000"/>
              <a:gd name="connsiteY1332" fmla="*/ 1190229 h 6858000"/>
              <a:gd name="connsiteX1333" fmla="*/ 1909017 w 12192000"/>
              <a:gd name="connsiteY1333" fmla="*/ 1155410 h 6858000"/>
              <a:gd name="connsiteX1334" fmla="*/ 1874198 w 12192000"/>
              <a:gd name="connsiteY1334" fmla="*/ 1120591 h 6858000"/>
              <a:gd name="connsiteX1335" fmla="*/ 1959090 w 12192000"/>
              <a:gd name="connsiteY1335" fmla="*/ 1120591 h 6858000"/>
              <a:gd name="connsiteX1336" fmla="*/ 1924271 w 12192000"/>
              <a:gd name="connsiteY1336" fmla="*/ 1155410 h 6858000"/>
              <a:gd name="connsiteX1337" fmla="*/ 1959090 w 12192000"/>
              <a:gd name="connsiteY1337" fmla="*/ 1190229 h 6858000"/>
              <a:gd name="connsiteX1338" fmla="*/ 1993909 w 12192000"/>
              <a:gd name="connsiteY1338" fmla="*/ 1155410 h 6858000"/>
              <a:gd name="connsiteX1339" fmla="*/ 1959090 w 12192000"/>
              <a:gd name="connsiteY1339" fmla="*/ 1120591 h 6858000"/>
              <a:gd name="connsiteX1340" fmla="*/ 2043982 w 12192000"/>
              <a:gd name="connsiteY1340" fmla="*/ 1120591 h 6858000"/>
              <a:gd name="connsiteX1341" fmla="*/ 2009163 w 12192000"/>
              <a:gd name="connsiteY1341" fmla="*/ 1155410 h 6858000"/>
              <a:gd name="connsiteX1342" fmla="*/ 2043982 w 12192000"/>
              <a:gd name="connsiteY1342" fmla="*/ 1190229 h 6858000"/>
              <a:gd name="connsiteX1343" fmla="*/ 2078801 w 12192000"/>
              <a:gd name="connsiteY1343" fmla="*/ 1155410 h 6858000"/>
              <a:gd name="connsiteX1344" fmla="*/ 2043982 w 12192000"/>
              <a:gd name="connsiteY1344" fmla="*/ 1120591 h 6858000"/>
              <a:gd name="connsiteX1345" fmla="*/ 2128879 w 12192000"/>
              <a:gd name="connsiteY1345" fmla="*/ 1120591 h 6858000"/>
              <a:gd name="connsiteX1346" fmla="*/ 2094060 w 12192000"/>
              <a:gd name="connsiteY1346" fmla="*/ 1155410 h 6858000"/>
              <a:gd name="connsiteX1347" fmla="*/ 2128879 w 12192000"/>
              <a:gd name="connsiteY1347" fmla="*/ 1190229 h 6858000"/>
              <a:gd name="connsiteX1348" fmla="*/ 2163697 w 12192000"/>
              <a:gd name="connsiteY1348" fmla="*/ 1155410 h 6858000"/>
              <a:gd name="connsiteX1349" fmla="*/ 2128879 w 12192000"/>
              <a:gd name="connsiteY1349" fmla="*/ 1120591 h 6858000"/>
              <a:gd name="connsiteX1350" fmla="*/ 2213768 w 12192000"/>
              <a:gd name="connsiteY1350" fmla="*/ 1120591 h 6858000"/>
              <a:gd name="connsiteX1351" fmla="*/ 2178949 w 12192000"/>
              <a:gd name="connsiteY1351" fmla="*/ 1155410 h 6858000"/>
              <a:gd name="connsiteX1352" fmla="*/ 2213768 w 12192000"/>
              <a:gd name="connsiteY1352" fmla="*/ 1190229 h 6858000"/>
              <a:gd name="connsiteX1353" fmla="*/ 2248587 w 12192000"/>
              <a:gd name="connsiteY1353" fmla="*/ 1155410 h 6858000"/>
              <a:gd name="connsiteX1354" fmla="*/ 2213768 w 12192000"/>
              <a:gd name="connsiteY1354" fmla="*/ 1120591 h 6858000"/>
              <a:gd name="connsiteX1355" fmla="*/ 2298660 w 12192000"/>
              <a:gd name="connsiteY1355" fmla="*/ 1120591 h 6858000"/>
              <a:gd name="connsiteX1356" fmla="*/ 2263841 w 12192000"/>
              <a:gd name="connsiteY1356" fmla="*/ 1155410 h 6858000"/>
              <a:gd name="connsiteX1357" fmla="*/ 2298660 w 12192000"/>
              <a:gd name="connsiteY1357" fmla="*/ 1190229 h 6858000"/>
              <a:gd name="connsiteX1358" fmla="*/ 2333479 w 12192000"/>
              <a:gd name="connsiteY1358" fmla="*/ 1155410 h 6858000"/>
              <a:gd name="connsiteX1359" fmla="*/ 2298660 w 12192000"/>
              <a:gd name="connsiteY1359" fmla="*/ 1120591 h 6858000"/>
              <a:gd name="connsiteX1360" fmla="*/ 2383552 w 12192000"/>
              <a:gd name="connsiteY1360" fmla="*/ 1120591 h 6858000"/>
              <a:gd name="connsiteX1361" fmla="*/ 2348733 w 12192000"/>
              <a:gd name="connsiteY1361" fmla="*/ 1155410 h 6858000"/>
              <a:gd name="connsiteX1362" fmla="*/ 2383552 w 12192000"/>
              <a:gd name="connsiteY1362" fmla="*/ 1190229 h 6858000"/>
              <a:gd name="connsiteX1363" fmla="*/ 2418371 w 12192000"/>
              <a:gd name="connsiteY1363" fmla="*/ 1155410 h 6858000"/>
              <a:gd name="connsiteX1364" fmla="*/ 2383552 w 12192000"/>
              <a:gd name="connsiteY1364" fmla="*/ 1120591 h 6858000"/>
              <a:gd name="connsiteX1365" fmla="*/ 2638230 w 12192000"/>
              <a:gd name="connsiteY1365" fmla="*/ 1120591 h 6858000"/>
              <a:gd name="connsiteX1366" fmla="*/ 2603411 w 12192000"/>
              <a:gd name="connsiteY1366" fmla="*/ 1155410 h 6858000"/>
              <a:gd name="connsiteX1367" fmla="*/ 2638230 w 12192000"/>
              <a:gd name="connsiteY1367" fmla="*/ 1190229 h 6858000"/>
              <a:gd name="connsiteX1368" fmla="*/ 2673049 w 12192000"/>
              <a:gd name="connsiteY1368" fmla="*/ 1155410 h 6858000"/>
              <a:gd name="connsiteX1369" fmla="*/ 2638230 w 12192000"/>
              <a:gd name="connsiteY1369" fmla="*/ 1120591 h 6858000"/>
              <a:gd name="connsiteX1370" fmla="*/ 2723122 w 12192000"/>
              <a:gd name="connsiteY1370" fmla="*/ 1120591 h 6858000"/>
              <a:gd name="connsiteX1371" fmla="*/ 2688303 w 12192000"/>
              <a:gd name="connsiteY1371" fmla="*/ 1155410 h 6858000"/>
              <a:gd name="connsiteX1372" fmla="*/ 2723122 w 12192000"/>
              <a:gd name="connsiteY1372" fmla="*/ 1190229 h 6858000"/>
              <a:gd name="connsiteX1373" fmla="*/ 2757941 w 12192000"/>
              <a:gd name="connsiteY1373" fmla="*/ 1155410 h 6858000"/>
              <a:gd name="connsiteX1374" fmla="*/ 2723122 w 12192000"/>
              <a:gd name="connsiteY1374" fmla="*/ 1120591 h 6858000"/>
              <a:gd name="connsiteX1375" fmla="*/ 3062692 w 12192000"/>
              <a:gd name="connsiteY1375" fmla="*/ 1120591 h 6858000"/>
              <a:gd name="connsiteX1376" fmla="*/ 3027873 w 12192000"/>
              <a:gd name="connsiteY1376" fmla="*/ 1155410 h 6858000"/>
              <a:gd name="connsiteX1377" fmla="*/ 3062692 w 12192000"/>
              <a:gd name="connsiteY1377" fmla="*/ 1190229 h 6858000"/>
              <a:gd name="connsiteX1378" fmla="*/ 3097511 w 12192000"/>
              <a:gd name="connsiteY1378" fmla="*/ 1155410 h 6858000"/>
              <a:gd name="connsiteX1379" fmla="*/ 3062692 w 12192000"/>
              <a:gd name="connsiteY1379" fmla="*/ 1120591 h 6858000"/>
              <a:gd name="connsiteX1380" fmla="*/ 3147589 w 12192000"/>
              <a:gd name="connsiteY1380" fmla="*/ 1120591 h 6858000"/>
              <a:gd name="connsiteX1381" fmla="*/ 3112770 w 12192000"/>
              <a:gd name="connsiteY1381" fmla="*/ 1155410 h 6858000"/>
              <a:gd name="connsiteX1382" fmla="*/ 3147589 w 12192000"/>
              <a:gd name="connsiteY1382" fmla="*/ 1190229 h 6858000"/>
              <a:gd name="connsiteX1383" fmla="*/ 3182407 w 12192000"/>
              <a:gd name="connsiteY1383" fmla="*/ 1155410 h 6858000"/>
              <a:gd name="connsiteX1384" fmla="*/ 3147589 w 12192000"/>
              <a:gd name="connsiteY1384" fmla="*/ 1120591 h 6858000"/>
              <a:gd name="connsiteX1385" fmla="*/ 3232477 w 12192000"/>
              <a:gd name="connsiteY1385" fmla="*/ 1120591 h 6858000"/>
              <a:gd name="connsiteX1386" fmla="*/ 3197658 w 12192000"/>
              <a:gd name="connsiteY1386" fmla="*/ 1155410 h 6858000"/>
              <a:gd name="connsiteX1387" fmla="*/ 3232477 w 12192000"/>
              <a:gd name="connsiteY1387" fmla="*/ 1190229 h 6858000"/>
              <a:gd name="connsiteX1388" fmla="*/ 3267296 w 12192000"/>
              <a:gd name="connsiteY1388" fmla="*/ 1155410 h 6858000"/>
              <a:gd name="connsiteX1389" fmla="*/ 3232477 w 12192000"/>
              <a:gd name="connsiteY1389" fmla="*/ 1120591 h 6858000"/>
              <a:gd name="connsiteX1390" fmla="*/ 3317370 w 12192000"/>
              <a:gd name="connsiteY1390" fmla="*/ 1120591 h 6858000"/>
              <a:gd name="connsiteX1391" fmla="*/ 3282551 w 12192000"/>
              <a:gd name="connsiteY1391" fmla="*/ 1155410 h 6858000"/>
              <a:gd name="connsiteX1392" fmla="*/ 3317370 w 12192000"/>
              <a:gd name="connsiteY1392" fmla="*/ 1190229 h 6858000"/>
              <a:gd name="connsiteX1393" fmla="*/ 3352189 w 12192000"/>
              <a:gd name="connsiteY1393" fmla="*/ 1155410 h 6858000"/>
              <a:gd name="connsiteX1394" fmla="*/ 3317370 w 12192000"/>
              <a:gd name="connsiteY1394" fmla="*/ 1120591 h 6858000"/>
              <a:gd name="connsiteX1395" fmla="*/ 3487159 w 12192000"/>
              <a:gd name="connsiteY1395" fmla="*/ 1120591 h 6858000"/>
              <a:gd name="connsiteX1396" fmla="*/ 3452340 w 12192000"/>
              <a:gd name="connsiteY1396" fmla="*/ 1155410 h 6858000"/>
              <a:gd name="connsiteX1397" fmla="*/ 3487159 w 12192000"/>
              <a:gd name="connsiteY1397" fmla="*/ 1190229 h 6858000"/>
              <a:gd name="connsiteX1398" fmla="*/ 3521977 w 12192000"/>
              <a:gd name="connsiteY1398" fmla="*/ 1155410 h 6858000"/>
              <a:gd name="connsiteX1399" fmla="*/ 3487159 w 12192000"/>
              <a:gd name="connsiteY1399" fmla="*/ 1120591 h 6858000"/>
              <a:gd name="connsiteX1400" fmla="*/ 3656940 w 12192000"/>
              <a:gd name="connsiteY1400" fmla="*/ 1120591 h 6858000"/>
              <a:gd name="connsiteX1401" fmla="*/ 3622121 w 12192000"/>
              <a:gd name="connsiteY1401" fmla="*/ 1155410 h 6858000"/>
              <a:gd name="connsiteX1402" fmla="*/ 3656940 w 12192000"/>
              <a:gd name="connsiteY1402" fmla="*/ 1190229 h 6858000"/>
              <a:gd name="connsiteX1403" fmla="*/ 3691759 w 12192000"/>
              <a:gd name="connsiteY1403" fmla="*/ 1155410 h 6858000"/>
              <a:gd name="connsiteX1404" fmla="*/ 3656940 w 12192000"/>
              <a:gd name="connsiteY1404" fmla="*/ 1120591 h 6858000"/>
              <a:gd name="connsiteX1405" fmla="*/ 3826729 w 12192000"/>
              <a:gd name="connsiteY1405" fmla="*/ 1120591 h 6858000"/>
              <a:gd name="connsiteX1406" fmla="*/ 3791910 w 12192000"/>
              <a:gd name="connsiteY1406" fmla="*/ 1155410 h 6858000"/>
              <a:gd name="connsiteX1407" fmla="*/ 3826729 w 12192000"/>
              <a:gd name="connsiteY1407" fmla="*/ 1190229 h 6858000"/>
              <a:gd name="connsiteX1408" fmla="*/ 3861547 w 12192000"/>
              <a:gd name="connsiteY1408" fmla="*/ 1155410 h 6858000"/>
              <a:gd name="connsiteX1409" fmla="*/ 3826729 w 12192000"/>
              <a:gd name="connsiteY1409" fmla="*/ 1120591 h 6858000"/>
              <a:gd name="connsiteX1410" fmla="*/ 4590757 w 12192000"/>
              <a:gd name="connsiteY1410" fmla="*/ 1120591 h 6858000"/>
              <a:gd name="connsiteX1411" fmla="*/ 4555938 w 12192000"/>
              <a:gd name="connsiteY1411" fmla="*/ 1155410 h 6858000"/>
              <a:gd name="connsiteX1412" fmla="*/ 4590757 w 12192000"/>
              <a:gd name="connsiteY1412" fmla="*/ 1190229 h 6858000"/>
              <a:gd name="connsiteX1413" fmla="*/ 4625576 w 12192000"/>
              <a:gd name="connsiteY1413" fmla="*/ 1155410 h 6858000"/>
              <a:gd name="connsiteX1414" fmla="*/ 4590757 w 12192000"/>
              <a:gd name="connsiteY1414" fmla="*/ 1120591 h 6858000"/>
              <a:gd name="connsiteX1415" fmla="*/ 4675649 w 12192000"/>
              <a:gd name="connsiteY1415" fmla="*/ 1120591 h 6858000"/>
              <a:gd name="connsiteX1416" fmla="*/ 4640830 w 12192000"/>
              <a:gd name="connsiteY1416" fmla="*/ 1155410 h 6858000"/>
              <a:gd name="connsiteX1417" fmla="*/ 4675649 w 12192000"/>
              <a:gd name="connsiteY1417" fmla="*/ 1190229 h 6858000"/>
              <a:gd name="connsiteX1418" fmla="*/ 4710468 w 12192000"/>
              <a:gd name="connsiteY1418" fmla="*/ 1155410 h 6858000"/>
              <a:gd name="connsiteX1419" fmla="*/ 4675649 w 12192000"/>
              <a:gd name="connsiteY1419" fmla="*/ 1120591 h 6858000"/>
              <a:gd name="connsiteX1420" fmla="*/ 4760542 w 12192000"/>
              <a:gd name="connsiteY1420" fmla="*/ 1120591 h 6858000"/>
              <a:gd name="connsiteX1421" fmla="*/ 4725723 w 12192000"/>
              <a:gd name="connsiteY1421" fmla="*/ 1155410 h 6858000"/>
              <a:gd name="connsiteX1422" fmla="*/ 4760542 w 12192000"/>
              <a:gd name="connsiteY1422" fmla="*/ 1190229 h 6858000"/>
              <a:gd name="connsiteX1423" fmla="*/ 4795361 w 12192000"/>
              <a:gd name="connsiteY1423" fmla="*/ 1155410 h 6858000"/>
              <a:gd name="connsiteX1424" fmla="*/ 4760542 w 12192000"/>
              <a:gd name="connsiteY1424" fmla="*/ 1120591 h 6858000"/>
              <a:gd name="connsiteX1425" fmla="*/ 4845439 w 12192000"/>
              <a:gd name="connsiteY1425" fmla="*/ 1120591 h 6858000"/>
              <a:gd name="connsiteX1426" fmla="*/ 4810620 w 12192000"/>
              <a:gd name="connsiteY1426" fmla="*/ 1155410 h 6858000"/>
              <a:gd name="connsiteX1427" fmla="*/ 4845439 w 12192000"/>
              <a:gd name="connsiteY1427" fmla="*/ 1190229 h 6858000"/>
              <a:gd name="connsiteX1428" fmla="*/ 4880257 w 12192000"/>
              <a:gd name="connsiteY1428" fmla="*/ 1155410 h 6858000"/>
              <a:gd name="connsiteX1429" fmla="*/ 4845439 w 12192000"/>
              <a:gd name="connsiteY1429" fmla="*/ 1120591 h 6858000"/>
              <a:gd name="connsiteX1430" fmla="*/ 4930327 w 12192000"/>
              <a:gd name="connsiteY1430" fmla="*/ 1120591 h 6858000"/>
              <a:gd name="connsiteX1431" fmla="*/ 4895508 w 12192000"/>
              <a:gd name="connsiteY1431" fmla="*/ 1155410 h 6858000"/>
              <a:gd name="connsiteX1432" fmla="*/ 4930327 w 12192000"/>
              <a:gd name="connsiteY1432" fmla="*/ 1190229 h 6858000"/>
              <a:gd name="connsiteX1433" fmla="*/ 4965146 w 12192000"/>
              <a:gd name="connsiteY1433" fmla="*/ 1155410 h 6858000"/>
              <a:gd name="connsiteX1434" fmla="*/ 4930327 w 12192000"/>
              <a:gd name="connsiteY1434" fmla="*/ 1120591 h 6858000"/>
              <a:gd name="connsiteX1435" fmla="*/ 5015219 w 12192000"/>
              <a:gd name="connsiteY1435" fmla="*/ 1120591 h 6858000"/>
              <a:gd name="connsiteX1436" fmla="*/ 4980400 w 12192000"/>
              <a:gd name="connsiteY1436" fmla="*/ 1155410 h 6858000"/>
              <a:gd name="connsiteX1437" fmla="*/ 5015219 w 12192000"/>
              <a:gd name="connsiteY1437" fmla="*/ 1190229 h 6858000"/>
              <a:gd name="connsiteX1438" fmla="*/ 5050038 w 12192000"/>
              <a:gd name="connsiteY1438" fmla="*/ 1155410 h 6858000"/>
              <a:gd name="connsiteX1439" fmla="*/ 5015219 w 12192000"/>
              <a:gd name="connsiteY1439" fmla="*/ 1120591 h 6858000"/>
              <a:gd name="connsiteX1440" fmla="*/ 5100112 w 12192000"/>
              <a:gd name="connsiteY1440" fmla="*/ 1120591 h 6858000"/>
              <a:gd name="connsiteX1441" fmla="*/ 5065293 w 12192000"/>
              <a:gd name="connsiteY1441" fmla="*/ 1155410 h 6858000"/>
              <a:gd name="connsiteX1442" fmla="*/ 5100112 w 12192000"/>
              <a:gd name="connsiteY1442" fmla="*/ 1190229 h 6858000"/>
              <a:gd name="connsiteX1443" fmla="*/ 5134931 w 12192000"/>
              <a:gd name="connsiteY1443" fmla="*/ 1155410 h 6858000"/>
              <a:gd name="connsiteX1444" fmla="*/ 5100112 w 12192000"/>
              <a:gd name="connsiteY1444" fmla="*/ 1120591 h 6858000"/>
              <a:gd name="connsiteX1445" fmla="*/ 5185009 w 12192000"/>
              <a:gd name="connsiteY1445" fmla="*/ 1120591 h 6858000"/>
              <a:gd name="connsiteX1446" fmla="*/ 5150190 w 12192000"/>
              <a:gd name="connsiteY1446" fmla="*/ 1155410 h 6858000"/>
              <a:gd name="connsiteX1447" fmla="*/ 5185009 w 12192000"/>
              <a:gd name="connsiteY1447" fmla="*/ 1190229 h 6858000"/>
              <a:gd name="connsiteX1448" fmla="*/ 5219827 w 12192000"/>
              <a:gd name="connsiteY1448" fmla="*/ 1155410 h 6858000"/>
              <a:gd name="connsiteX1449" fmla="*/ 5185009 w 12192000"/>
              <a:gd name="connsiteY1449" fmla="*/ 1120591 h 6858000"/>
              <a:gd name="connsiteX1450" fmla="*/ 5269897 w 12192000"/>
              <a:gd name="connsiteY1450" fmla="*/ 1120591 h 6858000"/>
              <a:gd name="connsiteX1451" fmla="*/ 5235078 w 12192000"/>
              <a:gd name="connsiteY1451" fmla="*/ 1155410 h 6858000"/>
              <a:gd name="connsiteX1452" fmla="*/ 5269897 w 12192000"/>
              <a:gd name="connsiteY1452" fmla="*/ 1190229 h 6858000"/>
              <a:gd name="connsiteX1453" fmla="*/ 5304716 w 12192000"/>
              <a:gd name="connsiteY1453" fmla="*/ 1155410 h 6858000"/>
              <a:gd name="connsiteX1454" fmla="*/ 5269897 w 12192000"/>
              <a:gd name="connsiteY1454" fmla="*/ 1120591 h 6858000"/>
              <a:gd name="connsiteX1455" fmla="*/ 7137535 w 12192000"/>
              <a:gd name="connsiteY1455" fmla="*/ 1120591 h 6858000"/>
              <a:gd name="connsiteX1456" fmla="*/ 7102709 w 12192000"/>
              <a:gd name="connsiteY1456" fmla="*/ 1155410 h 6858000"/>
              <a:gd name="connsiteX1457" fmla="*/ 7137535 w 12192000"/>
              <a:gd name="connsiteY1457" fmla="*/ 1190229 h 6858000"/>
              <a:gd name="connsiteX1458" fmla="*/ 7172347 w 12192000"/>
              <a:gd name="connsiteY1458" fmla="*/ 1155410 h 6858000"/>
              <a:gd name="connsiteX1459" fmla="*/ 7137535 w 12192000"/>
              <a:gd name="connsiteY1459" fmla="*/ 1120591 h 6858000"/>
              <a:gd name="connsiteX1460" fmla="*/ 7731783 w 12192000"/>
              <a:gd name="connsiteY1460" fmla="*/ 1120591 h 6858000"/>
              <a:gd name="connsiteX1461" fmla="*/ 7696957 w 12192000"/>
              <a:gd name="connsiteY1461" fmla="*/ 1155410 h 6858000"/>
              <a:gd name="connsiteX1462" fmla="*/ 7731783 w 12192000"/>
              <a:gd name="connsiteY1462" fmla="*/ 1190229 h 6858000"/>
              <a:gd name="connsiteX1463" fmla="*/ 7766595 w 12192000"/>
              <a:gd name="connsiteY1463" fmla="*/ 1155410 h 6858000"/>
              <a:gd name="connsiteX1464" fmla="*/ 7731783 w 12192000"/>
              <a:gd name="connsiteY1464" fmla="*/ 1120591 h 6858000"/>
              <a:gd name="connsiteX1465" fmla="*/ 7901571 w 12192000"/>
              <a:gd name="connsiteY1465" fmla="*/ 1120591 h 6858000"/>
              <a:gd name="connsiteX1466" fmla="*/ 7866746 w 12192000"/>
              <a:gd name="connsiteY1466" fmla="*/ 1155410 h 6858000"/>
              <a:gd name="connsiteX1467" fmla="*/ 7901571 w 12192000"/>
              <a:gd name="connsiteY1467" fmla="*/ 1190229 h 6858000"/>
              <a:gd name="connsiteX1468" fmla="*/ 7936383 w 12192000"/>
              <a:gd name="connsiteY1468" fmla="*/ 1155410 h 6858000"/>
              <a:gd name="connsiteX1469" fmla="*/ 7901571 w 12192000"/>
              <a:gd name="connsiteY1469" fmla="*/ 1120591 h 6858000"/>
              <a:gd name="connsiteX1470" fmla="*/ 7986459 w 12192000"/>
              <a:gd name="connsiteY1470" fmla="*/ 1120591 h 6858000"/>
              <a:gd name="connsiteX1471" fmla="*/ 7951634 w 12192000"/>
              <a:gd name="connsiteY1471" fmla="*/ 1155410 h 6858000"/>
              <a:gd name="connsiteX1472" fmla="*/ 7986459 w 12192000"/>
              <a:gd name="connsiteY1472" fmla="*/ 1190229 h 6858000"/>
              <a:gd name="connsiteX1473" fmla="*/ 8021272 w 12192000"/>
              <a:gd name="connsiteY1473" fmla="*/ 1155410 h 6858000"/>
              <a:gd name="connsiteX1474" fmla="*/ 7986459 w 12192000"/>
              <a:gd name="connsiteY1474" fmla="*/ 1120591 h 6858000"/>
              <a:gd name="connsiteX1475" fmla="*/ 8071352 w 12192000"/>
              <a:gd name="connsiteY1475" fmla="*/ 1120591 h 6858000"/>
              <a:gd name="connsiteX1476" fmla="*/ 8036526 w 12192000"/>
              <a:gd name="connsiteY1476" fmla="*/ 1155410 h 6858000"/>
              <a:gd name="connsiteX1477" fmla="*/ 8071352 w 12192000"/>
              <a:gd name="connsiteY1477" fmla="*/ 1190229 h 6858000"/>
              <a:gd name="connsiteX1478" fmla="*/ 8106164 w 12192000"/>
              <a:gd name="connsiteY1478" fmla="*/ 1155410 h 6858000"/>
              <a:gd name="connsiteX1479" fmla="*/ 8071352 w 12192000"/>
              <a:gd name="connsiteY1479" fmla="*/ 1120591 h 6858000"/>
              <a:gd name="connsiteX1480" fmla="*/ 8156245 w 12192000"/>
              <a:gd name="connsiteY1480" fmla="*/ 1120591 h 6858000"/>
              <a:gd name="connsiteX1481" fmla="*/ 8121419 w 12192000"/>
              <a:gd name="connsiteY1481" fmla="*/ 1155410 h 6858000"/>
              <a:gd name="connsiteX1482" fmla="*/ 8156245 w 12192000"/>
              <a:gd name="connsiteY1482" fmla="*/ 1190229 h 6858000"/>
              <a:gd name="connsiteX1483" fmla="*/ 8191057 w 12192000"/>
              <a:gd name="connsiteY1483" fmla="*/ 1155410 h 6858000"/>
              <a:gd name="connsiteX1484" fmla="*/ 8156245 w 12192000"/>
              <a:gd name="connsiteY1484" fmla="*/ 1120591 h 6858000"/>
              <a:gd name="connsiteX1485" fmla="*/ 8241141 w 12192000"/>
              <a:gd name="connsiteY1485" fmla="*/ 1120591 h 6858000"/>
              <a:gd name="connsiteX1486" fmla="*/ 8206316 w 12192000"/>
              <a:gd name="connsiteY1486" fmla="*/ 1155410 h 6858000"/>
              <a:gd name="connsiteX1487" fmla="*/ 8241141 w 12192000"/>
              <a:gd name="connsiteY1487" fmla="*/ 1190229 h 6858000"/>
              <a:gd name="connsiteX1488" fmla="*/ 8275953 w 12192000"/>
              <a:gd name="connsiteY1488" fmla="*/ 1155410 h 6858000"/>
              <a:gd name="connsiteX1489" fmla="*/ 8241141 w 12192000"/>
              <a:gd name="connsiteY1489" fmla="*/ 1120591 h 6858000"/>
              <a:gd name="connsiteX1490" fmla="*/ 8326029 w 12192000"/>
              <a:gd name="connsiteY1490" fmla="*/ 1120591 h 6858000"/>
              <a:gd name="connsiteX1491" fmla="*/ 8291204 w 12192000"/>
              <a:gd name="connsiteY1491" fmla="*/ 1155410 h 6858000"/>
              <a:gd name="connsiteX1492" fmla="*/ 8326029 w 12192000"/>
              <a:gd name="connsiteY1492" fmla="*/ 1190229 h 6858000"/>
              <a:gd name="connsiteX1493" fmla="*/ 8360842 w 12192000"/>
              <a:gd name="connsiteY1493" fmla="*/ 1155410 h 6858000"/>
              <a:gd name="connsiteX1494" fmla="*/ 8326029 w 12192000"/>
              <a:gd name="connsiteY1494" fmla="*/ 1120591 h 6858000"/>
              <a:gd name="connsiteX1495" fmla="*/ 8410922 w 12192000"/>
              <a:gd name="connsiteY1495" fmla="*/ 1120591 h 6858000"/>
              <a:gd name="connsiteX1496" fmla="*/ 8376096 w 12192000"/>
              <a:gd name="connsiteY1496" fmla="*/ 1155410 h 6858000"/>
              <a:gd name="connsiteX1497" fmla="*/ 8410922 w 12192000"/>
              <a:gd name="connsiteY1497" fmla="*/ 1190229 h 6858000"/>
              <a:gd name="connsiteX1498" fmla="*/ 8445734 w 12192000"/>
              <a:gd name="connsiteY1498" fmla="*/ 1155410 h 6858000"/>
              <a:gd name="connsiteX1499" fmla="*/ 8410922 w 12192000"/>
              <a:gd name="connsiteY1499" fmla="*/ 1120591 h 6858000"/>
              <a:gd name="connsiteX1500" fmla="*/ 8495815 w 12192000"/>
              <a:gd name="connsiteY1500" fmla="*/ 1120591 h 6858000"/>
              <a:gd name="connsiteX1501" fmla="*/ 8460989 w 12192000"/>
              <a:gd name="connsiteY1501" fmla="*/ 1155410 h 6858000"/>
              <a:gd name="connsiteX1502" fmla="*/ 8495815 w 12192000"/>
              <a:gd name="connsiteY1502" fmla="*/ 1190229 h 6858000"/>
              <a:gd name="connsiteX1503" fmla="*/ 8530627 w 12192000"/>
              <a:gd name="connsiteY1503" fmla="*/ 1155410 h 6858000"/>
              <a:gd name="connsiteX1504" fmla="*/ 8495815 w 12192000"/>
              <a:gd name="connsiteY1504" fmla="*/ 1120591 h 6858000"/>
              <a:gd name="connsiteX1505" fmla="*/ 8580711 w 12192000"/>
              <a:gd name="connsiteY1505" fmla="*/ 1120591 h 6858000"/>
              <a:gd name="connsiteX1506" fmla="*/ 8545886 w 12192000"/>
              <a:gd name="connsiteY1506" fmla="*/ 1155410 h 6858000"/>
              <a:gd name="connsiteX1507" fmla="*/ 8580711 w 12192000"/>
              <a:gd name="connsiteY1507" fmla="*/ 1190229 h 6858000"/>
              <a:gd name="connsiteX1508" fmla="*/ 8615523 w 12192000"/>
              <a:gd name="connsiteY1508" fmla="*/ 1155410 h 6858000"/>
              <a:gd name="connsiteX1509" fmla="*/ 8580711 w 12192000"/>
              <a:gd name="connsiteY1509" fmla="*/ 1120591 h 6858000"/>
              <a:gd name="connsiteX1510" fmla="*/ 8665599 w 12192000"/>
              <a:gd name="connsiteY1510" fmla="*/ 1120591 h 6858000"/>
              <a:gd name="connsiteX1511" fmla="*/ 8630774 w 12192000"/>
              <a:gd name="connsiteY1511" fmla="*/ 1155410 h 6858000"/>
              <a:gd name="connsiteX1512" fmla="*/ 8665599 w 12192000"/>
              <a:gd name="connsiteY1512" fmla="*/ 1190229 h 6858000"/>
              <a:gd name="connsiteX1513" fmla="*/ 8700412 w 12192000"/>
              <a:gd name="connsiteY1513" fmla="*/ 1155410 h 6858000"/>
              <a:gd name="connsiteX1514" fmla="*/ 8665599 w 12192000"/>
              <a:gd name="connsiteY1514" fmla="*/ 1120591 h 6858000"/>
              <a:gd name="connsiteX1515" fmla="*/ 8750492 w 12192000"/>
              <a:gd name="connsiteY1515" fmla="*/ 1120591 h 6858000"/>
              <a:gd name="connsiteX1516" fmla="*/ 8715666 w 12192000"/>
              <a:gd name="connsiteY1516" fmla="*/ 1155410 h 6858000"/>
              <a:gd name="connsiteX1517" fmla="*/ 8750492 w 12192000"/>
              <a:gd name="connsiteY1517" fmla="*/ 1190229 h 6858000"/>
              <a:gd name="connsiteX1518" fmla="*/ 8785304 w 12192000"/>
              <a:gd name="connsiteY1518" fmla="*/ 1155410 h 6858000"/>
              <a:gd name="connsiteX1519" fmla="*/ 8750492 w 12192000"/>
              <a:gd name="connsiteY1519" fmla="*/ 1120591 h 6858000"/>
              <a:gd name="connsiteX1520" fmla="*/ 8835385 w 12192000"/>
              <a:gd name="connsiteY1520" fmla="*/ 1120591 h 6858000"/>
              <a:gd name="connsiteX1521" fmla="*/ 8800559 w 12192000"/>
              <a:gd name="connsiteY1521" fmla="*/ 1155410 h 6858000"/>
              <a:gd name="connsiteX1522" fmla="*/ 8835385 w 12192000"/>
              <a:gd name="connsiteY1522" fmla="*/ 1190229 h 6858000"/>
              <a:gd name="connsiteX1523" fmla="*/ 8870197 w 12192000"/>
              <a:gd name="connsiteY1523" fmla="*/ 1155410 h 6858000"/>
              <a:gd name="connsiteX1524" fmla="*/ 8835385 w 12192000"/>
              <a:gd name="connsiteY1524" fmla="*/ 1120591 h 6858000"/>
              <a:gd name="connsiteX1525" fmla="*/ 8920281 w 12192000"/>
              <a:gd name="connsiteY1525" fmla="*/ 1120591 h 6858000"/>
              <a:gd name="connsiteX1526" fmla="*/ 8885456 w 12192000"/>
              <a:gd name="connsiteY1526" fmla="*/ 1155410 h 6858000"/>
              <a:gd name="connsiteX1527" fmla="*/ 8920281 w 12192000"/>
              <a:gd name="connsiteY1527" fmla="*/ 1190229 h 6858000"/>
              <a:gd name="connsiteX1528" fmla="*/ 8955093 w 12192000"/>
              <a:gd name="connsiteY1528" fmla="*/ 1155410 h 6858000"/>
              <a:gd name="connsiteX1529" fmla="*/ 8920281 w 12192000"/>
              <a:gd name="connsiteY1529" fmla="*/ 1120591 h 6858000"/>
              <a:gd name="connsiteX1530" fmla="*/ 9005169 w 12192000"/>
              <a:gd name="connsiteY1530" fmla="*/ 1120591 h 6858000"/>
              <a:gd name="connsiteX1531" fmla="*/ 8970344 w 12192000"/>
              <a:gd name="connsiteY1531" fmla="*/ 1155410 h 6858000"/>
              <a:gd name="connsiteX1532" fmla="*/ 9005169 w 12192000"/>
              <a:gd name="connsiteY1532" fmla="*/ 1190229 h 6858000"/>
              <a:gd name="connsiteX1533" fmla="*/ 9039982 w 12192000"/>
              <a:gd name="connsiteY1533" fmla="*/ 1155410 h 6858000"/>
              <a:gd name="connsiteX1534" fmla="*/ 9005169 w 12192000"/>
              <a:gd name="connsiteY1534" fmla="*/ 1120591 h 6858000"/>
              <a:gd name="connsiteX1535" fmla="*/ 9090062 w 12192000"/>
              <a:gd name="connsiteY1535" fmla="*/ 1120591 h 6858000"/>
              <a:gd name="connsiteX1536" fmla="*/ 9055236 w 12192000"/>
              <a:gd name="connsiteY1536" fmla="*/ 1155410 h 6858000"/>
              <a:gd name="connsiteX1537" fmla="*/ 9090062 w 12192000"/>
              <a:gd name="connsiteY1537" fmla="*/ 1190229 h 6858000"/>
              <a:gd name="connsiteX1538" fmla="*/ 9124874 w 12192000"/>
              <a:gd name="connsiteY1538" fmla="*/ 1155410 h 6858000"/>
              <a:gd name="connsiteX1539" fmla="*/ 9090062 w 12192000"/>
              <a:gd name="connsiteY1539" fmla="*/ 1120591 h 6858000"/>
              <a:gd name="connsiteX1540" fmla="*/ 9174955 w 12192000"/>
              <a:gd name="connsiteY1540" fmla="*/ 1120591 h 6858000"/>
              <a:gd name="connsiteX1541" fmla="*/ 9140129 w 12192000"/>
              <a:gd name="connsiteY1541" fmla="*/ 1155410 h 6858000"/>
              <a:gd name="connsiteX1542" fmla="*/ 9174955 w 12192000"/>
              <a:gd name="connsiteY1542" fmla="*/ 1190229 h 6858000"/>
              <a:gd name="connsiteX1543" fmla="*/ 9209767 w 12192000"/>
              <a:gd name="connsiteY1543" fmla="*/ 1155410 h 6858000"/>
              <a:gd name="connsiteX1544" fmla="*/ 9174955 w 12192000"/>
              <a:gd name="connsiteY1544" fmla="*/ 1120591 h 6858000"/>
              <a:gd name="connsiteX1545" fmla="*/ 9259851 w 12192000"/>
              <a:gd name="connsiteY1545" fmla="*/ 1120591 h 6858000"/>
              <a:gd name="connsiteX1546" fmla="*/ 9225026 w 12192000"/>
              <a:gd name="connsiteY1546" fmla="*/ 1155410 h 6858000"/>
              <a:gd name="connsiteX1547" fmla="*/ 9259851 w 12192000"/>
              <a:gd name="connsiteY1547" fmla="*/ 1190229 h 6858000"/>
              <a:gd name="connsiteX1548" fmla="*/ 9294663 w 12192000"/>
              <a:gd name="connsiteY1548" fmla="*/ 1155410 h 6858000"/>
              <a:gd name="connsiteX1549" fmla="*/ 9259851 w 12192000"/>
              <a:gd name="connsiteY1549" fmla="*/ 1120591 h 6858000"/>
              <a:gd name="connsiteX1550" fmla="*/ 9344739 w 12192000"/>
              <a:gd name="connsiteY1550" fmla="*/ 1120591 h 6858000"/>
              <a:gd name="connsiteX1551" fmla="*/ 9309914 w 12192000"/>
              <a:gd name="connsiteY1551" fmla="*/ 1155410 h 6858000"/>
              <a:gd name="connsiteX1552" fmla="*/ 9344739 w 12192000"/>
              <a:gd name="connsiteY1552" fmla="*/ 1190229 h 6858000"/>
              <a:gd name="connsiteX1553" fmla="*/ 9379552 w 12192000"/>
              <a:gd name="connsiteY1553" fmla="*/ 1155410 h 6858000"/>
              <a:gd name="connsiteX1554" fmla="*/ 9344739 w 12192000"/>
              <a:gd name="connsiteY1554" fmla="*/ 1120591 h 6858000"/>
              <a:gd name="connsiteX1555" fmla="*/ 9429632 w 12192000"/>
              <a:gd name="connsiteY1555" fmla="*/ 1120591 h 6858000"/>
              <a:gd name="connsiteX1556" fmla="*/ 9394806 w 12192000"/>
              <a:gd name="connsiteY1556" fmla="*/ 1155410 h 6858000"/>
              <a:gd name="connsiteX1557" fmla="*/ 9429632 w 12192000"/>
              <a:gd name="connsiteY1557" fmla="*/ 1190229 h 6858000"/>
              <a:gd name="connsiteX1558" fmla="*/ 9464444 w 12192000"/>
              <a:gd name="connsiteY1558" fmla="*/ 1155410 h 6858000"/>
              <a:gd name="connsiteX1559" fmla="*/ 9429632 w 12192000"/>
              <a:gd name="connsiteY1559" fmla="*/ 1120591 h 6858000"/>
              <a:gd name="connsiteX1560" fmla="*/ 9514524 w 12192000"/>
              <a:gd name="connsiteY1560" fmla="*/ 1120591 h 6858000"/>
              <a:gd name="connsiteX1561" fmla="*/ 9479698 w 12192000"/>
              <a:gd name="connsiteY1561" fmla="*/ 1155410 h 6858000"/>
              <a:gd name="connsiteX1562" fmla="*/ 9514524 w 12192000"/>
              <a:gd name="connsiteY1562" fmla="*/ 1190229 h 6858000"/>
              <a:gd name="connsiteX1563" fmla="*/ 9549336 w 12192000"/>
              <a:gd name="connsiteY1563" fmla="*/ 1155410 h 6858000"/>
              <a:gd name="connsiteX1564" fmla="*/ 9514524 w 12192000"/>
              <a:gd name="connsiteY1564" fmla="*/ 1120591 h 6858000"/>
              <a:gd name="connsiteX1565" fmla="*/ 9599421 w 12192000"/>
              <a:gd name="connsiteY1565" fmla="*/ 1120591 h 6858000"/>
              <a:gd name="connsiteX1566" fmla="*/ 9564596 w 12192000"/>
              <a:gd name="connsiteY1566" fmla="*/ 1155410 h 6858000"/>
              <a:gd name="connsiteX1567" fmla="*/ 9599421 w 12192000"/>
              <a:gd name="connsiteY1567" fmla="*/ 1190229 h 6858000"/>
              <a:gd name="connsiteX1568" fmla="*/ 9634233 w 12192000"/>
              <a:gd name="connsiteY1568" fmla="*/ 1155410 h 6858000"/>
              <a:gd name="connsiteX1569" fmla="*/ 9599421 w 12192000"/>
              <a:gd name="connsiteY1569" fmla="*/ 1120591 h 6858000"/>
              <a:gd name="connsiteX1570" fmla="*/ 9684309 w 12192000"/>
              <a:gd name="connsiteY1570" fmla="*/ 1120591 h 6858000"/>
              <a:gd name="connsiteX1571" fmla="*/ 9649484 w 12192000"/>
              <a:gd name="connsiteY1571" fmla="*/ 1155410 h 6858000"/>
              <a:gd name="connsiteX1572" fmla="*/ 9684309 w 12192000"/>
              <a:gd name="connsiteY1572" fmla="*/ 1190229 h 6858000"/>
              <a:gd name="connsiteX1573" fmla="*/ 9719122 w 12192000"/>
              <a:gd name="connsiteY1573" fmla="*/ 1155410 h 6858000"/>
              <a:gd name="connsiteX1574" fmla="*/ 9684309 w 12192000"/>
              <a:gd name="connsiteY1574" fmla="*/ 1120591 h 6858000"/>
              <a:gd name="connsiteX1575" fmla="*/ 9769202 w 12192000"/>
              <a:gd name="connsiteY1575" fmla="*/ 1120591 h 6858000"/>
              <a:gd name="connsiteX1576" fmla="*/ 9734376 w 12192000"/>
              <a:gd name="connsiteY1576" fmla="*/ 1155410 h 6858000"/>
              <a:gd name="connsiteX1577" fmla="*/ 9769202 w 12192000"/>
              <a:gd name="connsiteY1577" fmla="*/ 1190229 h 6858000"/>
              <a:gd name="connsiteX1578" fmla="*/ 9804014 w 12192000"/>
              <a:gd name="connsiteY1578" fmla="*/ 1155410 h 6858000"/>
              <a:gd name="connsiteX1579" fmla="*/ 9769202 w 12192000"/>
              <a:gd name="connsiteY1579" fmla="*/ 1120591 h 6858000"/>
              <a:gd name="connsiteX1580" fmla="*/ 9854094 w 12192000"/>
              <a:gd name="connsiteY1580" fmla="*/ 1120591 h 6858000"/>
              <a:gd name="connsiteX1581" fmla="*/ 9819268 w 12192000"/>
              <a:gd name="connsiteY1581" fmla="*/ 1155410 h 6858000"/>
              <a:gd name="connsiteX1582" fmla="*/ 9854094 w 12192000"/>
              <a:gd name="connsiteY1582" fmla="*/ 1190229 h 6858000"/>
              <a:gd name="connsiteX1583" fmla="*/ 9888906 w 12192000"/>
              <a:gd name="connsiteY1583" fmla="*/ 1155410 h 6858000"/>
              <a:gd name="connsiteX1584" fmla="*/ 9854094 w 12192000"/>
              <a:gd name="connsiteY1584" fmla="*/ 1120591 h 6858000"/>
              <a:gd name="connsiteX1585" fmla="*/ 9938991 w 12192000"/>
              <a:gd name="connsiteY1585" fmla="*/ 1120591 h 6858000"/>
              <a:gd name="connsiteX1586" fmla="*/ 9904166 w 12192000"/>
              <a:gd name="connsiteY1586" fmla="*/ 1155410 h 6858000"/>
              <a:gd name="connsiteX1587" fmla="*/ 9938991 w 12192000"/>
              <a:gd name="connsiteY1587" fmla="*/ 1190229 h 6858000"/>
              <a:gd name="connsiteX1588" fmla="*/ 9973803 w 12192000"/>
              <a:gd name="connsiteY1588" fmla="*/ 1155410 h 6858000"/>
              <a:gd name="connsiteX1589" fmla="*/ 9938991 w 12192000"/>
              <a:gd name="connsiteY1589" fmla="*/ 1120591 h 6858000"/>
              <a:gd name="connsiteX1590" fmla="*/ 10023879 w 12192000"/>
              <a:gd name="connsiteY1590" fmla="*/ 1120591 h 6858000"/>
              <a:gd name="connsiteX1591" fmla="*/ 9989054 w 12192000"/>
              <a:gd name="connsiteY1591" fmla="*/ 1155410 h 6858000"/>
              <a:gd name="connsiteX1592" fmla="*/ 10023879 w 12192000"/>
              <a:gd name="connsiteY1592" fmla="*/ 1190229 h 6858000"/>
              <a:gd name="connsiteX1593" fmla="*/ 10058692 w 12192000"/>
              <a:gd name="connsiteY1593" fmla="*/ 1155410 h 6858000"/>
              <a:gd name="connsiteX1594" fmla="*/ 10023879 w 12192000"/>
              <a:gd name="connsiteY1594" fmla="*/ 1120591 h 6858000"/>
              <a:gd name="connsiteX1595" fmla="*/ 10108772 w 12192000"/>
              <a:gd name="connsiteY1595" fmla="*/ 1120591 h 6858000"/>
              <a:gd name="connsiteX1596" fmla="*/ 10073946 w 12192000"/>
              <a:gd name="connsiteY1596" fmla="*/ 1155410 h 6858000"/>
              <a:gd name="connsiteX1597" fmla="*/ 10108772 w 12192000"/>
              <a:gd name="connsiteY1597" fmla="*/ 1190229 h 6858000"/>
              <a:gd name="connsiteX1598" fmla="*/ 10143584 w 12192000"/>
              <a:gd name="connsiteY1598" fmla="*/ 1155410 h 6858000"/>
              <a:gd name="connsiteX1599" fmla="*/ 10108772 w 12192000"/>
              <a:gd name="connsiteY1599" fmla="*/ 1120591 h 6858000"/>
              <a:gd name="connsiteX1600" fmla="*/ 10193664 w 12192000"/>
              <a:gd name="connsiteY1600" fmla="*/ 1120591 h 6858000"/>
              <a:gd name="connsiteX1601" fmla="*/ 10158838 w 12192000"/>
              <a:gd name="connsiteY1601" fmla="*/ 1155410 h 6858000"/>
              <a:gd name="connsiteX1602" fmla="*/ 10193664 w 12192000"/>
              <a:gd name="connsiteY1602" fmla="*/ 1190229 h 6858000"/>
              <a:gd name="connsiteX1603" fmla="*/ 10228476 w 12192000"/>
              <a:gd name="connsiteY1603" fmla="*/ 1155410 h 6858000"/>
              <a:gd name="connsiteX1604" fmla="*/ 10193664 w 12192000"/>
              <a:gd name="connsiteY1604" fmla="*/ 1120591 h 6858000"/>
              <a:gd name="connsiteX1605" fmla="*/ 10278561 w 12192000"/>
              <a:gd name="connsiteY1605" fmla="*/ 1120591 h 6858000"/>
              <a:gd name="connsiteX1606" fmla="*/ 10243736 w 12192000"/>
              <a:gd name="connsiteY1606" fmla="*/ 1155410 h 6858000"/>
              <a:gd name="connsiteX1607" fmla="*/ 10278561 w 12192000"/>
              <a:gd name="connsiteY1607" fmla="*/ 1190229 h 6858000"/>
              <a:gd name="connsiteX1608" fmla="*/ 10313373 w 12192000"/>
              <a:gd name="connsiteY1608" fmla="*/ 1155410 h 6858000"/>
              <a:gd name="connsiteX1609" fmla="*/ 10278561 w 12192000"/>
              <a:gd name="connsiteY1609" fmla="*/ 1120591 h 6858000"/>
              <a:gd name="connsiteX1610" fmla="*/ 10363449 w 12192000"/>
              <a:gd name="connsiteY1610" fmla="*/ 1120591 h 6858000"/>
              <a:gd name="connsiteX1611" fmla="*/ 10328624 w 12192000"/>
              <a:gd name="connsiteY1611" fmla="*/ 1155410 h 6858000"/>
              <a:gd name="connsiteX1612" fmla="*/ 10363449 w 12192000"/>
              <a:gd name="connsiteY1612" fmla="*/ 1190229 h 6858000"/>
              <a:gd name="connsiteX1613" fmla="*/ 10398262 w 12192000"/>
              <a:gd name="connsiteY1613" fmla="*/ 1155410 h 6858000"/>
              <a:gd name="connsiteX1614" fmla="*/ 10363449 w 12192000"/>
              <a:gd name="connsiteY1614" fmla="*/ 1120591 h 6858000"/>
              <a:gd name="connsiteX1615" fmla="*/ 10448342 w 12192000"/>
              <a:gd name="connsiteY1615" fmla="*/ 1120591 h 6858000"/>
              <a:gd name="connsiteX1616" fmla="*/ 10413516 w 12192000"/>
              <a:gd name="connsiteY1616" fmla="*/ 1155410 h 6858000"/>
              <a:gd name="connsiteX1617" fmla="*/ 10448342 w 12192000"/>
              <a:gd name="connsiteY1617" fmla="*/ 1190229 h 6858000"/>
              <a:gd name="connsiteX1618" fmla="*/ 10483154 w 12192000"/>
              <a:gd name="connsiteY1618" fmla="*/ 1155410 h 6858000"/>
              <a:gd name="connsiteX1619" fmla="*/ 10448342 w 12192000"/>
              <a:gd name="connsiteY1619" fmla="*/ 1120591 h 6858000"/>
              <a:gd name="connsiteX1620" fmla="*/ 1534628 w 12192000"/>
              <a:gd name="connsiteY1620" fmla="*/ 1205456 h 6858000"/>
              <a:gd name="connsiteX1621" fmla="*/ 1499809 w 12192000"/>
              <a:gd name="connsiteY1621" fmla="*/ 1240275 h 6858000"/>
              <a:gd name="connsiteX1622" fmla="*/ 1534628 w 12192000"/>
              <a:gd name="connsiteY1622" fmla="*/ 1275093 h 6858000"/>
              <a:gd name="connsiteX1623" fmla="*/ 1569447 w 12192000"/>
              <a:gd name="connsiteY1623" fmla="*/ 1240275 h 6858000"/>
              <a:gd name="connsiteX1624" fmla="*/ 1534628 w 12192000"/>
              <a:gd name="connsiteY1624" fmla="*/ 1205456 h 6858000"/>
              <a:gd name="connsiteX1625" fmla="*/ 1619520 w 12192000"/>
              <a:gd name="connsiteY1625" fmla="*/ 1205456 h 6858000"/>
              <a:gd name="connsiteX1626" fmla="*/ 1584701 w 12192000"/>
              <a:gd name="connsiteY1626" fmla="*/ 1240275 h 6858000"/>
              <a:gd name="connsiteX1627" fmla="*/ 1619520 w 12192000"/>
              <a:gd name="connsiteY1627" fmla="*/ 1275093 h 6858000"/>
              <a:gd name="connsiteX1628" fmla="*/ 1654339 w 12192000"/>
              <a:gd name="connsiteY1628" fmla="*/ 1240275 h 6858000"/>
              <a:gd name="connsiteX1629" fmla="*/ 1619520 w 12192000"/>
              <a:gd name="connsiteY1629" fmla="*/ 1205456 h 6858000"/>
              <a:gd name="connsiteX1630" fmla="*/ 1704412 w 12192000"/>
              <a:gd name="connsiteY1630" fmla="*/ 1205456 h 6858000"/>
              <a:gd name="connsiteX1631" fmla="*/ 1669593 w 12192000"/>
              <a:gd name="connsiteY1631" fmla="*/ 1240275 h 6858000"/>
              <a:gd name="connsiteX1632" fmla="*/ 1704412 w 12192000"/>
              <a:gd name="connsiteY1632" fmla="*/ 1275093 h 6858000"/>
              <a:gd name="connsiteX1633" fmla="*/ 1739231 w 12192000"/>
              <a:gd name="connsiteY1633" fmla="*/ 1240275 h 6858000"/>
              <a:gd name="connsiteX1634" fmla="*/ 1704412 w 12192000"/>
              <a:gd name="connsiteY1634" fmla="*/ 1205456 h 6858000"/>
              <a:gd name="connsiteX1635" fmla="*/ 1789309 w 12192000"/>
              <a:gd name="connsiteY1635" fmla="*/ 1205456 h 6858000"/>
              <a:gd name="connsiteX1636" fmla="*/ 1754490 w 12192000"/>
              <a:gd name="connsiteY1636" fmla="*/ 1240275 h 6858000"/>
              <a:gd name="connsiteX1637" fmla="*/ 1789309 w 12192000"/>
              <a:gd name="connsiteY1637" fmla="*/ 1275093 h 6858000"/>
              <a:gd name="connsiteX1638" fmla="*/ 1824127 w 12192000"/>
              <a:gd name="connsiteY1638" fmla="*/ 1240275 h 6858000"/>
              <a:gd name="connsiteX1639" fmla="*/ 1789309 w 12192000"/>
              <a:gd name="connsiteY1639" fmla="*/ 1205456 h 6858000"/>
              <a:gd name="connsiteX1640" fmla="*/ 1874198 w 12192000"/>
              <a:gd name="connsiteY1640" fmla="*/ 1205456 h 6858000"/>
              <a:gd name="connsiteX1641" fmla="*/ 1839379 w 12192000"/>
              <a:gd name="connsiteY1641" fmla="*/ 1240275 h 6858000"/>
              <a:gd name="connsiteX1642" fmla="*/ 1874198 w 12192000"/>
              <a:gd name="connsiteY1642" fmla="*/ 1275093 h 6858000"/>
              <a:gd name="connsiteX1643" fmla="*/ 1909017 w 12192000"/>
              <a:gd name="connsiteY1643" fmla="*/ 1240275 h 6858000"/>
              <a:gd name="connsiteX1644" fmla="*/ 1874198 w 12192000"/>
              <a:gd name="connsiteY1644" fmla="*/ 1205456 h 6858000"/>
              <a:gd name="connsiteX1645" fmla="*/ 1959090 w 12192000"/>
              <a:gd name="connsiteY1645" fmla="*/ 1205456 h 6858000"/>
              <a:gd name="connsiteX1646" fmla="*/ 1924271 w 12192000"/>
              <a:gd name="connsiteY1646" fmla="*/ 1240275 h 6858000"/>
              <a:gd name="connsiteX1647" fmla="*/ 1959090 w 12192000"/>
              <a:gd name="connsiteY1647" fmla="*/ 1275093 h 6858000"/>
              <a:gd name="connsiteX1648" fmla="*/ 1993909 w 12192000"/>
              <a:gd name="connsiteY1648" fmla="*/ 1240275 h 6858000"/>
              <a:gd name="connsiteX1649" fmla="*/ 1959090 w 12192000"/>
              <a:gd name="connsiteY1649" fmla="*/ 1205456 h 6858000"/>
              <a:gd name="connsiteX1650" fmla="*/ 2043982 w 12192000"/>
              <a:gd name="connsiteY1650" fmla="*/ 1205456 h 6858000"/>
              <a:gd name="connsiteX1651" fmla="*/ 2009163 w 12192000"/>
              <a:gd name="connsiteY1651" fmla="*/ 1240275 h 6858000"/>
              <a:gd name="connsiteX1652" fmla="*/ 2043982 w 12192000"/>
              <a:gd name="connsiteY1652" fmla="*/ 1275093 h 6858000"/>
              <a:gd name="connsiteX1653" fmla="*/ 2078801 w 12192000"/>
              <a:gd name="connsiteY1653" fmla="*/ 1240275 h 6858000"/>
              <a:gd name="connsiteX1654" fmla="*/ 2043982 w 12192000"/>
              <a:gd name="connsiteY1654" fmla="*/ 1205456 h 6858000"/>
              <a:gd name="connsiteX1655" fmla="*/ 2128879 w 12192000"/>
              <a:gd name="connsiteY1655" fmla="*/ 1205456 h 6858000"/>
              <a:gd name="connsiteX1656" fmla="*/ 2094060 w 12192000"/>
              <a:gd name="connsiteY1656" fmla="*/ 1240275 h 6858000"/>
              <a:gd name="connsiteX1657" fmla="*/ 2128879 w 12192000"/>
              <a:gd name="connsiteY1657" fmla="*/ 1275093 h 6858000"/>
              <a:gd name="connsiteX1658" fmla="*/ 2163697 w 12192000"/>
              <a:gd name="connsiteY1658" fmla="*/ 1240275 h 6858000"/>
              <a:gd name="connsiteX1659" fmla="*/ 2128879 w 12192000"/>
              <a:gd name="connsiteY1659" fmla="*/ 1205456 h 6858000"/>
              <a:gd name="connsiteX1660" fmla="*/ 2213768 w 12192000"/>
              <a:gd name="connsiteY1660" fmla="*/ 1205456 h 6858000"/>
              <a:gd name="connsiteX1661" fmla="*/ 2178949 w 12192000"/>
              <a:gd name="connsiteY1661" fmla="*/ 1240275 h 6858000"/>
              <a:gd name="connsiteX1662" fmla="*/ 2213768 w 12192000"/>
              <a:gd name="connsiteY1662" fmla="*/ 1275093 h 6858000"/>
              <a:gd name="connsiteX1663" fmla="*/ 2248587 w 12192000"/>
              <a:gd name="connsiteY1663" fmla="*/ 1240275 h 6858000"/>
              <a:gd name="connsiteX1664" fmla="*/ 2213768 w 12192000"/>
              <a:gd name="connsiteY1664" fmla="*/ 1205456 h 6858000"/>
              <a:gd name="connsiteX1665" fmla="*/ 2298660 w 12192000"/>
              <a:gd name="connsiteY1665" fmla="*/ 1205456 h 6858000"/>
              <a:gd name="connsiteX1666" fmla="*/ 2263841 w 12192000"/>
              <a:gd name="connsiteY1666" fmla="*/ 1240275 h 6858000"/>
              <a:gd name="connsiteX1667" fmla="*/ 2298660 w 12192000"/>
              <a:gd name="connsiteY1667" fmla="*/ 1275093 h 6858000"/>
              <a:gd name="connsiteX1668" fmla="*/ 2333479 w 12192000"/>
              <a:gd name="connsiteY1668" fmla="*/ 1240275 h 6858000"/>
              <a:gd name="connsiteX1669" fmla="*/ 2298660 w 12192000"/>
              <a:gd name="connsiteY1669" fmla="*/ 1205456 h 6858000"/>
              <a:gd name="connsiteX1670" fmla="*/ 2383552 w 12192000"/>
              <a:gd name="connsiteY1670" fmla="*/ 1205456 h 6858000"/>
              <a:gd name="connsiteX1671" fmla="*/ 2348733 w 12192000"/>
              <a:gd name="connsiteY1671" fmla="*/ 1240275 h 6858000"/>
              <a:gd name="connsiteX1672" fmla="*/ 2383552 w 12192000"/>
              <a:gd name="connsiteY1672" fmla="*/ 1275093 h 6858000"/>
              <a:gd name="connsiteX1673" fmla="*/ 2418371 w 12192000"/>
              <a:gd name="connsiteY1673" fmla="*/ 1240275 h 6858000"/>
              <a:gd name="connsiteX1674" fmla="*/ 2383552 w 12192000"/>
              <a:gd name="connsiteY1674" fmla="*/ 1205456 h 6858000"/>
              <a:gd name="connsiteX1675" fmla="*/ 2468449 w 12192000"/>
              <a:gd name="connsiteY1675" fmla="*/ 1205456 h 6858000"/>
              <a:gd name="connsiteX1676" fmla="*/ 2433630 w 12192000"/>
              <a:gd name="connsiteY1676" fmla="*/ 1240275 h 6858000"/>
              <a:gd name="connsiteX1677" fmla="*/ 2468449 w 12192000"/>
              <a:gd name="connsiteY1677" fmla="*/ 1275093 h 6858000"/>
              <a:gd name="connsiteX1678" fmla="*/ 2503267 w 12192000"/>
              <a:gd name="connsiteY1678" fmla="*/ 1240275 h 6858000"/>
              <a:gd name="connsiteX1679" fmla="*/ 2468449 w 12192000"/>
              <a:gd name="connsiteY1679" fmla="*/ 1205456 h 6858000"/>
              <a:gd name="connsiteX1680" fmla="*/ 2553338 w 12192000"/>
              <a:gd name="connsiteY1680" fmla="*/ 1205456 h 6858000"/>
              <a:gd name="connsiteX1681" fmla="*/ 2518519 w 12192000"/>
              <a:gd name="connsiteY1681" fmla="*/ 1240275 h 6858000"/>
              <a:gd name="connsiteX1682" fmla="*/ 2553338 w 12192000"/>
              <a:gd name="connsiteY1682" fmla="*/ 1275093 h 6858000"/>
              <a:gd name="connsiteX1683" fmla="*/ 2588157 w 12192000"/>
              <a:gd name="connsiteY1683" fmla="*/ 1240275 h 6858000"/>
              <a:gd name="connsiteX1684" fmla="*/ 2553338 w 12192000"/>
              <a:gd name="connsiteY1684" fmla="*/ 1205456 h 6858000"/>
              <a:gd name="connsiteX1685" fmla="*/ 2638230 w 12192000"/>
              <a:gd name="connsiteY1685" fmla="*/ 1205456 h 6858000"/>
              <a:gd name="connsiteX1686" fmla="*/ 2603411 w 12192000"/>
              <a:gd name="connsiteY1686" fmla="*/ 1240275 h 6858000"/>
              <a:gd name="connsiteX1687" fmla="*/ 2638230 w 12192000"/>
              <a:gd name="connsiteY1687" fmla="*/ 1275093 h 6858000"/>
              <a:gd name="connsiteX1688" fmla="*/ 2673049 w 12192000"/>
              <a:gd name="connsiteY1688" fmla="*/ 1240275 h 6858000"/>
              <a:gd name="connsiteX1689" fmla="*/ 2638230 w 12192000"/>
              <a:gd name="connsiteY1689" fmla="*/ 1205456 h 6858000"/>
              <a:gd name="connsiteX1690" fmla="*/ 2723122 w 12192000"/>
              <a:gd name="connsiteY1690" fmla="*/ 1205456 h 6858000"/>
              <a:gd name="connsiteX1691" fmla="*/ 2688303 w 12192000"/>
              <a:gd name="connsiteY1691" fmla="*/ 1240275 h 6858000"/>
              <a:gd name="connsiteX1692" fmla="*/ 2723122 w 12192000"/>
              <a:gd name="connsiteY1692" fmla="*/ 1275093 h 6858000"/>
              <a:gd name="connsiteX1693" fmla="*/ 2757941 w 12192000"/>
              <a:gd name="connsiteY1693" fmla="*/ 1240275 h 6858000"/>
              <a:gd name="connsiteX1694" fmla="*/ 2723122 w 12192000"/>
              <a:gd name="connsiteY1694" fmla="*/ 1205456 h 6858000"/>
              <a:gd name="connsiteX1695" fmla="*/ 2808019 w 12192000"/>
              <a:gd name="connsiteY1695" fmla="*/ 1205456 h 6858000"/>
              <a:gd name="connsiteX1696" fmla="*/ 2773200 w 12192000"/>
              <a:gd name="connsiteY1696" fmla="*/ 1240275 h 6858000"/>
              <a:gd name="connsiteX1697" fmla="*/ 2808019 w 12192000"/>
              <a:gd name="connsiteY1697" fmla="*/ 1275093 h 6858000"/>
              <a:gd name="connsiteX1698" fmla="*/ 2842837 w 12192000"/>
              <a:gd name="connsiteY1698" fmla="*/ 1240275 h 6858000"/>
              <a:gd name="connsiteX1699" fmla="*/ 2808019 w 12192000"/>
              <a:gd name="connsiteY1699" fmla="*/ 1205456 h 6858000"/>
              <a:gd name="connsiteX1700" fmla="*/ 2977800 w 12192000"/>
              <a:gd name="connsiteY1700" fmla="*/ 1205456 h 6858000"/>
              <a:gd name="connsiteX1701" fmla="*/ 2942981 w 12192000"/>
              <a:gd name="connsiteY1701" fmla="*/ 1240275 h 6858000"/>
              <a:gd name="connsiteX1702" fmla="*/ 2977800 w 12192000"/>
              <a:gd name="connsiteY1702" fmla="*/ 1275093 h 6858000"/>
              <a:gd name="connsiteX1703" fmla="*/ 3012619 w 12192000"/>
              <a:gd name="connsiteY1703" fmla="*/ 1240275 h 6858000"/>
              <a:gd name="connsiteX1704" fmla="*/ 2977800 w 12192000"/>
              <a:gd name="connsiteY1704" fmla="*/ 1205456 h 6858000"/>
              <a:gd name="connsiteX1705" fmla="*/ 3062692 w 12192000"/>
              <a:gd name="connsiteY1705" fmla="*/ 1205456 h 6858000"/>
              <a:gd name="connsiteX1706" fmla="*/ 3027873 w 12192000"/>
              <a:gd name="connsiteY1706" fmla="*/ 1240275 h 6858000"/>
              <a:gd name="connsiteX1707" fmla="*/ 3062692 w 12192000"/>
              <a:gd name="connsiteY1707" fmla="*/ 1275093 h 6858000"/>
              <a:gd name="connsiteX1708" fmla="*/ 3097511 w 12192000"/>
              <a:gd name="connsiteY1708" fmla="*/ 1240275 h 6858000"/>
              <a:gd name="connsiteX1709" fmla="*/ 3062692 w 12192000"/>
              <a:gd name="connsiteY1709" fmla="*/ 1205456 h 6858000"/>
              <a:gd name="connsiteX1710" fmla="*/ 3147589 w 12192000"/>
              <a:gd name="connsiteY1710" fmla="*/ 1205456 h 6858000"/>
              <a:gd name="connsiteX1711" fmla="*/ 3112770 w 12192000"/>
              <a:gd name="connsiteY1711" fmla="*/ 1240275 h 6858000"/>
              <a:gd name="connsiteX1712" fmla="*/ 3147589 w 12192000"/>
              <a:gd name="connsiteY1712" fmla="*/ 1275093 h 6858000"/>
              <a:gd name="connsiteX1713" fmla="*/ 3182407 w 12192000"/>
              <a:gd name="connsiteY1713" fmla="*/ 1240275 h 6858000"/>
              <a:gd name="connsiteX1714" fmla="*/ 3147589 w 12192000"/>
              <a:gd name="connsiteY1714" fmla="*/ 1205456 h 6858000"/>
              <a:gd name="connsiteX1715" fmla="*/ 3232477 w 12192000"/>
              <a:gd name="connsiteY1715" fmla="*/ 1205456 h 6858000"/>
              <a:gd name="connsiteX1716" fmla="*/ 3197658 w 12192000"/>
              <a:gd name="connsiteY1716" fmla="*/ 1240275 h 6858000"/>
              <a:gd name="connsiteX1717" fmla="*/ 3232477 w 12192000"/>
              <a:gd name="connsiteY1717" fmla="*/ 1275093 h 6858000"/>
              <a:gd name="connsiteX1718" fmla="*/ 3267296 w 12192000"/>
              <a:gd name="connsiteY1718" fmla="*/ 1240275 h 6858000"/>
              <a:gd name="connsiteX1719" fmla="*/ 3232477 w 12192000"/>
              <a:gd name="connsiteY1719" fmla="*/ 1205456 h 6858000"/>
              <a:gd name="connsiteX1720" fmla="*/ 3572047 w 12192000"/>
              <a:gd name="connsiteY1720" fmla="*/ 1205456 h 6858000"/>
              <a:gd name="connsiteX1721" fmla="*/ 3537228 w 12192000"/>
              <a:gd name="connsiteY1721" fmla="*/ 1240275 h 6858000"/>
              <a:gd name="connsiteX1722" fmla="*/ 3572047 w 12192000"/>
              <a:gd name="connsiteY1722" fmla="*/ 1275093 h 6858000"/>
              <a:gd name="connsiteX1723" fmla="*/ 3606866 w 12192000"/>
              <a:gd name="connsiteY1723" fmla="*/ 1240275 h 6858000"/>
              <a:gd name="connsiteX1724" fmla="*/ 3572047 w 12192000"/>
              <a:gd name="connsiteY1724" fmla="*/ 1205456 h 6858000"/>
              <a:gd name="connsiteX1725" fmla="*/ 3741832 w 12192000"/>
              <a:gd name="connsiteY1725" fmla="*/ 1205456 h 6858000"/>
              <a:gd name="connsiteX1726" fmla="*/ 3707013 w 12192000"/>
              <a:gd name="connsiteY1726" fmla="*/ 1240275 h 6858000"/>
              <a:gd name="connsiteX1727" fmla="*/ 3741832 w 12192000"/>
              <a:gd name="connsiteY1727" fmla="*/ 1275093 h 6858000"/>
              <a:gd name="connsiteX1728" fmla="*/ 3776651 w 12192000"/>
              <a:gd name="connsiteY1728" fmla="*/ 1240275 h 6858000"/>
              <a:gd name="connsiteX1729" fmla="*/ 3741832 w 12192000"/>
              <a:gd name="connsiteY1729" fmla="*/ 1205456 h 6858000"/>
              <a:gd name="connsiteX1730" fmla="*/ 3911617 w 12192000"/>
              <a:gd name="connsiteY1730" fmla="*/ 1205456 h 6858000"/>
              <a:gd name="connsiteX1731" fmla="*/ 3876798 w 12192000"/>
              <a:gd name="connsiteY1731" fmla="*/ 1240275 h 6858000"/>
              <a:gd name="connsiteX1732" fmla="*/ 3911617 w 12192000"/>
              <a:gd name="connsiteY1732" fmla="*/ 1275093 h 6858000"/>
              <a:gd name="connsiteX1733" fmla="*/ 3946436 w 12192000"/>
              <a:gd name="connsiteY1733" fmla="*/ 1240275 h 6858000"/>
              <a:gd name="connsiteX1734" fmla="*/ 3911617 w 12192000"/>
              <a:gd name="connsiteY1734" fmla="*/ 1205456 h 6858000"/>
              <a:gd name="connsiteX1735" fmla="*/ 3996510 w 12192000"/>
              <a:gd name="connsiteY1735" fmla="*/ 1205456 h 6858000"/>
              <a:gd name="connsiteX1736" fmla="*/ 3961691 w 12192000"/>
              <a:gd name="connsiteY1736" fmla="*/ 1240275 h 6858000"/>
              <a:gd name="connsiteX1737" fmla="*/ 3996510 w 12192000"/>
              <a:gd name="connsiteY1737" fmla="*/ 1275093 h 6858000"/>
              <a:gd name="connsiteX1738" fmla="*/ 4031329 w 12192000"/>
              <a:gd name="connsiteY1738" fmla="*/ 1240275 h 6858000"/>
              <a:gd name="connsiteX1739" fmla="*/ 3996510 w 12192000"/>
              <a:gd name="connsiteY1739" fmla="*/ 1205456 h 6858000"/>
              <a:gd name="connsiteX1740" fmla="*/ 4590757 w 12192000"/>
              <a:gd name="connsiteY1740" fmla="*/ 1205456 h 6858000"/>
              <a:gd name="connsiteX1741" fmla="*/ 4555938 w 12192000"/>
              <a:gd name="connsiteY1741" fmla="*/ 1240275 h 6858000"/>
              <a:gd name="connsiteX1742" fmla="*/ 4590757 w 12192000"/>
              <a:gd name="connsiteY1742" fmla="*/ 1275093 h 6858000"/>
              <a:gd name="connsiteX1743" fmla="*/ 4625576 w 12192000"/>
              <a:gd name="connsiteY1743" fmla="*/ 1240275 h 6858000"/>
              <a:gd name="connsiteX1744" fmla="*/ 4590757 w 12192000"/>
              <a:gd name="connsiteY1744" fmla="*/ 1205456 h 6858000"/>
              <a:gd name="connsiteX1745" fmla="*/ 4675649 w 12192000"/>
              <a:gd name="connsiteY1745" fmla="*/ 1205456 h 6858000"/>
              <a:gd name="connsiteX1746" fmla="*/ 4640830 w 12192000"/>
              <a:gd name="connsiteY1746" fmla="*/ 1240275 h 6858000"/>
              <a:gd name="connsiteX1747" fmla="*/ 4675649 w 12192000"/>
              <a:gd name="connsiteY1747" fmla="*/ 1275093 h 6858000"/>
              <a:gd name="connsiteX1748" fmla="*/ 4710468 w 12192000"/>
              <a:gd name="connsiteY1748" fmla="*/ 1240275 h 6858000"/>
              <a:gd name="connsiteX1749" fmla="*/ 4675649 w 12192000"/>
              <a:gd name="connsiteY1749" fmla="*/ 1205456 h 6858000"/>
              <a:gd name="connsiteX1750" fmla="*/ 4760542 w 12192000"/>
              <a:gd name="connsiteY1750" fmla="*/ 1205456 h 6858000"/>
              <a:gd name="connsiteX1751" fmla="*/ 4725723 w 12192000"/>
              <a:gd name="connsiteY1751" fmla="*/ 1240275 h 6858000"/>
              <a:gd name="connsiteX1752" fmla="*/ 4760542 w 12192000"/>
              <a:gd name="connsiteY1752" fmla="*/ 1275093 h 6858000"/>
              <a:gd name="connsiteX1753" fmla="*/ 4795361 w 12192000"/>
              <a:gd name="connsiteY1753" fmla="*/ 1240275 h 6858000"/>
              <a:gd name="connsiteX1754" fmla="*/ 4760542 w 12192000"/>
              <a:gd name="connsiteY1754" fmla="*/ 1205456 h 6858000"/>
              <a:gd name="connsiteX1755" fmla="*/ 4845439 w 12192000"/>
              <a:gd name="connsiteY1755" fmla="*/ 1205456 h 6858000"/>
              <a:gd name="connsiteX1756" fmla="*/ 4810620 w 12192000"/>
              <a:gd name="connsiteY1756" fmla="*/ 1240275 h 6858000"/>
              <a:gd name="connsiteX1757" fmla="*/ 4845439 w 12192000"/>
              <a:gd name="connsiteY1757" fmla="*/ 1275093 h 6858000"/>
              <a:gd name="connsiteX1758" fmla="*/ 4880257 w 12192000"/>
              <a:gd name="connsiteY1758" fmla="*/ 1240275 h 6858000"/>
              <a:gd name="connsiteX1759" fmla="*/ 4845439 w 12192000"/>
              <a:gd name="connsiteY1759" fmla="*/ 1205456 h 6858000"/>
              <a:gd name="connsiteX1760" fmla="*/ 4930327 w 12192000"/>
              <a:gd name="connsiteY1760" fmla="*/ 1205456 h 6858000"/>
              <a:gd name="connsiteX1761" fmla="*/ 4895508 w 12192000"/>
              <a:gd name="connsiteY1761" fmla="*/ 1240275 h 6858000"/>
              <a:gd name="connsiteX1762" fmla="*/ 4930327 w 12192000"/>
              <a:gd name="connsiteY1762" fmla="*/ 1275093 h 6858000"/>
              <a:gd name="connsiteX1763" fmla="*/ 4965146 w 12192000"/>
              <a:gd name="connsiteY1763" fmla="*/ 1240275 h 6858000"/>
              <a:gd name="connsiteX1764" fmla="*/ 4930327 w 12192000"/>
              <a:gd name="connsiteY1764" fmla="*/ 1205456 h 6858000"/>
              <a:gd name="connsiteX1765" fmla="*/ 5015219 w 12192000"/>
              <a:gd name="connsiteY1765" fmla="*/ 1205456 h 6858000"/>
              <a:gd name="connsiteX1766" fmla="*/ 4980400 w 12192000"/>
              <a:gd name="connsiteY1766" fmla="*/ 1240275 h 6858000"/>
              <a:gd name="connsiteX1767" fmla="*/ 5015219 w 12192000"/>
              <a:gd name="connsiteY1767" fmla="*/ 1275093 h 6858000"/>
              <a:gd name="connsiteX1768" fmla="*/ 5050038 w 12192000"/>
              <a:gd name="connsiteY1768" fmla="*/ 1240275 h 6858000"/>
              <a:gd name="connsiteX1769" fmla="*/ 5015219 w 12192000"/>
              <a:gd name="connsiteY1769" fmla="*/ 1205456 h 6858000"/>
              <a:gd name="connsiteX1770" fmla="*/ 5100112 w 12192000"/>
              <a:gd name="connsiteY1770" fmla="*/ 1205456 h 6858000"/>
              <a:gd name="connsiteX1771" fmla="*/ 5065293 w 12192000"/>
              <a:gd name="connsiteY1771" fmla="*/ 1240275 h 6858000"/>
              <a:gd name="connsiteX1772" fmla="*/ 5100112 w 12192000"/>
              <a:gd name="connsiteY1772" fmla="*/ 1275093 h 6858000"/>
              <a:gd name="connsiteX1773" fmla="*/ 5134931 w 12192000"/>
              <a:gd name="connsiteY1773" fmla="*/ 1240275 h 6858000"/>
              <a:gd name="connsiteX1774" fmla="*/ 5100112 w 12192000"/>
              <a:gd name="connsiteY1774" fmla="*/ 1205456 h 6858000"/>
              <a:gd name="connsiteX1775" fmla="*/ 5185009 w 12192000"/>
              <a:gd name="connsiteY1775" fmla="*/ 1205456 h 6858000"/>
              <a:gd name="connsiteX1776" fmla="*/ 5150190 w 12192000"/>
              <a:gd name="connsiteY1776" fmla="*/ 1240275 h 6858000"/>
              <a:gd name="connsiteX1777" fmla="*/ 5185009 w 12192000"/>
              <a:gd name="connsiteY1777" fmla="*/ 1275093 h 6858000"/>
              <a:gd name="connsiteX1778" fmla="*/ 5219827 w 12192000"/>
              <a:gd name="connsiteY1778" fmla="*/ 1240275 h 6858000"/>
              <a:gd name="connsiteX1779" fmla="*/ 5185009 w 12192000"/>
              <a:gd name="connsiteY1779" fmla="*/ 1205456 h 6858000"/>
              <a:gd name="connsiteX1780" fmla="*/ 5269897 w 12192000"/>
              <a:gd name="connsiteY1780" fmla="*/ 1205456 h 6858000"/>
              <a:gd name="connsiteX1781" fmla="*/ 5235078 w 12192000"/>
              <a:gd name="connsiteY1781" fmla="*/ 1240275 h 6858000"/>
              <a:gd name="connsiteX1782" fmla="*/ 5269897 w 12192000"/>
              <a:gd name="connsiteY1782" fmla="*/ 1275093 h 6858000"/>
              <a:gd name="connsiteX1783" fmla="*/ 5304716 w 12192000"/>
              <a:gd name="connsiteY1783" fmla="*/ 1240275 h 6858000"/>
              <a:gd name="connsiteX1784" fmla="*/ 5269897 w 12192000"/>
              <a:gd name="connsiteY1784" fmla="*/ 1205456 h 6858000"/>
              <a:gd name="connsiteX1785" fmla="*/ 5354789 w 12192000"/>
              <a:gd name="connsiteY1785" fmla="*/ 1205456 h 6858000"/>
              <a:gd name="connsiteX1786" fmla="*/ 5319970 w 12192000"/>
              <a:gd name="connsiteY1786" fmla="*/ 1240275 h 6858000"/>
              <a:gd name="connsiteX1787" fmla="*/ 5354789 w 12192000"/>
              <a:gd name="connsiteY1787" fmla="*/ 1275093 h 6858000"/>
              <a:gd name="connsiteX1788" fmla="*/ 5389608 w 12192000"/>
              <a:gd name="connsiteY1788" fmla="*/ 1240275 h 6858000"/>
              <a:gd name="connsiteX1789" fmla="*/ 5354789 w 12192000"/>
              <a:gd name="connsiteY1789" fmla="*/ 1205456 h 6858000"/>
              <a:gd name="connsiteX1790" fmla="*/ 7137535 w 12192000"/>
              <a:gd name="connsiteY1790" fmla="*/ 1205456 h 6858000"/>
              <a:gd name="connsiteX1791" fmla="*/ 7102709 w 12192000"/>
              <a:gd name="connsiteY1791" fmla="*/ 1240275 h 6858000"/>
              <a:gd name="connsiteX1792" fmla="*/ 7137535 w 12192000"/>
              <a:gd name="connsiteY1792" fmla="*/ 1275093 h 6858000"/>
              <a:gd name="connsiteX1793" fmla="*/ 7172347 w 12192000"/>
              <a:gd name="connsiteY1793" fmla="*/ 1240275 h 6858000"/>
              <a:gd name="connsiteX1794" fmla="*/ 7137535 w 12192000"/>
              <a:gd name="connsiteY1794" fmla="*/ 1205456 h 6858000"/>
              <a:gd name="connsiteX1795" fmla="*/ 7477105 w 12192000"/>
              <a:gd name="connsiteY1795" fmla="*/ 1205456 h 6858000"/>
              <a:gd name="connsiteX1796" fmla="*/ 7442279 w 12192000"/>
              <a:gd name="connsiteY1796" fmla="*/ 1240275 h 6858000"/>
              <a:gd name="connsiteX1797" fmla="*/ 7477105 w 12192000"/>
              <a:gd name="connsiteY1797" fmla="*/ 1275093 h 6858000"/>
              <a:gd name="connsiteX1798" fmla="*/ 7511917 w 12192000"/>
              <a:gd name="connsiteY1798" fmla="*/ 1240275 h 6858000"/>
              <a:gd name="connsiteX1799" fmla="*/ 7477105 w 12192000"/>
              <a:gd name="connsiteY1799" fmla="*/ 1205456 h 6858000"/>
              <a:gd name="connsiteX1800" fmla="*/ 7816675 w 12192000"/>
              <a:gd name="connsiteY1800" fmla="*/ 1205456 h 6858000"/>
              <a:gd name="connsiteX1801" fmla="*/ 7781849 w 12192000"/>
              <a:gd name="connsiteY1801" fmla="*/ 1240275 h 6858000"/>
              <a:gd name="connsiteX1802" fmla="*/ 7816675 w 12192000"/>
              <a:gd name="connsiteY1802" fmla="*/ 1275093 h 6858000"/>
              <a:gd name="connsiteX1803" fmla="*/ 7851487 w 12192000"/>
              <a:gd name="connsiteY1803" fmla="*/ 1240275 h 6858000"/>
              <a:gd name="connsiteX1804" fmla="*/ 7816675 w 12192000"/>
              <a:gd name="connsiteY1804" fmla="*/ 1205456 h 6858000"/>
              <a:gd name="connsiteX1805" fmla="*/ 7901571 w 12192000"/>
              <a:gd name="connsiteY1805" fmla="*/ 1205456 h 6858000"/>
              <a:gd name="connsiteX1806" fmla="*/ 7866746 w 12192000"/>
              <a:gd name="connsiteY1806" fmla="*/ 1240275 h 6858000"/>
              <a:gd name="connsiteX1807" fmla="*/ 7901571 w 12192000"/>
              <a:gd name="connsiteY1807" fmla="*/ 1275093 h 6858000"/>
              <a:gd name="connsiteX1808" fmla="*/ 7936383 w 12192000"/>
              <a:gd name="connsiteY1808" fmla="*/ 1240275 h 6858000"/>
              <a:gd name="connsiteX1809" fmla="*/ 7901571 w 12192000"/>
              <a:gd name="connsiteY1809" fmla="*/ 1205456 h 6858000"/>
              <a:gd name="connsiteX1810" fmla="*/ 7986459 w 12192000"/>
              <a:gd name="connsiteY1810" fmla="*/ 1205456 h 6858000"/>
              <a:gd name="connsiteX1811" fmla="*/ 7951634 w 12192000"/>
              <a:gd name="connsiteY1811" fmla="*/ 1240275 h 6858000"/>
              <a:gd name="connsiteX1812" fmla="*/ 7986459 w 12192000"/>
              <a:gd name="connsiteY1812" fmla="*/ 1275093 h 6858000"/>
              <a:gd name="connsiteX1813" fmla="*/ 8021272 w 12192000"/>
              <a:gd name="connsiteY1813" fmla="*/ 1240275 h 6858000"/>
              <a:gd name="connsiteX1814" fmla="*/ 7986459 w 12192000"/>
              <a:gd name="connsiteY1814" fmla="*/ 1205456 h 6858000"/>
              <a:gd name="connsiteX1815" fmla="*/ 8071352 w 12192000"/>
              <a:gd name="connsiteY1815" fmla="*/ 1205456 h 6858000"/>
              <a:gd name="connsiteX1816" fmla="*/ 8036526 w 12192000"/>
              <a:gd name="connsiteY1816" fmla="*/ 1240275 h 6858000"/>
              <a:gd name="connsiteX1817" fmla="*/ 8071352 w 12192000"/>
              <a:gd name="connsiteY1817" fmla="*/ 1275093 h 6858000"/>
              <a:gd name="connsiteX1818" fmla="*/ 8106164 w 12192000"/>
              <a:gd name="connsiteY1818" fmla="*/ 1240275 h 6858000"/>
              <a:gd name="connsiteX1819" fmla="*/ 8071352 w 12192000"/>
              <a:gd name="connsiteY1819" fmla="*/ 1205456 h 6858000"/>
              <a:gd name="connsiteX1820" fmla="*/ 8156245 w 12192000"/>
              <a:gd name="connsiteY1820" fmla="*/ 1205456 h 6858000"/>
              <a:gd name="connsiteX1821" fmla="*/ 8121419 w 12192000"/>
              <a:gd name="connsiteY1821" fmla="*/ 1240275 h 6858000"/>
              <a:gd name="connsiteX1822" fmla="*/ 8156245 w 12192000"/>
              <a:gd name="connsiteY1822" fmla="*/ 1275093 h 6858000"/>
              <a:gd name="connsiteX1823" fmla="*/ 8191057 w 12192000"/>
              <a:gd name="connsiteY1823" fmla="*/ 1240275 h 6858000"/>
              <a:gd name="connsiteX1824" fmla="*/ 8156245 w 12192000"/>
              <a:gd name="connsiteY1824" fmla="*/ 1205456 h 6858000"/>
              <a:gd name="connsiteX1825" fmla="*/ 8241141 w 12192000"/>
              <a:gd name="connsiteY1825" fmla="*/ 1205456 h 6858000"/>
              <a:gd name="connsiteX1826" fmla="*/ 8206316 w 12192000"/>
              <a:gd name="connsiteY1826" fmla="*/ 1240275 h 6858000"/>
              <a:gd name="connsiteX1827" fmla="*/ 8241141 w 12192000"/>
              <a:gd name="connsiteY1827" fmla="*/ 1275093 h 6858000"/>
              <a:gd name="connsiteX1828" fmla="*/ 8275953 w 12192000"/>
              <a:gd name="connsiteY1828" fmla="*/ 1240275 h 6858000"/>
              <a:gd name="connsiteX1829" fmla="*/ 8241141 w 12192000"/>
              <a:gd name="connsiteY1829" fmla="*/ 1205456 h 6858000"/>
              <a:gd name="connsiteX1830" fmla="*/ 8326029 w 12192000"/>
              <a:gd name="connsiteY1830" fmla="*/ 1205456 h 6858000"/>
              <a:gd name="connsiteX1831" fmla="*/ 8291204 w 12192000"/>
              <a:gd name="connsiteY1831" fmla="*/ 1240275 h 6858000"/>
              <a:gd name="connsiteX1832" fmla="*/ 8326029 w 12192000"/>
              <a:gd name="connsiteY1832" fmla="*/ 1275093 h 6858000"/>
              <a:gd name="connsiteX1833" fmla="*/ 8360842 w 12192000"/>
              <a:gd name="connsiteY1833" fmla="*/ 1240275 h 6858000"/>
              <a:gd name="connsiteX1834" fmla="*/ 8326029 w 12192000"/>
              <a:gd name="connsiteY1834" fmla="*/ 1205456 h 6858000"/>
              <a:gd name="connsiteX1835" fmla="*/ 8410922 w 12192000"/>
              <a:gd name="connsiteY1835" fmla="*/ 1205456 h 6858000"/>
              <a:gd name="connsiteX1836" fmla="*/ 8376096 w 12192000"/>
              <a:gd name="connsiteY1836" fmla="*/ 1240275 h 6858000"/>
              <a:gd name="connsiteX1837" fmla="*/ 8410922 w 12192000"/>
              <a:gd name="connsiteY1837" fmla="*/ 1275093 h 6858000"/>
              <a:gd name="connsiteX1838" fmla="*/ 8445734 w 12192000"/>
              <a:gd name="connsiteY1838" fmla="*/ 1240275 h 6858000"/>
              <a:gd name="connsiteX1839" fmla="*/ 8410922 w 12192000"/>
              <a:gd name="connsiteY1839" fmla="*/ 1205456 h 6858000"/>
              <a:gd name="connsiteX1840" fmla="*/ 8495815 w 12192000"/>
              <a:gd name="connsiteY1840" fmla="*/ 1205456 h 6858000"/>
              <a:gd name="connsiteX1841" fmla="*/ 8460989 w 12192000"/>
              <a:gd name="connsiteY1841" fmla="*/ 1240275 h 6858000"/>
              <a:gd name="connsiteX1842" fmla="*/ 8495815 w 12192000"/>
              <a:gd name="connsiteY1842" fmla="*/ 1275093 h 6858000"/>
              <a:gd name="connsiteX1843" fmla="*/ 8530627 w 12192000"/>
              <a:gd name="connsiteY1843" fmla="*/ 1240275 h 6858000"/>
              <a:gd name="connsiteX1844" fmla="*/ 8495815 w 12192000"/>
              <a:gd name="connsiteY1844" fmla="*/ 1205456 h 6858000"/>
              <a:gd name="connsiteX1845" fmla="*/ 8580711 w 12192000"/>
              <a:gd name="connsiteY1845" fmla="*/ 1205456 h 6858000"/>
              <a:gd name="connsiteX1846" fmla="*/ 8545886 w 12192000"/>
              <a:gd name="connsiteY1846" fmla="*/ 1240275 h 6858000"/>
              <a:gd name="connsiteX1847" fmla="*/ 8580711 w 12192000"/>
              <a:gd name="connsiteY1847" fmla="*/ 1275093 h 6858000"/>
              <a:gd name="connsiteX1848" fmla="*/ 8615523 w 12192000"/>
              <a:gd name="connsiteY1848" fmla="*/ 1240275 h 6858000"/>
              <a:gd name="connsiteX1849" fmla="*/ 8580711 w 12192000"/>
              <a:gd name="connsiteY1849" fmla="*/ 1205456 h 6858000"/>
              <a:gd name="connsiteX1850" fmla="*/ 8665599 w 12192000"/>
              <a:gd name="connsiteY1850" fmla="*/ 1205456 h 6858000"/>
              <a:gd name="connsiteX1851" fmla="*/ 8630774 w 12192000"/>
              <a:gd name="connsiteY1851" fmla="*/ 1240275 h 6858000"/>
              <a:gd name="connsiteX1852" fmla="*/ 8665599 w 12192000"/>
              <a:gd name="connsiteY1852" fmla="*/ 1275093 h 6858000"/>
              <a:gd name="connsiteX1853" fmla="*/ 8700412 w 12192000"/>
              <a:gd name="connsiteY1853" fmla="*/ 1240275 h 6858000"/>
              <a:gd name="connsiteX1854" fmla="*/ 8665599 w 12192000"/>
              <a:gd name="connsiteY1854" fmla="*/ 1205456 h 6858000"/>
              <a:gd name="connsiteX1855" fmla="*/ 8750492 w 12192000"/>
              <a:gd name="connsiteY1855" fmla="*/ 1205456 h 6858000"/>
              <a:gd name="connsiteX1856" fmla="*/ 8715666 w 12192000"/>
              <a:gd name="connsiteY1856" fmla="*/ 1240275 h 6858000"/>
              <a:gd name="connsiteX1857" fmla="*/ 8750492 w 12192000"/>
              <a:gd name="connsiteY1857" fmla="*/ 1275093 h 6858000"/>
              <a:gd name="connsiteX1858" fmla="*/ 8785304 w 12192000"/>
              <a:gd name="connsiteY1858" fmla="*/ 1240275 h 6858000"/>
              <a:gd name="connsiteX1859" fmla="*/ 8750492 w 12192000"/>
              <a:gd name="connsiteY1859" fmla="*/ 1205456 h 6858000"/>
              <a:gd name="connsiteX1860" fmla="*/ 8835385 w 12192000"/>
              <a:gd name="connsiteY1860" fmla="*/ 1205456 h 6858000"/>
              <a:gd name="connsiteX1861" fmla="*/ 8800559 w 12192000"/>
              <a:gd name="connsiteY1861" fmla="*/ 1240275 h 6858000"/>
              <a:gd name="connsiteX1862" fmla="*/ 8835385 w 12192000"/>
              <a:gd name="connsiteY1862" fmla="*/ 1275093 h 6858000"/>
              <a:gd name="connsiteX1863" fmla="*/ 8870197 w 12192000"/>
              <a:gd name="connsiteY1863" fmla="*/ 1240275 h 6858000"/>
              <a:gd name="connsiteX1864" fmla="*/ 8835385 w 12192000"/>
              <a:gd name="connsiteY1864" fmla="*/ 1205456 h 6858000"/>
              <a:gd name="connsiteX1865" fmla="*/ 8920281 w 12192000"/>
              <a:gd name="connsiteY1865" fmla="*/ 1205456 h 6858000"/>
              <a:gd name="connsiteX1866" fmla="*/ 8885456 w 12192000"/>
              <a:gd name="connsiteY1866" fmla="*/ 1240275 h 6858000"/>
              <a:gd name="connsiteX1867" fmla="*/ 8920281 w 12192000"/>
              <a:gd name="connsiteY1867" fmla="*/ 1275093 h 6858000"/>
              <a:gd name="connsiteX1868" fmla="*/ 8955093 w 12192000"/>
              <a:gd name="connsiteY1868" fmla="*/ 1240275 h 6858000"/>
              <a:gd name="connsiteX1869" fmla="*/ 8920281 w 12192000"/>
              <a:gd name="connsiteY1869" fmla="*/ 1205456 h 6858000"/>
              <a:gd name="connsiteX1870" fmla="*/ 9005169 w 12192000"/>
              <a:gd name="connsiteY1870" fmla="*/ 1205456 h 6858000"/>
              <a:gd name="connsiteX1871" fmla="*/ 8970344 w 12192000"/>
              <a:gd name="connsiteY1871" fmla="*/ 1240275 h 6858000"/>
              <a:gd name="connsiteX1872" fmla="*/ 9005169 w 12192000"/>
              <a:gd name="connsiteY1872" fmla="*/ 1275093 h 6858000"/>
              <a:gd name="connsiteX1873" fmla="*/ 9039982 w 12192000"/>
              <a:gd name="connsiteY1873" fmla="*/ 1240275 h 6858000"/>
              <a:gd name="connsiteX1874" fmla="*/ 9005169 w 12192000"/>
              <a:gd name="connsiteY1874" fmla="*/ 1205456 h 6858000"/>
              <a:gd name="connsiteX1875" fmla="*/ 9090062 w 12192000"/>
              <a:gd name="connsiteY1875" fmla="*/ 1205456 h 6858000"/>
              <a:gd name="connsiteX1876" fmla="*/ 9055236 w 12192000"/>
              <a:gd name="connsiteY1876" fmla="*/ 1240275 h 6858000"/>
              <a:gd name="connsiteX1877" fmla="*/ 9090062 w 12192000"/>
              <a:gd name="connsiteY1877" fmla="*/ 1275093 h 6858000"/>
              <a:gd name="connsiteX1878" fmla="*/ 9124874 w 12192000"/>
              <a:gd name="connsiteY1878" fmla="*/ 1240275 h 6858000"/>
              <a:gd name="connsiteX1879" fmla="*/ 9090062 w 12192000"/>
              <a:gd name="connsiteY1879" fmla="*/ 1205456 h 6858000"/>
              <a:gd name="connsiteX1880" fmla="*/ 9174955 w 12192000"/>
              <a:gd name="connsiteY1880" fmla="*/ 1205456 h 6858000"/>
              <a:gd name="connsiteX1881" fmla="*/ 9140129 w 12192000"/>
              <a:gd name="connsiteY1881" fmla="*/ 1240275 h 6858000"/>
              <a:gd name="connsiteX1882" fmla="*/ 9174955 w 12192000"/>
              <a:gd name="connsiteY1882" fmla="*/ 1275093 h 6858000"/>
              <a:gd name="connsiteX1883" fmla="*/ 9209767 w 12192000"/>
              <a:gd name="connsiteY1883" fmla="*/ 1240275 h 6858000"/>
              <a:gd name="connsiteX1884" fmla="*/ 9174955 w 12192000"/>
              <a:gd name="connsiteY1884" fmla="*/ 1205456 h 6858000"/>
              <a:gd name="connsiteX1885" fmla="*/ 9259851 w 12192000"/>
              <a:gd name="connsiteY1885" fmla="*/ 1205456 h 6858000"/>
              <a:gd name="connsiteX1886" fmla="*/ 9225026 w 12192000"/>
              <a:gd name="connsiteY1886" fmla="*/ 1240275 h 6858000"/>
              <a:gd name="connsiteX1887" fmla="*/ 9259851 w 12192000"/>
              <a:gd name="connsiteY1887" fmla="*/ 1275093 h 6858000"/>
              <a:gd name="connsiteX1888" fmla="*/ 9294663 w 12192000"/>
              <a:gd name="connsiteY1888" fmla="*/ 1240275 h 6858000"/>
              <a:gd name="connsiteX1889" fmla="*/ 9259851 w 12192000"/>
              <a:gd name="connsiteY1889" fmla="*/ 1205456 h 6858000"/>
              <a:gd name="connsiteX1890" fmla="*/ 9344739 w 12192000"/>
              <a:gd name="connsiteY1890" fmla="*/ 1205456 h 6858000"/>
              <a:gd name="connsiteX1891" fmla="*/ 9309914 w 12192000"/>
              <a:gd name="connsiteY1891" fmla="*/ 1240275 h 6858000"/>
              <a:gd name="connsiteX1892" fmla="*/ 9344739 w 12192000"/>
              <a:gd name="connsiteY1892" fmla="*/ 1275093 h 6858000"/>
              <a:gd name="connsiteX1893" fmla="*/ 9379552 w 12192000"/>
              <a:gd name="connsiteY1893" fmla="*/ 1240275 h 6858000"/>
              <a:gd name="connsiteX1894" fmla="*/ 9344739 w 12192000"/>
              <a:gd name="connsiteY1894" fmla="*/ 1205456 h 6858000"/>
              <a:gd name="connsiteX1895" fmla="*/ 9429632 w 12192000"/>
              <a:gd name="connsiteY1895" fmla="*/ 1205456 h 6858000"/>
              <a:gd name="connsiteX1896" fmla="*/ 9394806 w 12192000"/>
              <a:gd name="connsiteY1896" fmla="*/ 1240275 h 6858000"/>
              <a:gd name="connsiteX1897" fmla="*/ 9429632 w 12192000"/>
              <a:gd name="connsiteY1897" fmla="*/ 1275093 h 6858000"/>
              <a:gd name="connsiteX1898" fmla="*/ 9464444 w 12192000"/>
              <a:gd name="connsiteY1898" fmla="*/ 1240275 h 6858000"/>
              <a:gd name="connsiteX1899" fmla="*/ 9429632 w 12192000"/>
              <a:gd name="connsiteY1899" fmla="*/ 1205456 h 6858000"/>
              <a:gd name="connsiteX1900" fmla="*/ 9514524 w 12192000"/>
              <a:gd name="connsiteY1900" fmla="*/ 1205456 h 6858000"/>
              <a:gd name="connsiteX1901" fmla="*/ 9479698 w 12192000"/>
              <a:gd name="connsiteY1901" fmla="*/ 1240275 h 6858000"/>
              <a:gd name="connsiteX1902" fmla="*/ 9514524 w 12192000"/>
              <a:gd name="connsiteY1902" fmla="*/ 1275093 h 6858000"/>
              <a:gd name="connsiteX1903" fmla="*/ 9549336 w 12192000"/>
              <a:gd name="connsiteY1903" fmla="*/ 1240275 h 6858000"/>
              <a:gd name="connsiteX1904" fmla="*/ 9514524 w 12192000"/>
              <a:gd name="connsiteY1904" fmla="*/ 1205456 h 6858000"/>
              <a:gd name="connsiteX1905" fmla="*/ 9599421 w 12192000"/>
              <a:gd name="connsiteY1905" fmla="*/ 1205456 h 6858000"/>
              <a:gd name="connsiteX1906" fmla="*/ 9564596 w 12192000"/>
              <a:gd name="connsiteY1906" fmla="*/ 1240275 h 6858000"/>
              <a:gd name="connsiteX1907" fmla="*/ 9599421 w 12192000"/>
              <a:gd name="connsiteY1907" fmla="*/ 1275093 h 6858000"/>
              <a:gd name="connsiteX1908" fmla="*/ 9634233 w 12192000"/>
              <a:gd name="connsiteY1908" fmla="*/ 1240275 h 6858000"/>
              <a:gd name="connsiteX1909" fmla="*/ 9599421 w 12192000"/>
              <a:gd name="connsiteY1909" fmla="*/ 1205456 h 6858000"/>
              <a:gd name="connsiteX1910" fmla="*/ 9684309 w 12192000"/>
              <a:gd name="connsiteY1910" fmla="*/ 1205456 h 6858000"/>
              <a:gd name="connsiteX1911" fmla="*/ 9649484 w 12192000"/>
              <a:gd name="connsiteY1911" fmla="*/ 1240275 h 6858000"/>
              <a:gd name="connsiteX1912" fmla="*/ 9684309 w 12192000"/>
              <a:gd name="connsiteY1912" fmla="*/ 1275093 h 6858000"/>
              <a:gd name="connsiteX1913" fmla="*/ 9719122 w 12192000"/>
              <a:gd name="connsiteY1913" fmla="*/ 1240275 h 6858000"/>
              <a:gd name="connsiteX1914" fmla="*/ 9684309 w 12192000"/>
              <a:gd name="connsiteY1914" fmla="*/ 1205456 h 6858000"/>
              <a:gd name="connsiteX1915" fmla="*/ 9769202 w 12192000"/>
              <a:gd name="connsiteY1915" fmla="*/ 1205456 h 6858000"/>
              <a:gd name="connsiteX1916" fmla="*/ 9734376 w 12192000"/>
              <a:gd name="connsiteY1916" fmla="*/ 1240275 h 6858000"/>
              <a:gd name="connsiteX1917" fmla="*/ 9769202 w 12192000"/>
              <a:gd name="connsiteY1917" fmla="*/ 1275093 h 6858000"/>
              <a:gd name="connsiteX1918" fmla="*/ 9804014 w 12192000"/>
              <a:gd name="connsiteY1918" fmla="*/ 1240275 h 6858000"/>
              <a:gd name="connsiteX1919" fmla="*/ 9769202 w 12192000"/>
              <a:gd name="connsiteY1919" fmla="*/ 1205456 h 6858000"/>
              <a:gd name="connsiteX1920" fmla="*/ 9854094 w 12192000"/>
              <a:gd name="connsiteY1920" fmla="*/ 1205456 h 6858000"/>
              <a:gd name="connsiteX1921" fmla="*/ 9819268 w 12192000"/>
              <a:gd name="connsiteY1921" fmla="*/ 1240275 h 6858000"/>
              <a:gd name="connsiteX1922" fmla="*/ 9854094 w 12192000"/>
              <a:gd name="connsiteY1922" fmla="*/ 1275093 h 6858000"/>
              <a:gd name="connsiteX1923" fmla="*/ 9888906 w 12192000"/>
              <a:gd name="connsiteY1923" fmla="*/ 1240275 h 6858000"/>
              <a:gd name="connsiteX1924" fmla="*/ 9854094 w 12192000"/>
              <a:gd name="connsiteY1924" fmla="*/ 1205456 h 6858000"/>
              <a:gd name="connsiteX1925" fmla="*/ 9938991 w 12192000"/>
              <a:gd name="connsiteY1925" fmla="*/ 1205456 h 6858000"/>
              <a:gd name="connsiteX1926" fmla="*/ 9904166 w 12192000"/>
              <a:gd name="connsiteY1926" fmla="*/ 1240275 h 6858000"/>
              <a:gd name="connsiteX1927" fmla="*/ 9938991 w 12192000"/>
              <a:gd name="connsiteY1927" fmla="*/ 1275093 h 6858000"/>
              <a:gd name="connsiteX1928" fmla="*/ 9973803 w 12192000"/>
              <a:gd name="connsiteY1928" fmla="*/ 1240275 h 6858000"/>
              <a:gd name="connsiteX1929" fmla="*/ 9938991 w 12192000"/>
              <a:gd name="connsiteY1929" fmla="*/ 1205456 h 6858000"/>
              <a:gd name="connsiteX1930" fmla="*/ 10023879 w 12192000"/>
              <a:gd name="connsiteY1930" fmla="*/ 1205456 h 6858000"/>
              <a:gd name="connsiteX1931" fmla="*/ 9989054 w 12192000"/>
              <a:gd name="connsiteY1931" fmla="*/ 1240275 h 6858000"/>
              <a:gd name="connsiteX1932" fmla="*/ 10023879 w 12192000"/>
              <a:gd name="connsiteY1932" fmla="*/ 1275093 h 6858000"/>
              <a:gd name="connsiteX1933" fmla="*/ 10058692 w 12192000"/>
              <a:gd name="connsiteY1933" fmla="*/ 1240275 h 6858000"/>
              <a:gd name="connsiteX1934" fmla="*/ 10023879 w 12192000"/>
              <a:gd name="connsiteY1934" fmla="*/ 1205456 h 6858000"/>
              <a:gd name="connsiteX1935" fmla="*/ 10108772 w 12192000"/>
              <a:gd name="connsiteY1935" fmla="*/ 1205456 h 6858000"/>
              <a:gd name="connsiteX1936" fmla="*/ 10073946 w 12192000"/>
              <a:gd name="connsiteY1936" fmla="*/ 1240275 h 6858000"/>
              <a:gd name="connsiteX1937" fmla="*/ 10108772 w 12192000"/>
              <a:gd name="connsiteY1937" fmla="*/ 1275093 h 6858000"/>
              <a:gd name="connsiteX1938" fmla="*/ 10143584 w 12192000"/>
              <a:gd name="connsiteY1938" fmla="*/ 1240275 h 6858000"/>
              <a:gd name="connsiteX1939" fmla="*/ 10108772 w 12192000"/>
              <a:gd name="connsiteY1939" fmla="*/ 1205456 h 6858000"/>
              <a:gd name="connsiteX1940" fmla="*/ 10193664 w 12192000"/>
              <a:gd name="connsiteY1940" fmla="*/ 1205456 h 6858000"/>
              <a:gd name="connsiteX1941" fmla="*/ 10158838 w 12192000"/>
              <a:gd name="connsiteY1941" fmla="*/ 1240275 h 6858000"/>
              <a:gd name="connsiteX1942" fmla="*/ 10193664 w 12192000"/>
              <a:gd name="connsiteY1942" fmla="*/ 1275093 h 6858000"/>
              <a:gd name="connsiteX1943" fmla="*/ 10228476 w 12192000"/>
              <a:gd name="connsiteY1943" fmla="*/ 1240275 h 6858000"/>
              <a:gd name="connsiteX1944" fmla="*/ 10193664 w 12192000"/>
              <a:gd name="connsiteY1944" fmla="*/ 1205456 h 6858000"/>
              <a:gd name="connsiteX1945" fmla="*/ 10278561 w 12192000"/>
              <a:gd name="connsiteY1945" fmla="*/ 1205456 h 6858000"/>
              <a:gd name="connsiteX1946" fmla="*/ 10243736 w 12192000"/>
              <a:gd name="connsiteY1946" fmla="*/ 1240275 h 6858000"/>
              <a:gd name="connsiteX1947" fmla="*/ 10278561 w 12192000"/>
              <a:gd name="connsiteY1947" fmla="*/ 1275093 h 6858000"/>
              <a:gd name="connsiteX1948" fmla="*/ 10313373 w 12192000"/>
              <a:gd name="connsiteY1948" fmla="*/ 1240275 h 6858000"/>
              <a:gd name="connsiteX1949" fmla="*/ 10278561 w 12192000"/>
              <a:gd name="connsiteY1949" fmla="*/ 1205456 h 6858000"/>
              <a:gd name="connsiteX1950" fmla="*/ 10363449 w 12192000"/>
              <a:gd name="connsiteY1950" fmla="*/ 1205456 h 6858000"/>
              <a:gd name="connsiteX1951" fmla="*/ 10328624 w 12192000"/>
              <a:gd name="connsiteY1951" fmla="*/ 1240275 h 6858000"/>
              <a:gd name="connsiteX1952" fmla="*/ 10363449 w 12192000"/>
              <a:gd name="connsiteY1952" fmla="*/ 1275093 h 6858000"/>
              <a:gd name="connsiteX1953" fmla="*/ 10398262 w 12192000"/>
              <a:gd name="connsiteY1953" fmla="*/ 1240275 h 6858000"/>
              <a:gd name="connsiteX1954" fmla="*/ 10363449 w 12192000"/>
              <a:gd name="connsiteY1954" fmla="*/ 1205456 h 6858000"/>
              <a:gd name="connsiteX1955" fmla="*/ 10448342 w 12192000"/>
              <a:gd name="connsiteY1955" fmla="*/ 1205456 h 6858000"/>
              <a:gd name="connsiteX1956" fmla="*/ 10413516 w 12192000"/>
              <a:gd name="connsiteY1956" fmla="*/ 1240275 h 6858000"/>
              <a:gd name="connsiteX1957" fmla="*/ 10448342 w 12192000"/>
              <a:gd name="connsiteY1957" fmla="*/ 1275093 h 6858000"/>
              <a:gd name="connsiteX1958" fmla="*/ 10483154 w 12192000"/>
              <a:gd name="connsiteY1958" fmla="*/ 1240275 h 6858000"/>
              <a:gd name="connsiteX1959" fmla="*/ 10448342 w 12192000"/>
              <a:gd name="connsiteY1959" fmla="*/ 1205456 h 6858000"/>
              <a:gd name="connsiteX1960" fmla="*/ 10533234 w 12192000"/>
              <a:gd name="connsiteY1960" fmla="*/ 1205456 h 6858000"/>
              <a:gd name="connsiteX1961" fmla="*/ 10498408 w 12192000"/>
              <a:gd name="connsiteY1961" fmla="*/ 1240275 h 6858000"/>
              <a:gd name="connsiteX1962" fmla="*/ 10533234 w 12192000"/>
              <a:gd name="connsiteY1962" fmla="*/ 1275093 h 6858000"/>
              <a:gd name="connsiteX1963" fmla="*/ 10568046 w 12192000"/>
              <a:gd name="connsiteY1963" fmla="*/ 1240275 h 6858000"/>
              <a:gd name="connsiteX1964" fmla="*/ 10533234 w 12192000"/>
              <a:gd name="connsiteY1964" fmla="*/ 1205456 h 6858000"/>
              <a:gd name="connsiteX1965" fmla="*/ 1364842 w 12192000"/>
              <a:gd name="connsiteY1965" fmla="*/ 1290316 h 6858000"/>
              <a:gd name="connsiteX1966" fmla="*/ 1330023 w 12192000"/>
              <a:gd name="connsiteY1966" fmla="*/ 1325134 h 6858000"/>
              <a:gd name="connsiteX1967" fmla="*/ 1364842 w 12192000"/>
              <a:gd name="connsiteY1967" fmla="*/ 1359953 h 6858000"/>
              <a:gd name="connsiteX1968" fmla="*/ 1399661 w 12192000"/>
              <a:gd name="connsiteY1968" fmla="*/ 1325134 h 6858000"/>
              <a:gd name="connsiteX1969" fmla="*/ 1364842 w 12192000"/>
              <a:gd name="connsiteY1969" fmla="*/ 1290316 h 6858000"/>
              <a:gd name="connsiteX1970" fmla="*/ 1704412 w 12192000"/>
              <a:gd name="connsiteY1970" fmla="*/ 1290316 h 6858000"/>
              <a:gd name="connsiteX1971" fmla="*/ 1669593 w 12192000"/>
              <a:gd name="connsiteY1971" fmla="*/ 1325134 h 6858000"/>
              <a:gd name="connsiteX1972" fmla="*/ 1704412 w 12192000"/>
              <a:gd name="connsiteY1972" fmla="*/ 1359953 h 6858000"/>
              <a:gd name="connsiteX1973" fmla="*/ 1739231 w 12192000"/>
              <a:gd name="connsiteY1973" fmla="*/ 1325134 h 6858000"/>
              <a:gd name="connsiteX1974" fmla="*/ 1704412 w 12192000"/>
              <a:gd name="connsiteY1974" fmla="*/ 1290316 h 6858000"/>
              <a:gd name="connsiteX1975" fmla="*/ 1789309 w 12192000"/>
              <a:gd name="connsiteY1975" fmla="*/ 1290316 h 6858000"/>
              <a:gd name="connsiteX1976" fmla="*/ 1754490 w 12192000"/>
              <a:gd name="connsiteY1976" fmla="*/ 1325134 h 6858000"/>
              <a:gd name="connsiteX1977" fmla="*/ 1789309 w 12192000"/>
              <a:gd name="connsiteY1977" fmla="*/ 1359953 h 6858000"/>
              <a:gd name="connsiteX1978" fmla="*/ 1824127 w 12192000"/>
              <a:gd name="connsiteY1978" fmla="*/ 1325134 h 6858000"/>
              <a:gd name="connsiteX1979" fmla="*/ 1789309 w 12192000"/>
              <a:gd name="connsiteY1979" fmla="*/ 1290316 h 6858000"/>
              <a:gd name="connsiteX1980" fmla="*/ 1874198 w 12192000"/>
              <a:gd name="connsiteY1980" fmla="*/ 1290316 h 6858000"/>
              <a:gd name="connsiteX1981" fmla="*/ 1839379 w 12192000"/>
              <a:gd name="connsiteY1981" fmla="*/ 1325134 h 6858000"/>
              <a:gd name="connsiteX1982" fmla="*/ 1874198 w 12192000"/>
              <a:gd name="connsiteY1982" fmla="*/ 1359953 h 6858000"/>
              <a:gd name="connsiteX1983" fmla="*/ 1909017 w 12192000"/>
              <a:gd name="connsiteY1983" fmla="*/ 1325134 h 6858000"/>
              <a:gd name="connsiteX1984" fmla="*/ 1874198 w 12192000"/>
              <a:gd name="connsiteY1984" fmla="*/ 1290316 h 6858000"/>
              <a:gd name="connsiteX1985" fmla="*/ 1959090 w 12192000"/>
              <a:gd name="connsiteY1985" fmla="*/ 1290316 h 6858000"/>
              <a:gd name="connsiteX1986" fmla="*/ 1924271 w 12192000"/>
              <a:gd name="connsiteY1986" fmla="*/ 1325134 h 6858000"/>
              <a:gd name="connsiteX1987" fmla="*/ 1959090 w 12192000"/>
              <a:gd name="connsiteY1987" fmla="*/ 1359953 h 6858000"/>
              <a:gd name="connsiteX1988" fmla="*/ 1993909 w 12192000"/>
              <a:gd name="connsiteY1988" fmla="*/ 1325134 h 6858000"/>
              <a:gd name="connsiteX1989" fmla="*/ 1959090 w 12192000"/>
              <a:gd name="connsiteY1989" fmla="*/ 1290316 h 6858000"/>
              <a:gd name="connsiteX1990" fmla="*/ 2043982 w 12192000"/>
              <a:gd name="connsiteY1990" fmla="*/ 1290316 h 6858000"/>
              <a:gd name="connsiteX1991" fmla="*/ 2009163 w 12192000"/>
              <a:gd name="connsiteY1991" fmla="*/ 1325134 h 6858000"/>
              <a:gd name="connsiteX1992" fmla="*/ 2043982 w 12192000"/>
              <a:gd name="connsiteY1992" fmla="*/ 1359953 h 6858000"/>
              <a:gd name="connsiteX1993" fmla="*/ 2078801 w 12192000"/>
              <a:gd name="connsiteY1993" fmla="*/ 1325134 h 6858000"/>
              <a:gd name="connsiteX1994" fmla="*/ 2043982 w 12192000"/>
              <a:gd name="connsiteY1994" fmla="*/ 1290316 h 6858000"/>
              <a:gd name="connsiteX1995" fmla="*/ 2128879 w 12192000"/>
              <a:gd name="connsiteY1995" fmla="*/ 1290316 h 6858000"/>
              <a:gd name="connsiteX1996" fmla="*/ 2094060 w 12192000"/>
              <a:gd name="connsiteY1996" fmla="*/ 1325134 h 6858000"/>
              <a:gd name="connsiteX1997" fmla="*/ 2128879 w 12192000"/>
              <a:gd name="connsiteY1997" fmla="*/ 1359953 h 6858000"/>
              <a:gd name="connsiteX1998" fmla="*/ 2163697 w 12192000"/>
              <a:gd name="connsiteY1998" fmla="*/ 1325134 h 6858000"/>
              <a:gd name="connsiteX1999" fmla="*/ 2128879 w 12192000"/>
              <a:gd name="connsiteY1999" fmla="*/ 1290316 h 6858000"/>
              <a:gd name="connsiteX2000" fmla="*/ 2213768 w 12192000"/>
              <a:gd name="connsiteY2000" fmla="*/ 1290316 h 6858000"/>
              <a:gd name="connsiteX2001" fmla="*/ 2178949 w 12192000"/>
              <a:gd name="connsiteY2001" fmla="*/ 1325134 h 6858000"/>
              <a:gd name="connsiteX2002" fmla="*/ 2213768 w 12192000"/>
              <a:gd name="connsiteY2002" fmla="*/ 1359953 h 6858000"/>
              <a:gd name="connsiteX2003" fmla="*/ 2248587 w 12192000"/>
              <a:gd name="connsiteY2003" fmla="*/ 1325134 h 6858000"/>
              <a:gd name="connsiteX2004" fmla="*/ 2213768 w 12192000"/>
              <a:gd name="connsiteY2004" fmla="*/ 1290316 h 6858000"/>
              <a:gd name="connsiteX2005" fmla="*/ 2298660 w 12192000"/>
              <a:gd name="connsiteY2005" fmla="*/ 1290316 h 6858000"/>
              <a:gd name="connsiteX2006" fmla="*/ 2263841 w 12192000"/>
              <a:gd name="connsiteY2006" fmla="*/ 1325134 h 6858000"/>
              <a:gd name="connsiteX2007" fmla="*/ 2298660 w 12192000"/>
              <a:gd name="connsiteY2007" fmla="*/ 1359953 h 6858000"/>
              <a:gd name="connsiteX2008" fmla="*/ 2333479 w 12192000"/>
              <a:gd name="connsiteY2008" fmla="*/ 1325134 h 6858000"/>
              <a:gd name="connsiteX2009" fmla="*/ 2298660 w 12192000"/>
              <a:gd name="connsiteY2009" fmla="*/ 1290316 h 6858000"/>
              <a:gd name="connsiteX2010" fmla="*/ 2383552 w 12192000"/>
              <a:gd name="connsiteY2010" fmla="*/ 1290316 h 6858000"/>
              <a:gd name="connsiteX2011" fmla="*/ 2348733 w 12192000"/>
              <a:gd name="connsiteY2011" fmla="*/ 1325134 h 6858000"/>
              <a:gd name="connsiteX2012" fmla="*/ 2383552 w 12192000"/>
              <a:gd name="connsiteY2012" fmla="*/ 1359953 h 6858000"/>
              <a:gd name="connsiteX2013" fmla="*/ 2418371 w 12192000"/>
              <a:gd name="connsiteY2013" fmla="*/ 1325134 h 6858000"/>
              <a:gd name="connsiteX2014" fmla="*/ 2383552 w 12192000"/>
              <a:gd name="connsiteY2014" fmla="*/ 1290316 h 6858000"/>
              <a:gd name="connsiteX2015" fmla="*/ 2468449 w 12192000"/>
              <a:gd name="connsiteY2015" fmla="*/ 1290316 h 6858000"/>
              <a:gd name="connsiteX2016" fmla="*/ 2433630 w 12192000"/>
              <a:gd name="connsiteY2016" fmla="*/ 1325134 h 6858000"/>
              <a:gd name="connsiteX2017" fmla="*/ 2468449 w 12192000"/>
              <a:gd name="connsiteY2017" fmla="*/ 1359953 h 6858000"/>
              <a:gd name="connsiteX2018" fmla="*/ 2503267 w 12192000"/>
              <a:gd name="connsiteY2018" fmla="*/ 1325134 h 6858000"/>
              <a:gd name="connsiteX2019" fmla="*/ 2468449 w 12192000"/>
              <a:gd name="connsiteY2019" fmla="*/ 1290316 h 6858000"/>
              <a:gd name="connsiteX2020" fmla="*/ 2553338 w 12192000"/>
              <a:gd name="connsiteY2020" fmla="*/ 1290316 h 6858000"/>
              <a:gd name="connsiteX2021" fmla="*/ 2518519 w 12192000"/>
              <a:gd name="connsiteY2021" fmla="*/ 1325134 h 6858000"/>
              <a:gd name="connsiteX2022" fmla="*/ 2553338 w 12192000"/>
              <a:gd name="connsiteY2022" fmla="*/ 1359953 h 6858000"/>
              <a:gd name="connsiteX2023" fmla="*/ 2588157 w 12192000"/>
              <a:gd name="connsiteY2023" fmla="*/ 1325134 h 6858000"/>
              <a:gd name="connsiteX2024" fmla="*/ 2553338 w 12192000"/>
              <a:gd name="connsiteY2024" fmla="*/ 1290316 h 6858000"/>
              <a:gd name="connsiteX2025" fmla="*/ 2638230 w 12192000"/>
              <a:gd name="connsiteY2025" fmla="*/ 1290316 h 6858000"/>
              <a:gd name="connsiteX2026" fmla="*/ 2603411 w 12192000"/>
              <a:gd name="connsiteY2026" fmla="*/ 1325134 h 6858000"/>
              <a:gd name="connsiteX2027" fmla="*/ 2638230 w 12192000"/>
              <a:gd name="connsiteY2027" fmla="*/ 1359953 h 6858000"/>
              <a:gd name="connsiteX2028" fmla="*/ 2673049 w 12192000"/>
              <a:gd name="connsiteY2028" fmla="*/ 1325134 h 6858000"/>
              <a:gd name="connsiteX2029" fmla="*/ 2638230 w 12192000"/>
              <a:gd name="connsiteY2029" fmla="*/ 1290316 h 6858000"/>
              <a:gd name="connsiteX2030" fmla="*/ 2723122 w 12192000"/>
              <a:gd name="connsiteY2030" fmla="*/ 1290316 h 6858000"/>
              <a:gd name="connsiteX2031" fmla="*/ 2688303 w 12192000"/>
              <a:gd name="connsiteY2031" fmla="*/ 1325134 h 6858000"/>
              <a:gd name="connsiteX2032" fmla="*/ 2723122 w 12192000"/>
              <a:gd name="connsiteY2032" fmla="*/ 1359953 h 6858000"/>
              <a:gd name="connsiteX2033" fmla="*/ 2757941 w 12192000"/>
              <a:gd name="connsiteY2033" fmla="*/ 1325134 h 6858000"/>
              <a:gd name="connsiteX2034" fmla="*/ 2723122 w 12192000"/>
              <a:gd name="connsiteY2034" fmla="*/ 1290316 h 6858000"/>
              <a:gd name="connsiteX2035" fmla="*/ 2808019 w 12192000"/>
              <a:gd name="connsiteY2035" fmla="*/ 1290316 h 6858000"/>
              <a:gd name="connsiteX2036" fmla="*/ 2773200 w 12192000"/>
              <a:gd name="connsiteY2036" fmla="*/ 1325134 h 6858000"/>
              <a:gd name="connsiteX2037" fmla="*/ 2808019 w 12192000"/>
              <a:gd name="connsiteY2037" fmla="*/ 1359953 h 6858000"/>
              <a:gd name="connsiteX2038" fmla="*/ 2842837 w 12192000"/>
              <a:gd name="connsiteY2038" fmla="*/ 1325134 h 6858000"/>
              <a:gd name="connsiteX2039" fmla="*/ 2808019 w 12192000"/>
              <a:gd name="connsiteY2039" fmla="*/ 1290316 h 6858000"/>
              <a:gd name="connsiteX2040" fmla="*/ 2892907 w 12192000"/>
              <a:gd name="connsiteY2040" fmla="*/ 1290316 h 6858000"/>
              <a:gd name="connsiteX2041" fmla="*/ 2858088 w 12192000"/>
              <a:gd name="connsiteY2041" fmla="*/ 1325134 h 6858000"/>
              <a:gd name="connsiteX2042" fmla="*/ 2892907 w 12192000"/>
              <a:gd name="connsiteY2042" fmla="*/ 1359953 h 6858000"/>
              <a:gd name="connsiteX2043" fmla="*/ 2927726 w 12192000"/>
              <a:gd name="connsiteY2043" fmla="*/ 1325134 h 6858000"/>
              <a:gd name="connsiteX2044" fmla="*/ 2892907 w 12192000"/>
              <a:gd name="connsiteY2044" fmla="*/ 1290316 h 6858000"/>
              <a:gd name="connsiteX2045" fmla="*/ 3062692 w 12192000"/>
              <a:gd name="connsiteY2045" fmla="*/ 1290316 h 6858000"/>
              <a:gd name="connsiteX2046" fmla="*/ 3027873 w 12192000"/>
              <a:gd name="connsiteY2046" fmla="*/ 1325134 h 6858000"/>
              <a:gd name="connsiteX2047" fmla="*/ 3062692 w 12192000"/>
              <a:gd name="connsiteY2047" fmla="*/ 1359953 h 6858000"/>
              <a:gd name="connsiteX2048" fmla="*/ 3097511 w 12192000"/>
              <a:gd name="connsiteY2048" fmla="*/ 1325134 h 6858000"/>
              <a:gd name="connsiteX2049" fmla="*/ 3062692 w 12192000"/>
              <a:gd name="connsiteY2049" fmla="*/ 1290316 h 6858000"/>
              <a:gd name="connsiteX2050" fmla="*/ 3147589 w 12192000"/>
              <a:gd name="connsiteY2050" fmla="*/ 1290316 h 6858000"/>
              <a:gd name="connsiteX2051" fmla="*/ 3112770 w 12192000"/>
              <a:gd name="connsiteY2051" fmla="*/ 1325134 h 6858000"/>
              <a:gd name="connsiteX2052" fmla="*/ 3147589 w 12192000"/>
              <a:gd name="connsiteY2052" fmla="*/ 1359953 h 6858000"/>
              <a:gd name="connsiteX2053" fmla="*/ 3182407 w 12192000"/>
              <a:gd name="connsiteY2053" fmla="*/ 1325134 h 6858000"/>
              <a:gd name="connsiteX2054" fmla="*/ 3147589 w 12192000"/>
              <a:gd name="connsiteY2054" fmla="*/ 1290316 h 6858000"/>
              <a:gd name="connsiteX2055" fmla="*/ 3317370 w 12192000"/>
              <a:gd name="connsiteY2055" fmla="*/ 1290316 h 6858000"/>
              <a:gd name="connsiteX2056" fmla="*/ 3282551 w 12192000"/>
              <a:gd name="connsiteY2056" fmla="*/ 1325134 h 6858000"/>
              <a:gd name="connsiteX2057" fmla="*/ 3317370 w 12192000"/>
              <a:gd name="connsiteY2057" fmla="*/ 1359953 h 6858000"/>
              <a:gd name="connsiteX2058" fmla="*/ 3352189 w 12192000"/>
              <a:gd name="connsiteY2058" fmla="*/ 1325134 h 6858000"/>
              <a:gd name="connsiteX2059" fmla="*/ 3317370 w 12192000"/>
              <a:gd name="connsiteY2059" fmla="*/ 1290316 h 6858000"/>
              <a:gd name="connsiteX2060" fmla="*/ 3572047 w 12192000"/>
              <a:gd name="connsiteY2060" fmla="*/ 1290316 h 6858000"/>
              <a:gd name="connsiteX2061" fmla="*/ 3537228 w 12192000"/>
              <a:gd name="connsiteY2061" fmla="*/ 1325134 h 6858000"/>
              <a:gd name="connsiteX2062" fmla="*/ 3572047 w 12192000"/>
              <a:gd name="connsiteY2062" fmla="*/ 1359953 h 6858000"/>
              <a:gd name="connsiteX2063" fmla="*/ 3606866 w 12192000"/>
              <a:gd name="connsiteY2063" fmla="*/ 1325134 h 6858000"/>
              <a:gd name="connsiteX2064" fmla="*/ 3572047 w 12192000"/>
              <a:gd name="connsiteY2064" fmla="*/ 1290316 h 6858000"/>
              <a:gd name="connsiteX2065" fmla="*/ 3741832 w 12192000"/>
              <a:gd name="connsiteY2065" fmla="*/ 1290316 h 6858000"/>
              <a:gd name="connsiteX2066" fmla="*/ 3707013 w 12192000"/>
              <a:gd name="connsiteY2066" fmla="*/ 1325134 h 6858000"/>
              <a:gd name="connsiteX2067" fmla="*/ 3741832 w 12192000"/>
              <a:gd name="connsiteY2067" fmla="*/ 1359953 h 6858000"/>
              <a:gd name="connsiteX2068" fmla="*/ 3776651 w 12192000"/>
              <a:gd name="connsiteY2068" fmla="*/ 1325134 h 6858000"/>
              <a:gd name="connsiteX2069" fmla="*/ 3741832 w 12192000"/>
              <a:gd name="connsiteY2069" fmla="*/ 1290316 h 6858000"/>
              <a:gd name="connsiteX2070" fmla="*/ 3826729 w 12192000"/>
              <a:gd name="connsiteY2070" fmla="*/ 1290316 h 6858000"/>
              <a:gd name="connsiteX2071" fmla="*/ 3791910 w 12192000"/>
              <a:gd name="connsiteY2071" fmla="*/ 1325134 h 6858000"/>
              <a:gd name="connsiteX2072" fmla="*/ 3826729 w 12192000"/>
              <a:gd name="connsiteY2072" fmla="*/ 1359953 h 6858000"/>
              <a:gd name="connsiteX2073" fmla="*/ 3861547 w 12192000"/>
              <a:gd name="connsiteY2073" fmla="*/ 1325134 h 6858000"/>
              <a:gd name="connsiteX2074" fmla="*/ 3826729 w 12192000"/>
              <a:gd name="connsiteY2074" fmla="*/ 1290316 h 6858000"/>
              <a:gd name="connsiteX2075" fmla="*/ 3911617 w 12192000"/>
              <a:gd name="connsiteY2075" fmla="*/ 1290316 h 6858000"/>
              <a:gd name="connsiteX2076" fmla="*/ 3876798 w 12192000"/>
              <a:gd name="connsiteY2076" fmla="*/ 1325134 h 6858000"/>
              <a:gd name="connsiteX2077" fmla="*/ 3911617 w 12192000"/>
              <a:gd name="connsiteY2077" fmla="*/ 1359953 h 6858000"/>
              <a:gd name="connsiteX2078" fmla="*/ 3946436 w 12192000"/>
              <a:gd name="connsiteY2078" fmla="*/ 1325134 h 6858000"/>
              <a:gd name="connsiteX2079" fmla="*/ 3911617 w 12192000"/>
              <a:gd name="connsiteY2079" fmla="*/ 1290316 h 6858000"/>
              <a:gd name="connsiteX2080" fmla="*/ 3996510 w 12192000"/>
              <a:gd name="connsiteY2080" fmla="*/ 1290316 h 6858000"/>
              <a:gd name="connsiteX2081" fmla="*/ 3961691 w 12192000"/>
              <a:gd name="connsiteY2081" fmla="*/ 1325134 h 6858000"/>
              <a:gd name="connsiteX2082" fmla="*/ 3996510 w 12192000"/>
              <a:gd name="connsiteY2082" fmla="*/ 1359953 h 6858000"/>
              <a:gd name="connsiteX2083" fmla="*/ 4031329 w 12192000"/>
              <a:gd name="connsiteY2083" fmla="*/ 1325134 h 6858000"/>
              <a:gd name="connsiteX2084" fmla="*/ 3996510 w 12192000"/>
              <a:gd name="connsiteY2084" fmla="*/ 1290316 h 6858000"/>
              <a:gd name="connsiteX2085" fmla="*/ 4590757 w 12192000"/>
              <a:gd name="connsiteY2085" fmla="*/ 1290316 h 6858000"/>
              <a:gd name="connsiteX2086" fmla="*/ 4555938 w 12192000"/>
              <a:gd name="connsiteY2086" fmla="*/ 1325134 h 6858000"/>
              <a:gd name="connsiteX2087" fmla="*/ 4590757 w 12192000"/>
              <a:gd name="connsiteY2087" fmla="*/ 1359953 h 6858000"/>
              <a:gd name="connsiteX2088" fmla="*/ 4625576 w 12192000"/>
              <a:gd name="connsiteY2088" fmla="*/ 1325134 h 6858000"/>
              <a:gd name="connsiteX2089" fmla="*/ 4590757 w 12192000"/>
              <a:gd name="connsiteY2089" fmla="*/ 1290316 h 6858000"/>
              <a:gd name="connsiteX2090" fmla="*/ 4675649 w 12192000"/>
              <a:gd name="connsiteY2090" fmla="*/ 1290316 h 6858000"/>
              <a:gd name="connsiteX2091" fmla="*/ 4640830 w 12192000"/>
              <a:gd name="connsiteY2091" fmla="*/ 1325134 h 6858000"/>
              <a:gd name="connsiteX2092" fmla="*/ 4675649 w 12192000"/>
              <a:gd name="connsiteY2092" fmla="*/ 1359953 h 6858000"/>
              <a:gd name="connsiteX2093" fmla="*/ 4710468 w 12192000"/>
              <a:gd name="connsiteY2093" fmla="*/ 1325134 h 6858000"/>
              <a:gd name="connsiteX2094" fmla="*/ 4675649 w 12192000"/>
              <a:gd name="connsiteY2094" fmla="*/ 1290316 h 6858000"/>
              <a:gd name="connsiteX2095" fmla="*/ 4760542 w 12192000"/>
              <a:gd name="connsiteY2095" fmla="*/ 1290316 h 6858000"/>
              <a:gd name="connsiteX2096" fmla="*/ 4725723 w 12192000"/>
              <a:gd name="connsiteY2096" fmla="*/ 1325134 h 6858000"/>
              <a:gd name="connsiteX2097" fmla="*/ 4760542 w 12192000"/>
              <a:gd name="connsiteY2097" fmla="*/ 1359953 h 6858000"/>
              <a:gd name="connsiteX2098" fmla="*/ 4795361 w 12192000"/>
              <a:gd name="connsiteY2098" fmla="*/ 1325134 h 6858000"/>
              <a:gd name="connsiteX2099" fmla="*/ 4760542 w 12192000"/>
              <a:gd name="connsiteY2099" fmla="*/ 1290316 h 6858000"/>
              <a:gd name="connsiteX2100" fmla="*/ 4845439 w 12192000"/>
              <a:gd name="connsiteY2100" fmla="*/ 1290316 h 6858000"/>
              <a:gd name="connsiteX2101" fmla="*/ 4810620 w 12192000"/>
              <a:gd name="connsiteY2101" fmla="*/ 1325134 h 6858000"/>
              <a:gd name="connsiteX2102" fmla="*/ 4845439 w 12192000"/>
              <a:gd name="connsiteY2102" fmla="*/ 1359953 h 6858000"/>
              <a:gd name="connsiteX2103" fmla="*/ 4880257 w 12192000"/>
              <a:gd name="connsiteY2103" fmla="*/ 1325134 h 6858000"/>
              <a:gd name="connsiteX2104" fmla="*/ 4845439 w 12192000"/>
              <a:gd name="connsiteY2104" fmla="*/ 1290316 h 6858000"/>
              <a:gd name="connsiteX2105" fmla="*/ 4930327 w 12192000"/>
              <a:gd name="connsiteY2105" fmla="*/ 1290316 h 6858000"/>
              <a:gd name="connsiteX2106" fmla="*/ 4895508 w 12192000"/>
              <a:gd name="connsiteY2106" fmla="*/ 1325134 h 6858000"/>
              <a:gd name="connsiteX2107" fmla="*/ 4930327 w 12192000"/>
              <a:gd name="connsiteY2107" fmla="*/ 1359953 h 6858000"/>
              <a:gd name="connsiteX2108" fmla="*/ 4965146 w 12192000"/>
              <a:gd name="connsiteY2108" fmla="*/ 1325134 h 6858000"/>
              <a:gd name="connsiteX2109" fmla="*/ 4930327 w 12192000"/>
              <a:gd name="connsiteY2109" fmla="*/ 1290316 h 6858000"/>
              <a:gd name="connsiteX2110" fmla="*/ 5015219 w 12192000"/>
              <a:gd name="connsiteY2110" fmla="*/ 1290316 h 6858000"/>
              <a:gd name="connsiteX2111" fmla="*/ 4980400 w 12192000"/>
              <a:gd name="connsiteY2111" fmla="*/ 1325134 h 6858000"/>
              <a:gd name="connsiteX2112" fmla="*/ 5015219 w 12192000"/>
              <a:gd name="connsiteY2112" fmla="*/ 1359953 h 6858000"/>
              <a:gd name="connsiteX2113" fmla="*/ 5050038 w 12192000"/>
              <a:gd name="connsiteY2113" fmla="*/ 1325134 h 6858000"/>
              <a:gd name="connsiteX2114" fmla="*/ 5015219 w 12192000"/>
              <a:gd name="connsiteY2114" fmla="*/ 1290316 h 6858000"/>
              <a:gd name="connsiteX2115" fmla="*/ 5100112 w 12192000"/>
              <a:gd name="connsiteY2115" fmla="*/ 1290316 h 6858000"/>
              <a:gd name="connsiteX2116" fmla="*/ 5065293 w 12192000"/>
              <a:gd name="connsiteY2116" fmla="*/ 1325134 h 6858000"/>
              <a:gd name="connsiteX2117" fmla="*/ 5100112 w 12192000"/>
              <a:gd name="connsiteY2117" fmla="*/ 1359953 h 6858000"/>
              <a:gd name="connsiteX2118" fmla="*/ 5134931 w 12192000"/>
              <a:gd name="connsiteY2118" fmla="*/ 1325134 h 6858000"/>
              <a:gd name="connsiteX2119" fmla="*/ 5100112 w 12192000"/>
              <a:gd name="connsiteY2119" fmla="*/ 1290316 h 6858000"/>
              <a:gd name="connsiteX2120" fmla="*/ 5185009 w 12192000"/>
              <a:gd name="connsiteY2120" fmla="*/ 1290316 h 6858000"/>
              <a:gd name="connsiteX2121" fmla="*/ 5150190 w 12192000"/>
              <a:gd name="connsiteY2121" fmla="*/ 1325134 h 6858000"/>
              <a:gd name="connsiteX2122" fmla="*/ 5185009 w 12192000"/>
              <a:gd name="connsiteY2122" fmla="*/ 1359953 h 6858000"/>
              <a:gd name="connsiteX2123" fmla="*/ 5219827 w 12192000"/>
              <a:gd name="connsiteY2123" fmla="*/ 1325134 h 6858000"/>
              <a:gd name="connsiteX2124" fmla="*/ 5185009 w 12192000"/>
              <a:gd name="connsiteY2124" fmla="*/ 1290316 h 6858000"/>
              <a:gd name="connsiteX2125" fmla="*/ 7137535 w 12192000"/>
              <a:gd name="connsiteY2125" fmla="*/ 1290316 h 6858000"/>
              <a:gd name="connsiteX2126" fmla="*/ 7102709 w 12192000"/>
              <a:gd name="connsiteY2126" fmla="*/ 1325134 h 6858000"/>
              <a:gd name="connsiteX2127" fmla="*/ 7137535 w 12192000"/>
              <a:gd name="connsiteY2127" fmla="*/ 1359953 h 6858000"/>
              <a:gd name="connsiteX2128" fmla="*/ 7172347 w 12192000"/>
              <a:gd name="connsiteY2128" fmla="*/ 1325134 h 6858000"/>
              <a:gd name="connsiteX2129" fmla="*/ 7137535 w 12192000"/>
              <a:gd name="connsiteY2129" fmla="*/ 1290316 h 6858000"/>
              <a:gd name="connsiteX2130" fmla="*/ 7562001 w 12192000"/>
              <a:gd name="connsiteY2130" fmla="*/ 1290316 h 6858000"/>
              <a:gd name="connsiteX2131" fmla="*/ 7527176 w 12192000"/>
              <a:gd name="connsiteY2131" fmla="*/ 1325134 h 6858000"/>
              <a:gd name="connsiteX2132" fmla="*/ 7562001 w 12192000"/>
              <a:gd name="connsiteY2132" fmla="*/ 1359953 h 6858000"/>
              <a:gd name="connsiteX2133" fmla="*/ 7596813 w 12192000"/>
              <a:gd name="connsiteY2133" fmla="*/ 1325134 h 6858000"/>
              <a:gd name="connsiteX2134" fmla="*/ 7562001 w 12192000"/>
              <a:gd name="connsiteY2134" fmla="*/ 1290316 h 6858000"/>
              <a:gd name="connsiteX2135" fmla="*/ 7646889 w 12192000"/>
              <a:gd name="connsiteY2135" fmla="*/ 1290316 h 6858000"/>
              <a:gd name="connsiteX2136" fmla="*/ 7612064 w 12192000"/>
              <a:gd name="connsiteY2136" fmla="*/ 1325134 h 6858000"/>
              <a:gd name="connsiteX2137" fmla="*/ 7646889 w 12192000"/>
              <a:gd name="connsiteY2137" fmla="*/ 1359953 h 6858000"/>
              <a:gd name="connsiteX2138" fmla="*/ 7681702 w 12192000"/>
              <a:gd name="connsiteY2138" fmla="*/ 1325134 h 6858000"/>
              <a:gd name="connsiteX2139" fmla="*/ 7646889 w 12192000"/>
              <a:gd name="connsiteY2139" fmla="*/ 1290316 h 6858000"/>
              <a:gd name="connsiteX2140" fmla="*/ 7731783 w 12192000"/>
              <a:gd name="connsiteY2140" fmla="*/ 1290316 h 6858000"/>
              <a:gd name="connsiteX2141" fmla="*/ 7696957 w 12192000"/>
              <a:gd name="connsiteY2141" fmla="*/ 1325134 h 6858000"/>
              <a:gd name="connsiteX2142" fmla="*/ 7731783 w 12192000"/>
              <a:gd name="connsiteY2142" fmla="*/ 1359953 h 6858000"/>
              <a:gd name="connsiteX2143" fmla="*/ 7766595 w 12192000"/>
              <a:gd name="connsiteY2143" fmla="*/ 1325134 h 6858000"/>
              <a:gd name="connsiteX2144" fmla="*/ 7731783 w 12192000"/>
              <a:gd name="connsiteY2144" fmla="*/ 1290316 h 6858000"/>
              <a:gd name="connsiteX2145" fmla="*/ 7901571 w 12192000"/>
              <a:gd name="connsiteY2145" fmla="*/ 1290316 h 6858000"/>
              <a:gd name="connsiteX2146" fmla="*/ 7866746 w 12192000"/>
              <a:gd name="connsiteY2146" fmla="*/ 1325134 h 6858000"/>
              <a:gd name="connsiteX2147" fmla="*/ 7901571 w 12192000"/>
              <a:gd name="connsiteY2147" fmla="*/ 1359953 h 6858000"/>
              <a:gd name="connsiteX2148" fmla="*/ 7936383 w 12192000"/>
              <a:gd name="connsiteY2148" fmla="*/ 1325134 h 6858000"/>
              <a:gd name="connsiteX2149" fmla="*/ 7901571 w 12192000"/>
              <a:gd name="connsiteY2149" fmla="*/ 1290316 h 6858000"/>
              <a:gd name="connsiteX2150" fmla="*/ 7986459 w 12192000"/>
              <a:gd name="connsiteY2150" fmla="*/ 1290316 h 6858000"/>
              <a:gd name="connsiteX2151" fmla="*/ 7951634 w 12192000"/>
              <a:gd name="connsiteY2151" fmla="*/ 1325134 h 6858000"/>
              <a:gd name="connsiteX2152" fmla="*/ 7986459 w 12192000"/>
              <a:gd name="connsiteY2152" fmla="*/ 1359953 h 6858000"/>
              <a:gd name="connsiteX2153" fmla="*/ 8021272 w 12192000"/>
              <a:gd name="connsiteY2153" fmla="*/ 1325134 h 6858000"/>
              <a:gd name="connsiteX2154" fmla="*/ 7986459 w 12192000"/>
              <a:gd name="connsiteY2154" fmla="*/ 1290316 h 6858000"/>
              <a:gd name="connsiteX2155" fmla="*/ 8071352 w 12192000"/>
              <a:gd name="connsiteY2155" fmla="*/ 1290316 h 6858000"/>
              <a:gd name="connsiteX2156" fmla="*/ 8036526 w 12192000"/>
              <a:gd name="connsiteY2156" fmla="*/ 1325134 h 6858000"/>
              <a:gd name="connsiteX2157" fmla="*/ 8071352 w 12192000"/>
              <a:gd name="connsiteY2157" fmla="*/ 1359953 h 6858000"/>
              <a:gd name="connsiteX2158" fmla="*/ 8106164 w 12192000"/>
              <a:gd name="connsiteY2158" fmla="*/ 1325134 h 6858000"/>
              <a:gd name="connsiteX2159" fmla="*/ 8071352 w 12192000"/>
              <a:gd name="connsiteY2159" fmla="*/ 1290316 h 6858000"/>
              <a:gd name="connsiteX2160" fmla="*/ 8156245 w 12192000"/>
              <a:gd name="connsiteY2160" fmla="*/ 1290316 h 6858000"/>
              <a:gd name="connsiteX2161" fmla="*/ 8121419 w 12192000"/>
              <a:gd name="connsiteY2161" fmla="*/ 1325134 h 6858000"/>
              <a:gd name="connsiteX2162" fmla="*/ 8156245 w 12192000"/>
              <a:gd name="connsiteY2162" fmla="*/ 1359953 h 6858000"/>
              <a:gd name="connsiteX2163" fmla="*/ 8191057 w 12192000"/>
              <a:gd name="connsiteY2163" fmla="*/ 1325134 h 6858000"/>
              <a:gd name="connsiteX2164" fmla="*/ 8156245 w 12192000"/>
              <a:gd name="connsiteY2164" fmla="*/ 1290316 h 6858000"/>
              <a:gd name="connsiteX2165" fmla="*/ 8241141 w 12192000"/>
              <a:gd name="connsiteY2165" fmla="*/ 1290316 h 6858000"/>
              <a:gd name="connsiteX2166" fmla="*/ 8206316 w 12192000"/>
              <a:gd name="connsiteY2166" fmla="*/ 1325134 h 6858000"/>
              <a:gd name="connsiteX2167" fmla="*/ 8241141 w 12192000"/>
              <a:gd name="connsiteY2167" fmla="*/ 1359953 h 6858000"/>
              <a:gd name="connsiteX2168" fmla="*/ 8275953 w 12192000"/>
              <a:gd name="connsiteY2168" fmla="*/ 1325134 h 6858000"/>
              <a:gd name="connsiteX2169" fmla="*/ 8241141 w 12192000"/>
              <a:gd name="connsiteY2169" fmla="*/ 1290316 h 6858000"/>
              <a:gd name="connsiteX2170" fmla="*/ 8326029 w 12192000"/>
              <a:gd name="connsiteY2170" fmla="*/ 1290316 h 6858000"/>
              <a:gd name="connsiteX2171" fmla="*/ 8291204 w 12192000"/>
              <a:gd name="connsiteY2171" fmla="*/ 1325134 h 6858000"/>
              <a:gd name="connsiteX2172" fmla="*/ 8326029 w 12192000"/>
              <a:gd name="connsiteY2172" fmla="*/ 1359953 h 6858000"/>
              <a:gd name="connsiteX2173" fmla="*/ 8360842 w 12192000"/>
              <a:gd name="connsiteY2173" fmla="*/ 1325134 h 6858000"/>
              <a:gd name="connsiteX2174" fmla="*/ 8326029 w 12192000"/>
              <a:gd name="connsiteY2174" fmla="*/ 1290316 h 6858000"/>
              <a:gd name="connsiteX2175" fmla="*/ 8410922 w 12192000"/>
              <a:gd name="connsiteY2175" fmla="*/ 1290316 h 6858000"/>
              <a:gd name="connsiteX2176" fmla="*/ 8376096 w 12192000"/>
              <a:gd name="connsiteY2176" fmla="*/ 1325134 h 6858000"/>
              <a:gd name="connsiteX2177" fmla="*/ 8410922 w 12192000"/>
              <a:gd name="connsiteY2177" fmla="*/ 1359953 h 6858000"/>
              <a:gd name="connsiteX2178" fmla="*/ 8445734 w 12192000"/>
              <a:gd name="connsiteY2178" fmla="*/ 1325134 h 6858000"/>
              <a:gd name="connsiteX2179" fmla="*/ 8410922 w 12192000"/>
              <a:gd name="connsiteY2179" fmla="*/ 1290316 h 6858000"/>
              <a:gd name="connsiteX2180" fmla="*/ 8495815 w 12192000"/>
              <a:gd name="connsiteY2180" fmla="*/ 1290316 h 6858000"/>
              <a:gd name="connsiteX2181" fmla="*/ 8460989 w 12192000"/>
              <a:gd name="connsiteY2181" fmla="*/ 1325134 h 6858000"/>
              <a:gd name="connsiteX2182" fmla="*/ 8495815 w 12192000"/>
              <a:gd name="connsiteY2182" fmla="*/ 1359953 h 6858000"/>
              <a:gd name="connsiteX2183" fmla="*/ 8530627 w 12192000"/>
              <a:gd name="connsiteY2183" fmla="*/ 1325134 h 6858000"/>
              <a:gd name="connsiteX2184" fmla="*/ 8495815 w 12192000"/>
              <a:gd name="connsiteY2184" fmla="*/ 1290316 h 6858000"/>
              <a:gd name="connsiteX2185" fmla="*/ 8580711 w 12192000"/>
              <a:gd name="connsiteY2185" fmla="*/ 1290316 h 6858000"/>
              <a:gd name="connsiteX2186" fmla="*/ 8545886 w 12192000"/>
              <a:gd name="connsiteY2186" fmla="*/ 1325134 h 6858000"/>
              <a:gd name="connsiteX2187" fmla="*/ 8580711 w 12192000"/>
              <a:gd name="connsiteY2187" fmla="*/ 1359953 h 6858000"/>
              <a:gd name="connsiteX2188" fmla="*/ 8615523 w 12192000"/>
              <a:gd name="connsiteY2188" fmla="*/ 1325134 h 6858000"/>
              <a:gd name="connsiteX2189" fmla="*/ 8580711 w 12192000"/>
              <a:gd name="connsiteY2189" fmla="*/ 1290316 h 6858000"/>
              <a:gd name="connsiteX2190" fmla="*/ 8665599 w 12192000"/>
              <a:gd name="connsiteY2190" fmla="*/ 1290316 h 6858000"/>
              <a:gd name="connsiteX2191" fmla="*/ 8630774 w 12192000"/>
              <a:gd name="connsiteY2191" fmla="*/ 1325134 h 6858000"/>
              <a:gd name="connsiteX2192" fmla="*/ 8665599 w 12192000"/>
              <a:gd name="connsiteY2192" fmla="*/ 1359953 h 6858000"/>
              <a:gd name="connsiteX2193" fmla="*/ 8700412 w 12192000"/>
              <a:gd name="connsiteY2193" fmla="*/ 1325134 h 6858000"/>
              <a:gd name="connsiteX2194" fmla="*/ 8665599 w 12192000"/>
              <a:gd name="connsiteY2194" fmla="*/ 1290316 h 6858000"/>
              <a:gd name="connsiteX2195" fmla="*/ 8750492 w 12192000"/>
              <a:gd name="connsiteY2195" fmla="*/ 1290316 h 6858000"/>
              <a:gd name="connsiteX2196" fmla="*/ 8715666 w 12192000"/>
              <a:gd name="connsiteY2196" fmla="*/ 1325134 h 6858000"/>
              <a:gd name="connsiteX2197" fmla="*/ 8750492 w 12192000"/>
              <a:gd name="connsiteY2197" fmla="*/ 1359953 h 6858000"/>
              <a:gd name="connsiteX2198" fmla="*/ 8785304 w 12192000"/>
              <a:gd name="connsiteY2198" fmla="*/ 1325134 h 6858000"/>
              <a:gd name="connsiteX2199" fmla="*/ 8750492 w 12192000"/>
              <a:gd name="connsiteY2199" fmla="*/ 1290316 h 6858000"/>
              <a:gd name="connsiteX2200" fmla="*/ 8835385 w 12192000"/>
              <a:gd name="connsiteY2200" fmla="*/ 1290316 h 6858000"/>
              <a:gd name="connsiteX2201" fmla="*/ 8800559 w 12192000"/>
              <a:gd name="connsiteY2201" fmla="*/ 1325134 h 6858000"/>
              <a:gd name="connsiteX2202" fmla="*/ 8835385 w 12192000"/>
              <a:gd name="connsiteY2202" fmla="*/ 1359953 h 6858000"/>
              <a:gd name="connsiteX2203" fmla="*/ 8870197 w 12192000"/>
              <a:gd name="connsiteY2203" fmla="*/ 1325134 h 6858000"/>
              <a:gd name="connsiteX2204" fmla="*/ 8835385 w 12192000"/>
              <a:gd name="connsiteY2204" fmla="*/ 1290316 h 6858000"/>
              <a:gd name="connsiteX2205" fmla="*/ 8920281 w 12192000"/>
              <a:gd name="connsiteY2205" fmla="*/ 1290316 h 6858000"/>
              <a:gd name="connsiteX2206" fmla="*/ 8885456 w 12192000"/>
              <a:gd name="connsiteY2206" fmla="*/ 1325134 h 6858000"/>
              <a:gd name="connsiteX2207" fmla="*/ 8920281 w 12192000"/>
              <a:gd name="connsiteY2207" fmla="*/ 1359953 h 6858000"/>
              <a:gd name="connsiteX2208" fmla="*/ 8955093 w 12192000"/>
              <a:gd name="connsiteY2208" fmla="*/ 1325134 h 6858000"/>
              <a:gd name="connsiteX2209" fmla="*/ 8920281 w 12192000"/>
              <a:gd name="connsiteY2209" fmla="*/ 1290316 h 6858000"/>
              <a:gd name="connsiteX2210" fmla="*/ 9005169 w 12192000"/>
              <a:gd name="connsiteY2210" fmla="*/ 1290316 h 6858000"/>
              <a:gd name="connsiteX2211" fmla="*/ 8970344 w 12192000"/>
              <a:gd name="connsiteY2211" fmla="*/ 1325134 h 6858000"/>
              <a:gd name="connsiteX2212" fmla="*/ 9005169 w 12192000"/>
              <a:gd name="connsiteY2212" fmla="*/ 1359953 h 6858000"/>
              <a:gd name="connsiteX2213" fmla="*/ 9039982 w 12192000"/>
              <a:gd name="connsiteY2213" fmla="*/ 1325134 h 6858000"/>
              <a:gd name="connsiteX2214" fmla="*/ 9005169 w 12192000"/>
              <a:gd name="connsiteY2214" fmla="*/ 1290316 h 6858000"/>
              <a:gd name="connsiteX2215" fmla="*/ 9090062 w 12192000"/>
              <a:gd name="connsiteY2215" fmla="*/ 1290316 h 6858000"/>
              <a:gd name="connsiteX2216" fmla="*/ 9055236 w 12192000"/>
              <a:gd name="connsiteY2216" fmla="*/ 1325134 h 6858000"/>
              <a:gd name="connsiteX2217" fmla="*/ 9090062 w 12192000"/>
              <a:gd name="connsiteY2217" fmla="*/ 1359953 h 6858000"/>
              <a:gd name="connsiteX2218" fmla="*/ 9124874 w 12192000"/>
              <a:gd name="connsiteY2218" fmla="*/ 1325134 h 6858000"/>
              <a:gd name="connsiteX2219" fmla="*/ 9090062 w 12192000"/>
              <a:gd name="connsiteY2219" fmla="*/ 1290316 h 6858000"/>
              <a:gd name="connsiteX2220" fmla="*/ 9174955 w 12192000"/>
              <a:gd name="connsiteY2220" fmla="*/ 1290316 h 6858000"/>
              <a:gd name="connsiteX2221" fmla="*/ 9140129 w 12192000"/>
              <a:gd name="connsiteY2221" fmla="*/ 1325134 h 6858000"/>
              <a:gd name="connsiteX2222" fmla="*/ 9174955 w 12192000"/>
              <a:gd name="connsiteY2222" fmla="*/ 1359953 h 6858000"/>
              <a:gd name="connsiteX2223" fmla="*/ 9209767 w 12192000"/>
              <a:gd name="connsiteY2223" fmla="*/ 1325134 h 6858000"/>
              <a:gd name="connsiteX2224" fmla="*/ 9174955 w 12192000"/>
              <a:gd name="connsiteY2224" fmla="*/ 1290316 h 6858000"/>
              <a:gd name="connsiteX2225" fmla="*/ 9259851 w 12192000"/>
              <a:gd name="connsiteY2225" fmla="*/ 1290316 h 6858000"/>
              <a:gd name="connsiteX2226" fmla="*/ 9225026 w 12192000"/>
              <a:gd name="connsiteY2226" fmla="*/ 1325134 h 6858000"/>
              <a:gd name="connsiteX2227" fmla="*/ 9259851 w 12192000"/>
              <a:gd name="connsiteY2227" fmla="*/ 1359953 h 6858000"/>
              <a:gd name="connsiteX2228" fmla="*/ 9294663 w 12192000"/>
              <a:gd name="connsiteY2228" fmla="*/ 1325134 h 6858000"/>
              <a:gd name="connsiteX2229" fmla="*/ 9259851 w 12192000"/>
              <a:gd name="connsiteY2229" fmla="*/ 1290316 h 6858000"/>
              <a:gd name="connsiteX2230" fmla="*/ 9344739 w 12192000"/>
              <a:gd name="connsiteY2230" fmla="*/ 1290316 h 6858000"/>
              <a:gd name="connsiteX2231" fmla="*/ 9309914 w 12192000"/>
              <a:gd name="connsiteY2231" fmla="*/ 1325134 h 6858000"/>
              <a:gd name="connsiteX2232" fmla="*/ 9344739 w 12192000"/>
              <a:gd name="connsiteY2232" fmla="*/ 1359953 h 6858000"/>
              <a:gd name="connsiteX2233" fmla="*/ 9379552 w 12192000"/>
              <a:gd name="connsiteY2233" fmla="*/ 1325134 h 6858000"/>
              <a:gd name="connsiteX2234" fmla="*/ 9344739 w 12192000"/>
              <a:gd name="connsiteY2234" fmla="*/ 1290316 h 6858000"/>
              <a:gd name="connsiteX2235" fmla="*/ 9429632 w 12192000"/>
              <a:gd name="connsiteY2235" fmla="*/ 1290316 h 6858000"/>
              <a:gd name="connsiteX2236" fmla="*/ 9394806 w 12192000"/>
              <a:gd name="connsiteY2236" fmla="*/ 1325134 h 6858000"/>
              <a:gd name="connsiteX2237" fmla="*/ 9429632 w 12192000"/>
              <a:gd name="connsiteY2237" fmla="*/ 1359953 h 6858000"/>
              <a:gd name="connsiteX2238" fmla="*/ 9464444 w 12192000"/>
              <a:gd name="connsiteY2238" fmla="*/ 1325134 h 6858000"/>
              <a:gd name="connsiteX2239" fmla="*/ 9429632 w 12192000"/>
              <a:gd name="connsiteY2239" fmla="*/ 1290316 h 6858000"/>
              <a:gd name="connsiteX2240" fmla="*/ 9514524 w 12192000"/>
              <a:gd name="connsiteY2240" fmla="*/ 1290316 h 6858000"/>
              <a:gd name="connsiteX2241" fmla="*/ 9479698 w 12192000"/>
              <a:gd name="connsiteY2241" fmla="*/ 1325134 h 6858000"/>
              <a:gd name="connsiteX2242" fmla="*/ 9514524 w 12192000"/>
              <a:gd name="connsiteY2242" fmla="*/ 1359953 h 6858000"/>
              <a:gd name="connsiteX2243" fmla="*/ 9549336 w 12192000"/>
              <a:gd name="connsiteY2243" fmla="*/ 1325134 h 6858000"/>
              <a:gd name="connsiteX2244" fmla="*/ 9514524 w 12192000"/>
              <a:gd name="connsiteY2244" fmla="*/ 1290316 h 6858000"/>
              <a:gd name="connsiteX2245" fmla="*/ 9599421 w 12192000"/>
              <a:gd name="connsiteY2245" fmla="*/ 1290316 h 6858000"/>
              <a:gd name="connsiteX2246" fmla="*/ 9564596 w 12192000"/>
              <a:gd name="connsiteY2246" fmla="*/ 1325134 h 6858000"/>
              <a:gd name="connsiteX2247" fmla="*/ 9599421 w 12192000"/>
              <a:gd name="connsiteY2247" fmla="*/ 1359953 h 6858000"/>
              <a:gd name="connsiteX2248" fmla="*/ 9634233 w 12192000"/>
              <a:gd name="connsiteY2248" fmla="*/ 1325134 h 6858000"/>
              <a:gd name="connsiteX2249" fmla="*/ 9599421 w 12192000"/>
              <a:gd name="connsiteY2249" fmla="*/ 1290316 h 6858000"/>
              <a:gd name="connsiteX2250" fmla="*/ 9684309 w 12192000"/>
              <a:gd name="connsiteY2250" fmla="*/ 1290316 h 6858000"/>
              <a:gd name="connsiteX2251" fmla="*/ 9649484 w 12192000"/>
              <a:gd name="connsiteY2251" fmla="*/ 1325134 h 6858000"/>
              <a:gd name="connsiteX2252" fmla="*/ 9684309 w 12192000"/>
              <a:gd name="connsiteY2252" fmla="*/ 1359953 h 6858000"/>
              <a:gd name="connsiteX2253" fmla="*/ 9719122 w 12192000"/>
              <a:gd name="connsiteY2253" fmla="*/ 1325134 h 6858000"/>
              <a:gd name="connsiteX2254" fmla="*/ 9684309 w 12192000"/>
              <a:gd name="connsiteY2254" fmla="*/ 1290316 h 6858000"/>
              <a:gd name="connsiteX2255" fmla="*/ 9769202 w 12192000"/>
              <a:gd name="connsiteY2255" fmla="*/ 1290316 h 6858000"/>
              <a:gd name="connsiteX2256" fmla="*/ 9734376 w 12192000"/>
              <a:gd name="connsiteY2256" fmla="*/ 1325134 h 6858000"/>
              <a:gd name="connsiteX2257" fmla="*/ 9769202 w 12192000"/>
              <a:gd name="connsiteY2257" fmla="*/ 1359953 h 6858000"/>
              <a:gd name="connsiteX2258" fmla="*/ 9804014 w 12192000"/>
              <a:gd name="connsiteY2258" fmla="*/ 1325134 h 6858000"/>
              <a:gd name="connsiteX2259" fmla="*/ 9769202 w 12192000"/>
              <a:gd name="connsiteY2259" fmla="*/ 1290316 h 6858000"/>
              <a:gd name="connsiteX2260" fmla="*/ 9854094 w 12192000"/>
              <a:gd name="connsiteY2260" fmla="*/ 1290316 h 6858000"/>
              <a:gd name="connsiteX2261" fmla="*/ 9819268 w 12192000"/>
              <a:gd name="connsiteY2261" fmla="*/ 1325134 h 6858000"/>
              <a:gd name="connsiteX2262" fmla="*/ 9854094 w 12192000"/>
              <a:gd name="connsiteY2262" fmla="*/ 1359953 h 6858000"/>
              <a:gd name="connsiteX2263" fmla="*/ 9888906 w 12192000"/>
              <a:gd name="connsiteY2263" fmla="*/ 1325134 h 6858000"/>
              <a:gd name="connsiteX2264" fmla="*/ 9854094 w 12192000"/>
              <a:gd name="connsiteY2264" fmla="*/ 1290316 h 6858000"/>
              <a:gd name="connsiteX2265" fmla="*/ 9938991 w 12192000"/>
              <a:gd name="connsiteY2265" fmla="*/ 1290316 h 6858000"/>
              <a:gd name="connsiteX2266" fmla="*/ 9904166 w 12192000"/>
              <a:gd name="connsiteY2266" fmla="*/ 1325134 h 6858000"/>
              <a:gd name="connsiteX2267" fmla="*/ 9938991 w 12192000"/>
              <a:gd name="connsiteY2267" fmla="*/ 1359953 h 6858000"/>
              <a:gd name="connsiteX2268" fmla="*/ 9973803 w 12192000"/>
              <a:gd name="connsiteY2268" fmla="*/ 1325134 h 6858000"/>
              <a:gd name="connsiteX2269" fmla="*/ 9938991 w 12192000"/>
              <a:gd name="connsiteY2269" fmla="*/ 1290316 h 6858000"/>
              <a:gd name="connsiteX2270" fmla="*/ 10023879 w 12192000"/>
              <a:gd name="connsiteY2270" fmla="*/ 1290316 h 6858000"/>
              <a:gd name="connsiteX2271" fmla="*/ 9989054 w 12192000"/>
              <a:gd name="connsiteY2271" fmla="*/ 1325134 h 6858000"/>
              <a:gd name="connsiteX2272" fmla="*/ 10023879 w 12192000"/>
              <a:gd name="connsiteY2272" fmla="*/ 1359953 h 6858000"/>
              <a:gd name="connsiteX2273" fmla="*/ 10058692 w 12192000"/>
              <a:gd name="connsiteY2273" fmla="*/ 1325134 h 6858000"/>
              <a:gd name="connsiteX2274" fmla="*/ 10023879 w 12192000"/>
              <a:gd name="connsiteY2274" fmla="*/ 1290316 h 6858000"/>
              <a:gd name="connsiteX2275" fmla="*/ 10108772 w 12192000"/>
              <a:gd name="connsiteY2275" fmla="*/ 1290316 h 6858000"/>
              <a:gd name="connsiteX2276" fmla="*/ 10073946 w 12192000"/>
              <a:gd name="connsiteY2276" fmla="*/ 1325134 h 6858000"/>
              <a:gd name="connsiteX2277" fmla="*/ 10108772 w 12192000"/>
              <a:gd name="connsiteY2277" fmla="*/ 1359953 h 6858000"/>
              <a:gd name="connsiteX2278" fmla="*/ 10143584 w 12192000"/>
              <a:gd name="connsiteY2278" fmla="*/ 1325134 h 6858000"/>
              <a:gd name="connsiteX2279" fmla="*/ 10108772 w 12192000"/>
              <a:gd name="connsiteY2279" fmla="*/ 1290316 h 6858000"/>
              <a:gd name="connsiteX2280" fmla="*/ 10193664 w 12192000"/>
              <a:gd name="connsiteY2280" fmla="*/ 1290316 h 6858000"/>
              <a:gd name="connsiteX2281" fmla="*/ 10158838 w 12192000"/>
              <a:gd name="connsiteY2281" fmla="*/ 1325134 h 6858000"/>
              <a:gd name="connsiteX2282" fmla="*/ 10193664 w 12192000"/>
              <a:gd name="connsiteY2282" fmla="*/ 1359953 h 6858000"/>
              <a:gd name="connsiteX2283" fmla="*/ 10228476 w 12192000"/>
              <a:gd name="connsiteY2283" fmla="*/ 1325134 h 6858000"/>
              <a:gd name="connsiteX2284" fmla="*/ 10193664 w 12192000"/>
              <a:gd name="connsiteY2284" fmla="*/ 1290316 h 6858000"/>
              <a:gd name="connsiteX2285" fmla="*/ 10278561 w 12192000"/>
              <a:gd name="connsiteY2285" fmla="*/ 1290316 h 6858000"/>
              <a:gd name="connsiteX2286" fmla="*/ 10243736 w 12192000"/>
              <a:gd name="connsiteY2286" fmla="*/ 1325134 h 6858000"/>
              <a:gd name="connsiteX2287" fmla="*/ 10278561 w 12192000"/>
              <a:gd name="connsiteY2287" fmla="*/ 1359953 h 6858000"/>
              <a:gd name="connsiteX2288" fmla="*/ 10313373 w 12192000"/>
              <a:gd name="connsiteY2288" fmla="*/ 1325134 h 6858000"/>
              <a:gd name="connsiteX2289" fmla="*/ 10278561 w 12192000"/>
              <a:gd name="connsiteY2289" fmla="*/ 1290316 h 6858000"/>
              <a:gd name="connsiteX2290" fmla="*/ 10363449 w 12192000"/>
              <a:gd name="connsiteY2290" fmla="*/ 1290316 h 6858000"/>
              <a:gd name="connsiteX2291" fmla="*/ 10328624 w 12192000"/>
              <a:gd name="connsiteY2291" fmla="*/ 1325134 h 6858000"/>
              <a:gd name="connsiteX2292" fmla="*/ 10363449 w 12192000"/>
              <a:gd name="connsiteY2292" fmla="*/ 1359953 h 6858000"/>
              <a:gd name="connsiteX2293" fmla="*/ 10398262 w 12192000"/>
              <a:gd name="connsiteY2293" fmla="*/ 1325134 h 6858000"/>
              <a:gd name="connsiteX2294" fmla="*/ 10363449 w 12192000"/>
              <a:gd name="connsiteY2294" fmla="*/ 1290316 h 6858000"/>
              <a:gd name="connsiteX2295" fmla="*/ 10448342 w 12192000"/>
              <a:gd name="connsiteY2295" fmla="*/ 1290316 h 6858000"/>
              <a:gd name="connsiteX2296" fmla="*/ 10413516 w 12192000"/>
              <a:gd name="connsiteY2296" fmla="*/ 1325134 h 6858000"/>
              <a:gd name="connsiteX2297" fmla="*/ 10448342 w 12192000"/>
              <a:gd name="connsiteY2297" fmla="*/ 1359953 h 6858000"/>
              <a:gd name="connsiteX2298" fmla="*/ 10483154 w 12192000"/>
              <a:gd name="connsiteY2298" fmla="*/ 1325134 h 6858000"/>
              <a:gd name="connsiteX2299" fmla="*/ 10448342 w 12192000"/>
              <a:gd name="connsiteY2299" fmla="*/ 1290316 h 6858000"/>
              <a:gd name="connsiteX2300" fmla="*/ 10533234 w 12192000"/>
              <a:gd name="connsiteY2300" fmla="*/ 1290316 h 6858000"/>
              <a:gd name="connsiteX2301" fmla="*/ 10498408 w 12192000"/>
              <a:gd name="connsiteY2301" fmla="*/ 1325134 h 6858000"/>
              <a:gd name="connsiteX2302" fmla="*/ 10533234 w 12192000"/>
              <a:gd name="connsiteY2302" fmla="*/ 1359953 h 6858000"/>
              <a:gd name="connsiteX2303" fmla="*/ 10568046 w 12192000"/>
              <a:gd name="connsiteY2303" fmla="*/ 1325134 h 6858000"/>
              <a:gd name="connsiteX2304" fmla="*/ 10533234 w 12192000"/>
              <a:gd name="connsiteY2304" fmla="*/ 1290316 h 6858000"/>
              <a:gd name="connsiteX2305" fmla="*/ 10618131 w 12192000"/>
              <a:gd name="connsiteY2305" fmla="*/ 1290316 h 6858000"/>
              <a:gd name="connsiteX2306" fmla="*/ 10583306 w 12192000"/>
              <a:gd name="connsiteY2306" fmla="*/ 1325134 h 6858000"/>
              <a:gd name="connsiteX2307" fmla="*/ 10618131 w 12192000"/>
              <a:gd name="connsiteY2307" fmla="*/ 1359953 h 6858000"/>
              <a:gd name="connsiteX2308" fmla="*/ 10652943 w 12192000"/>
              <a:gd name="connsiteY2308" fmla="*/ 1325134 h 6858000"/>
              <a:gd name="connsiteX2309" fmla="*/ 10618131 w 12192000"/>
              <a:gd name="connsiteY2309" fmla="*/ 1290316 h 6858000"/>
              <a:gd name="connsiteX2310" fmla="*/ 1534628 w 12192000"/>
              <a:gd name="connsiteY2310" fmla="*/ 1375171 h 6858000"/>
              <a:gd name="connsiteX2311" fmla="*/ 1499809 w 12192000"/>
              <a:gd name="connsiteY2311" fmla="*/ 1409990 h 6858000"/>
              <a:gd name="connsiteX2312" fmla="*/ 1534628 w 12192000"/>
              <a:gd name="connsiteY2312" fmla="*/ 1444809 h 6858000"/>
              <a:gd name="connsiteX2313" fmla="*/ 1569447 w 12192000"/>
              <a:gd name="connsiteY2313" fmla="*/ 1409990 h 6858000"/>
              <a:gd name="connsiteX2314" fmla="*/ 1534628 w 12192000"/>
              <a:gd name="connsiteY2314" fmla="*/ 1375171 h 6858000"/>
              <a:gd name="connsiteX2315" fmla="*/ 1619520 w 12192000"/>
              <a:gd name="connsiteY2315" fmla="*/ 1375171 h 6858000"/>
              <a:gd name="connsiteX2316" fmla="*/ 1584701 w 12192000"/>
              <a:gd name="connsiteY2316" fmla="*/ 1409990 h 6858000"/>
              <a:gd name="connsiteX2317" fmla="*/ 1619520 w 12192000"/>
              <a:gd name="connsiteY2317" fmla="*/ 1444809 h 6858000"/>
              <a:gd name="connsiteX2318" fmla="*/ 1654339 w 12192000"/>
              <a:gd name="connsiteY2318" fmla="*/ 1409990 h 6858000"/>
              <a:gd name="connsiteX2319" fmla="*/ 1619520 w 12192000"/>
              <a:gd name="connsiteY2319" fmla="*/ 1375171 h 6858000"/>
              <a:gd name="connsiteX2320" fmla="*/ 1704412 w 12192000"/>
              <a:gd name="connsiteY2320" fmla="*/ 1375171 h 6858000"/>
              <a:gd name="connsiteX2321" fmla="*/ 1669593 w 12192000"/>
              <a:gd name="connsiteY2321" fmla="*/ 1409990 h 6858000"/>
              <a:gd name="connsiteX2322" fmla="*/ 1704412 w 12192000"/>
              <a:gd name="connsiteY2322" fmla="*/ 1444809 h 6858000"/>
              <a:gd name="connsiteX2323" fmla="*/ 1739231 w 12192000"/>
              <a:gd name="connsiteY2323" fmla="*/ 1409990 h 6858000"/>
              <a:gd name="connsiteX2324" fmla="*/ 1704412 w 12192000"/>
              <a:gd name="connsiteY2324" fmla="*/ 1375171 h 6858000"/>
              <a:gd name="connsiteX2325" fmla="*/ 1789309 w 12192000"/>
              <a:gd name="connsiteY2325" fmla="*/ 1375171 h 6858000"/>
              <a:gd name="connsiteX2326" fmla="*/ 1754490 w 12192000"/>
              <a:gd name="connsiteY2326" fmla="*/ 1409990 h 6858000"/>
              <a:gd name="connsiteX2327" fmla="*/ 1789309 w 12192000"/>
              <a:gd name="connsiteY2327" fmla="*/ 1444809 h 6858000"/>
              <a:gd name="connsiteX2328" fmla="*/ 1824127 w 12192000"/>
              <a:gd name="connsiteY2328" fmla="*/ 1409990 h 6858000"/>
              <a:gd name="connsiteX2329" fmla="*/ 1789309 w 12192000"/>
              <a:gd name="connsiteY2329" fmla="*/ 1375171 h 6858000"/>
              <a:gd name="connsiteX2330" fmla="*/ 1874198 w 12192000"/>
              <a:gd name="connsiteY2330" fmla="*/ 1375171 h 6858000"/>
              <a:gd name="connsiteX2331" fmla="*/ 1839379 w 12192000"/>
              <a:gd name="connsiteY2331" fmla="*/ 1409990 h 6858000"/>
              <a:gd name="connsiteX2332" fmla="*/ 1874198 w 12192000"/>
              <a:gd name="connsiteY2332" fmla="*/ 1444809 h 6858000"/>
              <a:gd name="connsiteX2333" fmla="*/ 1909017 w 12192000"/>
              <a:gd name="connsiteY2333" fmla="*/ 1409990 h 6858000"/>
              <a:gd name="connsiteX2334" fmla="*/ 1874198 w 12192000"/>
              <a:gd name="connsiteY2334" fmla="*/ 1375171 h 6858000"/>
              <a:gd name="connsiteX2335" fmla="*/ 1959090 w 12192000"/>
              <a:gd name="connsiteY2335" fmla="*/ 1375171 h 6858000"/>
              <a:gd name="connsiteX2336" fmla="*/ 1924271 w 12192000"/>
              <a:gd name="connsiteY2336" fmla="*/ 1409990 h 6858000"/>
              <a:gd name="connsiteX2337" fmla="*/ 1959090 w 12192000"/>
              <a:gd name="connsiteY2337" fmla="*/ 1444809 h 6858000"/>
              <a:gd name="connsiteX2338" fmla="*/ 1993909 w 12192000"/>
              <a:gd name="connsiteY2338" fmla="*/ 1409990 h 6858000"/>
              <a:gd name="connsiteX2339" fmla="*/ 1959090 w 12192000"/>
              <a:gd name="connsiteY2339" fmla="*/ 1375171 h 6858000"/>
              <a:gd name="connsiteX2340" fmla="*/ 2043982 w 12192000"/>
              <a:gd name="connsiteY2340" fmla="*/ 1375171 h 6858000"/>
              <a:gd name="connsiteX2341" fmla="*/ 2009163 w 12192000"/>
              <a:gd name="connsiteY2341" fmla="*/ 1409990 h 6858000"/>
              <a:gd name="connsiteX2342" fmla="*/ 2043982 w 12192000"/>
              <a:gd name="connsiteY2342" fmla="*/ 1444809 h 6858000"/>
              <a:gd name="connsiteX2343" fmla="*/ 2078801 w 12192000"/>
              <a:gd name="connsiteY2343" fmla="*/ 1409990 h 6858000"/>
              <a:gd name="connsiteX2344" fmla="*/ 2043982 w 12192000"/>
              <a:gd name="connsiteY2344" fmla="*/ 1375171 h 6858000"/>
              <a:gd name="connsiteX2345" fmla="*/ 2128879 w 12192000"/>
              <a:gd name="connsiteY2345" fmla="*/ 1375171 h 6858000"/>
              <a:gd name="connsiteX2346" fmla="*/ 2094060 w 12192000"/>
              <a:gd name="connsiteY2346" fmla="*/ 1409990 h 6858000"/>
              <a:gd name="connsiteX2347" fmla="*/ 2128879 w 12192000"/>
              <a:gd name="connsiteY2347" fmla="*/ 1444809 h 6858000"/>
              <a:gd name="connsiteX2348" fmla="*/ 2163697 w 12192000"/>
              <a:gd name="connsiteY2348" fmla="*/ 1409990 h 6858000"/>
              <a:gd name="connsiteX2349" fmla="*/ 2128879 w 12192000"/>
              <a:gd name="connsiteY2349" fmla="*/ 1375171 h 6858000"/>
              <a:gd name="connsiteX2350" fmla="*/ 2213768 w 12192000"/>
              <a:gd name="connsiteY2350" fmla="*/ 1375171 h 6858000"/>
              <a:gd name="connsiteX2351" fmla="*/ 2178949 w 12192000"/>
              <a:gd name="connsiteY2351" fmla="*/ 1409990 h 6858000"/>
              <a:gd name="connsiteX2352" fmla="*/ 2213768 w 12192000"/>
              <a:gd name="connsiteY2352" fmla="*/ 1444809 h 6858000"/>
              <a:gd name="connsiteX2353" fmla="*/ 2248587 w 12192000"/>
              <a:gd name="connsiteY2353" fmla="*/ 1409990 h 6858000"/>
              <a:gd name="connsiteX2354" fmla="*/ 2213768 w 12192000"/>
              <a:gd name="connsiteY2354" fmla="*/ 1375171 h 6858000"/>
              <a:gd name="connsiteX2355" fmla="*/ 2298660 w 12192000"/>
              <a:gd name="connsiteY2355" fmla="*/ 1375171 h 6858000"/>
              <a:gd name="connsiteX2356" fmla="*/ 2263841 w 12192000"/>
              <a:gd name="connsiteY2356" fmla="*/ 1409990 h 6858000"/>
              <a:gd name="connsiteX2357" fmla="*/ 2298660 w 12192000"/>
              <a:gd name="connsiteY2357" fmla="*/ 1444809 h 6858000"/>
              <a:gd name="connsiteX2358" fmla="*/ 2333479 w 12192000"/>
              <a:gd name="connsiteY2358" fmla="*/ 1409990 h 6858000"/>
              <a:gd name="connsiteX2359" fmla="*/ 2298660 w 12192000"/>
              <a:gd name="connsiteY2359" fmla="*/ 1375171 h 6858000"/>
              <a:gd name="connsiteX2360" fmla="*/ 2383552 w 12192000"/>
              <a:gd name="connsiteY2360" fmla="*/ 1375171 h 6858000"/>
              <a:gd name="connsiteX2361" fmla="*/ 2348733 w 12192000"/>
              <a:gd name="connsiteY2361" fmla="*/ 1409990 h 6858000"/>
              <a:gd name="connsiteX2362" fmla="*/ 2383552 w 12192000"/>
              <a:gd name="connsiteY2362" fmla="*/ 1444809 h 6858000"/>
              <a:gd name="connsiteX2363" fmla="*/ 2418371 w 12192000"/>
              <a:gd name="connsiteY2363" fmla="*/ 1409990 h 6858000"/>
              <a:gd name="connsiteX2364" fmla="*/ 2383552 w 12192000"/>
              <a:gd name="connsiteY2364" fmla="*/ 1375171 h 6858000"/>
              <a:gd name="connsiteX2365" fmla="*/ 2468449 w 12192000"/>
              <a:gd name="connsiteY2365" fmla="*/ 1375171 h 6858000"/>
              <a:gd name="connsiteX2366" fmla="*/ 2433630 w 12192000"/>
              <a:gd name="connsiteY2366" fmla="*/ 1409990 h 6858000"/>
              <a:gd name="connsiteX2367" fmla="*/ 2468449 w 12192000"/>
              <a:gd name="connsiteY2367" fmla="*/ 1444809 h 6858000"/>
              <a:gd name="connsiteX2368" fmla="*/ 2503267 w 12192000"/>
              <a:gd name="connsiteY2368" fmla="*/ 1409990 h 6858000"/>
              <a:gd name="connsiteX2369" fmla="*/ 2468449 w 12192000"/>
              <a:gd name="connsiteY2369" fmla="*/ 1375171 h 6858000"/>
              <a:gd name="connsiteX2370" fmla="*/ 2553338 w 12192000"/>
              <a:gd name="connsiteY2370" fmla="*/ 1375171 h 6858000"/>
              <a:gd name="connsiteX2371" fmla="*/ 2518519 w 12192000"/>
              <a:gd name="connsiteY2371" fmla="*/ 1409990 h 6858000"/>
              <a:gd name="connsiteX2372" fmla="*/ 2553338 w 12192000"/>
              <a:gd name="connsiteY2372" fmla="*/ 1444809 h 6858000"/>
              <a:gd name="connsiteX2373" fmla="*/ 2588157 w 12192000"/>
              <a:gd name="connsiteY2373" fmla="*/ 1409990 h 6858000"/>
              <a:gd name="connsiteX2374" fmla="*/ 2553338 w 12192000"/>
              <a:gd name="connsiteY2374" fmla="*/ 1375171 h 6858000"/>
              <a:gd name="connsiteX2375" fmla="*/ 2723122 w 12192000"/>
              <a:gd name="connsiteY2375" fmla="*/ 1375171 h 6858000"/>
              <a:gd name="connsiteX2376" fmla="*/ 2688303 w 12192000"/>
              <a:gd name="connsiteY2376" fmla="*/ 1409990 h 6858000"/>
              <a:gd name="connsiteX2377" fmla="*/ 2723122 w 12192000"/>
              <a:gd name="connsiteY2377" fmla="*/ 1444809 h 6858000"/>
              <a:gd name="connsiteX2378" fmla="*/ 2757941 w 12192000"/>
              <a:gd name="connsiteY2378" fmla="*/ 1409990 h 6858000"/>
              <a:gd name="connsiteX2379" fmla="*/ 2723122 w 12192000"/>
              <a:gd name="connsiteY2379" fmla="*/ 1375171 h 6858000"/>
              <a:gd name="connsiteX2380" fmla="*/ 2808019 w 12192000"/>
              <a:gd name="connsiteY2380" fmla="*/ 1375171 h 6858000"/>
              <a:gd name="connsiteX2381" fmla="*/ 2773200 w 12192000"/>
              <a:gd name="connsiteY2381" fmla="*/ 1409990 h 6858000"/>
              <a:gd name="connsiteX2382" fmla="*/ 2808019 w 12192000"/>
              <a:gd name="connsiteY2382" fmla="*/ 1444809 h 6858000"/>
              <a:gd name="connsiteX2383" fmla="*/ 2842837 w 12192000"/>
              <a:gd name="connsiteY2383" fmla="*/ 1409990 h 6858000"/>
              <a:gd name="connsiteX2384" fmla="*/ 2808019 w 12192000"/>
              <a:gd name="connsiteY2384" fmla="*/ 1375171 h 6858000"/>
              <a:gd name="connsiteX2385" fmla="*/ 2892907 w 12192000"/>
              <a:gd name="connsiteY2385" fmla="*/ 1375171 h 6858000"/>
              <a:gd name="connsiteX2386" fmla="*/ 2858088 w 12192000"/>
              <a:gd name="connsiteY2386" fmla="*/ 1409990 h 6858000"/>
              <a:gd name="connsiteX2387" fmla="*/ 2892907 w 12192000"/>
              <a:gd name="connsiteY2387" fmla="*/ 1444809 h 6858000"/>
              <a:gd name="connsiteX2388" fmla="*/ 2927726 w 12192000"/>
              <a:gd name="connsiteY2388" fmla="*/ 1409990 h 6858000"/>
              <a:gd name="connsiteX2389" fmla="*/ 2892907 w 12192000"/>
              <a:gd name="connsiteY2389" fmla="*/ 1375171 h 6858000"/>
              <a:gd name="connsiteX2390" fmla="*/ 3062692 w 12192000"/>
              <a:gd name="connsiteY2390" fmla="*/ 1375171 h 6858000"/>
              <a:gd name="connsiteX2391" fmla="*/ 3027873 w 12192000"/>
              <a:gd name="connsiteY2391" fmla="*/ 1409990 h 6858000"/>
              <a:gd name="connsiteX2392" fmla="*/ 3062692 w 12192000"/>
              <a:gd name="connsiteY2392" fmla="*/ 1444809 h 6858000"/>
              <a:gd name="connsiteX2393" fmla="*/ 3097511 w 12192000"/>
              <a:gd name="connsiteY2393" fmla="*/ 1409990 h 6858000"/>
              <a:gd name="connsiteX2394" fmla="*/ 3062692 w 12192000"/>
              <a:gd name="connsiteY2394" fmla="*/ 1375171 h 6858000"/>
              <a:gd name="connsiteX2395" fmla="*/ 3147589 w 12192000"/>
              <a:gd name="connsiteY2395" fmla="*/ 1375171 h 6858000"/>
              <a:gd name="connsiteX2396" fmla="*/ 3112770 w 12192000"/>
              <a:gd name="connsiteY2396" fmla="*/ 1409990 h 6858000"/>
              <a:gd name="connsiteX2397" fmla="*/ 3147589 w 12192000"/>
              <a:gd name="connsiteY2397" fmla="*/ 1444809 h 6858000"/>
              <a:gd name="connsiteX2398" fmla="*/ 3182407 w 12192000"/>
              <a:gd name="connsiteY2398" fmla="*/ 1409990 h 6858000"/>
              <a:gd name="connsiteX2399" fmla="*/ 3147589 w 12192000"/>
              <a:gd name="connsiteY2399" fmla="*/ 1375171 h 6858000"/>
              <a:gd name="connsiteX2400" fmla="*/ 3402262 w 12192000"/>
              <a:gd name="connsiteY2400" fmla="*/ 1375171 h 6858000"/>
              <a:gd name="connsiteX2401" fmla="*/ 3367443 w 12192000"/>
              <a:gd name="connsiteY2401" fmla="*/ 1409990 h 6858000"/>
              <a:gd name="connsiteX2402" fmla="*/ 3402262 w 12192000"/>
              <a:gd name="connsiteY2402" fmla="*/ 1444809 h 6858000"/>
              <a:gd name="connsiteX2403" fmla="*/ 3437081 w 12192000"/>
              <a:gd name="connsiteY2403" fmla="*/ 1409990 h 6858000"/>
              <a:gd name="connsiteX2404" fmla="*/ 3402262 w 12192000"/>
              <a:gd name="connsiteY2404" fmla="*/ 1375171 h 6858000"/>
              <a:gd name="connsiteX2405" fmla="*/ 3826729 w 12192000"/>
              <a:gd name="connsiteY2405" fmla="*/ 1375171 h 6858000"/>
              <a:gd name="connsiteX2406" fmla="*/ 3791910 w 12192000"/>
              <a:gd name="connsiteY2406" fmla="*/ 1409990 h 6858000"/>
              <a:gd name="connsiteX2407" fmla="*/ 3826729 w 12192000"/>
              <a:gd name="connsiteY2407" fmla="*/ 1444809 h 6858000"/>
              <a:gd name="connsiteX2408" fmla="*/ 3861547 w 12192000"/>
              <a:gd name="connsiteY2408" fmla="*/ 1409990 h 6858000"/>
              <a:gd name="connsiteX2409" fmla="*/ 3826729 w 12192000"/>
              <a:gd name="connsiteY2409" fmla="*/ 1375171 h 6858000"/>
              <a:gd name="connsiteX2410" fmla="*/ 3996510 w 12192000"/>
              <a:gd name="connsiteY2410" fmla="*/ 1375171 h 6858000"/>
              <a:gd name="connsiteX2411" fmla="*/ 3961691 w 12192000"/>
              <a:gd name="connsiteY2411" fmla="*/ 1409990 h 6858000"/>
              <a:gd name="connsiteX2412" fmla="*/ 3996510 w 12192000"/>
              <a:gd name="connsiteY2412" fmla="*/ 1444809 h 6858000"/>
              <a:gd name="connsiteX2413" fmla="*/ 4031329 w 12192000"/>
              <a:gd name="connsiteY2413" fmla="*/ 1409990 h 6858000"/>
              <a:gd name="connsiteX2414" fmla="*/ 3996510 w 12192000"/>
              <a:gd name="connsiteY2414" fmla="*/ 1375171 h 6858000"/>
              <a:gd name="connsiteX2415" fmla="*/ 4081402 w 12192000"/>
              <a:gd name="connsiteY2415" fmla="*/ 1375171 h 6858000"/>
              <a:gd name="connsiteX2416" fmla="*/ 4046583 w 12192000"/>
              <a:gd name="connsiteY2416" fmla="*/ 1409990 h 6858000"/>
              <a:gd name="connsiteX2417" fmla="*/ 4081402 w 12192000"/>
              <a:gd name="connsiteY2417" fmla="*/ 1444809 h 6858000"/>
              <a:gd name="connsiteX2418" fmla="*/ 4116221 w 12192000"/>
              <a:gd name="connsiteY2418" fmla="*/ 1409990 h 6858000"/>
              <a:gd name="connsiteX2419" fmla="*/ 4081402 w 12192000"/>
              <a:gd name="connsiteY2419" fmla="*/ 1375171 h 6858000"/>
              <a:gd name="connsiteX2420" fmla="*/ 4590757 w 12192000"/>
              <a:gd name="connsiteY2420" fmla="*/ 1375171 h 6858000"/>
              <a:gd name="connsiteX2421" fmla="*/ 4555938 w 12192000"/>
              <a:gd name="connsiteY2421" fmla="*/ 1409990 h 6858000"/>
              <a:gd name="connsiteX2422" fmla="*/ 4590757 w 12192000"/>
              <a:gd name="connsiteY2422" fmla="*/ 1444809 h 6858000"/>
              <a:gd name="connsiteX2423" fmla="*/ 4625576 w 12192000"/>
              <a:gd name="connsiteY2423" fmla="*/ 1409990 h 6858000"/>
              <a:gd name="connsiteX2424" fmla="*/ 4590757 w 12192000"/>
              <a:gd name="connsiteY2424" fmla="*/ 1375171 h 6858000"/>
              <a:gd name="connsiteX2425" fmla="*/ 4675649 w 12192000"/>
              <a:gd name="connsiteY2425" fmla="*/ 1375171 h 6858000"/>
              <a:gd name="connsiteX2426" fmla="*/ 4640830 w 12192000"/>
              <a:gd name="connsiteY2426" fmla="*/ 1409990 h 6858000"/>
              <a:gd name="connsiteX2427" fmla="*/ 4675649 w 12192000"/>
              <a:gd name="connsiteY2427" fmla="*/ 1444809 h 6858000"/>
              <a:gd name="connsiteX2428" fmla="*/ 4710468 w 12192000"/>
              <a:gd name="connsiteY2428" fmla="*/ 1409990 h 6858000"/>
              <a:gd name="connsiteX2429" fmla="*/ 4675649 w 12192000"/>
              <a:gd name="connsiteY2429" fmla="*/ 1375171 h 6858000"/>
              <a:gd name="connsiteX2430" fmla="*/ 4760542 w 12192000"/>
              <a:gd name="connsiteY2430" fmla="*/ 1375171 h 6858000"/>
              <a:gd name="connsiteX2431" fmla="*/ 4725723 w 12192000"/>
              <a:gd name="connsiteY2431" fmla="*/ 1409990 h 6858000"/>
              <a:gd name="connsiteX2432" fmla="*/ 4760542 w 12192000"/>
              <a:gd name="connsiteY2432" fmla="*/ 1444809 h 6858000"/>
              <a:gd name="connsiteX2433" fmla="*/ 4795361 w 12192000"/>
              <a:gd name="connsiteY2433" fmla="*/ 1409990 h 6858000"/>
              <a:gd name="connsiteX2434" fmla="*/ 4760542 w 12192000"/>
              <a:gd name="connsiteY2434" fmla="*/ 1375171 h 6858000"/>
              <a:gd name="connsiteX2435" fmla="*/ 4845439 w 12192000"/>
              <a:gd name="connsiteY2435" fmla="*/ 1375171 h 6858000"/>
              <a:gd name="connsiteX2436" fmla="*/ 4810620 w 12192000"/>
              <a:gd name="connsiteY2436" fmla="*/ 1409990 h 6858000"/>
              <a:gd name="connsiteX2437" fmla="*/ 4845439 w 12192000"/>
              <a:gd name="connsiteY2437" fmla="*/ 1444809 h 6858000"/>
              <a:gd name="connsiteX2438" fmla="*/ 4880257 w 12192000"/>
              <a:gd name="connsiteY2438" fmla="*/ 1409990 h 6858000"/>
              <a:gd name="connsiteX2439" fmla="*/ 4845439 w 12192000"/>
              <a:gd name="connsiteY2439" fmla="*/ 1375171 h 6858000"/>
              <a:gd name="connsiteX2440" fmla="*/ 4930327 w 12192000"/>
              <a:gd name="connsiteY2440" fmla="*/ 1375171 h 6858000"/>
              <a:gd name="connsiteX2441" fmla="*/ 4895508 w 12192000"/>
              <a:gd name="connsiteY2441" fmla="*/ 1409990 h 6858000"/>
              <a:gd name="connsiteX2442" fmla="*/ 4930327 w 12192000"/>
              <a:gd name="connsiteY2442" fmla="*/ 1444809 h 6858000"/>
              <a:gd name="connsiteX2443" fmla="*/ 4965146 w 12192000"/>
              <a:gd name="connsiteY2443" fmla="*/ 1409990 h 6858000"/>
              <a:gd name="connsiteX2444" fmla="*/ 4930327 w 12192000"/>
              <a:gd name="connsiteY2444" fmla="*/ 1375171 h 6858000"/>
              <a:gd name="connsiteX2445" fmla="*/ 5015219 w 12192000"/>
              <a:gd name="connsiteY2445" fmla="*/ 1375171 h 6858000"/>
              <a:gd name="connsiteX2446" fmla="*/ 4980400 w 12192000"/>
              <a:gd name="connsiteY2446" fmla="*/ 1409990 h 6858000"/>
              <a:gd name="connsiteX2447" fmla="*/ 5015219 w 12192000"/>
              <a:gd name="connsiteY2447" fmla="*/ 1444809 h 6858000"/>
              <a:gd name="connsiteX2448" fmla="*/ 5050038 w 12192000"/>
              <a:gd name="connsiteY2448" fmla="*/ 1409990 h 6858000"/>
              <a:gd name="connsiteX2449" fmla="*/ 5015219 w 12192000"/>
              <a:gd name="connsiteY2449" fmla="*/ 1375171 h 6858000"/>
              <a:gd name="connsiteX2450" fmla="*/ 5100112 w 12192000"/>
              <a:gd name="connsiteY2450" fmla="*/ 1375171 h 6858000"/>
              <a:gd name="connsiteX2451" fmla="*/ 5065293 w 12192000"/>
              <a:gd name="connsiteY2451" fmla="*/ 1409990 h 6858000"/>
              <a:gd name="connsiteX2452" fmla="*/ 5100112 w 12192000"/>
              <a:gd name="connsiteY2452" fmla="*/ 1444809 h 6858000"/>
              <a:gd name="connsiteX2453" fmla="*/ 5134931 w 12192000"/>
              <a:gd name="connsiteY2453" fmla="*/ 1409990 h 6858000"/>
              <a:gd name="connsiteX2454" fmla="*/ 5100112 w 12192000"/>
              <a:gd name="connsiteY2454" fmla="*/ 1375171 h 6858000"/>
              <a:gd name="connsiteX2455" fmla="*/ 5185009 w 12192000"/>
              <a:gd name="connsiteY2455" fmla="*/ 1375171 h 6858000"/>
              <a:gd name="connsiteX2456" fmla="*/ 5150190 w 12192000"/>
              <a:gd name="connsiteY2456" fmla="*/ 1409990 h 6858000"/>
              <a:gd name="connsiteX2457" fmla="*/ 5185009 w 12192000"/>
              <a:gd name="connsiteY2457" fmla="*/ 1444809 h 6858000"/>
              <a:gd name="connsiteX2458" fmla="*/ 5219827 w 12192000"/>
              <a:gd name="connsiteY2458" fmla="*/ 1409990 h 6858000"/>
              <a:gd name="connsiteX2459" fmla="*/ 5185009 w 12192000"/>
              <a:gd name="connsiteY2459" fmla="*/ 1375171 h 6858000"/>
              <a:gd name="connsiteX2460" fmla="*/ 7137535 w 12192000"/>
              <a:gd name="connsiteY2460" fmla="*/ 1375171 h 6858000"/>
              <a:gd name="connsiteX2461" fmla="*/ 7102709 w 12192000"/>
              <a:gd name="connsiteY2461" fmla="*/ 1409990 h 6858000"/>
              <a:gd name="connsiteX2462" fmla="*/ 7137535 w 12192000"/>
              <a:gd name="connsiteY2462" fmla="*/ 1444809 h 6858000"/>
              <a:gd name="connsiteX2463" fmla="*/ 7172347 w 12192000"/>
              <a:gd name="connsiteY2463" fmla="*/ 1409990 h 6858000"/>
              <a:gd name="connsiteX2464" fmla="*/ 7137535 w 12192000"/>
              <a:gd name="connsiteY2464" fmla="*/ 1375171 h 6858000"/>
              <a:gd name="connsiteX2465" fmla="*/ 7477105 w 12192000"/>
              <a:gd name="connsiteY2465" fmla="*/ 1375171 h 6858000"/>
              <a:gd name="connsiteX2466" fmla="*/ 7442279 w 12192000"/>
              <a:gd name="connsiteY2466" fmla="*/ 1409990 h 6858000"/>
              <a:gd name="connsiteX2467" fmla="*/ 7477105 w 12192000"/>
              <a:gd name="connsiteY2467" fmla="*/ 1444809 h 6858000"/>
              <a:gd name="connsiteX2468" fmla="*/ 7511917 w 12192000"/>
              <a:gd name="connsiteY2468" fmla="*/ 1409990 h 6858000"/>
              <a:gd name="connsiteX2469" fmla="*/ 7477105 w 12192000"/>
              <a:gd name="connsiteY2469" fmla="*/ 1375171 h 6858000"/>
              <a:gd name="connsiteX2470" fmla="*/ 7562001 w 12192000"/>
              <a:gd name="connsiteY2470" fmla="*/ 1375171 h 6858000"/>
              <a:gd name="connsiteX2471" fmla="*/ 7527176 w 12192000"/>
              <a:gd name="connsiteY2471" fmla="*/ 1409990 h 6858000"/>
              <a:gd name="connsiteX2472" fmla="*/ 7562001 w 12192000"/>
              <a:gd name="connsiteY2472" fmla="*/ 1444809 h 6858000"/>
              <a:gd name="connsiteX2473" fmla="*/ 7596813 w 12192000"/>
              <a:gd name="connsiteY2473" fmla="*/ 1409990 h 6858000"/>
              <a:gd name="connsiteX2474" fmla="*/ 7562001 w 12192000"/>
              <a:gd name="connsiteY2474" fmla="*/ 1375171 h 6858000"/>
              <a:gd name="connsiteX2475" fmla="*/ 7731783 w 12192000"/>
              <a:gd name="connsiteY2475" fmla="*/ 1375171 h 6858000"/>
              <a:gd name="connsiteX2476" fmla="*/ 7696957 w 12192000"/>
              <a:gd name="connsiteY2476" fmla="*/ 1409990 h 6858000"/>
              <a:gd name="connsiteX2477" fmla="*/ 7731783 w 12192000"/>
              <a:gd name="connsiteY2477" fmla="*/ 1444809 h 6858000"/>
              <a:gd name="connsiteX2478" fmla="*/ 7766595 w 12192000"/>
              <a:gd name="connsiteY2478" fmla="*/ 1409990 h 6858000"/>
              <a:gd name="connsiteX2479" fmla="*/ 7731783 w 12192000"/>
              <a:gd name="connsiteY2479" fmla="*/ 1375171 h 6858000"/>
              <a:gd name="connsiteX2480" fmla="*/ 7816675 w 12192000"/>
              <a:gd name="connsiteY2480" fmla="*/ 1375171 h 6858000"/>
              <a:gd name="connsiteX2481" fmla="*/ 7781849 w 12192000"/>
              <a:gd name="connsiteY2481" fmla="*/ 1409990 h 6858000"/>
              <a:gd name="connsiteX2482" fmla="*/ 7816675 w 12192000"/>
              <a:gd name="connsiteY2482" fmla="*/ 1444809 h 6858000"/>
              <a:gd name="connsiteX2483" fmla="*/ 7851487 w 12192000"/>
              <a:gd name="connsiteY2483" fmla="*/ 1409990 h 6858000"/>
              <a:gd name="connsiteX2484" fmla="*/ 7816675 w 12192000"/>
              <a:gd name="connsiteY2484" fmla="*/ 1375171 h 6858000"/>
              <a:gd name="connsiteX2485" fmla="*/ 7986459 w 12192000"/>
              <a:gd name="connsiteY2485" fmla="*/ 1375171 h 6858000"/>
              <a:gd name="connsiteX2486" fmla="*/ 7951634 w 12192000"/>
              <a:gd name="connsiteY2486" fmla="*/ 1409990 h 6858000"/>
              <a:gd name="connsiteX2487" fmla="*/ 7986459 w 12192000"/>
              <a:gd name="connsiteY2487" fmla="*/ 1444809 h 6858000"/>
              <a:gd name="connsiteX2488" fmla="*/ 8021272 w 12192000"/>
              <a:gd name="connsiteY2488" fmla="*/ 1409990 h 6858000"/>
              <a:gd name="connsiteX2489" fmla="*/ 7986459 w 12192000"/>
              <a:gd name="connsiteY2489" fmla="*/ 1375171 h 6858000"/>
              <a:gd name="connsiteX2490" fmla="*/ 8071352 w 12192000"/>
              <a:gd name="connsiteY2490" fmla="*/ 1375171 h 6858000"/>
              <a:gd name="connsiteX2491" fmla="*/ 8036526 w 12192000"/>
              <a:gd name="connsiteY2491" fmla="*/ 1409990 h 6858000"/>
              <a:gd name="connsiteX2492" fmla="*/ 8071352 w 12192000"/>
              <a:gd name="connsiteY2492" fmla="*/ 1444809 h 6858000"/>
              <a:gd name="connsiteX2493" fmla="*/ 8106164 w 12192000"/>
              <a:gd name="connsiteY2493" fmla="*/ 1409990 h 6858000"/>
              <a:gd name="connsiteX2494" fmla="*/ 8071352 w 12192000"/>
              <a:gd name="connsiteY2494" fmla="*/ 1375171 h 6858000"/>
              <a:gd name="connsiteX2495" fmla="*/ 8156245 w 12192000"/>
              <a:gd name="connsiteY2495" fmla="*/ 1375171 h 6858000"/>
              <a:gd name="connsiteX2496" fmla="*/ 8121419 w 12192000"/>
              <a:gd name="connsiteY2496" fmla="*/ 1409990 h 6858000"/>
              <a:gd name="connsiteX2497" fmla="*/ 8156245 w 12192000"/>
              <a:gd name="connsiteY2497" fmla="*/ 1444809 h 6858000"/>
              <a:gd name="connsiteX2498" fmla="*/ 8191057 w 12192000"/>
              <a:gd name="connsiteY2498" fmla="*/ 1409990 h 6858000"/>
              <a:gd name="connsiteX2499" fmla="*/ 8156245 w 12192000"/>
              <a:gd name="connsiteY2499" fmla="*/ 1375171 h 6858000"/>
              <a:gd name="connsiteX2500" fmla="*/ 8241141 w 12192000"/>
              <a:gd name="connsiteY2500" fmla="*/ 1375171 h 6858000"/>
              <a:gd name="connsiteX2501" fmla="*/ 8206316 w 12192000"/>
              <a:gd name="connsiteY2501" fmla="*/ 1409990 h 6858000"/>
              <a:gd name="connsiteX2502" fmla="*/ 8241141 w 12192000"/>
              <a:gd name="connsiteY2502" fmla="*/ 1444809 h 6858000"/>
              <a:gd name="connsiteX2503" fmla="*/ 8275953 w 12192000"/>
              <a:gd name="connsiteY2503" fmla="*/ 1409990 h 6858000"/>
              <a:gd name="connsiteX2504" fmla="*/ 8241141 w 12192000"/>
              <a:gd name="connsiteY2504" fmla="*/ 1375171 h 6858000"/>
              <a:gd name="connsiteX2505" fmla="*/ 8326029 w 12192000"/>
              <a:gd name="connsiteY2505" fmla="*/ 1375171 h 6858000"/>
              <a:gd name="connsiteX2506" fmla="*/ 8291204 w 12192000"/>
              <a:gd name="connsiteY2506" fmla="*/ 1409990 h 6858000"/>
              <a:gd name="connsiteX2507" fmla="*/ 8326029 w 12192000"/>
              <a:gd name="connsiteY2507" fmla="*/ 1444809 h 6858000"/>
              <a:gd name="connsiteX2508" fmla="*/ 8360842 w 12192000"/>
              <a:gd name="connsiteY2508" fmla="*/ 1409990 h 6858000"/>
              <a:gd name="connsiteX2509" fmla="*/ 8326029 w 12192000"/>
              <a:gd name="connsiteY2509" fmla="*/ 1375171 h 6858000"/>
              <a:gd name="connsiteX2510" fmla="*/ 8410922 w 12192000"/>
              <a:gd name="connsiteY2510" fmla="*/ 1375171 h 6858000"/>
              <a:gd name="connsiteX2511" fmla="*/ 8376096 w 12192000"/>
              <a:gd name="connsiteY2511" fmla="*/ 1409990 h 6858000"/>
              <a:gd name="connsiteX2512" fmla="*/ 8410922 w 12192000"/>
              <a:gd name="connsiteY2512" fmla="*/ 1444809 h 6858000"/>
              <a:gd name="connsiteX2513" fmla="*/ 8445734 w 12192000"/>
              <a:gd name="connsiteY2513" fmla="*/ 1409990 h 6858000"/>
              <a:gd name="connsiteX2514" fmla="*/ 8410922 w 12192000"/>
              <a:gd name="connsiteY2514" fmla="*/ 1375171 h 6858000"/>
              <a:gd name="connsiteX2515" fmla="*/ 8495815 w 12192000"/>
              <a:gd name="connsiteY2515" fmla="*/ 1375171 h 6858000"/>
              <a:gd name="connsiteX2516" fmla="*/ 8460989 w 12192000"/>
              <a:gd name="connsiteY2516" fmla="*/ 1409990 h 6858000"/>
              <a:gd name="connsiteX2517" fmla="*/ 8495815 w 12192000"/>
              <a:gd name="connsiteY2517" fmla="*/ 1444809 h 6858000"/>
              <a:gd name="connsiteX2518" fmla="*/ 8530627 w 12192000"/>
              <a:gd name="connsiteY2518" fmla="*/ 1409990 h 6858000"/>
              <a:gd name="connsiteX2519" fmla="*/ 8495815 w 12192000"/>
              <a:gd name="connsiteY2519" fmla="*/ 1375171 h 6858000"/>
              <a:gd name="connsiteX2520" fmla="*/ 8580711 w 12192000"/>
              <a:gd name="connsiteY2520" fmla="*/ 1375171 h 6858000"/>
              <a:gd name="connsiteX2521" fmla="*/ 8545886 w 12192000"/>
              <a:gd name="connsiteY2521" fmla="*/ 1409990 h 6858000"/>
              <a:gd name="connsiteX2522" fmla="*/ 8580711 w 12192000"/>
              <a:gd name="connsiteY2522" fmla="*/ 1444809 h 6858000"/>
              <a:gd name="connsiteX2523" fmla="*/ 8615523 w 12192000"/>
              <a:gd name="connsiteY2523" fmla="*/ 1409990 h 6858000"/>
              <a:gd name="connsiteX2524" fmla="*/ 8580711 w 12192000"/>
              <a:gd name="connsiteY2524" fmla="*/ 1375171 h 6858000"/>
              <a:gd name="connsiteX2525" fmla="*/ 8665599 w 12192000"/>
              <a:gd name="connsiteY2525" fmla="*/ 1375171 h 6858000"/>
              <a:gd name="connsiteX2526" fmla="*/ 8630774 w 12192000"/>
              <a:gd name="connsiteY2526" fmla="*/ 1409990 h 6858000"/>
              <a:gd name="connsiteX2527" fmla="*/ 8665599 w 12192000"/>
              <a:gd name="connsiteY2527" fmla="*/ 1444809 h 6858000"/>
              <a:gd name="connsiteX2528" fmla="*/ 8700412 w 12192000"/>
              <a:gd name="connsiteY2528" fmla="*/ 1409990 h 6858000"/>
              <a:gd name="connsiteX2529" fmla="*/ 8665599 w 12192000"/>
              <a:gd name="connsiteY2529" fmla="*/ 1375171 h 6858000"/>
              <a:gd name="connsiteX2530" fmla="*/ 8750492 w 12192000"/>
              <a:gd name="connsiteY2530" fmla="*/ 1375171 h 6858000"/>
              <a:gd name="connsiteX2531" fmla="*/ 8715666 w 12192000"/>
              <a:gd name="connsiteY2531" fmla="*/ 1409990 h 6858000"/>
              <a:gd name="connsiteX2532" fmla="*/ 8750492 w 12192000"/>
              <a:gd name="connsiteY2532" fmla="*/ 1444809 h 6858000"/>
              <a:gd name="connsiteX2533" fmla="*/ 8785304 w 12192000"/>
              <a:gd name="connsiteY2533" fmla="*/ 1409990 h 6858000"/>
              <a:gd name="connsiteX2534" fmla="*/ 8750492 w 12192000"/>
              <a:gd name="connsiteY2534" fmla="*/ 1375171 h 6858000"/>
              <a:gd name="connsiteX2535" fmla="*/ 8835385 w 12192000"/>
              <a:gd name="connsiteY2535" fmla="*/ 1375171 h 6858000"/>
              <a:gd name="connsiteX2536" fmla="*/ 8800559 w 12192000"/>
              <a:gd name="connsiteY2536" fmla="*/ 1409990 h 6858000"/>
              <a:gd name="connsiteX2537" fmla="*/ 8835385 w 12192000"/>
              <a:gd name="connsiteY2537" fmla="*/ 1444809 h 6858000"/>
              <a:gd name="connsiteX2538" fmla="*/ 8870197 w 12192000"/>
              <a:gd name="connsiteY2538" fmla="*/ 1409990 h 6858000"/>
              <a:gd name="connsiteX2539" fmla="*/ 8835385 w 12192000"/>
              <a:gd name="connsiteY2539" fmla="*/ 1375171 h 6858000"/>
              <a:gd name="connsiteX2540" fmla="*/ 8920281 w 12192000"/>
              <a:gd name="connsiteY2540" fmla="*/ 1375171 h 6858000"/>
              <a:gd name="connsiteX2541" fmla="*/ 8885456 w 12192000"/>
              <a:gd name="connsiteY2541" fmla="*/ 1409990 h 6858000"/>
              <a:gd name="connsiteX2542" fmla="*/ 8920281 w 12192000"/>
              <a:gd name="connsiteY2542" fmla="*/ 1444809 h 6858000"/>
              <a:gd name="connsiteX2543" fmla="*/ 8955093 w 12192000"/>
              <a:gd name="connsiteY2543" fmla="*/ 1409990 h 6858000"/>
              <a:gd name="connsiteX2544" fmla="*/ 8920281 w 12192000"/>
              <a:gd name="connsiteY2544" fmla="*/ 1375171 h 6858000"/>
              <a:gd name="connsiteX2545" fmla="*/ 9005169 w 12192000"/>
              <a:gd name="connsiteY2545" fmla="*/ 1375171 h 6858000"/>
              <a:gd name="connsiteX2546" fmla="*/ 8970344 w 12192000"/>
              <a:gd name="connsiteY2546" fmla="*/ 1409990 h 6858000"/>
              <a:gd name="connsiteX2547" fmla="*/ 9005169 w 12192000"/>
              <a:gd name="connsiteY2547" fmla="*/ 1444809 h 6858000"/>
              <a:gd name="connsiteX2548" fmla="*/ 9039982 w 12192000"/>
              <a:gd name="connsiteY2548" fmla="*/ 1409990 h 6858000"/>
              <a:gd name="connsiteX2549" fmla="*/ 9005169 w 12192000"/>
              <a:gd name="connsiteY2549" fmla="*/ 1375171 h 6858000"/>
              <a:gd name="connsiteX2550" fmla="*/ 9090062 w 12192000"/>
              <a:gd name="connsiteY2550" fmla="*/ 1375171 h 6858000"/>
              <a:gd name="connsiteX2551" fmla="*/ 9055236 w 12192000"/>
              <a:gd name="connsiteY2551" fmla="*/ 1409990 h 6858000"/>
              <a:gd name="connsiteX2552" fmla="*/ 9090062 w 12192000"/>
              <a:gd name="connsiteY2552" fmla="*/ 1444809 h 6858000"/>
              <a:gd name="connsiteX2553" fmla="*/ 9124874 w 12192000"/>
              <a:gd name="connsiteY2553" fmla="*/ 1409990 h 6858000"/>
              <a:gd name="connsiteX2554" fmla="*/ 9090062 w 12192000"/>
              <a:gd name="connsiteY2554" fmla="*/ 1375171 h 6858000"/>
              <a:gd name="connsiteX2555" fmla="*/ 9174955 w 12192000"/>
              <a:gd name="connsiteY2555" fmla="*/ 1375171 h 6858000"/>
              <a:gd name="connsiteX2556" fmla="*/ 9140129 w 12192000"/>
              <a:gd name="connsiteY2556" fmla="*/ 1409990 h 6858000"/>
              <a:gd name="connsiteX2557" fmla="*/ 9174955 w 12192000"/>
              <a:gd name="connsiteY2557" fmla="*/ 1444809 h 6858000"/>
              <a:gd name="connsiteX2558" fmla="*/ 9209767 w 12192000"/>
              <a:gd name="connsiteY2558" fmla="*/ 1409990 h 6858000"/>
              <a:gd name="connsiteX2559" fmla="*/ 9174955 w 12192000"/>
              <a:gd name="connsiteY2559" fmla="*/ 1375171 h 6858000"/>
              <a:gd name="connsiteX2560" fmla="*/ 9259851 w 12192000"/>
              <a:gd name="connsiteY2560" fmla="*/ 1375171 h 6858000"/>
              <a:gd name="connsiteX2561" fmla="*/ 9225026 w 12192000"/>
              <a:gd name="connsiteY2561" fmla="*/ 1409990 h 6858000"/>
              <a:gd name="connsiteX2562" fmla="*/ 9259851 w 12192000"/>
              <a:gd name="connsiteY2562" fmla="*/ 1444809 h 6858000"/>
              <a:gd name="connsiteX2563" fmla="*/ 9294663 w 12192000"/>
              <a:gd name="connsiteY2563" fmla="*/ 1409990 h 6858000"/>
              <a:gd name="connsiteX2564" fmla="*/ 9259851 w 12192000"/>
              <a:gd name="connsiteY2564" fmla="*/ 1375171 h 6858000"/>
              <a:gd name="connsiteX2565" fmla="*/ 9344739 w 12192000"/>
              <a:gd name="connsiteY2565" fmla="*/ 1375171 h 6858000"/>
              <a:gd name="connsiteX2566" fmla="*/ 9309914 w 12192000"/>
              <a:gd name="connsiteY2566" fmla="*/ 1409990 h 6858000"/>
              <a:gd name="connsiteX2567" fmla="*/ 9344739 w 12192000"/>
              <a:gd name="connsiteY2567" fmla="*/ 1444809 h 6858000"/>
              <a:gd name="connsiteX2568" fmla="*/ 9379552 w 12192000"/>
              <a:gd name="connsiteY2568" fmla="*/ 1409990 h 6858000"/>
              <a:gd name="connsiteX2569" fmla="*/ 9344739 w 12192000"/>
              <a:gd name="connsiteY2569" fmla="*/ 1375171 h 6858000"/>
              <a:gd name="connsiteX2570" fmla="*/ 9429632 w 12192000"/>
              <a:gd name="connsiteY2570" fmla="*/ 1375171 h 6858000"/>
              <a:gd name="connsiteX2571" fmla="*/ 9394806 w 12192000"/>
              <a:gd name="connsiteY2571" fmla="*/ 1409990 h 6858000"/>
              <a:gd name="connsiteX2572" fmla="*/ 9429632 w 12192000"/>
              <a:gd name="connsiteY2572" fmla="*/ 1444809 h 6858000"/>
              <a:gd name="connsiteX2573" fmla="*/ 9464444 w 12192000"/>
              <a:gd name="connsiteY2573" fmla="*/ 1409990 h 6858000"/>
              <a:gd name="connsiteX2574" fmla="*/ 9429632 w 12192000"/>
              <a:gd name="connsiteY2574" fmla="*/ 1375171 h 6858000"/>
              <a:gd name="connsiteX2575" fmla="*/ 9514524 w 12192000"/>
              <a:gd name="connsiteY2575" fmla="*/ 1375171 h 6858000"/>
              <a:gd name="connsiteX2576" fmla="*/ 9479698 w 12192000"/>
              <a:gd name="connsiteY2576" fmla="*/ 1409990 h 6858000"/>
              <a:gd name="connsiteX2577" fmla="*/ 9514524 w 12192000"/>
              <a:gd name="connsiteY2577" fmla="*/ 1444809 h 6858000"/>
              <a:gd name="connsiteX2578" fmla="*/ 9549336 w 12192000"/>
              <a:gd name="connsiteY2578" fmla="*/ 1409990 h 6858000"/>
              <a:gd name="connsiteX2579" fmla="*/ 9514524 w 12192000"/>
              <a:gd name="connsiteY2579" fmla="*/ 1375171 h 6858000"/>
              <a:gd name="connsiteX2580" fmla="*/ 9599421 w 12192000"/>
              <a:gd name="connsiteY2580" fmla="*/ 1375171 h 6858000"/>
              <a:gd name="connsiteX2581" fmla="*/ 9564596 w 12192000"/>
              <a:gd name="connsiteY2581" fmla="*/ 1409990 h 6858000"/>
              <a:gd name="connsiteX2582" fmla="*/ 9599421 w 12192000"/>
              <a:gd name="connsiteY2582" fmla="*/ 1444809 h 6858000"/>
              <a:gd name="connsiteX2583" fmla="*/ 9634233 w 12192000"/>
              <a:gd name="connsiteY2583" fmla="*/ 1409990 h 6858000"/>
              <a:gd name="connsiteX2584" fmla="*/ 9599421 w 12192000"/>
              <a:gd name="connsiteY2584" fmla="*/ 1375171 h 6858000"/>
              <a:gd name="connsiteX2585" fmla="*/ 9684309 w 12192000"/>
              <a:gd name="connsiteY2585" fmla="*/ 1375171 h 6858000"/>
              <a:gd name="connsiteX2586" fmla="*/ 9649484 w 12192000"/>
              <a:gd name="connsiteY2586" fmla="*/ 1409990 h 6858000"/>
              <a:gd name="connsiteX2587" fmla="*/ 9684309 w 12192000"/>
              <a:gd name="connsiteY2587" fmla="*/ 1444809 h 6858000"/>
              <a:gd name="connsiteX2588" fmla="*/ 9719122 w 12192000"/>
              <a:gd name="connsiteY2588" fmla="*/ 1409990 h 6858000"/>
              <a:gd name="connsiteX2589" fmla="*/ 9684309 w 12192000"/>
              <a:gd name="connsiteY2589" fmla="*/ 1375171 h 6858000"/>
              <a:gd name="connsiteX2590" fmla="*/ 9769202 w 12192000"/>
              <a:gd name="connsiteY2590" fmla="*/ 1375171 h 6858000"/>
              <a:gd name="connsiteX2591" fmla="*/ 9734376 w 12192000"/>
              <a:gd name="connsiteY2591" fmla="*/ 1409990 h 6858000"/>
              <a:gd name="connsiteX2592" fmla="*/ 9769202 w 12192000"/>
              <a:gd name="connsiteY2592" fmla="*/ 1444809 h 6858000"/>
              <a:gd name="connsiteX2593" fmla="*/ 9804014 w 12192000"/>
              <a:gd name="connsiteY2593" fmla="*/ 1409990 h 6858000"/>
              <a:gd name="connsiteX2594" fmla="*/ 9769202 w 12192000"/>
              <a:gd name="connsiteY2594" fmla="*/ 1375171 h 6858000"/>
              <a:gd name="connsiteX2595" fmla="*/ 9854094 w 12192000"/>
              <a:gd name="connsiteY2595" fmla="*/ 1375171 h 6858000"/>
              <a:gd name="connsiteX2596" fmla="*/ 9819268 w 12192000"/>
              <a:gd name="connsiteY2596" fmla="*/ 1409990 h 6858000"/>
              <a:gd name="connsiteX2597" fmla="*/ 9854094 w 12192000"/>
              <a:gd name="connsiteY2597" fmla="*/ 1444809 h 6858000"/>
              <a:gd name="connsiteX2598" fmla="*/ 9888906 w 12192000"/>
              <a:gd name="connsiteY2598" fmla="*/ 1409990 h 6858000"/>
              <a:gd name="connsiteX2599" fmla="*/ 9854094 w 12192000"/>
              <a:gd name="connsiteY2599" fmla="*/ 1375171 h 6858000"/>
              <a:gd name="connsiteX2600" fmla="*/ 9938991 w 12192000"/>
              <a:gd name="connsiteY2600" fmla="*/ 1375171 h 6858000"/>
              <a:gd name="connsiteX2601" fmla="*/ 9904166 w 12192000"/>
              <a:gd name="connsiteY2601" fmla="*/ 1409990 h 6858000"/>
              <a:gd name="connsiteX2602" fmla="*/ 9938991 w 12192000"/>
              <a:gd name="connsiteY2602" fmla="*/ 1444809 h 6858000"/>
              <a:gd name="connsiteX2603" fmla="*/ 9973803 w 12192000"/>
              <a:gd name="connsiteY2603" fmla="*/ 1409990 h 6858000"/>
              <a:gd name="connsiteX2604" fmla="*/ 9938991 w 12192000"/>
              <a:gd name="connsiteY2604" fmla="*/ 1375171 h 6858000"/>
              <a:gd name="connsiteX2605" fmla="*/ 10023879 w 12192000"/>
              <a:gd name="connsiteY2605" fmla="*/ 1375171 h 6858000"/>
              <a:gd name="connsiteX2606" fmla="*/ 9989054 w 12192000"/>
              <a:gd name="connsiteY2606" fmla="*/ 1409990 h 6858000"/>
              <a:gd name="connsiteX2607" fmla="*/ 10023879 w 12192000"/>
              <a:gd name="connsiteY2607" fmla="*/ 1444809 h 6858000"/>
              <a:gd name="connsiteX2608" fmla="*/ 10058692 w 12192000"/>
              <a:gd name="connsiteY2608" fmla="*/ 1409990 h 6858000"/>
              <a:gd name="connsiteX2609" fmla="*/ 10023879 w 12192000"/>
              <a:gd name="connsiteY2609" fmla="*/ 1375171 h 6858000"/>
              <a:gd name="connsiteX2610" fmla="*/ 10108772 w 12192000"/>
              <a:gd name="connsiteY2610" fmla="*/ 1375171 h 6858000"/>
              <a:gd name="connsiteX2611" fmla="*/ 10073946 w 12192000"/>
              <a:gd name="connsiteY2611" fmla="*/ 1409990 h 6858000"/>
              <a:gd name="connsiteX2612" fmla="*/ 10108772 w 12192000"/>
              <a:gd name="connsiteY2612" fmla="*/ 1444809 h 6858000"/>
              <a:gd name="connsiteX2613" fmla="*/ 10143584 w 12192000"/>
              <a:gd name="connsiteY2613" fmla="*/ 1409990 h 6858000"/>
              <a:gd name="connsiteX2614" fmla="*/ 10108772 w 12192000"/>
              <a:gd name="connsiteY2614" fmla="*/ 1375171 h 6858000"/>
              <a:gd name="connsiteX2615" fmla="*/ 10193664 w 12192000"/>
              <a:gd name="connsiteY2615" fmla="*/ 1375171 h 6858000"/>
              <a:gd name="connsiteX2616" fmla="*/ 10158838 w 12192000"/>
              <a:gd name="connsiteY2616" fmla="*/ 1409990 h 6858000"/>
              <a:gd name="connsiteX2617" fmla="*/ 10193664 w 12192000"/>
              <a:gd name="connsiteY2617" fmla="*/ 1444809 h 6858000"/>
              <a:gd name="connsiteX2618" fmla="*/ 10228476 w 12192000"/>
              <a:gd name="connsiteY2618" fmla="*/ 1409990 h 6858000"/>
              <a:gd name="connsiteX2619" fmla="*/ 10193664 w 12192000"/>
              <a:gd name="connsiteY2619" fmla="*/ 1375171 h 6858000"/>
              <a:gd name="connsiteX2620" fmla="*/ 10278561 w 12192000"/>
              <a:gd name="connsiteY2620" fmla="*/ 1375171 h 6858000"/>
              <a:gd name="connsiteX2621" fmla="*/ 10243736 w 12192000"/>
              <a:gd name="connsiteY2621" fmla="*/ 1409990 h 6858000"/>
              <a:gd name="connsiteX2622" fmla="*/ 10278561 w 12192000"/>
              <a:gd name="connsiteY2622" fmla="*/ 1444809 h 6858000"/>
              <a:gd name="connsiteX2623" fmla="*/ 10313373 w 12192000"/>
              <a:gd name="connsiteY2623" fmla="*/ 1409990 h 6858000"/>
              <a:gd name="connsiteX2624" fmla="*/ 10278561 w 12192000"/>
              <a:gd name="connsiteY2624" fmla="*/ 1375171 h 6858000"/>
              <a:gd name="connsiteX2625" fmla="*/ 10363449 w 12192000"/>
              <a:gd name="connsiteY2625" fmla="*/ 1375171 h 6858000"/>
              <a:gd name="connsiteX2626" fmla="*/ 10328624 w 12192000"/>
              <a:gd name="connsiteY2626" fmla="*/ 1409990 h 6858000"/>
              <a:gd name="connsiteX2627" fmla="*/ 10363449 w 12192000"/>
              <a:gd name="connsiteY2627" fmla="*/ 1444809 h 6858000"/>
              <a:gd name="connsiteX2628" fmla="*/ 10398262 w 12192000"/>
              <a:gd name="connsiteY2628" fmla="*/ 1409990 h 6858000"/>
              <a:gd name="connsiteX2629" fmla="*/ 10363449 w 12192000"/>
              <a:gd name="connsiteY2629" fmla="*/ 1375171 h 6858000"/>
              <a:gd name="connsiteX2630" fmla="*/ 10448342 w 12192000"/>
              <a:gd name="connsiteY2630" fmla="*/ 1375171 h 6858000"/>
              <a:gd name="connsiteX2631" fmla="*/ 10413516 w 12192000"/>
              <a:gd name="connsiteY2631" fmla="*/ 1409990 h 6858000"/>
              <a:gd name="connsiteX2632" fmla="*/ 10448342 w 12192000"/>
              <a:gd name="connsiteY2632" fmla="*/ 1444809 h 6858000"/>
              <a:gd name="connsiteX2633" fmla="*/ 10483154 w 12192000"/>
              <a:gd name="connsiteY2633" fmla="*/ 1409990 h 6858000"/>
              <a:gd name="connsiteX2634" fmla="*/ 10448342 w 12192000"/>
              <a:gd name="connsiteY2634" fmla="*/ 1375171 h 6858000"/>
              <a:gd name="connsiteX2635" fmla="*/ 1449740 w 12192000"/>
              <a:gd name="connsiteY2635" fmla="*/ 1460031 h 6858000"/>
              <a:gd name="connsiteX2636" fmla="*/ 1414921 w 12192000"/>
              <a:gd name="connsiteY2636" fmla="*/ 1494850 h 6858000"/>
              <a:gd name="connsiteX2637" fmla="*/ 1449740 w 12192000"/>
              <a:gd name="connsiteY2637" fmla="*/ 1529669 h 6858000"/>
              <a:gd name="connsiteX2638" fmla="*/ 1484558 w 12192000"/>
              <a:gd name="connsiteY2638" fmla="*/ 1494850 h 6858000"/>
              <a:gd name="connsiteX2639" fmla="*/ 1449740 w 12192000"/>
              <a:gd name="connsiteY2639" fmla="*/ 1460031 h 6858000"/>
              <a:gd name="connsiteX2640" fmla="*/ 1534628 w 12192000"/>
              <a:gd name="connsiteY2640" fmla="*/ 1460031 h 6858000"/>
              <a:gd name="connsiteX2641" fmla="*/ 1499809 w 12192000"/>
              <a:gd name="connsiteY2641" fmla="*/ 1494850 h 6858000"/>
              <a:gd name="connsiteX2642" fmla="*/ 1534628 w 12192000"/>
              <a:gd name="connsiteY2642" fmla="*/ 1529669 h 6858000"/>
              <a:gd name="connsiteX2643" fmla="*/ 1569447 w 12192000"/>
              <a:gd name="connsiteY2643" fmla="*/ 1494850 h 6858000"/>
              <a:gd name="connsiteX2644" fmla="*/ 1534628 w 12192000"/>
              <a:gd name="connsiteY2644" fmla="*/ 1460031 h 6858000"/>
              <a:gd name="connsiteX2645" fmla="*/ 1619520 w 12192000"/>
              <a:gd name="connsiteY2645" fmla="*/ 1460031 h 6858000"/>
              <a:gd name="connsiteX2646" fmla="*/ 1584701 w 12192000"/>
              <a:gd name="connsiteY2646" fmla="*/ 1494850 h 6858000"/>
              <a:gd name="connsiteX2647" fmla="*/ 1619520 w 12192000"/>
              <a:gd name="connsiteY2647" fmla="*/ 1529669 h 6858000"/>
              <a:gd name="connsiteX2648" fmla="*/ 1654339 w 12192000"/>
              <a:gd name="connsiteY2648" fmla="*/ 1494850 h 6858000"/>
              <a:gd name="connsiteX2649" fmla="*/ 1619520 w 12192000"/>
              <a:gd name="connsiteY2649" fmla="*/ 1460031 h 6858000"/>
              <a:gd name="connsiteX2650" fmla="*/ 1704412 w 12192000"/>
              <a:gd name="connsiteY2650" fmla="*/ 1460031 h 6858000"/>
              <a:gd name="connsiteX2651" fmla="*/ 1669593 w 12192000"/>
              <a:gd name="connsiteY2651" fmla="*/ 1494850 h 6858000"/>
              <a:gd name="connsiteX2652" fmla="*/ 1704412 w 12192000"/>
              <a:gd name="connsiteY2652" fmla="*/ 1529669 h 6858000"/>
              <a:gd name="connsiteX2653" fmla="*/ 1739231 w 12192000"/>
              <a:gd name="connsiteY2653" fmla="*/ 1494850 h 6858000"/>
              <a:gd name="connsiteX2654" fmla="*/ 1704412 w 12192000"/>
              <a:gd name="connsiteY2654" fmla="*/ 1460031 h 6858000"/>
              <a:gd name="connsiteX2655" fmla="*/ 1789309 w 12192000"/>
              <a:gd name="connsiteY2655" fmla="*/ 1460031 h 6858000"/>
              <a:gd name="connsiteX2656" fmla="*/ 1754490 w 12192000"/>
              <a:gd name="connsiteY2656" fmla="*/ 1494850 h 6858000"/>
              <a:gd name="connsiteX2657" fmla="*/ 1789309 w 12192000"/>
              <a:gd name="connsiteY2657" fmla="*/ 1529669 h 6858000"/>
              <a:gd name="connsiteX2658" fmla="*/ 1824127 w 12192000"/>
              <a:gd name="connsiteY2658" fmla="*/ 1494850 h 6858000"/>
              <a:gd name="connsiteX2659" fmla="*/ 1789309 w 12192000"/>
              <a:gd name="connsiteY2659" fmla="*/ 1460031 h 6858000"/>
              <a:gd name="connsiteX2660" fmla="*/ 1874198 w 12192000"/>
              <a:gd name="connsiteY2660" fmla="*/ 1460031 h 6858000"/>
              <a:gd name="connsiteX2661" fmla="*/ 1839379 w 12192000"/>
              <a:gd name="connsiteY2661" fmla="*/ 1494850 h 6858000"/>
              <a:gd name="connsiteX2662" fmla="*/ 1874198 w 12192000"/>
              <a:gd name="connsiteY2662" fmla="*/ 1529669 h 6858000"/>
              <a:gd name="connsiteX2663" fmla="*/ 1909017 w 12192000"/>
              <a:gd name="connsiteY2663" fmla="*/ 1494850 h 6858000"/>
              <a:gd name="connsiteX2664" fmla="*/ 1874198 w 12192000"/>
              <a:gd name="connsiteY2664" fmla="*/ 1460031 h 6858000"/>
              <a:gd name="connsiteX2665" fmla="*/ 1959090 w 12192000"/>
              <a:gd name="connsiteY2665" fmla="*/ 1460031 h 6858000"/>
              <a:gd name="connsiteX2666" fmla="*/ 1924271 w 12192000"/>
              <a:gd name="connsiteY2666" fmla="*/ 1494850 h 6858000"/>
              <a:gd name="connsiteX2667" fmla="*/ 1959090 w 12192000"/>
              <a:gd name="connsiteY2667" fmla="*/ 1529669 h 6858000"/>
              <a:gd name="connsiteX2668" fmla="*/ 1993909 w 12192000"/>
              <a:gd name="connsiteY2668" fmla="*/ 1494850 h 6858000"/>
              <a:gd name="connsiteX2669" fmla="*/ 1959090 w 12192000"/>
              <a:gd name="connsiteY2669" fmla="*/ 1460031 h 6858000"/>
              <a:gd name="connsiteX2670" fmla="*/ 2043982 w 12192000"/>
              <a:gd name="connsiteY2670" fmla="*/ 1460031 h 6858000"/>
              <a:gd name="connsiteX2671" fmla="*/ 2009163 w 12192000"/>
              <a:gd name="connsiteY2671" fmla="*/ 1494850 h 6858000"/>
              <a:gd name="connsiteX2672" fmla="*/ 2043982 w 12192000"/>
              <a:gd name="connsiteY2672" fmla="*/ 1529669 h 6858000"/>
              <a:gd name="connsiteX2673" fmla="*/ 2078801 w 12192000"/>
              <a:gd name="connsiteY2673" fmla="*/ 1494850 h 6858000"/>
              <a:gd name="connsiteX2674" fmla="*/ 2043982 w 12192000"/>
              <a:gd name="connsiteY2674" fmla="*/ 1460031 h 6858000"/>
              <a:gd name="connsiteX2675" fmla="*/ 2128879 w 12192000"/>
              <a:gd name="connsiteY2675" fmla="*/ 1460031 h 6858000"/>
              <a:gd name="connsiteX2676" fmla="*/ 2094060 w 12192000"/>
              <a:gd name="connsiteY2676" fmla="*/ 1494850 h 6858000"/>
              <a:gd name="connsiteX2677" fmla="*/ 2128879 w 12192000"/>
              <a:gd name="connsiteY2677" fmla="*/ 1529669 h 6858000"/>
              <a:gd name="connsiteX2678" fmla="*/ 2163697 w 12192000"/>
              <a:gd name="connsiteY2678" fmla="*/ 1494850 h 6858000"/>
              <a:gd name="connsiteX2679" fmla="*/ 2128879 w 12192000"/>
              <a:gd name="connsiteY2679" fmla="*/ 1460031 h 6858000"/>
              <a:gd name="connsiteX2680" fmla="*/ 2213768 w 12192000"/>
              <a:gd name="connsiteY2680" fmla="*/ 1460031 h 6858000"/>
              <a:gd name="connsiteX2681" fmla="*/ 2178949 w 12192000"/>
              <a:gd name="connsiteY2681" fmla="*/ 1494850 h 6858000"/>
              <a:gd name="connsiteX2682" fmla="*/ 2213768 w 12192000"/>
              <a:gd name="connsiteY2682" fmla="*/ 1529669 h 6858000"/>
              <a:gd name="connsiteX2683" fmla="*/ 2248587 w 12192000"/>
              <a:gd name="connsiteY2683" fmla="*/ 1494850 h 6858000"/>
              <a:gd name="connsiteX2684" fmla="*/ 2213768 w 12192000"/>
              <a:gd name="connsiteY2684" fmla="*/ 1460031 h 6858000"/>
              <a:gd name="connsiteX2685" fmla="*/ 2298660 w 12192000"/>
              <a:gd name="connsiteY2685" fmla="*/ 1460031 h 6858000"/>
              <a:gd name="connsiteX2686" fmla="*/ 2263841 w 12192000"/>
              <a:gd name="connsiteY2686" fmla="*/ 1494850 h 6858000"/>
              <a:gd name="connsiteX2687" fmla="*/ 2298660 w 12192000"/>
              <a:gd name="connsiteY2687" fmla="*/ 1529669 h 6858000"/>
              <a:gd name="connsiteX2688" fmla="*/ 2333479 w 12192000"/>
              <a:gd name="connsiteY2688" fmla="*/ 1494850 h 6858000"/>
              <a:gd name="connsiteX2689" fmla="*/ 2298660 w 12192000"/>
              <a:gd name="connsiteY2689" fmla="*/ 1460031 h 6858000"/>
              <a:gd name="connsiteX2690" fmla="*/ 2383552 w 12192000"/>
              <a:gd name="connsiteY2690" fmla="*/ 1460031 h 6858000"/>
              <a:gd name="connsiteX2691" fmla="*/ 2348733 w 12192000"/>
              <a:gd name="connsiteY2691" fmla="*/ 1494850 h 6858000"/>
              <a:gd name="connsiteX2692" fmla="*/ 2383552 w 12192000"/>
              <a:gd name="connsiteY2692" fmla="*/ 1529669 h 6858000"/>
              <a:gd name="connsiteX2693" fmla="*/ 2418371 w 12192000"/>
              <a:gd name="connsiteY2693" fmla="*/ 1494850 h 6858000"/>
              <a:gd name="connsiteX2694" fmla="*/ 2383552 w 12192000"/>
              <a:gd name="connsiteY2694" fmla="*/ 1460031 h 6858000"/>
              <a:gd name="connsiteX2695" fmla="*/ 2468449 w 12192000"/>
              <a:gd name="connsiteY2695" fmla="*/ 1460031 h 6858000"/>
              <a:gd name="connsiteX2696" fmla="*/ 2433630 w 12192000"/>
              <a:gd name="connsiteY2696" fmla="*/ 1494850 h 6858000"/>
              <a:gd name="connsiteX2697" fmla="*/ 2468449 w 12192000"/>
              <a:gd name="connsiteY2697" fmla="*/ 1529669 h 6858000"/>
              <a:gd name="connsiteX2698" fmla="*/ 2503267 w 12192000"/>
              <a:gd name="connsiteY2698" fmla="*/ 1494850 h 6858000"/>
              <a:gd name="connsiteX2699" fmla="*/ 2468449 w 12192000"/>
              <a:gd name="connsiteY2699" fmla="*/ 1460031 h 6858000"/>
              <a:gd name="connsiteX2700" fmla="*/ 2553338 w 12192000"/>
              <a:gd name="connsiteY2700" fmla="*/ 1460031 h 6858000"/>
              <a:gd name="connsiteX2701" fmla="*/ 2518519 w 12192000"/>
              <a:gd name="connsiteY2701" fmla="*/ 1494850 h 6858000"/>
              <a:gd name="connsiteX2702" fmla="*/ 2553338 w 12192000"/>
              <a:gd name="connsiteY2702" fmla="*/ 1529669 h 6858000"/>
              <a:gd name="connsiteX2703" fmla="*/ 2588157 w 12192000"/>
              <a:gd name="connsiteY2703" fmla="*/ 1494850 h 6858000"/>
              <a:gd name="connsiteX2704" fmla="*/ 2553338 w 12192000"/>
              <a:gd name="connsiteY2704" fmla="*/ 1460031 h 6858000"/>
              <a:gd name="connsiteX2705" fmla="*/ 2638230 w 12192000"/>
              <a:gd name="connsiteY2705" fmla="*/ 1460031 h 6858000"/>
              <a:gd name="connsiteX2706" fmla="*/ 2603411 w 12192000"/>
              <a:gd name="connsiteY2706" fmla="*/ 1494850 h 6858000"/>
              <a:gd name="connsiteX2707" fmla="*/ 2638230 w 12192000"/>
              <a:gd name="connsiteY2707" fmla="*/ 1529669 h 6858000"/>
              <a:gd name="connsiteX2708" fmla="*/ 2673049 w 12192000"/>
              <a:gd name="connsiteY2708" fmla="*/ 1494850 h 6858000"/>
              <a:gd name="connsiteX2709" fmla="*/ 2638230 w 12192000"/>
              <a:gd name="connsiteY2709" fmla="*/ 1460031 h 6858000"/>
              <a:gd name="connsiteX2710" fmla="*/ 2892907 w 12192000"/>
              <a:gd name="connsiteY2710" fmla="*/ 1460031 h 6858000"/>
              <a:gd name="connsiteX2711" fmla="*/ 2858088 w 12192000"/>
              <a:gd name="connsiteY2711" fmla="*/ 1494850 h 6858000"/>
              <a:gd name="connsiteX2712" fmla="*/ 2892907 w 12192000"/>
              <a:gd name="connsiteY2712" fmla="*/ 1529669 h 6858000"/>
              <a:gd name="connsiteX2713" fmla="*/ 2927726 w 12192000"/>
              <a:gd name="connsiteY2713" fmla="*/ 1494850 h 6858000"/>
              <a:gd name="connsiteX2714" fmla="*/ 2892907 w 12192000"/>
              <a:gd name="connsiteY2714" fmla="*/ 1460031 h 6858000"/>
              <a:gd name="connsiteX2715" fmla="*/ 2977800 w 12192000"/>
              <a:gd name="connsiteY2715" fmla="*/ 1460031 h 6858000"/>
              <a:gd name="connsiteX2716" fmla="*/ 2942981 w 12192000"/>
              <a:gd name="connsiteY2716" fmla="*/ 1494850 h 6858000"/>
              <a:gd name="connsiteX2717" fmla="*/ 2977800 w 12192000"/>
              <a:gd name="connsiteY2717" fmla="*/ 1529669 h 6858000"/>
              <a:gd name="connsiteX2718" fmla="*/ 3012619 w 12192000"/>
              <a:gd name="connsiteY2718" fmla="*/ 1494850 h 6858000"/>
              <a:gd name="connsiteX2719" fmla="*/ 2977800 w 12192000"/>
              <a:gd name="connsiteY2719" fmla="*/ 1460031 h 6858000"/>
              <a:gd name="connsiteX2720" fmla="*/ 3062692 w 12192000"/>
              <a:gd name="connsiteY2720" fmla="*/ 1460031 h 6858000"/>
              <a:gd name="connsiteX2721" fmla="*/ 3027873 w 12192000"/>
              <a:gd name="connsiteY2721" fmla="*/ 1494850 h 6858000"/>
              <a:gd name="connsiteX2722" fmla="*/ 3062692 w 12192000"/>
              <a:gd name="connsiteY2722" fmla="*/ 1529669 h 6858000"/>
              <a:gd name="connsiteX2723" fmla="*/ 3097511 w 12192000"/>
              <a:gd name="connsiteY2723" fmla="*/ 1494850 h 6858000"/>
              <a:gd name="connsiteX2724" fmla="*/ 3062692 w 12192000"/>
              <a:gd name="connsiteY2724" fmla="*/ 1460031 h 6858000"/>
              <a:gd name="connsiteX2725" fmla="*/ 3147589 w 12192000"/>
              <a:gd name="connsiteY2725" fmla="*/ 1460031 h 6858000"/>
              <a:gd name="connsiteX2726" fmla="*/ 3112770 w 12192000"/>
              <a:gd name="connsiteY2726" fmla="*/ 1494850 h 6858000"/>
              <a:gd name="connsiteX2727" fmla="*/ 3147589 w 12192000"/>
              <a:gd name="connsiteY2727" fmla="*/ 1529669 h 6858000"/>
              <a:gd name="connsiteX2728" fmla="*/ 3182407 w 12192000"/>
              <a:gd name="connsiteY2728" fmla="*/ 1494850 h 6858000"/>
              <a:gd name="connsiteX2729" fmla="*/ 3147589 w 12192000"/>
              <a:gd name="connsiteY2729" fmla="*/ 1460031 h 6858000"/>
              <a:gd name="connsiteX2730" fmla="*/ 3232477 w 12192000"/>
              <a:gd name="connsiteY2730" fmla="*/ 1460031 h 6858000"/>
              <a:gd name="connsiteX2731" fmla="*/ 3197658 w 12192000"/>
              <a:gd name="connsiteY2731" fmla="*/ 1494850 h 6858000"/>
              <a:gd name="connsiteX2732" fmla="*/ 3232477 w 12192000"/>
              <a:gd name="connsiteY2732" fmla="*/ 1529669 h 6858000"/>
              <a:gd name="connsiteX2733" fmla="*/ 3267296 w 12192000"/>
              <a:gd name="connsiteY2733" fmla="*/ 1494850 h 6858000"/>
              <a:gd name="connsiteX2734" fmla="*/ 3232477 w 12192000"/>
              <a:gd name="connsiteY2734" fmla="*/ 1460031 h 6858000"/>
              <a:gd name="connsiteX2735" fmla="*/ 3317370 w 12192000"/>
              <a:gd name="connsiteY2735" fmla="*/ 1460031 h 6858000"/>
              <a:gd name="connsiteX2736" fmla="*/ 3282551 w 12192000"/>
              <a:gd name="connsiteY2736" fmla="*/ 1494850 h 6858000"/>
              <a:gd name="connsiteX2737" fmla="*/ 3317370 w 12192000"/>
              <a:gd name="connsiteY2737" fmla="*/ 1529669 h 6858000"/>
              <a:gd name="connsiteX2738" fmla="*/ 3352189 w 12192000"/>
              <a:gd name="connsiteY2738" fmla="*/ 1494850 h 6858000"/>
              <a:gd name="connsiteX2739" fmla="*/ 3317370 w 12192000"/>
              <a:gd name="connsiteY2739" fmla="*/ 1460031 h 6858000"/>
              <a:gd name="connsiteX2740" fmla="*/ 3402262 w 12192000"/>
              <a:gd name="connsiteY2740" fmla="*/ 1460031 h 6858000"/>
              <a:gd name="connsiteX2741" fmla="*/ 3367443 w 12192000"/>
              <a:gd name="connsiteY2741" fmla="*/ 1494850 h 6858000"/>
              <a:gd name="connsiteX2742" fmla="*/ 3402262 w 12192000"/>
              <a:gd name="connsiteY2742" fmla="*/ 1529669 h 6858000"/>
              <a:gd name="connsiteX2743" fmla="*/ 3437081 w 12192000"/>
              <a:gd name="connsiteY2743" fmla="*/ 1494850 h 6858000"/>
              <a:gd name="connsiteX2744" fmla="*/ 3402262 w 12192000"/>
              <a:gd name="connsiteY2744" fmla="*/ 1460031 h 6858000"/>
              <a:gd name="connsiteX2745" fmla="*/ 3487159 w 12192000"/>
              <a:gd name="connsiteY2745" fmla="*/ 1460031 h 6858000"/>
              <a:gd name="connsiteX2746" fmla="*/ 3452340 w 12192000"/>
              <a:gd name="connsiteY2746" fmla="*/ 1494850 h 6858000"/>
              <a:gd name="connsiteX2747" fmla="*/ 3487159 w 12192000"/>
              <a:gd name="connsiteY2747" fmla="*/ 1529669 h 6858000"/>
              <a:gd name="connsiteX2748" fmla="*/ 3521977 w 12192000"/>
              <a:gd name="connsiteY2748" fmla="*/ 1494850 h 6858000"/>
              <a:gd name="connsiteX2749" fmla="*/ 3487159 w 12192000"/>
              <a:gd name="connsiteY2749" fmla="*/ 1460031 h 6858000"/>
              <a:gd name="connsiteX2750" fmla="*/ 3572047 w 12192000"/>
              <a:gd name="connsiteY2750" fmla="*/ 1460031 h 6858000"/>
              <a:gd name="connsiteX2751" fmla="*/ 3537228 w 12192000"/>
              <a:gd name="connsiteY2751" fmla="*/ 1494850 h 6858000"/>
              <a:gd name="connsiteX2752" fmla="*/ 3572047 w 12192000"/>
              <a:gd name="connsiteY2752" fmla="*/ 1529669 h 6858000"/>
              <a:gd name="connsiteX2753" fmla="*/ 3606866 w 12192000"/>
              <a:gd name="connsiteY2753" fmla="*/ 1494850 h 6858000"/>
              <a:gd name="connsiteX2754" fmla="*/ 3572047 w 12192000"/>
              <a:gd name="connsiteY2754" fmla="*/ 1460031 h 6858000"/>
              <a:gd name="connsiteX2755" fmla="*/ 3741832 w 12192000"/>
              <a:gd name="connsiteY2755" fmla="*/ 1460031 h 6858000"/>
              <a:gd name="connsiteX2756" fmla="*/ 3707013 w 12192000"/>
              <a:gd name="connsiteY2756" fmla="*/ 1494850 h 6858000"/>
              <a:gd name="connsiteX2757" fmla="*/ 3741832 w 12192000"/>
              <a:gd name="connsiteY2757" fmla="*/ 1529669 h 6858000"/>
              <a:gd name="connsiteX2758" fmla="*/ 3776651 w 12192000"/>
              <a:gd name="connsiteY2758" fmla="*/ 1494850 h 6858000"/>
              <a:gd name="connsiteX2759" fmla="*/ 3741832 w 12192000"/>
              <a:gd name="connsiteY2759" fmla="*/ 1460031 h 6858000"/>
              <a:gd name="connsiteX2760" fmla="*/ 4081402 w 12192000"/>
              <a:gd name="connsiteY2760" fmla="*/ 1460031 h 6858000"/>
              <a:gd name="connsiteX2761" fmla="*/ 4046583 w 12192000"/>
              <a:gd name="connsiteY2761" fmla="*/ 1494850 h 6858000"/>
              <a:gd name="connsiteX2762" fmla="*/ 4081402 w 12192000"/>
              <a:gd name="connsiteY2762" fmla="*/ 1529669 h 6858000"/>
              <a:gd name="connsiteX2763" fmla="*/ 4116221 w 12192000"/>
              <a:gd name="connsiteY2763" fmla="*/ 1494850 h 6858000"/>
              <a:gd name="connsiteX2764" fmla="*/ 4081402 w 12192000"/>
              <a:gd name="connsiteY2764" fmla="*/ 1460031 h 6858000"/>
              <a:gd name="connsiteX2765" fmla="*/ 4166299 w 12192000"/>
              <a:gd name="connsiteY2765" fmla="*/ 1460031 h 6858000"/>
              <a:gd name="connsiteX2766" fmla="*/ 4131480 w 12192000"/>
              <a:gd name="connsiteY2766" fmla="*/ 1494850 h 6858000"/>
              <a:gd name="connsiteX2767" fmla="*/ 4166299 w 12192000"/>
              <a:gd name="connsiteY2767" fmla="*/ 1529669 h 6858000"/>
              <a:gd name="connsiteX2768" fmla="*/ 4201117 w 12192000"/>
              <a:gd name="connsiteY2768" fmla="*/ 1494850 h 6858000"/>
              <a:gd name="connsiteX2769" fmla="*/ 4166299 w 12192000"/>
              <a:gd name="connsiteY2769" fmla="*/ 1460031 h 6858000"/>
              <a:gd name="connsiteX2770" fmla="*/ 4505869 w 12192000"/>
              <a:gd name="connsiteY2770" fmla="*/ 1460031 h 6858000"/>
              <a:gd name="connsiteX2771" fmla="*/ 4471050 w 12192000"/>
              <a:gd name="connsiteY2771" fmla="*/ 1494850 h 6858000"/>
              <a:gd name="connsiteX2772" fmla="*/ 4505869 w 12192000"/>
              <a:gd name="connsiteY2772" fmla="*/ 1529669 h 6858000"/>
              <a:gd name="connsiteX2773" fmla="*/ 4540687 w 12192000"/>
              <a:gd name="connsiteY2773" fmla="*/ 1494850 h 6858000"/>
              <a:gd name="connsiteX2774" fmla="*/ 4505869 w 12192000"/>
              <a:gd name="connsiteY2774" fmla="*/ 1460031 h 6858000"/>
              <a:gd name="connsiteX2775" fmla="*/ 4590757 w 12192000"/>
              <a:gd name="connsiteY2775" fmla="*/ 1460031 h 6858000"/>
              <a:gd name="connsiteX2776" fmla="*/ 4555938 w 12192000"/>
              <a:gd name="connsiteY2776" fmla="*/ 1494850 h 6858000"/>
              <a:gd name="connsiteX2777" fmla="*/ 4590757 w 12192000"/>
              <a:gd name="connsiteY2777" fmla="*/ 1529669 h 6858000"/>
              <a:gd name="connsiteX2778" fmla="*/ 4625576 w 12192000"/>
              <a:gd name="connsiteY2778" fmla="*/ 1494850 h 6858000"/>
              <a:gd name="connsiteX2779" fmla="*/ 4590757 w 12192000"/>
              <a:gd name="connsiteY2779" fmla="*/ 1460031 h 6858000"/>
              <a:gd name="connsiteX2780" fmla="*/ 4675649 w 12192000"/>
              <a:gd name="connsiteY2780" fmla="*/ 1460031 h 6858000"/>
              <a:gd name="connsiteX2781" fmla="*/ 4640830 w 12192000"/>
              <a:gd name="connsiteY2781" fmla="*/ 1494850 h 6858000"/>
              <a:gd name="connsiteX2782" fmla="*/ 4675649 w 12192000"/>
              <a:gd name="connsiteY2782" fmla="*/ 1529669 h 6858000"/>
              <a:gd name="connsiteX2783" fmla="*/ 4710468 w 12192000"/>
              <a:gd name="connsiteY2783" fmla="*/ 1494850 h 6858000"/>
              <a:gd name="connsiteX2784" fmla="*/ 4675649 w 12192000"/>
              <a:gd name="connsiteY2784" fmla="*/ 1460031 h 6858000"/>
              <a:gd name="connsiteX2785" fmla="*/ 4760542 w 12192000"/>
              <a:gd name="connsiteY2785" fmla="*/ 1460031 h 6858000"/>
              <a:gd name="connsiteX2786" fmla="*/ 4725723 w 12192000"/>
              <a:gd name="connsiteY2786" fmla="*/ 1494850 h 6858000"/>
              <a:gd name="connsiteX2787" fmla="*/ 4760542 w 12192000"/>
              <a:gd name="connsiteY2787" fmla="*/ 1529669 h 6858000"/>
              <a:gd name="connsiteX2788" fmla="*/ 4795361 w 12192000"/>
              <a:gd name="connsiteY2788" fmla="*/ 1494850 h 6858000"/>
              <a:gd name="connsiteX2789" fmla="*/ 4760542 w 12192000"/>
              <a:gd name="connsiteY2789" fmla="*/ 1460031 h 6858000"/>
              <a:gd name="connsiteX2790" fmla="*/ 4845439 w 12192000"/>
              <a:gd name="connsiteY2790" fmla="*/ 1460031 h 6858000"/>
              <a:gd name="connsiteX2791" fmla="*/ 4810620 w 12192000"/>
              <a:gd name="connsiteY2791" fmla="*/ 1494850 h 6858000"/>
              <a:gd name="connsiteX2792" fmla="*/ 4845439 w 12192000"/>
              <a:gd name="connsiteY2792" fmla="*/ 1529669 h 6858000"/>
              <a:gd name="connsiteX2793" fmla="*/ 4880257 w 12192000"/>
              <a:gd name="connsiteY2793" fmla="*/ 1494850 h 6858000"/>
              <a:gd name="connsiteX2794" fmla="*/ 4845439 w 12192000"/>
              <a:gd name="connsiteY2794" fmla="*/ 1460031 h 6858000"/>
              <a:gd name="connsiteX2795" fmla="*/ 4930327 w 12192000"/>
              <a:gd name="connsiteY2795" fmla="*/ 1460031 h 6858000"/>
              <a:gd name="connsiteX2796" fmla="*/ 4895508 w 12192000"/>
              <a:gd name="connsiteY2796" fmla="*/ 1494850 h 6858000"/>
              <a:gd name="connsiteX2797" fmla="*/ 4930327 w 12192000"/>
              <a:gd name="connsiteY2797" fmla="*/ 1529669 h 6858000"/>
              <a:gd name="connsiteX2798" fmla="*/ 4965146 w 12192000"/>
              <a:gd name="connsiteY2798" fmla="*/ 1494850 h 6858000"/>
              <a:gd name="connsiteX2799" fmla="*/ 4930327 w 12192000"/>
              <a:gd name="connsiteY2799" fmla="*/ 1460031 h 6858000"/>
              <a:gd name="connsiteX2800" fmla="*/ 5015219 w 12192000"/>
              <a:gd name="connsiteY2800" fmla="*/ 1460031 h 6858000"/>
              <a:gd name="connsiteX2801" fmla="*/ 4980400 w 12192000"/>
              <a:gd name="connsiteY2801" fmla="*/ 1494850 h 6858000"/>
              <a:gd name="connsiteX2802" fmla="*/ 5015219 w 12192000"/>
              <a:gd name="connsiteY2802" fmla="*/ 1529669 h 6858000"/>
              <a:gd name="connsiteX2803" fmla="*/ 5050038 w 12192000"/>
              <a:gd name="connsiteY2803" fmla="*/ 1494850 h 6858000"/>
              <a:gd name="connsiteX2804" fmla="*/ 5015219 w 12192000"/>
              <a:gd name="connsiteY2804" fmla="*/ 1460031 h 6858000"/>
              <a:gd name="connsiteX2805" fmla="*/ 5100112 w 12192000"/>
              <a:gd name="connsiteY2805" fmla="*/ 1460031 h 6858000"/>
              <a:gd name="connsiteX2806" fmla="*/ 5065293 w 12192000"/>
              <a:gd name="connsiteY2806" fmla="*/ 1494850 h 6858000"/>
              <a:gd name="connsiteX2807" fmla="*/ 5100112 w 12192000"/>
              <a:gd name="connsiteY2807" fmla="*/ 1529669 h 6858000"/>
              <a:gd name="connsiteX2808" fmla="*/ 5134931 w 12192000"/>
              <a:gd name="connsiteY2808" fmla="*/ 1494850 h 6858000"/>
              <a:gd name="connsiteX2809" fmla="*/ 5100112 w 12192000"/>
              <a:gd name="connsiteY2809" fmla="*/ 1460031 h 6858000"/>
              <a:gd name="connsiteX2810" fmla="*/ 5269897 w 12192000"/>
              <a:gd name="connsiteY2810" fmla="*/ 1460031 h 6858000"/>
              <a:gd name="connsiteX2811" fmla="*/ 5235078 w 12192000"/>
              <a:gd name="connsiteY2811" fmla="*/ 1494850 h 6858000"/>
              <a:gd name="connsiteX2812" fmla="*/ 5269897 w 12192000"/>
              <a:gd name="connsiteY2812" fmla="*/ 1529669 h 6858000"/>
              <a:gd name="connsiteX2813" fmla="*/ 5304716 w 12192000"/>
              <a:gd name="connsiteY2813" fmla="*/ 1494850 h 6858000"/>
              <a:gd name="connsiteX2814" fmla="*/ 5269897 w 12192000"/>
              <a:gd name="connsiteY2814" fmla="*/ 1460031 h 6858000"/>
              <a:gd name="connsiteX2815" fmla="*/ 7222431 w 12192000"/>
              <a:gd name="connsiteY2815" fmla="*/ 1460031 h 6858000"/>
              <a:gd name="connsiteX2816" fmla="*/ 7187606 w 12192000"/>
              <a:gd name="connsiteY2816" fmla="*/ 1494850 h 6858000"/>
              <a:gd name="connsiteX2817" fmla="*/ 7222431 w 12192000"/>
              <a:gd name="connsiteY2817" fmla="*/ 1529669 h 6858000"/>
              <a:gd name="connsiteX2818" fmla="*/ 7257243 w 12192000"/>
              <a:gd name="connsiteY2818" fmla="*/ 1494850 h 6858000"/>
              <a:gd name="connsiteX2819" fmla="*/ 7222431 w 12192000"/>
              <a:gd name="connsiteY2819" fmla="*/ 1460031 h 6858000"/>
              <a:gd name="connsiteX2820" fmla="*/ 7562001 w 12192000"/>
              <a:gd name="connsiteY2820" fmla="*/ 1460031 h 6858000"/>
              <a:gd name="connsiteX2821" fmla="*/ 7527176 w 12192000"/>
              <a:gd name="connsiteY2821" fmla="*/ 1494850 h 6858000"/>
              <a:gd name="connsiteX2822" fmla="*/ 7562001 w 12192000"/>
              <a:gd name="connsiteY2822" fmla="*/ 1529669 h 6858000"/>
              <a:gd name="connsiteX2823" fmla="*/ 7596813 w 12192000"/>
              <a:gd name="connsiteY2823" fmla="*/ 1494850 h 6858000"/>
              <a:gd name="connsiteX2824" fmla="*/ 7562001 w 12192000"/>
              <a:gd name="connsiteY2824" fmla="*/ 1460031 h 6858000"/>
              <a:gd name="connsiteX2825" fmla="*/ 7816675 w 12192000"/>
              <a:gd name="connsiteY2825" fmla="*/ 1460031 h 6858000"/>
              <a:gd name="connsiteX2826" fmla="*/ 7781849 w 12192000"/>
              <a:gd name="connsiteY2826" fmla="*/ 1494850 h 6858000"/>
              <a:gd name="connsiteX2827" fmla="*/ 7816675 w 12192000"/>
              <a:gd name="connsiteY2827" fmla="*/ 1529669 h 6858000"/>
              <a:gd name="connsiteX2828" fmla="*/ 7851487 w 12192000"/>
              <a:gd name="connsiteY2828" fmla="*/ 1494850 h 6858000"/>
              <a:gd name="connsiteX2829" fmla="*/ 7816675 w 12192000"/>
              <a:gd name="connsiteY2829" fmla="*/ 1460031 h 6858000"/>
              <a:gd name="connsiteX2830" fmla="*/ 7901571 w 12192000"/>
              <a:gd name="connsiteY2830" fmla="*/ 1460031 h 6858000"/>
              <a:gd name="connsiteX2831" fmla="*/ 7866746 w 12192000"/>
              <a:gd name="connsiteY2831" fmla="*/ 1494850 h 6858000"/>
              <a:gd name="connsiteX2832" fmla="*/ 7901571 w 12192000"/>
              <a:gd name="connsiteY2832" fmla="*/ 1529669 h 6858000"/>
              <a:gd name="connsiteX2833" fmla="*/ 7936383 w 12192000"/>
              <a:gd name="connsiteY2833" fmla="*/ 1494850 h 6858000"/>
              <a:gd name="connsiteX2834" fmla="*/ 7901571 w 12192000"/>
              <a:gd name="connsiteY2834" fmla="*/ 1460031 h 6858000"/>
              <a:gd name="connsiteX2835" fmla="*/ 7986459 w 12192000"/>
              <a:gd name="connsiteY2835" fmla="*/ 1460031 h 6858000"/>
              <a:gd name="connsiteX2836" fmla="*/ 7951634 w 12192000"/>
              <a:gd name="connsiteY2836" fmla="*/ 1494850 h 6858000"/>
              <a:gd name="connsiteX2837" fmla="*/ 7986459 w 12192000"/>
              <a:gd name="connsiteY2837" fmla="*/ 1529669 h 6858000"/>
              <a:gd name="connsiteX2838" fmla="*/ 8021272 w 12192000"/>
              <a:gd name="connsiteY2838" fmla="*/ 1494850 h 6858000"/>
              <a:gd name="connsiteX2839" fmla="*/ 7986459 w 12192000"/>
              <a:gd name="connsiteY2839" fmla="*/ 1460031 h 6858000"/>
              <a:gd name="connsiteX2840" fmla="*/ 8071352 w 12192000"/>
              <a:gd name="connsiteY2840" fmla="*/ 1460031 h 6858000"/>
              <a:gd name="connsiteX2841" fmla="*/ 8036526 w 12192000"/>
              <a:gd name="connsiteY2841" fmla="*/ 1494850 h 6858000"/>
              <a:gd name="connsiteX2842" fmla="*/ 8071352 w 12192000"/>
              <a:gd name="connsiteY2842" fmla="*/ 1529669 h 6858000"/>
              <a:gd name="connsiteX2843" fmla="*/ 8106164 w 12192000"/>
              <a:gd name="connsiteY2843" fmla="*/ 1494850 h 6858000"/>
              <a:gd name="connsiteX2844" fmla="*/ 8071352 w 12192000"/>
              <a:gd name="connsiteY2844" fmla="*/ 1460031 h 6858000"/>
              <a:gd name="connsiteX2845" fmla="*/ 8156245 w 12192000"/>
              <a:gd name="connsiteY2845" fmla="*/ 1460031 h 6858000"/>
              <a:gd name="connsiteX2846" fmla="*/ 8121419 w 12192000"/>
              <a:gd name="connsiteY2846" fmla="*/ 1494850 h 6858000"/>
              <a:gd name="connsiteX2847" fmla="*/ 8156245 w 12192000"/>
              <a:gd name="connsiteY2847" fmla="*/ 1529669 h 6858000"/>
              <a:gd name="connsiteX2848" fmla="*/ 8191057 w 12192000"/>
              <a:gd name="connsiteY2848" fmla="*/ 1494850 h 6858000"/>
              <a:gd name="connsiteX2849" fmla="*/ 8156245 w 12192000"/>
              <a:gd name="connsiteY2849" fmla="*/ 1460031 h 6858000"/>
              <a:gd name="connsiteX2850" fmla="*/ 8241141 w 12192000"/>
              <a:gd name="connsiteY2850" fmla="*/ 1460031 h 6858000"/>
              <a:gd name="connsiteX2851" fmla="*/ 8206316 w 12192000"/>
              <a:gd name="connsiteY2851" fmla="*/ 1494850 h 6858000"/>
              <a:gd name="connsiteX2852" fmla="*/ 8241141 w 12192000"/>
              <a:gd name="connsiteY2852" fmla="*/ 1529669 h 6858000"/>
              <a:gd name="connsiteX2853" fmla="*/ 8275953 w 12192000"/>
              <a:gd name="connsiteY2853" fmla="*/ 1494850 h 6858000"/>
              <a:gd name="connsiteX2854" fmla="*/ 8241141 w 12192000"/>
              <a:gd name="connsiteY2854" fmla="*/ 1460031 h 6858000"/>
              <a:gd name="connsiteX2855" fmla="*/ 8326029 w 12192000"/>
              <a:gd name="connsiteY2855" fmla="*/ 1460031 h 6858000"/>
              <a:gd name="connsiteX2856" fmla="*/ 8291204 w 12192000"/>
              <a:gd name="connsiteY2856" fmla="*/ 1494850 h 6858000"/>
              <a:gd name="connsiteX2857" fmla="*/ 8326029 w 12192000"/>
              <a:gd name="connsiteY2857" fmla="*/ 1529669 h 6858000"/>
              <a:gd name="connsiteX2858" fmla="*/ 8360842 w 12192000"/>
              <a:gd name="connsiteY2858" fmla="*/ 1494850 h 6858000"/>
              <a:gd name="connsiteX2859" fmla="*/ 8326029 w 12192000"/>
              <a:gd name="connsiteY2859" fmla="*/ 1460031 h 6858000"/>
              <a:gd name="connsiteX2860" fmla="*/ 8410922 w 12192000"/>
              <a:gd name="connsiteY2860" fmla="*/ 1460031 h 6858000"/>
              <a:gd name="connsiteX2861" fmla="*/ 8376096 w 12192000"/>
              <a:gd name="connsiteY2861" fmla="*/ 1494850 h 6858000"/>
              <a:gd name="connsiteX2862" fmla="*/ 8410922 w 12192000"/>
              <a:gd name="connsiteY2862" fmla="*/ 1529669 h 6858000"/>
              <a:gd name="connsiteX2863" fmla="*/ 8445734 w 12192000"/>
              <a:gd name="connsiteY2863" fmla="*/ 1494850 h 6858000"/>
              <a:gd name="connsiteX2864" fmla="*/ 8410922 w 12192000"/>
              <a:gd name="connsiteY2864" fmla="*/ 1460031 h 6858000"/>
              <a:gd name="connsiteX2865" fmla="*/ 8495815 w 12192000"/>
              <a:gd name="connsiteY2865" fmla="*/ 1460031 h 6858000"/>
              <a:gd name="connsiteX2866" fmla="*/ 8460989 w 12192000"/>
              <a:gd name="connsiteY2866" fmla="*/ 1494850 h 6858000"/>
              <a:gd name="connsiteX2867" fmla="*/ 8495815 w 12192000"/>
              <a:gd name="connsiteY2867" fmla="*/ 1529669 h 6858000"/>
              <a:gd name="connsiteX2868" fmla="*/ 8530627 w 12192000"/>
              <a:gd name="connsiteY2868" fmla="*/ 1494850 h 6858000"/>
              <a:gd name="connsiteX2869" fmla="*/ 8495815 w 12192000"/>
              <a:gd name="connsiteY2869" fmla="*/ 1460031 h 6858000"/>
              <a:gd name="connsiteX2870" fmla="*/ 8580711 w 12192000"/>
              <a:gd name="connsiteY2870" fmla="*/ 1460031 h 6858000"/>
              <a:gd name="connsiteX2871" fmla="*/ 8545886 w 12192000"/>
              <a:gd name="connsiteY2871" fmla="*/ 1494850 h 6858000"/>
              <a:gd name="connsiteX2872" fmla="*/ 8580711 w 12192000"/>
              <a:gd name="connsiteY2872" fmla="*/ 1529669 h 6858000"/>
              <a:gd name="connsiteX2873" fmla="*/ 8615523 w 12192000"/>
              <a:gd name="connsiteY2873" fmla="*/ 1494850 h 6858000"/>
              <a:gd name="connsiteX2874" fmla="*/ 8580711 w 12192000"/>
              <a:gd name="connsiteY2874" fmla="*/ 1460031 h 6858000"/>
              <a:gd name="connsiteX2875" fmla="*/ 8665599 w 12192000"/>
              <a:gd name="connsiteY2875" fmla="*/ 1460031 h 6858000"/>
              <a:gd name="connsiteX2876" fmla="*/ 8630774 w 12192000"/>
              <a:gd name="connsiteY2876" fmla="*/ 1494850 h 6858000"/>
              <a:gd name="connsiteX2877" fmla="*/ 8665599 w 12192000"/>
              <a:gd name="connsiteY2877" fmla="*/ 1529669 h 6858000"/>
              <a:gd name="connsiteX2878" fmla="*/ 8700412 w 12192000"/>
              <a:gd name="connsiteY2878" fmla="*/ 1494850 h 6858000"/>
              <a:gd name="connsiteX2879" fmla="*/ 8665599 w 12192000"/>
              <a:gd name="connsiteY2879" fmla="*/ 1460031 h 6858000"/>
              <a:gd name="connsiteX2880" fmla="*/ 8750492 w 12192000"/>
              <a:gd name="connsiteY2880" fmla="*/ 1460031 h 6858000"/>
              <a:gd name="connsiteX2881" fmla="*/ 8715666 w 12192000"/>
              <a:gd name="connsiteY2881" fmla="*/ 1494850 h 6858000"/>
              <a:gd name="connsiteX2882" fmla="*/ 8750492 w 12192000"/>
              <a:gd name="connsiteY2882" fmla="*/ 1529669 h 6858000"/>
              <a:gd name="connsiteX2883" fmla="*/ 8785304 w 12192000"/>
              <a:gd name="connsiteY2883" fmla="*/ 1494850 h 6858000"/>
              <a:gd name="connsiteX2884" fmla="*/ 8750492 w 12192000"/>
              <a:gd name="connsiteY2884" fmla="*/ 1460031 h 6858000"/>
              <a:gd name="connsiteX2885" fmla="*/ 8835385 w 12192000"/>
              <a:gd name="connsiteY2885" fmla="*/ 1460031 h 6858000"/>
              <a:gd name="connsiteX2886" fmla="*/ 8800559 w 12192000"/>
              <a:gd name="connsiteY2886" fmla="*/ 1494850 h 6858000"/>
              <a:gd name="connsiteX2887" fmla="*/ 8835385 w 12192000"/>
              <a:gd name="connsiteY2887" fmla="*/ 1529669 h 6858000"/>
              <a:gd name="connsiteX2888" fmla="*/ 8870197 w 12192000"/>
              <a:gd name="connsiteY2888" fmla="*/ 1494850 h 6858000"/>
              <a:gd name="connsiteX2889" fmla="*/ 8835385 w 12192000"/>
              <a:gd name="connsiteY2889" fmla="*/ 1460031 h 6858000"/>
              <a:gd name="connsiteX2890" fmla="*/ 8920281 w 12192000"/>
              <a:gd name="connsiteY2890" fmla="*/ 1460031 h 6858000"/>
              <a:gd name="connsiteX2891" fmla="*/ 8885456 w 12192000"/>
              <a:gd name="connsiteY2891" fmla="*/ 1494850 h 6858000"/>
              <a:gd name="connsiteX2892" fmla="*/ 8920281 w 12192000"/>
              <a:gd name="connsiteY2892" fmla="*/ 1529669 h 6858000"/>
              <a:gd name="connsiteX2893" fmla="*/ 8955093 w 12192000"/>
              <a:gd name="connsiteY2893" fmla="*/ 1494850 h 6858000"/>
              <a:gd name="connsiteX2894" fmla="*/ 8920281 w 12192000"/>
              <a:gd name="connsiteY2894" fmla="*/ 1460031 h 6858000"/>
              <a:gd name="connsiteX2895" fmla="*/ 9005169 w 12192000"/>
              <a:gd name="connsiteY2895" fmla="*/ 1460031 h 6858000"/>
              <a:gd name="connsiteX2896" fmla="*/ 8970344 w 12192000"/>
              <a:gd name="connsiteY2896" fmla="*/ 1494850 h 6858000"/>
              <a:gd name="connsiteX2897" fmla="*/ 9005169 w 12192000"/>
              <a:gd name="connsiteY2897" fmla="*/ 1529669 h 6858000"/>
              <a:gd name="connsiteX2898" fmla="*/ 9039982 w 12192000"/>
              <a:gd name="connsiteY2898" fmla="*/ 1494850 h 6858000"/>
              <a:gd name="connsiteX2899" fmla="*/ 9005169 w 12192000"/>
              <a:gd name="connsiteY2899" fmla="*/ 1460031 h 6858000"/>
              <a:gd name="connsiteX2900" fmla="*/ 9090062 w 12192000"/>
              <a:gd name="connsiteY2900" fmla="*/ 1460031 h 6858000"/>
              <a:gd name="connsiteX2901" fmla="*/ 9055236 w 12192000"/>
              <a:gd name="connsiteY2901" fmla="*/ 1494850 h 6858000"/>
              <a:gd name="connsiteX2902" fmla="*/ 9090062 w 12192000"/>
              <a:gd name="connsiteY2902" fmla="*/ 1529669 h 6858000"/>
              <a:gd name="connsiteX2903" fmla="*/ 9124874 w 12192000"/>
              <a:gd name="connsiteY2903" fmla="*/ 1494850 h 6858000"/>
              <a:gd name="connsiteX2904" fmla="*/ 9090062 w 12192000"/>
              <a:gd name="connsiteY2904" fmla="*/ 1460031 h 6858000"/>
              <a:gd name="connsiteX2905" fmla="*/ 9174955 w 12192000"/>
              <a:gd name="connsiteY2905" fmla="*/ 1460031 h 6858000"/>
              <a:gd name="connsiteX2906" fmla="*/ 9140129 w 12192000"/>
              <a:gd name="connsiteY2906" fmla="*/ 1494850 h 6858000"/>
              <a:gd name="connsiteX2907" fmla="*/ 9174955 w 12192000"/>
              <a:gd name="connsiteY2907" fmla="*/ 1529669 h 6858000"/>
              <a:gd name="connsiteX2908" fmla="*/ 9209767 w 12192000"/>
              <a:gd name="connsiteY2908" fmla="*/ 1494850 h 6858000"/>
              <a:gd name="connsiteX2909" fmla="*/ 9174955 w 12192000"/>
              <a:gd name="connsiteY2909" fmla="*/ 1460031 h 6858000"/>
              <a:gd name="connsiteX2910" fmla="*/ 9259851 w 12192000"/>
              <a:gd name="connsiteY2910" fmla="*/ 1460031 h 6858000"/>
              <a:gd name="connsiteX2911" fmla="*/ 9225026 w 12192000"/>
              <a:gd name="connsiteY2911" fmla="*/ 1494850 h 6858000"/>
              <a:gd name="connsiteX2912" fmla="*/ 9259851 w 12192000"/>
              <a:gd name="connsiteY2912" fmla="*/ 1529669 h 6858000"/>
              <a:gd name="connsiteX2913" fmla="*/ 9294663 w 12192000"/>
              <a:gd name="connsiteY2913" fmla="*/ 1494850 h 6858000"/>
              <a:gd name="connsiteX2914" fmla="*/ 9259851 w 12192000"/>
              <a:gd name="connsiteY2914" fmla="*/ 1460031 h 6858000"/>
              <a:gd name="connsiteX2915" fmla="*/ 9344739 w 12192000"/>
              <a:gd name="connsiteY2915" fmla="*/ 1460031 h 6858000"/>
              <a:gd name="connsiteX2916" fmla="*/ 9309914 w 12192000"/>
              <a:gd name="connsiteY2916" fmla="*/ 1494850 h 6858000"/>
              <a:gd name="connsiteX2917" fmla="*/ 9344739 w 12192000"/>
              <a:gd name="connsiteY2917" fmla="*/ 1529669 h 6858000"/>
              <a:gd name="connsiteX2918" fmla="*/ 9379552 w 12192000"/>
              <a:gd name="connsiteY2918" fmla="*/ 1494850 h 6858000"/>
              <a:gd name="connsiteX2919" fmla="*/ 9344739 w 12192000"/>
              <a:gd name="connsiteY2919" fmla="*/ 1460031 h 6858000"/>
              <a:gd name="connsiteX2920" fmla="*/ 9429632 w 12192000"/>
              <a:gd name="connsiteY2920" fmla="*/ 1460031 h 6858000"/>
              <a:gd name="connsiteX2921" fmla="*/ 9394806 w 12192000"/>
              <a:gd name="connsiteY2921" fmla="*/ 1494850 h 6858000"/>
              <a:gd name="connsiteX2922" fmla="*/ 9429632 w 12192000"/>
              <a:gd name="connsiteY2922" fmla="*/ 1529669 h 6858000"/>
              <a:gd name="connsiteX2923" fmla="*/ 9464444 w 12192000"/>
              <a:gd name="connsiteY2923" fmla="*/ 1494850 h 6858000"/>
              <a:gd name="connsiteX2924" fmla="*/ 9429632 w 12192000"/>
              <a:gd name="connsiteY2924" fmla="*/ 1460031 h 6858000"/>
              <a:gd name="connsiteX2925" fmla="*/ 9514524 w 12192000"/>
              <a:gd name="connsiteY2925" fmla="*/ 1460031 h 6858000"/>
              <a:gd name="connsiteX2926" fmla="*/ 9479698 w 12192000"/>
              <a:gd name="connsiteY2926" fmla="*/ 1494850 h 6858000"/>
              <a:gd name="connsiteX2927" fmla="*/ 9514524 w 12192000"/>
              <a:gd name="connsiteY2927" fmla="*/ 1529669 h 6858000"/>
              <a:gd name="connsiteX2928" fmla="*/ 9549336 w 12192000"/>
              <a:gd name="connsiteY2928" fmla="*/ 1494850 h 6858000"/>
              <a:gd name="connsiteX2929" fmla="*/ 9514524 w 12192000"/>
              <a:gd name="connsiteY2929" fmla="*/ 1460031 h 6858000"/>
              <a:gd name="connsiteX2930" fmla="*/ 9599421 w 12192000"/>
              <a:gd name="connsiteY2930" fmla="*/ 1460031 h 6858000"/>
              <a:gd name="connsiteX2931" fmla="*/ 9564596 w 12192000"/>
              <a:gd name="connsiteY2931" fmla="*/ 1494850 h 6858000"/>
              <a:gd name="connsiteX2932" fmla="*/ 9599421 w 12192000"/>
              <a:gd name="connsiteY2932" fmla="*/ 1529669 h 6858000"/>
              <a:gd name="connsiteX2933" fmla="*/ 9634233 w 12192000"/>
              <a:gd name="connsiteY2933" fmla="*/ 1494850 h 6858000"/>
              <a:gd name="connsiteX2934" fmla="*/ 9599421 w 12192000"/>
              <a:gd name="connsiteY2934" fmla="*/ 1460031 h 6858000"/>
              <a:gd name="connsiteX2935" fmla="*/ 9684309 w 12192000"/>
              <a:gd name="connsiteY2935" fmla="*/ 1460031 h 6858000"/>
              <a:gd name="connsiteX2936" fmla="*/ 9649484 w 12192000"/>
              <a:gd name="connsiteY2936" fmla="*/ 1494850 h 6858000"/>
              <a:gd name="connsiteX2937" fmla="*/ 9684309 w 12192000"/>
              <a:gd name="connsiteY2937" fmla="*/ 1529669 h 6858000"/>
              <a:gd name="connsiteX2938" fmla="*/ 9719122 w 12192000"/>
              <a:gd name="connsiteY2938" fmla="*/ 1494850 h 6858000"/>
              <a:gd name="connsiteX2939" fmla="*/ 9684309 w 12192000"/>
              <a:gd name="connsiteY2939" fmla="*/ 1460031 h 6858000"/>
              <a:gd name="connsiteX2940" fmla="*/ 9769202 w 12192000"/>
              <a:gd name="connsiteY2940" fmla="*/ 1460031 h 6858000"/>
              <a:gd name="connsiteX2941" fmla="*/ 9734376 w 12192000"/>
              <a:gd name="connsiteY2941" fmla="*/ 1494850 h 6858000"/>
              <a:gd name="connsiteX2942" fmla="*/ 9769202 w 12192000"/>
              <a:gd name="connsiteY2942" fmla="*/ 1529669 h 6858000"/>
              <a:gd name="connsiteX2943" fmla="*/ 9804014 w 12192000"/>
              <a:gd name="connsiteY2943" fmla="*/ 1494850 h 6858000"/>
              <a:gd name="connsiteX2944" fmla="*/ 9769202 w 12192000"/>
              <a:gd name="connsiteY2944" fmla="*/ 1460031 h 6858000"/>
              <a:gd name="connsiteX2945" fmla="*/ 9854094 w 12192000"/>
              <a:gd name="connsiteY2945" fmla="*/ 1460031 h 6858000"/>
              <a:gd name="connsiteX2946" fmla="*/ 9819268 w 12192000"/>
              <a:gd name="connsiteY2946" fmla="*/ 1494850 h 6858000"/>
              <a:gd name="connsiteX2947" fmla="*/ 9854094 w 12192000"/>
              <a:gd name="connsiteY2947" fmla="*/ 1529669 h 6858000"/>
              <a:gd name="connsiteX2948" fmla="*/ 9888906 w 12192000"/>
              <a:gd name="connsiteY2948" fmla="*/ 1494850 h 6858000"/>
              <a:gd name="connsiteX2949" fmla="*/ 9854094 w 12192000"/>
              <a:gd name="connsiteY2949" fmla="*/ 1460031 h 6858000"/>
              <a:gd name="connsiteX2950" fmla="*/ 9938991 w 12192000"/>
              <a:gd name="connsiteY2950" fmla="*/ 1460031 h 6858000"/>
              <a:gd name="connsiteX2951" fmla="*/ 9904166 w 12192000"/>
              <a:gd name="connsiteY2951" fmla="*/ 1494850 h 6858000"/>
              <a:gd name="connsiteX2952" fmla="*/ 9938991 w 12192000"/>
              <a:gd name="connsiteY2952" fmla="*/ 1529669 h 6858000"/>
              <a:gd name="connsiteX2953" fmla="*/ 9973803 w 12192000"/>
              <a:gd name="connsiteY2953" fmla="*/ 1494850 h 6858000"/>
              <a:gd name="connsiteX2954" fmla="*/ 9938991 w 12192000"/>
              <a:gd name="connsiteY2954" fmla="*/ 1460031 h 6858000"/>
              <a:gd name="connsiteX2955" fmla="*/ 10023879 w 12192000"/>
              <a:gd name="connsiteY2955" fmla="*/ 1460031 h 6858000"/>
              <a:gd name="connsiteX2956" fmla="*/ 9989054 w 12192000"/>
              <a:gd name="connsiteY2956" fmla="*/ 1494850 h 6858000"/>
              <a:gd name="connsiteX2957" fmla="*/ 10023879 w 12192000"/>
              <a:gd name="connsiteY2957" fmla="*/ 1529669 h 6858000"/>
              <a:gd name="connsiteX2958" fmla="*/ 10058692 w 12192000"/>
              <a:gd name="connsiteY2958" fmla="*/ 1494850 h 6858000"/>
              <a:gd name="connsiteX2959" fmla="*/ 10023879 w 12192000"/>
              <a:gd name="connsiteY2959" fmla="*/ 1460031 h 6858000"/>
              <a:gd name="connsiteX2960" fmla="*/ 10108772 w 12192000"/>
              <a:gd name="connsiteY2960" fmla="*/ 1460031 h 6858000"/>
              <a:gd name="connsiteX2961" fmla="*/ 10073946 w 12192000"/>
              <a:gd name="connsiteY2961" fmla="*/ 1494850 h 6858000"/>
              <a:gd name="connsiteX2962" fmla="*/ 10108772 w 12192000"/>
              <a:gd name="connsiteY2962" fmla="*/ 1529669 h 6858000"/>
              <a:gd name="connsiteX2963" fmla="*/ 10143584 w 12192000"/>
              <a:gd name="connsiteY2963" fmla="*/ 1494850 h 6858000"/>
              <a:gd name="connsiteX2964" fmla="*/ 10108772 w 12192000"/>
              <a:gd name="connsiteY2964" fmla="*/ 1460031 h 6858000"/>
              <a:gd name="connsiteX2965" fmla="*/ 10193664 w 12192000"/>
              <a:gd name="connsiteY2965" fmla="*/ 1460031 h 6858000"/>
              <a:gd name="connsiteX2966" fmla="*/ 10158838 w 12192000"/>
              <a:gd name="connsiteY2966" fmla="*/ 1494850 h 6858000"/>
              <a:gd name="connsiteX2967" fmla="*/ 10193664 w 12192000"/>
              <a:gd name="connsiteY2967" fmla="*/ 1529669 h 6858000"/>
              <a:gd name="connsiteX2968" fmla="*/ 10228476 w 12192000"/>
              <a:gd name="connsiteY2968" fmla="*/ 1494850 h 6858000"/>
              <a:gd name="connsiteX2969" fmla="*/ 10193664 w 12192000"/>
              <a:gd name="connsiteY2969" fmla="*/ 1460031 h 6858000"/>
              <a:gd name="connsiteX2970" fmla="*/ 10363449 w 12192000"/>
              <a:gd name="connsiteY2970" fmla="*/ 1460031 h 6858000"/>
              <a:gd name="connsiteX2971" fmla="*/ 10328624 w 12192000"/>
              <a:gd name="connsiteY2971" fmla="*/ 1494850 h 6858000"/>
              <a:gd name="connsiteX2972" fmla="*/ 10363449 w 12192000"/>
              <a:gd name="connsiteY2972" fmla="*/ 1529669 h 6858000"/>
              <a:gd name="connsiteX2973" fmla="*/ 10398262 w 12192000"/>
              <a:gd name="connsiteY2973" fmla="*/ 1494850 h 6858000"/>
              <a:gd name="connsiteX2974" fmla="*/ 10363449 w 12192000"/>
              <a:gd name="connsiteY2974" fmla="*/ 1460031 h 6858000"/>
              <a:gd name="connsiteX2975" fmla="*/ 10448342 w 12192000"/>
              <a:gd name="connsiteY2975" fmla="*/ 1460031 h 6858000"/>
              <a:gd name="connsiteX2976" fmla="*/ 10413516 w 12192000"/>
              <a:gd name="connsiteY2976" fmla="*/ 1494850 h 6858000"/>
              <a:gd name="connsiteX2977" fmla="*/ 10448342 w 12192000"/>
              <a:gd name="connsiteY2977" fmla="*/ 1529669 h 6858000"/>
              <a:gd name="connsiteX2978" fmla="*/ 10483154 w 12192000"/>
              <a:gd name="connsiteY2978" fmla="*/ 1494850 h 6858000"/>
              <a:gd name="connsiteX2979" fmla="*/ 10448342 w 12192000"/>
              <a:gd name="connsiteY2979" fmla="*/ 1460031 h 6858000"/>
              <a:gd name="connsiteX2980" fmla="*/ 1364842 w 12192000"/>
              <a:gd name="connsiteY2980" fmla="*/ 1544896 h 6858000"/>
              <a:gd name="connsiteX2981" fmla="*/ 1330023 w 12192000"/>
              <a:gd name="connsiteY2981" fmla="*/ 1579715 h 6858000"/>
              <a:gd name="connsiteX2982" fmla="*/ 1364842 w 12192000"/>
              <a:gd name="connsiteY2982" fmla="*/ 1614533 h 6858000"/>
              <a:gd name="connsiteX2983" fmla="*/ 1399661 w 12192000"/>
              <a:gd name="connsiteY2983" fmla="*/ 1579715 h 6858000"/>
              <a:gd name="connsiteX2984" fmla="*/ 1364842 w 12192000"/>
              <a:gd name="connsiteY2984" fmla="*/ 1544896 h 6858000"/>
              <a:gd name="connsiteX2985" fmla="*/ 1449740 w 12192000"/>
              <a:gd name="connsiteY2985" fmla="*/ 1544896 h 6858000"/>
              <a:gd name="connsiteX2986" fmla="*/ 1414921 w 12192000"/>
              <a:gd name="connsiteY2986" fmla="*/ 1579715 h 6858000"/>
              <a:gd name="connsiteX2987" fmla="*/ 1449740 w 12192000"/>
              <a:gd name="connsiteY2987" fmla="*/ 1614533 h 6858000"/>
              <a:gd name="connsiteX2988" fmla="*/ 1484558 w 12192000"/>
              <a:gd name="connsiteY2988" fmla="*/ 1579715 h 6858000"/>
              <a:gd name="connsiteX2989" fmla="*/ 1449740 w 12192000"/>
              <a:gd name="connsiteY2989" fmla="*/ 1544896 h 6858000"/>
              <a:gd name="connsiteX2990" fmla="*/ 1534628 w 12192000"/>
              <a:gd name="connsiteY2990" fmla="*/ 1544896 h 6858000"/>
              <a:gd name="connsiteX2991" fmla="*/ 1499809 w 12192000"/>
              <a:gd name="connsiteY2991" fmla="*/ 1579715 h 6858000"/>
              <a:gd name="connsiteX2992" fmla="*/ 1534628 w 12192000"/>
              <a:gd name="connsiteY2992" fmla="*/ 1614533 h 6858000"/>
              <a:gd name="connsiteX2993" fmla="*/ 1569447 w 12192000"/>
              <a:gd name="connsiteY2993" fmla="*/ 1579715 h 6858000"/>
              <a:gd name="connsiteX2994" fmla="*/ 1534628 w 12192000"/>
              <a:gd name="connsiteY2994" fmla="*/ 1544896 h 6858000"/>
              <a:gd name="connsiteX2995" fmla="*/ 1619520 w 12192000"/>
              <a:gd name="connsiteY2995" fmla="*/ 1544896 h 6858000"/>
              <a:gd name="connsiteX2996" fmla="*/ 1584701 w 12192000"/>
              <a:gd name="connsiteY2996" fmla="*/ 1579715 h 6858000"/>
              <a:gd name="connsiteX2997" fmla="*/ 1619520 w 12192000"/>
              <a:gd name="connsiteY2997" fmla="*/ 1614533 h 6858000"/>
              <a:gd name="connsiteX2998" fmla="*/ 1654339 w 12192000"/>
              <a:gd name="connsiteY2998" fmla="*/ 1579715 h 6858000"/>
              <a:gd name="connsiteX2999" fmla="*/ 1619520 w 12192000"/>
              <a:gd name="connsiteY2999" fmla="*/ 1544896 h 6858000"/>
              <a:gd name="connsiteX3000" fmla="*/ 1704412 w 12192000"/>
              <a:gd name="connsiteY3000" fmla="*/ 1544896 h 6858000"/>
              <a:gd name="connsiteX3001" fmla="*/ 1669593 w 12192000"/>
              <a:gd name="connsiteY3001" fmla="*/ 1579715 h 6858000"/>
              <a:gd name="connsiteX3002" fmla="*/ 1704412 w 12192000"/>
              <a:gd name="connsiteY3002" fmla="*/ 1614533 h 6858000"/>
              <a:gd name="connsiteX3003" fmla="*/ 1739231 w 12192000"/>
              <a:gd name="connsiteY3003" fmla="*/ 1579715 h 6858000"/>
              <a:gd name="connsiteX3004" fmla="*/ 1704412 w 12192000"/>
              <a:gd name="connsiteY3004" fmla="*/ 1544896 h 6858000"/>
              <a:gd name="connsiteX3005" fmla="*/ 1789309 w 12192000"/>
              <a:gd name="connsiteY3005" fmla="*/ 1544896 h 6858000"/>
              <a:gd name="connsiteX3006" fmla="*/ 1754490 w 12192000"/>
              <a:gd name="connsiteY3006" fmla="*/ 1579715 h 6858000"/>
              <a:gd name="connsiteX3007" fmla="*/ 1789309 w 12192000"/>
              <a:gd name="connsiteY3007" fmla="*/ 1614533 h 6858000"/>
              <a:gd name="connsiteX3008" fmla="*/ 1824127 w 12192000"/>
              <a:gd name="connsiteY3008" fmla="*/ 1579715 h 6858000"/>
              <a:gd name="connsiteX3009" fmla="*/ 1789309 w 12192000"/>
              <a:gd name="connsiteY3009" fmla="*/ 1544896 h 6858000"/>
              <a:gd name="connsiteX3010" fmla="*/ 1874198 w 12192000"/>
              <a:gd name="connsiteY3010" fmla="*/ 1544896 h 6858000"/>
              <a:gd name="connsiteX3011" fmla="*/ 1839379 w 12192000"/>
              <a:gd name="connsiteY3011" fmla="*/ 1579715 h 6858000"/>
              <a:gd name="connsiteX3012" fmla="*/ 1874198 w 12192000"/>
              <a:gd name="connsiteY3012" fmla="*/ 1614533 h 6858000"/>
              <a:gd name="connsiteX3013" fmla="*/ 1909017 w 12192000"/>
              <a:gd name="connsiteY3013" fmla="*/ 1579715 h 6858000"/>
              <a:gd name="connsiteX3014" fmla="*/ 1874198 w 12192000"/>
              <a:gd name="connsiteY3014" fmla="*/ 1544896 h 6858000"/>
              <a:gd name="connsiteX3015" fmla="*/ 1959090 w 12192000"/>
              <a:gd name="connsiteY3015" fmla="*/ 1544896 h 6858000"/>
              <a:gd name="connsiteX3016" fmla="*/ 1924271 w 12192000"/>
              <a:gd name="connsiteY3016" fmla="*/ 1579715 h 6858000"/>
              <a:gd name="connsiteX3017" fmla="*/ 1959090 w 12192000"/>
              <a:gd name="connsiteY3017" fmla="*/ 1614533 h 6858000"/>
              <a:gd name="connsiteX3018" fmla="*/ 1993909 w 12192000"/>
              <a:gd name="connsiteY3018" fmla="*/ 1579715 h 6858000"/>
              <a:gd name="connsiteX3019" fmla="*/ 1959090 w 12192000"/>
              <a:gd name="connsiteY3019" fmla="*/ 1544896 h 6858000"/>
              <a:gd name="connsiteX3020" fmla="*/ 2043982 w 12192000"/>
              <a:gd name="connsiteY3020" fmla="*/ 1544896 h 6858000"/>
              <a:gd name="connsiteX3021" fmla="*/ 2009163 w 12192000"/>
              <a:gd name="connsiteY3021" fmla="*/ 1579715 h 6858000"/>
              <a:gd name="connsiteX3022" fmla="*/ 2043982 w 12192000"/>
              <a:gd name="connsiteY3022" fmla="*/ 1614533 h 6858000"/>
              <a:gd name="connsiteX3023" fmla="*/ 2078801 w 12192000"/>
              <a:gd name="connsiteY3023" fmla="*/ 1579715 h 6858000"/>
              <a:gd name="connsiteX3024" fmla="*/ 2043982 w 12192000"/>
              <a:gd name="connsiteY3024" fmla="*/ 1544896 h 6858000"/>
              <a:gd name="connsiteX3025" fmla="*/ 2128879 w 12192000"/>
              <a:gd name="connsiteY3025" fmla="*/ 1544896 h 6858000"/>
              <a:gd name="connsiteX3026" fmla="*/ 2094060 w 12192000"/>
              <a:gd name="connsiteY3026" fmla="*/ 1579715 h 6858000"/>
              <a:gd name="connsiteX3027" fmla="*/ 2128879 w 12192000"/>
              <a:gd name="connsiteY3027" fmla="*/ 1614533 h 6858000"/>
              <a:gd name="connsiteX3028" fmla="*/ 2163697 w 12192000"/>
              <a:gd name="connsiteY3028" fmla="*/ 1579715 h 6858000"/>
              <a:gd name="connsiteX3029" fmla="*/ 2128879 w 12192000"/>
              <a:gd name="connsiteY3029" fmla="*/ 1544896 h 6858000"/>
              <a:gd name="connsiteX3030" fmla="*/ 2213768 w 12192000"/>
              <a:gd name="connsiteY3030" fmla="*/ 1544896 h 6858000"/>
              <a:gd name="connsiteX3031" fmla="*/ 2178949 w 12192000"/>
              <a:gd name="connsiteY3031" fmla="*/ 1579715 h 6858000"/>
              <a:gd name="connsiteX3032" fmla="*/ 2213768 w 12192000"/>
              <a:gd name="connsiteY3032" fmla="*/ 1614533 h 6858000"/>
              <a:gd name="connsiteX3033" fmla="*/ 2248587 w 12192000"/>
              <a:gd name="connsiteY3033" fmla="*/ 1579715 h 6858000"/>
              <a:gd name="connsiteX3034" fmla="*/ 2213768 w 12192000"/>
              <a:gd name="connsiteY3034" fmla="*/ 1544896 h 6858000"/>
              <a:gd name="connsiteX3035" fmla="*/ 2298660 w 12192000"/>
              <a:gd name="connsiteY3035" fmla="*/ 1544896 h 6858000"/>
              <a:gd name="connsiteX3036" fmla="*/ 2263841 w 12192000"/>
              <a:gd name="connsiteY3036" fmla="*/ 1579715 h 6858000"/>
              <a:gd name="connsiteX3037" fmla="*/ 2298660 w 12192000"/>
              <a:gd name="connsiteY3037" fmla="*/ 1614533 h 6858000"/>
              <a:gd name="connsiteX3038" fmla="*/ 2333479 w 12192000"/>
              <a:gd name="connsiteY3038" fmla="*/ 1579715 h 6858000"/>
              <a:gd name="connsiteX3039" fmla="*/ 2298660 w 12192000"/>
              <a:gd name="connsiteY3039" fmla="*/ 1544896 h 6858000"/>
              <a:gd name="connsiteX3040" fmla="*/ 2383552 w 12192000"/>
              <a:gd name="connsiteY3040" fmla="*/ 1544896 h 6858000"/>
              <a:gd name="connsiteX3041" fmla="*/ 2348733 w 12192000"/>
              <a:gd name="connsiteY3041" fmla="*/ 1579715 h 6858000"/>
              <a:gd name="connsiteX3042" fmla="*/ 2383552 w 12192000"/>
              <a:gd name="connsiteY3042" fmla="*/ 1614533 h 6858000"/>
              <a:gd name="connsiteX3043" fmla="*/ 2418371 w 12192000"/>
              <a:gd name="connsiteY3043" fmla="*/ 1579715 h 6858000"/>
              <a:gd name="connsiteX3044" fmla="*/ 2383552 w 12192000"/>
              <a:gd name="connsiteY3044" fmla="*/ 1544896 h 6858000"/>
              <a:gd name="connsiteX3045" fmla="*/ 2468449 w 12192000"/>
              <a:gd name="connsiteY3045" fmla="*/ 1544896 h 6858000"/>
              <a:gd name="connsiteX3046" fmla="*/ 2433630 w 12192000"/>
              <a:gd name="connsiteY3046" fmla="*/ 1579715 h 6858000"/>
              <a:gd name="connsiteX3047" fmla="*/ 2468449 w 12192000"/>
              <a:gd name="connsiteY3047" fmla="*/ 1614533 h 6858000"/>
              <a:gd name="connsiteX3048" fmla="*/ 2503267 w 12192000"/>
              <a:gd name="connsiteY3048" fmla="*/ 1579715 h 6858000"/>
              <a:gd name="connsiteX3049" fmla="*/ 2468449 w 12192000"/>
              <a:gd name="connsiteY3049" fmla="*/ 1544896 h 6858000"/>
              <a:gd name="connsiteX3050" fmla="*/ 2553338 w 12192000"/>
              <a:gd name="connsiteY3050" fmla="*/ 1544896 h 6858000"/>
              <a:gd name="connsiteX3051" fmla="*/ 2518519 w 12192000"/>
              <a:gd name="connsiteY3051" fmla="*/ 1579715 h 6858000"/>
              <a:gd name="connsiteX3052" fmla="*/ 2553338 w 12192000"/>
              <a:gd name="connsiteY3052" fmla="*/ 1614533 h 6858000"/>
              <a:gd name="connsiteX3053" fmla="*/ 2588157 w 12192000"/>
              <a:gd name="connsiteY3053" fmla="*/ 1579715 h 6858000"/>
              <a:gd name="connsiteX3054" fmla="*/ 2553338 w 12192000"/>
              <a:gd name="connsiteY3054" fmla="*/ 1544896 h 6858000"/>
              <a:gd name="connsiteX3055" fmla="*/ 2638230 w 12192000"/>
              <a:gd name="connsiteY3055" fmla="*/ 1544896 h 6858000"/>
              <a:gd name="connsiteX3056" fmla="*/ 2603411 w 12192000"/>
              <a:gd name="connsiteY3056" fmla="*/ 1579715 h 6858000"/>
              <a:gd name="connsiteX3057" fmla="*/ 2638230 w 12192000"/>
              <a:gd name="connsiteY3057" fmla="*/ 1614533 h 6858000"/>
              <a:gd name="connsiteX3058" fmla="*/ 2673049 w 12192000"/>
              <a:gd name="connsiteY3058" fmla="*/ 1579715 h 6858000"/>
              <a:gd name="connsiteX3059" fmla="*/ 2638230 w 12192000"/>
              <a:gd name="connsiteY3059" fmla="*/ 1544896 h 6858000"/>
              <a:gd name="connsiteX3060" fmla="*/ 2723122 w 12192000"/>
              <a:gd name="connsiteY3060" fmla="*/ 1544896 h 6858000"/>
              <a:gd name="connsiteX3061" fmla="*/ 2688303 w 12192000"/>
              <a:gd name="connsiteY3061" fmla="*/ 1579715 h 6858000"/>
              <a:gd name="connsiteX3062" fmla="*/ 2723122 w 12192000"/>
              <a:gd name="connsiteY3062" fmla="*/ 1614533 h 6858000"/>
              <a:gd name="connsiteX3063" fmla="*/ 2757941 w 12192000"/>
              <a:gd name="connsiteY3063" fmla="*/ 1579715 h 6858000"/>
              <a:gd name="connsiteX3064" fmla="*/ 2723122 w 12192000"/>
              <a:gd name="connsiteY3064" fmla="*/ 1544896 h 6858000"/>
              <a:gd name="connsiteX3065" fmla="*/ 2808019 w 12192000"/>
              <a:gd name="connsiteY3065" fmla="*/ 1544896 h 6858000"/>
              <a:gd name="connsiteX3066" fmla="*/ 2773200 w 12192000"/>
              <a:gd name="connsiteY3066" fmla="*/ 1579715 h 6858000"/>
              <a:gd name="connsiteX3067" fmla="*/ 2808019 w 12192000"/>
              <a:gd name="connsiteY3067" fmla="*/ 1614533 h 6858000"/>
              <a:gd name="connsiteX3068" fmla="*/ 2842837 w 12192000"/>
              <a:gd name="connsiteY3068" fmla="*/ 1579715 h 6858000"/>
              <a:gd name="connsiteX3069" fmla="*/ 2808019 w 12192000"/>
              <a:gd name="connsiteY3069" fmla="*/ 1544896 h 6858000"/>
              <a:gd name="connsiteX3070" fmla="*/ 2892907 w 12192000"/>
              <a:gd name="connsiteY3070" fmla="*/ 1544896 h 6858000"/>
              <a:gd name="connsiteX3071" fmla="*/ 2858088 w 12192000"/>
              <a:gd name="connsiteY3071" fmla="*/ 1579715 h 6858000"/>
              <a:gd name="connsiteX3072" fmla="*/ 2892907 w 12192000"/>
              <a:gd name="connsiteY3072" fmla="*/ 1614533 h 6858000"/>
              <a:gd name="connsiteX3073" fmla="*/ 2927726 w 12192000"/>
              <a:gd name="connsiteY3073" fmla="*/ 1579715 h 6858000"/>
              <a:gd name="connsiteX3074" fmla="*/ 2892907 w 12192000"/>
              <a:gd name="connsiteY3074" fmla="*/ 1544896 h 6858000"/>
              <a:gd name="connsiteX3075" fmla="*/ 2977800 w 12192000"/>
              <a:gd name="connsiteY3075" fmla="*/ 1544896 h 6858000"/>
              <a:gd name="connsiteX3076" fmla="*/ 2942981 w 12192000"/>
              <a:gd name="connsiteY3076" fmla="*/ 1579715 h 6858000"/>
              <a:gd name="connsiteX3077" fmla="*/ 2977800 w 12192000"/>
              <a:gd name="connsiteY3077" fmla="*/ 1614533 h 6858000"/>
              <a:gd name="connsiteX3078" fmla="*/ 3012619 w 12192000"/>
              <a:gd name="connsiteY3078" fmla="*/ 1579715 h 6858000"/>
              <a:gd name="connsiteX3079" fmla="*/ 2977800 w 12192000"/>
              <a:gd name="connsiteY3079" fmla="*/ 1544896 h 6858000"/>
              <a:gd name="connsiteX3080" fmla="*/ 3062692 w 12192000"/>
              <a:gd name="connsiteY3080" fmla="*/ 1544896 h 6858000"/>
              <a:gd name="connsiteX3081" fmla="*/ 3027873 w 12192000"/>
              <a:gd name="connsiteY3081" fmla="*/ 1579715 h 6858000"/>
              <a:gd name="connsiteX3082" fmla="*/ 3062692 w 12192000"/>
              <a:gd name="connsiteY3082" fmla="*/ 1614533 h 6858000"/>
              <a:gd name="connsiteX3083" fmla="*/ 3097511 w 12192000"/>
              <a:gd name="connsiteY3083" fmla="*/ 1579715 h 6858000"/>
              <a:gd name="connsiteX3084" fmla="*/ 3062692 w 12192000"/>
              <a:gd name="connsiteY3084" fmla="*/ 1544896 h 6858000"/>
              <a:gd name="connsiteX3085" fmla="*/ 3147589 w 12192000"/>
              <a:gd name="connsiteY3085" fmla="*/ 1544896 h 6858000"/>
              <a:gd name="connsiteX3086" fmla="*/ 3112770 w 12192000"/>
              <a:gd name="connsiteY3086" fmla="*/ 1579715 h 6858000"/>
              <a:gd name="connsiteX3087" fmla="*/ 3147589 w 12192000"/>
              <a:gd name="connsiteY3087" fmla="*/ 1614533 h 6858000"/>
              <a:gd name="connsiteX3088" fmla="*/ 3182407 w 12192000"/>
              <a:gd name="connsiteY3088" fmla="*/ 1579715 h 6858000"/>
              <a:gd name="connsiteX3089" fmla="*/ 3147589 w 12192000"/>
              <a:gd name="connsiteY3089" fmla="*/ 1544896 h 6858000"/>
              <a:gd name="connsiteX3090" fmla="*/ 3232477 w 12192000"/>
              <a:gd name="connsiteY3090" fmla="*/ 1544896 h 6858000"/>
              <a:gd name="connsiteX3091" fmla="*/ 3197658 w 12192000"/>
              <a:gd name="connsiteY3091" fmla="*/ 1579715 h 6858000"/>
              <a:gd name="connsiteX3092" fmla="*/ 3232477 w 12192000"/>
              <a:gd name="connsiteY3092" fmla="*/ 1614533 h 6858000"/>
              <a:gd name="connsiteX3093" fmla="*/ 3267296 w 12192000"/>
              <a:gd name="connsiteY3093" fmla="*/ 1579715 h 6858000"/>
              <a:gd name="connsiteX3094" fmla="*/ 3232477 w 12192000"/>
              <a:gd name="connsiteY3094" fmla="*/ 1544896 h 6858000"/>
              <a:gd name="connsiteX3095" fmla="*/ 3317370 w 12192000"/>
              <a:gd name="connsiteY3095" fmla="*/ 1544896 h 6858000"/>
              <a:gd name="connsiteX3096" fmla="*/ 3282551 w 12192000"/>
              <a:gd name="connsiteY3096" fmla="*/ 1579715 h 6858000"/>
              <a:gd name="connsiteX3097" fmla="*/ 3317370 w 12192000"/>
              <a:gd name="connsiteY3097" fmla="*/ 1614533 h 6858000"/>
              <a:gd name="connsiteX3098" fmla="*/ 3352189 w 12192000"/>
              <a:gd name="connsiteY3098" fmla="*/ 1579715 h 6858000"/>
              <a:gd name="connsiteX3099" fmla="*/ 3317370 w 12192000"/>
              <a:gd name="connsiteY3099" fmla="*/ 1544896 h 6858000"/>
              <a:gd name="connsiteX3100" fmla="*/ 3402262 w 12192000"/>
              <a:gd name="connsiteY3100" fmla="*/ 1544896 h 6858000"/>
              <a:gd name="connsiteX3101" fmla="*/ 3367443 w 12192000"/>
              <a:gd name="connsiteY3101" fmla="*/ 1579715 h 6858000"/>
              <a:gd name="connsiteX3102" fmla="*/ 3402262 w 12192000"/>
              <a:gd name="connsiteY3102" fmla="*/ 1614533 h 6858000"/>
              <a:gd name="connsiteX3103" fmla="*/ 3437081 w 12192000"/>
              <a:gd name="connsiteY3103" fmla="*/ 1579715 h 6858000"/>
              <a:gd name="connsiteX3104" fmla="*/ 3402262 w 12192000"/>
              <a:gd name="connsiteY3104" fmla="*/ 1544896 h 6858000"/>
              <a:gd name="connsiteX3105" fmla="*/ 3487159 w 12192000"/>
              <a:gd name="connsiteY3105" fmla="*/ 1544896 h 6858000"/>
              <a:gd name="connsiteX3106" fmla="*/ 3452340 w 12192000"/>
              <a:gd name="connsiteY3106" fmla="*/ 1579715 h 6858000"/>
              <a:gd name="connsiteX3107" fmla="*/ 3487159 w 12192000"/>
              <a:gd name="connsiteY3107" fmla="*/ 1614533 h 6858000"/>
              <a:gd name="connsiteX3108" fmla="*/ 3521977 w 12192000"/>
              <a:gd name="connsiteY3108" fmla="*/ 1579715 h 6858000"/>
              <a:gd name="connsiteX3109" fmla="*/ 3487159 w 12192000"/>
              <a:gd name="connsiteY3109" fmla="*/ 1544896 h 6858000"/>
              <a:gd name="connsiteX3110" fmla="*/ 3572047 w 12192000"/>
              <a:gd name="connsiteY3110" fmla="*/ 1544896 h 6858000"/>
              <a:gd name="connsiteX3111" fmla="*/ 3537228 w 12192000"/>
              <a:gd name="connsiteY3111" fmla="*/ 1579715 h 6858000"/>
              <a:gd name="connsiteX3112" fmla="*/ 3572047 w 12192000"/>
              <a:gd name="connsiteY3112" fmla="*/ 1614533 h 6858000"/>
              <a:gd name="connsiteX3113" fmla="*/ 3606866 w 12192000"/>
              <a:gd name="connsiteY3113" fmla="*/ 1579715 h 6858000"/>
              <a:gd name="connsiteX3114" fmla="*/ 3572047 w 12192000"/>
              <a:gd name="connsiteY3114" fmla="*/ 1544896 h 6858000"/>
              <a:gd name="connsiteX3115" fmla="*/ 3656940 w 12192000"/>
              <a:gd name="connsiteY3115" fmla="*/ 1544896 h 6858000"/>
              <a:gd name="connsiteX3116" fmla="*/ 3622121 w 12192000"/>
              <a:gd name="connsiteY3116" fmla="*/ 1579715 h 6858000"/>
              <a:gd name="connsiteX3117" fmla="*/ 3656940 w 12192000"/>
              <a:gd name="connsiteY3117" fmla="*/ 1614533 h 6858000"/>
              <a:gd name="connsiteX3118" fmla="*/ 3691759 w 12192000"/>
              <a:gd name="connsiteY3118" fmla="*/ 1579715 h 6858000"/>
              <a:gd name="connsiteX3119" fmla="*/ 3656940 w 12192000"/>
              <a:gd name="connsiteY3119" fmla="*/ 1544896 h 6858000"/>
              <a:gd name="connsiteX3120" fmla="*/ 3741832 w 12192000"/>
              <a:gd name="connsiteY3120" fmla="*/ 1544896 h 6858000"/>
              <a:gd name="connsiteX3121" fmla="*/ 3707013 w 12192000"/>
              <a:gd name="connsiteY3121" fmla="*/ 1579715 h 6858000"/>
              <a:gd name="connsiteX3122" fmla="*/ 3741832 w 12192000"/>
              <a:gd name="connsiteY3122" fmla="*/ 1614533 h 6858000"/>
              <a:gd name="connsiteX3123" fmla="*/ 3776651 w 12192000"/>
              <a:gd name="connsiteY3123" fmla="*/ 1579715 h 6858000"/>
              <a:gd name="connsiteX3124" fmla="*/ 3741832 w 12192000"/>
              <a:gd name="connsiteY3124" fmla="*/ 1544896 h 6858000"/>
              <a:gd name="connsiteX3125" fmla="*/ 3911617 w 12192000"/>
              <a:gd name="connsiteY3125" fmla="*/ 1544896 h 6858000"/>
              <a:gd name="connsiteX3126" fmla="*/ 3876798 w 12192000"/>
              <a:gd name="connsiteY3126" fmla="*/ 1579715 h 6858000"/>
              <a:gd name="connsiteX3127" fmla="*/ 3911617 w 12192000"/>
              <a:gd name="connsiteY3127" fmla="*/ 1614533 h 6858000"/>
              <a:gd name="connsiteX3128" fmla="*/ 3946436 w 12192000"/>
              <a:gd name="connsiteY3128" fmla="*/ 1579715 h 6858000"/>
              <a:gd name="connsiteX3129" fmla="*/ 3911617 w 12192000"/>
              <a:gd name="connsiteY3129" fmla="*/ 1544896 h 6858000"/>
              <a:gd name="connsiteX3130" fmla="*/ 4081402 w 12192000"/>
              <a:gd name="connsiteY3130" fmla="*/ 1544896 h 6858000"/>
              <a:gd name="connsiteX3131" fmla="*/ 4046583 w 12192000"/>
              <a:gd name="connsiteY3131" fmla="*/ 1579715 h 6858000"/>
              <a:gd name="connsiteX3132" fmla="*/ 4081402 w 12192000"/>
              <a:gd name="connsiteY3132" fmla="*/ 1614533 h 6858000"/>
              <a:gd name="connsiteX3133" fmla="*/ 4116221 w 12192000"/>
              <a:gd name="connsiteY3133" fmla="*/ 1579715 h 6858000"/>
              <a:gd name="connsiteX3134" fmla="*/ 4081402 w 12192000"/>
              <a:gd name="connsiteY3134" fmla="*/ 1544896 h 6858000"/>
              <a:gd name="connsiteX3135" fmla="*/ 4675649 w 12192000"/>
              <a:gd name="connsiteY3135" fmla="*/ 1544896 h 6858000"/>
              <a:gd name="connsiteX3136" fmla="*/ 4640830 w 12192000"/>
              <a:gd name="connsiteY3136" fmla="*/ 1579715 h 6858000"/>
              <a:gd name="connsiteX3137" fmla="*/ 4675649 w 12192000"/>
              <a:gd name="connsiteY3137" fmla="*/ 1614533 h 6858000"/>
              <a:gd name="connsiteX3138" fmla="*/ 4710468 w 12192000"/>
              <a:gd name="connsiteY3138" fmla="*/ 1579715 h 6858000"/>
              <a:gd name="connsiteX3139" fmla="*/ 4675649 w 12192000"/>
              <a:gd name="connsiteY3139" fmla="*/ 1544896 h 6858000"/>
              <a:gd name="connsiteX3140" fmla="*/ 4760542 w 12192000"/>
              <a:gd name="connsiteY3140" fmla="*/ 1544896 h 6858000"/>
              <a:gd name="connsiteX3141" fmla="*/ 4725723 w 12192000"/>
              <a:gd name="connsiteY3141" fmla="*/ 1579715 h 6858000"/>
              <a:gd name="connsiteX3142" fmla="*/ 4760542 w 12192000"/>
              <a:gd name="connsiteY3142" fmla="*/ 1614533 h 6858000"/>
              <a:gd name="connsiteX3143" fmla="*/ 4795361 w 12192000"/>
              <a:gd name="connsiteY3143" fmla="*/ 1579715 h 6858000"/>
              <a:gd name="connsiteX3144" fmla="*/ 4760542 w 12192000"/>
              <a:gd name="connsiteY3144" fmla="*/ 1544896 h 6858000"/>
              <a:gd name="connsiteX3145" fmla="*/ 4845439 w 12192000"/>
              <a:gd name="connsiteY3145" fmla="*/ 1544896 h 6858000"/>
              <a:gd name="connsiteX3146" fmla="*/ 4810620 w 12192000"/>
              <a:gd name="connsiteY3146" fmla="*/ 1579715 h 6858000"/>
              <a:gd name="connsiteX3147" fmla="*/ 4845439 w 12192000"/>
              <a:gd name="connsiteY3147" fmla="*/ 1614533 h 6858000"/>
              <a:gd name="connsiteX3148" fmla="*/ 4880257 w 12192000"/>
              <a:gd name="connsiteY3148" fmla="*/ 1579715 h 6858000"/>
              <a:gd name="connsiteX3149" fmla="*/ 4845439 w 12192000"/>
              <a:gd name="connsiteY3149" fmla="*/ 1544896 h 6858000"/>
              <a:gd name="connsiteX3150" fmla="*/ 4930327 w 12192000"/>
              <a:gd name="connsiteY3150" fmla="*/ 1544896 h 6858000"/>
              <a:gd name="connsiteX3151" fmla="*/ 4895508 w 12192000"/>
              <a:gd name="connsiteY3151" fmla="*/ 1579715 h 6858000"/>
              <a:gd name="connsiteX3152" fmla="*/ 4930327 w 12192000"/>
              <a:gd name="connsiteY3152" fmla="*/ 1614533 h 6858000"/>
              <a:gd name="connsiteX3153" fmla="*/ 4965146 w 12192000"/>
              <a:gd name="connsiteY3153" fmla="*/ 1579715 h 6858000"/>
              <a:gd name="connsiteX3154" fmla="*/ 4930327 w 12192000"/>
              <a:gd name="connsiteY3154" fmla="*/ 1544896 h 6858000"/>
              <a:gd name="connsiteX3155" fmla="*/ 5015219 w 12192000"/>
              <a:gd name="connsiteY3155" fmla="*/ 1544896 h 6858000"/>
              <a:gd name="connsiteX3156" fmla="*/ 4980400 w 12192000"/>
              <a:gd name="connsiteY3156" fmla="*/ 1579715 h 6858000"/>
              <a:gd name="connsiteX3157" fmla="*/ 5015219 w 12192000"/>
              <a:gd name="connsiteY3157" fmla="*/ 1614533 h 6858000"/>
              <a:gd name="connsiteX3158" fmla="*/ 5050038 w 12192000"/>
              <a:gd name="connsiteY3158" fmla="*/ 1579715 h 6858000"/>
              <a:gd name="connsiteX3159" fmla="*/ 5015219 w 12192000"/>
              <a:gd name="connsiteY3159" fmla="*/ 1544896 h 6858000"/>
              <a:gd name="connsiteX3160" fmla="*/ 5100112 w 12192000"/>
              <a:gd name="connsiteY3160" fmla="*/ 1544896 h 6858000"/>
              <a:gd name="connsiteX3161" fmla="*/ 5065293 w 12192000"/>
              <a:gd name="connsiteY3161" fmla="*/ 1579715 h 6858000"/>
              <a:gd name="connsiteX3162" fmla="*/ 5100112 w 12192000"/>
              <a:gd name="connsiteY3162" fmla="*/ 1614533 h 6858000"/>
              <a:gd name="connsiteX3163" fmla="*/ 5134931 w 12192000"/>
              <a:gd name="connsiteY3163" fmla="*/ 1579715 h 6858000"/>
              <a:gd name="connsiteX3164" fmla="*/ 5100112 w 12192000"/>
              <a:gd name="connsiteY3164" fmla="*/ 1544896 h 6858000"/>
              <a:gd name="connsiteX3165" fmla="*/ 5185009 w 12192000"/>
              <a:gd name="connsiteY3165" fmla="*/ 1544896 h 6858000"/>
              <a:gd name="connsiteX3166" fmla="*/ 5150190 w 12192000"/>
              <a:gd name="connsiteY3166" fmla="*/ 1579715 h 6858000"/>
              <a:gd name="connsiteX3167" fmla="*/ 5185009 w 12192000"/>
              <a:gd name="connsiteY3167" fmla="*/ 1614533 h 6858000"/>
              <a:gd name="connsiteX3168" fmla="*/ 5219827 w 12192000"/>
              <a:gd name="connsiteY3168" fmla="*/ 1579715 h 6858000"/>
              <a:gd name="connsiteX3169" fmla="*/ 5185009 w 12192000"/>
              <a:gd name="connsiteY3169" fmla="*/ 1544896 h 6858000"/>
              <a:gd name="connsiteX3170" fmla="*/ 6458395 w 12192000"/>
              <a:gd name="connsiteY3170" fmla="*/ 1544896 h 6858000"/>
              <a:gd name="connsiteX3171" fmla="*/ 6423569 w 12192000"/>
              <a:gd name="connsiteY3171" fmla="*/ 1579715 h 6858000"/>
              <a:gd name="connsiteX3172" fmla="*/ 6458395 w 12192000"/>
              <a:gd name="connsiteY3172" fmla="*/ 1614533 h 6858000"/>
              <a:gd name="connsiteX3173" fmla="*/ 6493207 w 12192000"/>
              <a:gd name="connsiteY3173" fmla="*/ 1579715 h 6858000"/>
              <a:gd name="connsiteX3174" fmla="*/ 6458395 w 12192000"/>
              <a:gd name="connsiteY3174" fmla="*/ 1544896 h 6858000"/>
              <a:gd name="connsiteX3175" fmla="*/ 6543291 w 12192000"/>
              <a:gd name="connsiteY3175" fmla="*/ 1544896 h 6858000"/>
              <a:gd name="connsiteX3176" fmla="*/ 6508466 w 12192000"/>
              <a:gd name="connsiteY3176" fmla="*/ 1579715 h 6858000"/>
              <a:gd name="connsiteX3177" fmla="*/ 6543291 w 12192000"/>
              <a:gd name="connsiteY3177" fmla="*/ 1614533 h 6858000"/>
              <a:gd name="connsiteX3178" fmla="*/ 6578103 w 12192000"/>
              <a:gd name="connsiteY3178" fmla="*/ 1579715 h 6858000"/>
              <a:gd name="connsiteX3179" fmla="*/ 6543291 w 12192000"/>
              <a:gd name="connsiteY3179" fmla="*/ 1544896 h 6858000"/>
              <a:gd name="connsiteX3180" fmla="*/ 7052643 w 12192000"/>
              <a:gd name="connsiteY3180" fmla="*/ 1544896 h 6858000"/>
              <a:gd name="connsiteX3181" fmla="*/ 7017817 w 12192000"/>
              <a:gd name="connsiteY3181" fmla="*/ 1579715 h 6858000"/>
              <a:gd name="connsiteX3182" fmla="*/ 7052643 w 12192000"/>
              <a:gd name="connsiteY3182" fmla="*/ 1614533 h 6858000"/>
              <a:gd name="connsiteX3183" fmla="*/ 7087455 w 12192000"/>
              <a:gd name="connsiteY3183" fmla="*/ 1579715 h 6858000"/>
              <a:gd name="connsiteX3184" fmla="*/ 7052643 w 12192000"/>
              <a:gd name="connsiteY3184" fmla="*/ 1544896 h 6858000"/>
              <a:gd name="connsiteX3185" fmla="*/ 7392213 w 12192000"/>
              <a:gd name="connsiteY3185" fmla="*/ 1544896 h 6858000"/>
              <a:gd name="connsiteX3186" fmla="*/ 7357387 w 12192000"/>
              <a:gd name="connsiteY3186" fmla="*/ 1579715 h 6858000"/>
              <a:gd name="connsiteX3187" fmla="*/ 7392213 w 12192000"/>
              <a:gd name="connsiteY3187" fmla="*/ 1614533 h 6858000"/>
              <a:gd name="connsiteX3188" fmla="*/ 7427025 w 12192000"/>
              <a:gd name="connsiteY3188" fmla="*/ 1579715 h 6858000"/>
              <a:gd name="connsiteX3189" fmla="*/ 7392213 w 12192000"/>
              <a:gd name="connsiteY3189" fmla="*/ 1544896 h 6858000"/>
              <a:gd name="connsiteX3190" fmla="*/ 7477105 w 12192000"/>
              <a:gd name="connsiteY3190" fmla="*/ 1544896 h 6858000"/>
              <a:gd name="connsiteX3191" fmla="*/ 7442279 w 12192000"/>
              <a:gd name="connsiteY3191" fmla="*/ 1579715 h 6858000"/>
              <a:gd name="connsiteX3192" fmla="*/ 7477105 w 12192000"/>
              <a:gd name="connsiteY3192" fmla="*/ 1614533 h 6858000"/>
              <a:gd name="connsiteX3193" fmla="*/ 7511917 w 12192000"/>
              <a:gd name="connsiteY3193" fmla="*/ 1579715 h 6858000"/>
              <a:gd name="connsiteX3194" fmla="*/ 7477105 w 12192000"/>
              <a:gd name="connsiteY3194" fmla="*/ 1544896 h 6858000"/>
              <a:gd name="connsiteX3195" fmla="*/ 7646889 w 12192000"/>
              <a:gd name="connsiteY3195" fmla="*/ 1544896 h 6858000"/>
              <a:gd name="connsiteX3196" fmla="*/ 7612064 w 12192000"/>
              <a:gd name="connsiteY3196" fmla="*/ 1579715 h 6858000"/>
              <a:gd name="connsiteX3197" fmla="*/ 7646889 w 12192000"/>
              <a:gd name="connsiteY3197" fmla="*/ 1614533 h 6858000"/>
              <a:gd name="connsiteX3198" fmla="*/ 7681702 w 12192000"/>
              <a:gd name="connsiteY3198" fmla="*/ 1579715 h 6858000"/>
              <a:gd name="connsiteX3199" fmla="*/ 7646889 w 12192000"/>
              <a:gd name="connsiteY3199" fmla="*/ 1544896 h 6858000"/>
              <a:gd name="connsiteX3200" fmla="*/ 7731783 w 12192000"/>
              <a:gd name="connsiteY3200" fmla="*/ 1544896 h 6858000"/>
              <a:gd name="connsiteX3201" fmla="*/ 7696957 w 12192000"/>
              <a:gd name="connsiteY3201" fmla="*/ 1579715 h 6858000"/>
              <a:gd name="connsiteX3202" fmla="*/ 7731783 w 12192000"/>
              <a:gd name="connsiteY3202" fmla="*/ 1614533 h 6858000"/>
              <a:gd name="connsiteX3203" fmla="*/ 7766595 w 12192000"/>
              <a:gd name="connsiteY3203" fmla="*/ 1579715 h 6858000"/>
              <a:gd name="connsiteX3204" fmla="*/ 7731783 w 12192000"/>
              <a:gd name="connsiteY3204" fmla="*/ 1544896 h 6858000"/>
              <a:gd name="connsiteX3205" fmla="*/ 7901571 w 12192000"/>
              <a:gd name="connsiteY3205" fmla="*/ 1544896 h 6858000"/>
              <a:gd name="connsiteX3206" fmla="*/ 7866746 w 12192000"/>
              <a:gd name="connsiteY3206" fmla="*/ 1579715 h 6858000"/>
              <a:gd name="connsiteX3207" fmla="*/ 7901571 w 12192000"/>
              <a:gd name="connsiteY3207" fmla="*/ 1614533 h 6858000"/>
              <a:gd name="connsiteX3208" fmla="*/ 7936383 w 12192000"/>
              <a:gd name="connsiteY3208" fmla="*/ 1579715 h 6858000"/>
              <a:gd name="connsiteX3209" fmla="*/ 7901571 w 12192000"/>
              <a:gd name="connsiteY3209" fmla="*/ 1544896 h 6858000"/>
              <a:gd name="connsiteX3210" fmla="*/ 7986459 w 12192000"/>
              <a:gd name="connsiteY3210" fmla="*/ 1544896 h 6858000"/>
              <a:gd name="connsiteX3211" fmla="*/ 7951634 w 12192000"/>
              <a:gd name="connsiteY3211" fmla="*/ 1579715 h 6858000"/>
              <a:gd name="connsiteX3212" fmla="*/ 7986459 w 12192000"/>
              <a:gd name="connsiteY3212" fmla="*/ 1614533 h 6858000"/>
              <a:gd name="connsiteX3213" fmla="*/ 8021272 w 12192000"/>
              <a:gd name="connsiteY3213" fmla="*/ 1579715 h 6858000"/>
              <a:gd name="connsiteX3214" fmla="*/ 7986459 w 12192000"/>
              <a:gd name="connsiteY3214" fmla="*/ 1544896 h 6858000"/>
              <a:gd name="connsiteX3215" fmla="*/ 8071352 w 12192000"/>
              <a:gd name="connsiteY3215" fmla="*/ 1544896 h 6858000"/>
              <a:gd name="connsiteX3216" fmla="*/ 8036526 w 12192000"/>
              <a:gd name="connsiteY3216" fmla="*/ 1579715 h 6858000"/>
              <a:gd name="connsiteX3217" fmla="*/ 8071352 w 12192000"/>
              <a:gd name="connsiteY3217" fmla="*/ 1614533 h 6858000"/>
              <a:gd name="connsiteX3218" fmla="*/ 8106164 w 12192000"/>
              <a:gd name="connsiteY3218" fmla="*/ 1579715 h 6858000"/>
              <a:gd name="connsiteX3219" fmla="*/ 8071352 w 12192000"/>
              <a:gd name="connsiteY3219" fmla="*/ 1544896 h 6858000"/>
              <a:gd name="connsiteX3220" fmla="*/ 8156245 w 12192000"/>
              <a:gd name="connsiteY3220" fmla="*/ 1544896 h 6858000"/>
              <a:gd name="connsiteX3221" fmla="*/ 8121419 w 12192000"/>
              <a:gd name="connsiteY3221" fmla="*/ 1579715 h 6858000"/>
              <a:gd name="connsiteX3222" fmla="*/ 8156245 w 12192000"/>
              <a:gd name="connsiteY3222" fmla="*/ 1614533 h 6858000"/>
              <a:gd name="connsiteX3223" fmla="*/ 8191057 w 12192000"/>
              <a:gd name="connsiteY3223" fmla="*/ 1579715 h 6858000"/>
              <a:gd name="connsiteX3224" fmla="*/ 8156245 w 12192000"/>
              <a:gd name="connsiteY3224" fmla="*/ 1544896 h 6858000"/>
              <a:gd name="connsiteX3225" fmla="*/ 8241141 w 12192000"/>
              <a:gd name="connsiteY3225" fmla="*/ 1544896 h 6858000"/>
              <a:gd name="connsiteX3226" fmla="*/ 8206316 w 12192000"/>
              <a:gd name="connsiteY3226" fmla="*/ 1579715 h 6858000"/>
              <a:gd name="connsiteX3227" fmla="*/ 8241141 w 12192000"/>
              <a:gd name="connsiteY3227" fmla="*/ 1614533 h 6858000"/>
              <a:gd name="connsiteX3228" fmla="*/ 8275953 w 12192000"/>
              <a:gd name="connsiteY3228" fmla="*/ 1579715 h 6858000"/>
              <a:gd name="connsiteX3229" fmla="*/ 8241141 w 12192000"/>
              <a:gd name="connsiteY3229" fmla="*/ 1544896 h 6858000"/>
              <a:gd name="connsiteX3230" fmla="*/ 8326029 w 12192000"/>
              <a:gd name="connsiteY3230" fmla="*/ 1544896 h 6858000"/>
              <a:gd name="connsiteX3231" fmla="*/ 8291204 w 12192000"/>
              <a:gd name="connsiteY3231" fmla="*/ 1579715 h 6858000"/>
              <a:gd name="connsiteX3232" fmla="*/ 8326029 w 12192000"/>
              <a:gd name="connsiteY3232" fmla="*/ 1614533 h 6858000"/>
              <a:gd name="connsiteX3233" fmla="*/ 8360842 w 12192000"/>
              <a:gd name="connsiteY3233" fmla="*/ 1579715 h 6858000"/>
              <a:gd name="connsiteX3234" fmla="*/ 8326029 w 12192000"/>
              <a:gd name="connsiteY3234" fmla="*/ 1544896 h 6858000"/>
              <a:gd name="connsiteX3235" fmla="*/ 8410922 w 12192000"/>
              <a:gd name="connsiteY3235" fmla="*/ 1544896 h 6858000"/>
              <a:gd name="connsiteX3236" fmla="*/ 8376096 w 12192000"/>
              <a:gd name="connsiteY3236" fmla="*/ 1579715 h 6858000"/>
              <a:gd name="connsiteX3237" fmla="*/ 8410922 w 12192000"/>
              <a:gd name="connsiteY3237" fmla="*/ 1614533 h 6858000"/>
              <a:gd name="connsiteX3238" fmla="*/ 8445734 w 12192000"/>
              <a:gd name="connsiteY3238" fmla="*/ 1579715 h 6858000"/>
              <a:gd name="connsiteX3239" fmla="*/ 8410922 w 12192000"/>
              <a:gd name="connsiteY3239" fmla="*/ 1544896 h 6858000"/>
              <a:gd name="connsiteX3240" fmla="*/ 8495815 w 12192000"/>
              <a:gd name="connsiteY3240" fmla="*/ 1544896 h 6858000"/>
              <a:gd name="connsiteX3241" fmla="*/ 8460989 w 12192000"/>
              <a:gd name="connsiteY3241" fmla="*/ 1579715 h 6858000"/>
              <a:gd name="connsiteX3242" fmla="*/ 8495815 w 12192000"/>
              <a:gd name="connsiteY3242" fmla="*/ 1614533 h 6858000"/>
              <a:gd name="connsiteX3243" fmla="*/ 8530627 w 12192000"/>
              <a:gd name="connsiteY3243" fmla="*/ 1579715 h 6858000"/>
              <a:gd name="connsiteX3244" fmla="*/ 8495815 w 12192000"/>
              <a:gd name="connsiteY3244" fmla="*/ 1544896 h 6858000"/>
              <a:gd name="connsiteX3245" fmla="*/ 8580711 w 12192000"/>
              <a:gd name="connsiteY3245" fmla="*/ 1544896 h 6858000"/>
              <a:gd name="connsiteX3246" fmla="*/ 8545886 w 12192000"/>
              <a:gd name="connsiteY3246" fmla="*/ 1579715 h 6858000"/>
              <a:gd name="connsiteX3247" fmla="*/ 8580711 w 12192000"/>
              <a:gd name="connsiteY3247" fmla="*/ 1614533 h 6858000"/>
              <a:gd name="connsiteX3248" fmla="*/ 8615523 w 12192000"/>
              <a:gd name="connsiteY3248" fmla="*/ 1579715 h 6858000"/>
              <a:gd name="connsiteX3249" fmla="*/ 8580711 w 12192000"/>
              <a:gd name="connsiteY3249" fmla="*/ 1544896 h 6858000"/>
              <a:gd name="connsiteX3250" fmla="*/ 8665599 w 12192000"/>
              <a:gd name="connsiteY3250" fmla="*/ 1544896 h 6858000"/>
              <a:gd name="connsiteX3251" fmla="*/ 8630774 w 12192000"/>
              <a:gd name="connsiteY3251" fmla="*/ 1579715 h 6858000"/>
              <a:gd name="connsiteX3252" fmla="*/ 8665599 w 12192000"/>
              <a:gd name="connsiteY3252" fmla="*/ 1614533 h 6858000"/>
              <a:gd name="connsiteX3253" fmla="*/ 8700412 w 12192000"/>
              <a:gd name="connsiteY3253" fmla="*/ 1579715 h 6858000"/>
              <a:gd name="connsiteX3254" fmla="*/ 8665599 w 12192000"/>
              <a:gd name="connsiteY3254" fmla="*/ 1544896 h 6858000"/>
              <a:gd name="connsiteX3255" fmla="*/ 8750492 w 12192000"/>
              <a:gd name="connsiteY3255" fmla="*/ 1544896 h 6858000"/>
              <a:gd name="connsiteX3256" fmla="*/ 8715666 w 12192000"/>
              <a:gd name="connsiteY3256" fmla="*/ 1579715 h 6858000"/>
              <a:gd name="connsiteX3257" fmla="*/ 8750492 w 12192000"/>
              <a:gd name="connsiteY3257" fmla="*/ 1614533 h 6858000"/>
              <a:gd name="connsiteX3258" fmla="*/ 8785304 w 12192000"/>
              <a:gd name="connsiteY3258" fmla="*/ 1579715 h 6858000"/>
              <a:gd name="connsiteX3259" fmla="*/ 8750492 w 12192000"/>
              <a:gd name="connsiteY3259" fmla="*/ 1544896 h 6858000"/>
              <a:gd name="connsiteX3260" fmla="*/ 8835385 w 12192000"/>
              <a:gd name="connsiteY3260" fmla="*/ 1544896 h 6858000"/>
              <a:gd name="connsiteX3261" fmla="*/ 8800559 w 12192000"/>
              <a:gd name="connsiteY3261" fmla="*/ 1579715 h 6858000"/>
              <a:gd name="connsiteX3262" fmla="*/ 8835385 w 12192000"/>
              <a:gd name="connsiteY3262" fmla="*/ 1614533 h 6858000"/>
              <a:gd name="connsiteX3263" fmla="*/ 8870197 w 12192000"/>
              <a:gd name="connsiteY3263" fmla="*/ 1579715 h 6858000"/>
              <a:gd name="connsiteX3264" fmla="*/ 8835385 w 12192000"/>
              <a:gd name="connsiteY3264" fmla="*/ 1544896 h 6858000"/>
              <a:gd name="connsiteX3265" fmla="*/ 8920281 w 12192000"/>
              <a:gd name="connsiteY3265" fmla="*/ 1544896 h 6858000"/>
              <a:gd name="connsiteX3266" fmla="*/ 8885456 w 12192000"/>
              <a:gd name="connsiteY3266" fmla="*/ 1579715 h 6858000"/>
              <a:gd name="connsiteX3267" fmla="*/ 8920281 w 12192000"/>
              <a:gd name="connsiteY3267" fmla="*/ 1614533 h 6858000"/>
              <a:gd name="connsiteX3268" fmla="*/ 8955093 w 12192000"/>
              <a:gd name="connsiteY3268" fmla="*/ 1579715 h 6858000"/>
              <a:gd name="connsiteX3269" fmla="*/ 8920281 w 12192000"/>
              <a:gd name="connsiteY3269" fmla="*/ 1544896 h 6858000"/>
              <a:gd name="connsiteX3270" fmla="*/ 9005169 w 12192000"/>
              <a:gd name="connsiteY3270" fmla="*/ 1544896 h 6858000"/>
              <a:gd name="connsiteX3271" fmla="*/ 8970344 w 12192000"/>
              <a:gd name="connsiteY3271" fmla="*/ 1579715 h 6858000"/>
              <a:gd name="connsiteX3272" fmla="*/ 9005169 w 12192000"/>
              <a:gd name="connsiteY3272" fmla="*/ 1614533 h 6858000"/>
              <a:gd name="connsiteX3273" fmla="*/ 9039982 w 12192000"/>
              <a:gd name="connsiteY3273" fmla="*/ 1579715 h 6858000"/>
              <a:gd name="connsiteX3274" fmla="*/ 9005169 w 12192000"/>
              <a:gd name="connsiteY3274" fmla="*/ 1544896 h 6858000"/>
              <a:gd name="connsiteX3275" fmla="*/ 9090062 w 12192000"/>
              <a:gd name="connsiteY3275" fmla="*/ 1544896 h 6858000"/>
              <a:gd name="connsiteX3276" fmla="*/ 9055236 w 12192000"/>
              <a:gd name="connsiteY3276" fmla="*/ 1579715 h 6858000"/>
              <a:gd name="connsiteX3277" fmla="*/ 9090062 w 12192000"/>
              <a:gd name="connsiteY3277" fmla="*/ 1614533 h 6858000"/>
              <a:gd name="connsiteX3278" fmla="*/ 9124874 w 12192000"/>
              <a:gd name="connsiteY3278" fmla="*/ 1579715 h 6858000"/>
              <a:gd name="connsiteX3279" fmla="*/ 9090062 w 12192000"/>
              <a:gd name="connsiteY3279" fmla="*/ 1544896 h 6858000"/>
              <a:gd name="connsiteX3280" fmla="*/ 9174955 w 12192000"/>
              <a:gd name="connsiteY3280" fmla="*/ 1544896 h 6858000"/>
              <a:gd name="connsiteX3281" fmla="*/ 9140129 w 12192000"/>
              <a:gd name="connsiteY3281" fmla="*/ 1579715 h 6858000"/>
              <a:gd name="connsiteX3282" fmla="*/ 9174955 w 12192000"/>
              <a:gd name="connsiteY3282" fmla="*/ 1614533 h 6858000"/>
              <a:gd name="connsiteX3283" fmla="*/ 9209767 w 12192000"/>
              <a:gd name="connsiteY3283" fmla="*/ 1579715 h 6858000"/>
              <a:gd name="connsiteX3284" fmla="*/ 9174955 w 12192000"/>
              <a:gd name="connsiteY3284" fmla="*/ 1544896 h 6858000"/>
              <a:gd name="connsiteX3285" fmla="*/ 9259851 w 12192000"/>
              <a:gd name="connsiteY3285" fmla="*/ 1544896 h 6858000"/>
              <a:gd name="connsiteX3286" fmla="*/ 9225026 w 12192000"/>
              <a:gd name="connsiteY3286" fmla="*/ 1579715 h 6858000"/>
              <a:gd name="connsiteX3287" fmla="*/ 9259851 w 12192000"/>
              <a:gd name="connsiteY3287" fmla="*/ 1614533 h 6858000"/>
              <a:gd name="connsiteX3288" fmla="*/ 9294663 w 12192000"/>
              <a:gd name="connsiteY3288" fmla="*/ 1579715 h 6858000"/>
              <a:gd name="connsiteX3289" fmla="*/ 9259851 w 12192000"/>
              <a:gd name="connsiteY3289" fmla="*/ 1544896 h 6858000"/>
              <a:gd name="connsiteX3290" fmla="*/ 9344739 w 12192000"/>
              <a:gd name="connsiteY3290" fmla="*/ 1544896 h 6858000"/>
              <a:gd name="connsiteX3291" fmla="*/ 9309914 w 12192000"/>
              <a:gd name="connsiteY3291" fmla="*/ 1579715 h 6858000"/>
              <a:gd name="connsiteX3292" fmla="*/ 9344739 w 12192000"/>
              <a:gd name="connsiteY3292" fmla="*/ 1614533 h 6858000"/>
              <a:gd name="connsiteX3293" fmla="*/ 9379552 w 12192000"/>
              <a:gd name="connsiteY3293" fmla="*/ 1579715 h 6858000"/>
              <a:gd name="connsiteX3294" fmla="*/ 9344739 w 12192000"/>
              <a:gd name="connsiteY3294" fmla="*/ 1544896 h 6858000"/>
              <a:gd name="connsiteX3295" fmla="*/ 9429632 w 12192000"/>
              <a:gd name="connsiteY3295" fmla="*/ 1544896 h 6858000"/>
              <a:gd name="connsiteX3296" fmla="*/ 9394806 w 12192000"/>
              <a:gd name="connsiteY3296" fmla="*/ 1579715 h 6858000"/>
              <a:gd name="connsiteX3297" fmla="*/ 9429632 w 12192000"/>
              <a:gd name="connsiteY3297" fmla="*/ 1614533 h 6858000"/>
              <a:gd name="connsiteX3298" fmla="*/ 9464444 w 12192000"/>
              <a:gd name="connsiteY3298" fmla="*/ 1579715 h 6858000"/>
              <a:gd name="connsiteX3299" fmla="*/ 9429632 w 12192000"/>
              <a:gd name="connsiteY3299" fmla="*/ 1544896 h 6858000"/>
              <a:gd name="connsiteX3300" fmla="*/ 9514524 w 12192000"/>
              <a:gd name="connsiteY3300" fmla="*/ 1544896 h 6858000"/>
              <a:gd name="connsiteX3301" fmla="*/ 9479698 w 12192000"/>
              <a:gd name="connsiteY3301" fmla="*/ 1579715 h 6858000"/>
              <a:gd name="connsiteX3302" fmla="*/ 9514524 w 12192000"/>
              <a:gd name="connsiteY3302" fmla="*/ 1614533 h 6858000"/>
              <a:gd name="connsiteX3303" fmla="*/ 9549336 w 12192000"/>
              <a:gd name="connsiteY3303" fmla="*/ 1579715 h 6858000"/>
              <a:gd name="connsiteX3304" fmla="*/ 9514524 w 12192000"/>
              <a:gd name="connsiteY3304" fmla="*/ 1544896 h 6858000"/>
              <a:gd name="connsiteX3305" fmla="*/ 9599421 w 12192000"/>
              <a:gd name="connsiteY3305" fmla="*/ 1544896 h 6858000"/>
              <a:gd name="connsiteX3306" fmla="*/ 9564596 w 12192000"/>
              <a:gd name="connsiteY3306" fmla="*/ 1579715 h 6858000"/>
              <a:gd name="connsiteX3307" fmla="*/ 9599421 w 12192000"/>
              <a:gd name="connsiteY3307" fmla="*/ 1614533 h 6858000"/>
              <a:gd name="connsiteX3308" fmla="*/ 9634233 w 12192000"/>
              <a:gd name="connsiteY3308" fmla="*/ 1579715 h 6858000"/>
              <a:gd name="connsiteX3309" fmla="*/ 9599421 w 12192000"/>
              <a:gd name="connsiteY3309" fmla="*/ 1544896 h 6858000"/>
              <a:gd name="connsiteX3310" fmla="*/ 9684309 w 12192000"/>
              <a:gd name="connsiteY3310" fmla="*/ 1544896 h 6858000"/>
              <a:gd name="connsiteX3311" fmla="*/ 9649484 w 12192000"/>
              <a:gd name="connsiteY3311" fmla="*/ 1579715 h 6858000"/>
              <a:gd name="connsiteX3312" fmla="*/ 9684309 w 12192000"/>
              <a:gd name="connsiteY3312" fmla="*/ 1614533 h 6858000"/>
              <a:gd name="connsiteX3313" fmla="*/ 9719122 w 12192000"/>
              <a:gd name="connsiteY3313" fmla="*/ 1579715 h 6858000"/>
              <a:gd name="connsiteX3314" fmla="*/ 9684309 w 12192000"/>
              <a:gd name="connsiteY3314" fmla="*/ 1544896 h 6858000"/>
              <a:gd name="connsiteX3315" fmla="*/ 9769202 w 12192000"/>
              <a:gd name="connsiteY3315" fmla="*/ 1544896 h 6858000"/>
              <a:gd name="connsiteX3316" fmla="*/ 9734376 w 12192000"/>
              <a:gd name="connsiteY3316" fmla="*/ 1579715 h 6858000"/>
              <a:gd name="connsiteX3317" fmla="*/ 9769202 w 12192000"/>
              <a:gd name="connsiteY3317" fmla="*/ 1614533 h 6858000"/>
              <a:gd name="connsiteX3318" fmla="*/ 9804014 w 12192000"/>
              <a:gd name="connsiteY3318" fmla="*/ 1579715 h 6858000"/>
              <a:gd name="connsiteX3319" fmla="*/ 9769202 w 12192000"/>
              <a:gd name="connsiteY3319" fmla="*/ 1544896 h 6858000"/>
              <a:gd name="connsiteX3320" fmla="*/ 9854094 w 12192000"/>
              <a:gd name="connsiteY3320" fmla="*/ 1544896 h 6858000"/>
              <a:gd name="connsiteX3321" fmla="*/ 9819268 w 12192000"/>
              <a:gd name="connsiteY3321" fmla="*/ 1579715 h 6858000"/>
              <a:gd name="connsiteX3322" fmla="*/ 9854094 w 12192000"/>
              <a:gd name="connsiteY3322" fmla="*/ 1614533 h 6858000"/>
              <a:gd name="connsiteX3323" fmla="*/ 9888906 w 12192000"/>
              <a:gd name="connsiteY3323" fmla="*/ 1579715 h 6858000"/>
              <a:gd name="connsiteX3324" fmla="*/ 9854094 w 12192000"/>
              <a:gd name="connsiteY3324" fmla="*/ 1544896 h 6858000"/>
              <a:gd name="connsiteX3325" fmla="*/ 9938991 w 12192000"/>
              <a:gd name="connsiteY3325" fmla="*/ 1544896 h 6858000"/>
              <a:gd name="connsiteX3326" fmla="*/ 9904166 w 12192000"/>
              <a:gd name="connsiteY3326" fmla="*/ 1579715 h 6858000"/>
              <a:gd name="connsiteX3327" fmla="*/ 9938991 w 12192000"/>
              <a:gd name="connsiteY3327" fmla="*/ 1614533 h 6858000"/>
              <a:gd name="connsiteX3328" fmla="*/ 9973803 w 12192000"/>
              <a:gd name="connsiteY3328" fmla="*/ 1579715 h 6858000"/>
              <a:gd name="connsiteX3329" fmla="*/ 9938991 w 12192000"/>
              <a:gd name="connsiteY3329" fmla="*/ 1544896 h 6858000"/>
              <a:gd name="connsiteX3330" fmla="*/ 10023879 w 12192000"/>
              <a:gd name="connsiteY3330" fmla="*/ 1544896 h 6858000"/>
              <a:gd name="connsiteX3331" fmla="*/ 9989054 w 12192000"/>
              <a:gd name="connsiteY3331" fmla="*/ 1579715 h 6858000"/>
              <a:gd name="connsiteX3332" fmla="*/ 10023879 w 12192000"/>
              <a:gd name="connsiteY3332" fmla="*/ 1614533 h 6858000"/>
              <a:gd name="connsiteX3333" fmla="*/ 10058692 w 12192000"/>
              <a:gd name="connsiteY3333" fmla="*/ 1579715 h 6858000"/>
              <a:gd name="connsiteX3334" fmla="*/ 10023879 w 12192000"/>
              <a:gd name="connsiteY3334" fmla="*/ 1544896 h 6858000"/>
              <a:gd name="connsiteX3335" fmla="*/ 10278561 w 12192000"/>
              <a:gd name="connsiteY3335" fmla="*/ 1544896 h 6858000"/>
              <a:gd name="connsiteX3336" fmla="*/ 10243736 w 12192000"/>
              <a:gd name="connsiteY3336" fmla="*/ 1579715 h 6858000"/>
              <a:gd name="connsiteX3337" fmla="*/ 10278561 w 12192000"/>
              <a:gd name="connsiteY3337" fmla="*/ 1614533 h 6858000"/>
              <a:gd name="connsiteX3338" fmla="*/ 10313373 w 12192000"/>
              <a:gd name="connsiteY3338" fmla="*/ 1579715 h 6858000"/>
              <a:gd name="connsiteX3339" fmla="*/ 10278561 w 12192000"/>
              <a:gd name="connsiteY3339" fmla="*/ 1544896 h 6858000"/>
              <a:gd name="connsiteX3340" fmla="*/ 1449740 w 12192000"/>
              <a:gd name="connsiteY3340" fmla="*/ 1629756 h 6858000"/>
              <a:gd name="connsiteX3341" fmla="*/ 1414921 w 12192000"/>
              <a:gd name="connsiteY3341" fmla="*/ 1664574 h 6858000"/>
              <a:gd name="connsiteX3342" fmla="*/ 1449740 w 12192000"/>
              <a:gd name="connsiteY3342" fmla="*/ 1699393 h 6858000"/>
              <a:gd name="connsiteX3343" fmla="*/ 1484558 w 12192000"/>
              <a:gd name="connsiteY3343" fmla="*/ 1664574 h 6858000"/>
              <a:gd name="connsiteX3344" fmla="*/ 1449740 w 12192000"/>
              <a:gd name="connsiteY3344" fmla="*/ 1629756 h 6858000"/>
              <a:gd name="connsiteX3345" fmla="*/ 1534628 w 12192000"/>
              <a:gd name="connsiteY3345" fmla="*/ 1629756 h 6858000"/>
              <a:gd name="connsiteX3346" fmla="*/ 1499809 w 12192000"/>
              <a:gd name="connsiteY3346" fmla="*/ 1664574 h 6858000"/>
              <a:gd name="connsiteX3347" fmla="*/ 1534628 w 12192000"/>
              <a:gd name="connsiteY3347" fmla="*/ 1699393 h 6858000"/>
              <a:gd name="connsiteX3348" fmla="*/ 1569447 w 12192000"/>
              <a:gd name="connsiteY3348" fmla="*/ 1664574 h 6858000"/>
              <a:gd name="connsiteX3349" fmla="*/ 1534628 w 12192000"/>
              <a:gd name="connsiteY3349" fmla="*/ 1629756 h 6858000"/>
              <a:gd name="connsiteX3350" fmla="*/ 1619520 w 12192000"/>
              <a:gd name="connsiteY3350" fmla="*/ 1629756 h 6858000"/>
              <a:gd name="connsiteX3351" fmla="*/ 1584701 w 12192000"/>
              <a:gd name="connsiteY3351" fmla="*/ 1664574 h 6858000"/>
              <a:gd name="connsiteX3352" fmla="*/ 1619520 w 12192000"/>
              <a:gd name="connsiteY3352" fmla="*/ 1699393 h 6858000"/>
              <a:gd name="connsiteX3353" fmla="*/ 1654339 w 12192000"/>
              <a:gd name="connsiteY3353" fmla="*/ 1664574 h 6858000"/>
              <a:gd name="connsiteX3354" fmla="*/ 1619520 w 12192000"/>
              <a:gd name="connsiteY3354" fmla="*/ 1629756 h 6858000"/>
              <a:gd name="connsiteX3355" fmla="*/ 1704412 w 12192000"/>
              <a:gd name="connsiteY3355" fmla="*/ 1629756 h 6858000"/>
              <a:gd name="connsiteX3356" fmla="*/ 1669593 w 12192000"/>
              <a:gd name="connsiteY3356" fmla="*/ 1664574 h 6858000"/>
              <a:gd name="connsiteX3357" fmla="*/ 1704412 w 12192000"/>
              <a:gd name="connsiteY3357" fmla="*/ 1699393 h 6858000"/>
              <a:gd name="connsiteX3358" fmla="*/ 1739231 w 12192000"/>
              <a:gd name="connsiteY3358" fmla="*/ 1664574 h 6858000"/>
              <a:gd name="connsiteX3359" fmla="*/ 1704412 w 12192000"/>
              <a:gd name="connsiteY3359" fmla="*/ 1629756 h 6858000"/>
              <a:gd name="connsiteX3360" fmla="*/ 1789309 w 12192000"/>
              <a:gd name="connsiteY3360" fmla="*/ 1629756 h 6858000"/>
              <a:gd name="connsiteX3361" fmla="*/ 1754490 w 12192000"/>
              <a:gd name="connsiteY3361" fmla="*/ 1664574 h 6858000"/>
              <a:gd name="connsiteX3362" fmla="*/ 1789309 w 12192000"/>
              <a:gd name="connsiteY3362" fmla="*/ 1699393 h 6858000"/>
              <a:gd name="connsiteX3363" fmla="*/ 1824127 w 12192000"/>
              <a:gd name="connsiteY3363" fmla="*/ 1664574 h 6858000"/>
              <a:gd name="connsiteX3364" fmla="*/ 1789309 w 12192000"/>
              <a:gd name="connsiteY3364" fmla="*/ 1629756 h 6858000"/>
              <a:gd name="connsiteX3365" fmla="*/ 1959090 w 12192000"/>
              <a:gd name="connsiteY3365" fmla="*/ 1629756 h 6858000"/>
              <a:gd name="connsiteX3366" fmla="*/ 1924271 w 12192000"/>
              <a:gd name="connsiteY3366" fmla="*/ 1664574 h 6858000"/>
              <a:gd name="connsiteX3367" fmla="*/ 1959090 w 12192000"/>
              <a:gd name="connsiteY3367" fmla="*/ 1699393 h 6858000"/>
              <a:gd name="connsiteX3368" fmla="*/ 1993909 w 12192000"/>
              <a:gd name="connsiteY3368" fmla="*/ 1664574 h 6858000"/>
              <a:gd name="connsiteX3369" fmla="*/ 1959090 w 12192000"/>
              <a:gd name="connsiteY3369" fmla="*/ 1629756 h 6858000"/>
              <a:gd name="connsiteX3370" fmla="*/ 2043982 w 12192000"/>
              <a:gd name="connsiteY3370" fmla="*/ 1629756 h 6858000"/>
              <a:gd name="connsiteX3371" fmla="*/ 2009163 w 12192000"/>
              <a:gd name="connsiteY3371" fmla="*/ 1664574 h 6858000"/>
              <a:gd name="connsiteX3372" fmla="*/ 2043982 w 12192000"/>
              <a:gd name="connsiteY3372" fmla="*/ 1699393 h 6858000"/>
              <a:gd name="connsiteX3373" fmla="*/ 2078801 w 12192000"/>
              <a:gd name="connsiteY3373" fmla="*/ 1664574 h 6858000"/>
              <a:gd name="connsiteX3374" fmla="*/ 2043982 w 12192000"/>
              <a:gd name="connsiteY3374" fmla="*/ 1629756 h 6858000"/>
              <a:gd name="connsiteX3375" fmla="*/ 2128879 w 12192000"/>
              <a:gd name="connsiteY3375" fmla="*/ 1629756 h 6858000"/>
              <a:gd name="connsiteX3376" fmla="*/ 2094060 w 12192000"/>
              <a:gd name="connsiteY3376" fmla="*/ 1664574 h 6858000"/>
              <a:gd name="connsiteX3377" fmla="*/ 2128879 w 12192000"/>
              <a:gd name="connsiteY3377" fmla="*/ 1699393 h 6858000"/>
              <a:gd name="connsiteX3378" fmla="*/ 2163697 w 12192000"/>
              <a:gd name="connsiteY3378" fmla="*/ 1664574 h 6858000"/>
              <a:gd name="connsiteX3379" fmla="*/ 2128879 w 12192000"/>
              <a:gd name="connsiteY3379" fmla="*/ 1629756 h 6858000"/>
              <a:gd name="connsiteX3380" fmla="*/ 2213768 w 12192000"/>
              <a:gd name="connsiteY3380" fmla="*/ 1629756 h 6858000"/>
              <a:gd name="connsiteX3381" fmla="*/ 2178949 w 12192000"/>
              <a:gd name="connsiteY3381" fmla="*/ 1664574 h 6858000"/>
              <a:gd name="connsiteX3382" fmla="*/ 2213768 w 12192000"/>
              <a:gd name="connsiteY3382" fmla="*/ 1699393 h 6858000"/>
              <a:gd name="connsiteX3383" fmla="*/ 2248587 w 12192000"/>
              <a:gd name="connsiteY3383" fmla="*/ 1664574 h 6858000"/>
              <a:gd name="connsiteX3384" fmla="*/ 2213768 w 12192000"/>
              <a:gd name="connsiteY3384" fmla="*/ 1629756 h 6858000"/>
              <a:gd name="connsiteX3385" fmla="*/ 2298660 w 12192000"/>
              <a:gd name="connsiteY3385" fmla="*/ 1629756 h 6858000"/>
              <a:gd name="connsiteX3386" fmla="*/ 2263841 w 12192000"/>
              <a:gd name="connsiteY3386" fmla="*/ 1664574 h 6858000"/>
              <a:gd name="connsiteX3387" fmla="*/ 2298660 w 12192000"/>
              <a:gd name="connsiteY3387" fmla="*/ 1699393 h 6858000"/>
              <a:gd name="connsiteX3388" fmla="*/ 2333479 w 12192000"/>
              <a:gd name="connsiteY3388" fmla="*/ 1664574 h 6858000"/>
              <a:gd name="connsiteX3389" fmla="*/ 2298660 w 12192000"/>
              <a:gd name="connsiteY3389" fmla="*/ 1629756 h 6858000"/>
              <a:gd name="connsiteX3390" fmla="*/ 2383552 w 12192000"/>
              <a:gd name="connsiteY3390" fmla="*/ 1629756 h 6858000"/>
              <a:gd name="connsiteX3391" fmla="*/ 2348733 w 12192000"/>
              <a:gd name="connsiteY3391" fmla="*/ 1664574 h 6858000"/>
              <a:gd name="connsiteX3392" fmla="*/ 2383552 w 12192000"/>
              <a:gd name="connsiteY3392" fmla="*/ 1699393 h 6858000"/>
              <a:gd name="connsiteX3393" fmla="*/ 2418371 w 12192000"/>
              <a:gd name="connsiteY3393" fmla="*/ 1664574 h 6858000"/>
              <a:gd name="connsiteX3394" fmla="*/ 2383552 w 12192000"/>
              <a:gd name="connsiteY3394" fmla="*/ 1629756 h 6858000"/>
              <a:gd name="connsiteX3395" fmla="*/ 2468449 w 12192000"/>
              <a:gd name="connsiteY3395" fmla="*/ 1629756 h 6858000"/>
              <a:gd name="connsiteX3396" fmla="*/ 2433630 w 12192000"/>
              <a:gd name="connsiteY3396" fmla="*/ 1664574 h 6858000"/>
              <a:gd name="connsiteX3397" fmla="*/ 2468449 w 12192000"/>
              <a:gd name="connsiteY3397" fmla="*/ 1699393 h 6858000"/>
              <a:gd name="connsiteX3398" fmla="*/ 2503267 w 12192000"/>
              <a:gd name="connsiteY3398" fmla="*/ 1664574 h 6858000"/>
              <a:gd name="connsiteX3399" fmla="*/ 2468449 w 12192000"/>
              <a:gd name="connsiteY3399" fmla="*/ 1629756 h 6858000"/>
              <a:gd name="connsiteX3400" fmla="*/ 2553338 w 12192000"/>
              <a:gd name="connsiteY3400" fmla="*/ 1629756 h 6858000"/>
              <a:gd name="connsiteX3401" fmla="*/ 2518519 w 12192000"/>
              <a:gd name="connsiteY3401" fmla="*/ 1664574 h 6858000"/>
              <a:gd name="connsiteX3402" fmla="*/ 2553338 w 12192000"/>
              <a:gd name="connsiteY3402" fmla="*/ 1699393 h 6858000"/>
              <a:gd name="connsiteX3403" fmla="*/ 2588157 w 12192000"/>
              <a:gd name="connsiteY3403" fmla="*/ 1664574 h 6858000"/>
              <a:gd name="connsiteX3404" fmla="*/ 2553338 w 12192000"/>
              <a:gd name="connsiteY3404" fmla="*/ 1629756 h 6858000"/>
              <a:gd name="connsiteX3405" fmla="*/ 2638230 w 12192000"/>
              <a:gd name="connsiteY3405" fmla="*/ 1629756 h 6858000"/>
              <a:gd name="connsiteX3406" fmla="*/ 2603411 w 12192000"/>
              <a:gd name="connsiteY3406" fmla="*/ 1664574 h 6858000"/>
              <a:gd name="connsiteX3407" fmla="*/ 2638230 w 12192000"/>
              <a:gd name="connsiteY3407" fmla="*/ 1699393 h 6858000"/>
              <a:gd name="connsiteX3408" fmla="*/ 2673049 w 12192000"/>
              <a:gd name="connsiteY3408" fmla="*/ 1664574 h 6858000"/>
              <a:gd name="connsiteX3409" fmla="*/ 2638230 w 12192000"/>
              <a:gd name="connsiteY3409" fmla="*/ 1629756 h 6858000"/>
              <a:gd name="connsiteX3410" fmla="*/ 2808019 w 12192000"/>
              <a:gd name="connsiteY3410" fmla="*/ 1629756 h 6858000"/>
              <a:gd name="connsiteX3411" fmla="*/ 2773200 w 12192000"/>
              <a:gd name="connsiteY3411" fmla="*/ 1664574 h 6858000"/>
              <a:gd name="connsiteX3412" fmla="*/ 2808019 w 12192000"/>
              <a:gd name="connsiteY3412" fmla="*/ 1699393 h 6858000"/>
              <a:gd name="connsiteX3413" fmla="*/ 2842837 w 12192000"/>
              <a:gd name="connsiteY3413" fmla="*/ 1664574 h 6858000"/>
              <a:gd name="connsiteX3414" fmla="*/ 2808019 w 12192000"/>
              <a:gd name="connsiteY3414" fmla="*/ 1629756 h 6858000"/>
              <a:gd name="connsiteX3415" fmla="*/ 2892907 w 12192000"/>
              <a:gd name="connsiteY3415" fmla="*/ 1629756 h 6858000"/>
              <a:gd name="connsiteX3416" fmla="*/ 2858088 w 12192000"/>
              <a:gd name="connsiteY3416" fmla="*/ 1664574 h 6858000"/>
              <a:gd name="connsiteX3417" fmla="*/ 2892907 w 12192000"/>
              <a:gd name="connsiteY3417" fmla="*/ 1699393 h 6858000"/>
              <a:gd name="connsiteX3418" fmla="*/ 2927726 w 12192000"/>
              <a:gd name="connsiteY3418" fmla="*/ 1664574 h 6858000"/>
              <a:gd name="connsiteX3419" fmla="*/ 2892907 w 12192000"/>
              <a:gd name="connsiteY3419" fmla="*/ 1629756 h 6858000"/>
              <a:gd name="connsiteX3420" fmla="*/ 3062692 w 12192000"/>
              <a:gd name="connsiteY3420" fmla="*/ 1629756 h 6858000"/>
              <a:gd name="connsiteX3421" fmla="*/ 3027873 w 12192000"/>
              <a:gd name="connsiteY3421" fmla="*/ 1664574 h 6858000"/>
              <a:gd name="connsiteX3422" fmla="*/ 3062692 w 12192000"/>
              <a:gd name="connsiteY3422" fmla="*/ 1699393 h 6858000"/>
              <a:gd name="connsiteX3423" fmla="*/ 3097511 w 12192000"/>
              <a:gd name="connsiteY3423" fmla="*/ 1664574 h 6858000"/>
              <a:gd name="connsiteX3424" fmla="*/ 3062692 w 12192000"/>
              <a:gd name="connsiteY3424" fmla="*/ 1629756 h 6858000"/>
              <a:gd name="connsiteX3425" fmla="*/ 3147589 w 12192000"/>
              <a:gd name="connsiteY3425" fmla="*/ 1629756 h 6858000"/>
              <a:gd name="connsiteX3426" fmla="*/ 3112770 w 12192000"/>
              <a:gd name="connsiteY3426" fmla="*/ 1664574 h 6858000"/>
              <a:gd name="connsiteX3427" fmla="*/ 3147589 w 12192000"/>
              <a:gd name="connsiteY3427" fmla="*/ 1699393 h 6858000"/>
              <a:gd name="connsiteX3428" fmla="*/ 3182407 w 12192000"/>
              <a:gd name="connsiteY3428" fmla="*/ 1664574 h 6858000"/>
              <a:gd name="connsiteX3429" fmla="*/ 3147589 w 12192000"/>
              <a:gd name="connsiteY3429" fmla="*/ 1629756 h 6858000"/>
              <a:gd name="connsiteX3430" fmla="*/ 3232477 w 12192000"/>
              <a:gd name="connsiteY3430" fmla="*/ 1629756 h 6858000"/>
              <a:gd name="connsiteX3431" fmla="*/ 3197658 w 12192000"/>
              <a:gd name="connsiteY3431" fmla="*/ 1664574 h 6858000"/>
              <a:gd name="connsiteX3432" fmla="*/ 3232477 w 12192000"/>
              <a:gd name="connsiteY3432" fmla="*/ 1699393 h 6858000"/>
              <a:gd name="connsiteX3433" fmla="*/ 3267296 w 12192000"/>
              <a:gd name="connsiteY3433" fmla="*/ 1664574 h 6858000"/>
              <a:gd name="connsiteX3434" fmla="*/ 3232477 w 12192000"/>
              <a:gd name="connsiteY3434" fmla="*/ 1629756 h 6858000"/>
              <a:gd name="connsiteX3435" fmla="*/ 3402262 w 12192000"/>
              <a:gd name="connsiteY3435" fmla="*/ 1629756 h 6858000"/>
              <a:gd name="connsiteX3436" fmla="*/ 3367443 w 12192000"/>
              <a:gd name="connsiteY3436" fmla="*/ 1664574 h 6858000"/>
              <a:gd name="connsiteX3437" fmla="*/ 3402262 w 12192000"/>
              <a:gd name="connsiteY3437" fmla="*/ 1699393 h 6858000"/>
              <a:gd name="connsiteX3438" fmla="*/ 3437081 w 12192000"/>
              <a:gd name="connsiteY3438" fmla="*/ 1664574 h 6858000"/>
              <a:gd name="connsiteX3439" fmla="*/ 3402262 w 12192000"/>
              <a:gd name="connsiteY3439" fmla="*/ 1629756 h 6858000"/>
              <a:gd name="connsiteX3440" fmla="*/ 3487159 w 12192000"/>
              <a:gd name="connsiteY3440" fmla="*/ 1629756 h 6858000"/>
              <a:gd name="connsiteX3441" fmla="*/ 3452340 w 12192000"/>
              <a:gd name="connsiteY3441" fmla="*/ 1664574 h 6858000"/>
              <a:gd name="connsiteX3442" fmla="*/ 3487159 w 12192000"/>
              <a:gd name="connsiteY3442" fmla="*/ 1699393 h 6858000"/>
              <a:gd name="connsiteX3443" fmla="*/ 3521977 w 12192000"/>
              <a:gd name="connsiteY3443" fmla="*/ 1664574 h 6858000"/>
              <a:gd name="connsiteX3444" fmla="*/ 3487159 w 12192000"/>
              <a:gd name="connsiteY3444" fmla="*/ 1629756 h 6858000"/>
              <a:gd name="connsiteX3445" fmla="*/ 3996510 w 12192000"/>
              <a:gd name="connsiteY3445" fmla="*/ 1629756 h 6858000"/>
              <a:gd name="connsiteX3446" fmla="*/ 3961691 w 12192000"/>
              <a:gd name="connsiteY3446" fmla="*/ 1664574 h 6858000"/>
              <a:gd name="connsiteX3447" fmla="*/ 3996510 w 12192000"/>
              <a:gd name="connsiteY3447" fmla="*/ 1699393 h 6858000"/>
              <a:gd name="connsiteX3448" fmla="*/ 4031329 w 12192000"/>
              <a:gd name="connsiteY3448" fmla="*/ 1664574 h 6858000"/>
              <a:gd name="connsiteX3449" fmla="*/ 3996510 w 12192000"/>
              <a:gd name="connsiteY3449" fmla="*/ 1629756 h 6858000"/>
              <a:gd name="connsiteX3450" fmla="*/ 4081402 w 12192000"/>
              <a:gd name="connsiteY3450" fmla="*/ 1629756 h 6858000"/>
              <a:gd name="connsiteX3451" fmla="*/ 4046583 w 12192000"/>
              <a:gd name="connsiteY3451" fmla="*/ 1664574 h 6858000"/>
              <a:gd name="connsiteX3452" fmla="*/ 4081402 w 12192000"/>
              <a:gd name="connsiteY3452" fmla="*/ 1699393 h 6858000"/>
              <a:gd name="connsiteX3453" fmla="*/ 4116221 w 12192000"/>
              <a:gd name="connsiteY3453" fmla="*/ 1664574 h 6858000"/>
              <a:gd name="connsiteX3454" fmla="*/ 4081402 w 12192000"/>
              <a:gd name="connsiteY3454" fmla="*/ 1629756 h 6858000"/>
              <a:gd name="connsiteX3455" fmla="*/ 4166299 w 12192000"/>
              <a:gd name="connsiteY3455" fmla="*/ 1629756 h 6858000"/>
              <a:gd name="connsiteX3456" fmla="*/ 4131480 w 12192000"/>
              <a:gd name="connsiteY3456" fmla="*/ 1664574 h 6858000"/>
              <a:gd name="connsiteX3457" fmla="*/ 4166299 w 12192000"/>
              <a:gd name="connsiteY3457" fmla="*/ 1699393 h 6858000"/>
              <a:gd name="connsiteX3458" fmla="*/ 4201117 w 12192000"/>
              <a:gd name="connsiteY3458" fmla="*/ 1664574 h 6858000"/>
              <a:gd name="connsiteX3459" fmla="*/ 4166299 w 12192000"/>
              <a:gd name="connsiteY3459" fmla="*/ 1629756 h 6858000"/>
              <a:gd name="connsiteX3460" fmla="*/ 4590757 w 12192000"/>
              <a:gd name="connsiteY3460" fmla="*/ 1629756 h 6858000"/>
              <a:gd name="connsiteX3461" fmla="*/ 4555938 w 12192000"/>
              <a:gd name="connsiteY3461" fmla="*/ 1664574 h 6858000"/>
              <a:gd name="connsiteX3462" fmla="*/ 4590757 w 12192000"/>
              <a:gd name="connsiteY3462" fmla="*/ 1699393 h 6858000"/>
              <a:gd name="connsiteX3463" fmla="*/ 4625576 w 12192000"/>
              <a:gd name="connsiteY3463" fmla="*/ 1664574 h 6858000"/>
              <a:gd name="connsiteX3464" fmla="*/ 4590757 w 12192000"/>
              <a:gd name="connsiteY3464" fmla="*/ 1629756 h 6858000"/>
              <a:gd name="connsiteX3465" fmla="*/ 4675649 w 12192000"/>
              <a:gd name="connsiteY3465" fmla="*/ 1629756 h 6858000"/>
              <a:gd name="connsiteX3466" fmla="*/ 4640830 w 12192000"/>
              <a:gd name="connsiteY3466" fmla="*/ 1664574 h 6858000"/>
              <a:gd name="connsiteX3467" fmla="*/ 4675649 w 12192000"/>
              <a:gd name="connsiteY3467" fmla="*/ 1699393 h 6858000"/>
              <a:gd name="connsiteX3468" fmla="*/ 4710468 w 12192000"/>
              <a:gd name="connsiteY3468" fmla="*/ 1664574 h 6858000"/>
              <a:gd name="connsiteX3469" fmla="*/ 4675649 w 12192000"/>
              <a:gd name="connsiteY3469" fmla="*/ 1629756 h 6858000"/>
              <a:gd name="connsiteX3470" fmla="*/ 4760542 w 12192000"/>
              <a:gd name="connsiteY3470" fmla="*/ 1629756 h 6858000"/>
              <a:gd name="connsiteX3471" fmla="*/ 4725723 w 12192000"/>
              <a:gd name="connsiteY3471" fmla="*/ 1664574 h 6858000"/>
              <a:gd name="connsiteX3472" fmla="*/ 4760542 w 12192000"/>
              <a:gd name="connsiteY3472" fmla="*/ 1699393 h 6858000"/>
              <a:gd name="connsiteX3473" fmla="*/ 4795361 w 12192000"/>
              <a:gd name="connsiteY3473" fmla="*/ 1664574 h 6858000"/>
              <a:gd name="connsiteX3474" fmla="*/ 4760542 w 12192000"/>
              <a:gd name="connsiteY3474" fmla="*/ 1629756 h 6858000"/>
              <a:gd name="connsiteX3475" fmla="*/ 4845439 w 12192000"/>
              <a:gd name="connsiteY3475" fmla="*/ 1629756 h 6858000"/>
              <a:gd name="connsiteX3476" fmla="*/ 4810620 w 12192000"/>
              <a:gd name="connsiteY3476" fmla="*/ 1664574 h 6858000"/>
              <a:gd name="connsiteX3477" fmla="*/ 4845439 w 12192000"/>
              <a:gd name="connsiteY3477" fmla="*/ 1699393 h 6858000"/>
              <a:gd name="connsiteX3478" fmla="*/ 4880257 w 12192000"/>
              <a:gd name="connsiteY3478" fmla="*/ 1664574 h 6858000"/>
              <a:gd name="connsiteX3479" fmla="*/ 4845439 w 12192000"/>
              <a:gd name="connsiteY3479" fmla="*/ 1629756 h 6858000"/>
              <a:gd name="connsiteX3480" fmla="*/ 4930327 w 12192000"/>
              <a:gd name="connsiteY3480" fmla="*/ 1629756 h 6858000"/>
              <a:gd name="connsiteX3481" fmla="*/ 4895508 w 12192000"/>
              <a:gd name="connsiteY3481" fmla="*/ 1664574 h 6858000"/>
              <a:gd name="connsiteX3482" fmla="*/ 4930327 w 12192000"/>
              <a:gd name="connsiteY3482" fmla="*/ 1699393 h 6858000"/>
              <a:gd name="connsiteX3483" fmla="*/ 4965146 w 12192000"/>
              <a:gd name="connsiteY3483" fmla="*/ 1664574 h 6858000"/>
              <a:gd name="connsiteX3484" fmla="*/ 4930327 w 12192000"/>
              <a:gd name="connsiteY3484" fmla="*/ 1629756 h 6858000"/>
              <a:gd name="connsiteX3485" fmla="*/ 5015219 w 12192000"/>
              <a:gd name="connsiteY3485" fmla="*/ 1629756 h 6858000"/>
              <a:gd name="connsiteX3486" fmla="*/ 4980400 w 12192000"/>
              <a:gd name="connsiteY3486" fmla="*/ 1664574 h 6858000"/>
              <a:gd name="connsiteX3487" fmla="*/ 5015219 w 12192000"/>
              <a:gd name="connsiteY3487" fmla="*/ 1699393 h 6858000"/>
              <a:gd name="connsiteX3488" fmla="*/ 5050038 w 12192000"/>
              <a:gd name="connsiteY3488" fmla="*/ 1664574 h 6858000"/>
              <a:gd name="connsiteX3489" fmla="*/ 5015219 w 12192000"/>
              <a:gd name="connsiteY3489" fmla="*/ 1629756 h 6858000"/>
              <a:gd name="connsiteX3490" fmla="*/ 6373503 w 12192000"/>
              <a:gd name="connsiteY3490" fmla="*/ 1629756 h 6858000"/>
              <a:gd name="connsiteX3491" fmla="*/ 6338677 w 12192000"/>
              <a:gd name="connsiteY3491" fmla="*/ 1664574 h 6858000"/>
              <a:gd name="connsiteX3492" fmla="*/ 6373503 w 12192000"/>
              <a:gd name="connsiteY3492" fmla="*/ 1699393 h 6858000"/>
              <a:gd name="connsiteX3493" fmla="*/ 6408315 w 12192000"/>
              <a:gd name="connsiteY3493" fmla="*/ 1664574 h 6858000"/>
              <a:gd name="connsiteX3494" fmla="*/ 6373503 w 12192000"/>
              <a:gd name="connsiteY3494" fmla="*/ 1629756 h 6858000"/>
              <a:gd name="connsiteX3495" fmla="*/ 6458395 w 12192000"/>
              <a:gd name="connsiteY3495" fmla="*/ 1629756 h 6858000"/>
              <a:gd name="connsiteX3496" fmla="*/ 6423569 w 12192000"/>
              <a:gd name="connsiteY3496" fmla="*/ 1664574 h 6858000"/>
              <a:gd name="connsiteX3497" fmla="*/ 6458395 w 12192000"/>
              <a:gd name="connsiteY3497" fmla="*/ 1699393 h 6858000"/>
              <a:gd name="connsiteX3498" fmla="*/ 6493207 w 12192000"/>
              <a:gd name="connsiteY3498" fmla="*/ 1664574 h 6858000"/>
              <a:gd name="connsiteX3499" fmla="*/ 6458395 w 12192000"/>
              <a:gd name="connsiteY3499" fmla="*/ 1629756 h 6858000"/>
              <a:gd name="connsiteX3500" fmla="*/ 6543291 w 12192000"/>
              <a:gd name="connsiteY3500" fmla="*/ 1629756 h 6858000"/>
              <a:gd name="connsiteX3501" fmla="*/ 6508466 w 12192000"/>
              <a:gd name="connsiteY3501" fmla="*/ 1664574 h 6858000"/>
              <a:gd name="connsiteX3502" fmla="*/ 6543291 w 12192000"/>
              <a:gd name="connsiteY3502" fmla="*/ 1699393 h 6858000"/>
              <a:gd name="connsiteX3503" fmla="*/ 6578103 w 12192000"/>
              <a:gd name="connsiteY3503" fmla="*/ 1664574 h 6858000"/>
              <a:gd name="connsiteX3504" fmla="*/ 6543291 w 12192000"/>
              <a:gd name="connsiteY3504" fmla="*/ 1629756 h 6858000"/>
              <a:gd name="connsiteX3505" fmla="*/ 6628180 w 12192000"/>
              <a:gd name="connsiteY3505" fmla="*/ 1629756 h 6858000"/>
              <a:gd name="connsiteX3506" fmla="*/ 6593355 w 12192000"/>
              <a:gd name="connsiteY3506" fmla="*/ 1664574 h 6858000"/>
              <a:gd name="connsiteX3507" fmla="*/ 6628180 w 12192000"/>
              <a:gd name="connsiteY3507" fmla="*/ 1699393 h 6858000"/>
              <a:gd name="connsiteX3508" fmla="*/ 6662993 w 12192000"/>
              <a:gd name="connsiteY3508" fmla="*/ 1664574 h 6858000"/>
              <a:gd name="connsiteX3509" fmla="*/ 6628180 w 12192000"/>
              <a:gd name="connsiteY3509" fmla="*/ 1629756 h 6858000"/>
              <a:gd name="connsiteX3510" fmla="*/ 6713073 w 12192000"/>
              <a:gd name="connsiteY3510" fmla="*/ 1629756 h 6858000"/>
              <a:gd name="connsiteX3511" fmla="*/ 6678247 w 12192000"/>
              <a:gd name="connsiteY3511" fmla="*/ 1664574 h 6858000"/>
              <a:gd name="connsiteX3512" fmla="*/ 6713073 w 12192000"/>
              <a:gd name="connsiteY3512" fmla="*/ 1699393 h 6858000"/>
              <a:gd name="connsiteX3513" fmla="*/ 6747885 w 12192000"/>
              <a:gd name="connsiteY3513" fmla="*/ 1664574 h 6858000"/>
              <a:gd name="connsiteX3514" fmla="*/ 6713073 w 12192000"/>
              <a:gd name="connsiteY3514" fmla="*/ 1629756 h 6858000"/>
              <a:gd name="connsiteX3515" fmla="*/ 6967749 w 12192000"/>
              <a:gd name="connsiteY3515" fmla="*/ 1629756 h 6858000"/>
              <a:gd name="connsiteX3516" fmla="*/ 6932924 w 12192000"/>
              <a:gd name="connsiteY3516" fmla="*/ 1664574 h 6858000"/>
              <a:gd name="connsiteX3517" fmla="*/ 6967749 w 12192000"/>
              <a:gd name="connsiteY3517" fmla="*/ 1699393 h 6858000"/>
              <a:gd name="connsiteX3518" fmla="*/ 7002562 w 12192000"/>
              <a:gd name="connsiteY3518" fmla="*/ 1664574 h 6858000"/>
              <a:gd name="connsiteX3519" fmla="*/ 6967749 w 12192000"/>
              <a:gd name="connsiteY3519" fmla="*/ 1629756 h 6858000"/>
              <a:gd name="connsiteX3520" fmla="*/ 7137535 w 12192000"/>
              <a:gd name="connsiteY3520" fmla="*/ 1629756 h 6858000"/>
              <a:gd name="connsiteX3521" fmla="*/ 7102709 w 12192000"/>
              <a:gd name="connsiteY3521" fmla="*/ 1664574 h 6858000"/>
              <a:gd name="connsiteX3522" fmla="*/ 7137535 w 12192000"/>
              <a:gd name="connsiteY3522" fmla="*/ 1699393 h 6858000"/>
              <a:gd name="connsiteX3523" fmla="*/ 7172347 w 12192000"/>
              <a:gd name="connsiteY3523" fmla="*/ 1664574 h 6858000"/>
              <a:gd name="connsiteX3524" fmla="*/ 7137535 w 12192000"/>
              <a:gd name="connsiteY3524" fmla="*/ 1629756 h 6858000"/>
              <a:gd name="connsiteX3525" fmla="*/ 7222431 w 12192000"/>
              <a:gd name="connsiteY3525" fmla="*/ 1629756 h 6858000"/>
              <a:gd name="connsiteX3526" fmla="*/ 7187606 w 12192000"/>
              <a:gd name="connsiteY3526" fmla="*/ 1664574 h 6858000"/>
              <a:gd name="connsiteX3527" fmla="*/ 7222431 w 12192000"/>
              <a:gd name="connsiteY3527" fmla="*/ 1699393 h 6858000"/>
              <a:gd name="connsiteX3528" fmla="*/ 7257243 w 12192000"/>
              <a:gd name="connsiteY3528" fmla="*/ 1664574 h 6858000"/>
              <a:gd name="connsiteX3529" fmla="*/ 7222431 w 12192000"/>
              <a:gd name="connsiteY3529" fmla="*/ 1629756 h 6858000"/>
              <a:gd name="connsiteX3530" fmla="*/ 7307319 w 12192000"/>
              <a:gd name="connsiteY3530" fmla="*/ 1629756 h 6858000"/>
              <a:gd name="connsiteX3531" fmla="*/ 7272494 w 12192000"/>
              <a:gd name="connsiteY3531" fmla="*/ 1664574 h 6858000"/>
              <a:gd name="connsiteX3532" fmla="*/ 7307319 w 12192000"/>
              <a:gd name="connsiteY3532" fmla="*/ 1699393 h 6858000"/>
              <a:gd name="connsiteX3533" fmla="*/ 7342132 w 12192000"/>
              <a:gd name="connsiteY3533" fmla="*/ 1664574 h 6858000"/>
              <a:gd name="connsiteX3534" fmla="*/ 7307319 w 12192000"/>
              <a:gd name="connsiteY3534" fmla="*/ 1629756 h 6858000"/>
              <a:gd name="connsiteX3535" fmla="*/ 7392213 w 12192000"/>
              <a:gd name="connsiteY3535" fmla="*/ 1629756 h 6858000"/>
              <a:gd name="connsiteX3536" fmla="*/ 7357387 w 12192000"/>
              <a:gd name="connsiteY3536" fmla="*/ 1664574 h 6858000"/>
              <a:gd name="connsiteX3537" fmla="*/ 7392213 w 12192000"/>
              <a:gd name="connsiteY3537" fmla="*/ 1699393 h 6858000"/>
              <a:gd name="connsiteX3538" fmla="*/ 7427025 w 12192000"/>
              <a:gd name="connsiteY3538" fmla="*/ 1664574 h 6858000"/>
              <a:gd name="connsiteX3539" fmla="*/ 7392213 w 12192000"/>
              <a:gd name="connsiteY3539" fmla="*/ 1629756 h 6858000"/>
              <a:gd name="connsiteX3540" fmla="*/ 7477105 w 12192000"/>
              <a:gd name="connsiteY3540" fmla="*/ 1629756 h 6858000"/>
              <a:gd name="connsiteX3541" fmla="*/ 7442279 w 12192000"/>
              <a:gd name="connsiteY3541" fmla="*/ 1664574 h 6858000"/>
              <a:gd name="connsiteX3542" fmla="*/ 7477105 w 12192000"/>
              <a:gd name="connsiteY3542" fmla="*/ 1699393 h 6858000"/>
              <a:gd name="connsiteX3543" fmla="*/ 7511917 w 12192000"/>
              <a:gd name="connsiteY3543" fmla="*/ 1664574 h 6858000"/>
              <a:gd name="connsiteX3544" fmla="*/ 7477105 w 12192000"/>
              <a:gd name="connsiteY3544" fmla="*/ 1629756 h 6858000"/>
              <a:gd name="connsiteX3545" fmla="*/ 7562001 w 12192000"/>
              <a:gd name="connsiteY3545" fmla="*/ 1629756 h 6858000"/>
              <a:gd name="connsiteX3546" fmla="*/ 7527176 w 12192000"/>
              <a:gd name="connsiteY3546" fmla="*/ 1664574 h 6858000"/>
              <a:gd name="connsiteX3547" fmla="*/ 7562001 w 12192000"/>
              <a:gd name="connsiteY3547" fmla="*/ 1699393 h 6858000"/>
              <a:gd name="connsiteX3548" fmla="*/ 7596813 w 12192000"/>
              <a:gd name="connsiteY3548" fmla="*/ 1664574 h 6858000"/>
              <a:gd name="connsiteX3549" fmla="*/ 7562001 w 12192000"/>
              <a:gd name="connsiteY3549" fmla="*/ 1629756 h 6858000"/>
              <a:gd name="connsiteX3550" fmla="*/ 7731783 w 12192000"/>
              <a:gd name="connsiteY3550" fmla="*/ 1629756 h 6858000"/>
              <a:gd name="connsiteX3551" fmla="*/ 7696957 w 12192000"/>
              <a:gd name="connsiteY3551" fmla="*/ 1664574 h 6858000"/>
              <a:gd name="connsiteX3552" fmla="*/ 7731783 w 12192000"/>
              <a:gd name="connsiteY3552" fmla="*/ 1699393 h 6858000"/>
              <a:gd name="connsiteX3553" fmla="*/ 7766595 w 12192000"/>
              <a:gd name="connsiteY3553" fmla="*/ 1664574 h 6858000"/>
              <a:gd name="connsiteX3554" fmla="*/ 7731783 w 12192000"/>
              <a:gd name="connsiteY3554" fmla="*/ 1629756 h 6858000"/>
              <a:gd name="connsiteX3555" fmla="*/ 7816675 w 12192000"/>
              <a:gd name="connsiteY3555" fmla="*/ 1629756 h 6858000"/>
              <a:gd name="connsiteX3556" fmla="*/ 7781849 w 12192000"/>
              <a:gd name="connsiteY3556" fmla="*/ 1664574 h 6858000"/>
              <a:gd name="connsiteX3557" fmla="*/ 7816675 w 12192000"/>
              <a:gd name="connsiteY3557" fmla="*/ 1699393 h 6858000"/>
              <a:gd name="connsiteX3558" fmla="*/ 7851487 w 12192000"/>
              <a:gd name="connsiteY3558" fmla="*/ 1664574 h 6858000"/>
              <a:gd name="connsiteX3559" fmla="*/ 7816675 w 12192000"/>
              <a:gd name="connsiteY3559" fmla="*/ 1629756 h 6858000"/>
              <a:gd name="connsiteX3560" fmla="*/ 7901571 w 12192000"/>
              <a:gd name="connsiteY3560" fmla="*/ 1629756 h 6858000"/>
              <a:gd name="connsiteX3561" fmla="*/ 7866746 w 12192000"/>
              <a:gd name="connsiteY3561" fmla="*/ 1664574 h 6858000"/>
              <a:gd name="connsiteX3562" fmla="*/ 7901571 w 12192000"/>
              <a:gd name="connsiteY3562" fmla="*/ 1699393 h 6858000"/>
              <a:gd name="connsiteX3563" fmla="*/ 7936383 w 12192000"/>
              <a:gd name="connsiteY3563" fmla="*/ 1664574 h 6858000"/>
              <a:gd name="connsiteX3564" fmla="*/ 7901571 w 12192000"/>
              <a:gd name="connsiteY3564" fmla="*/ 1629756 h 6858000"/>
              <a:gd name="connsiteX3565" fmla="*/ 7986459 w 12192000"/>
              <a:gd name="connsiteY3565" fmla="*/ 1629756 h 6858000"/>
              <a:gd name="connsiteX3566" fmla="*/ 7951634 w 12192000"/>
              <a:gd name="connsiteY3566" fmla="*/ 1664574 h 6858000"/>
              <a:gd name="connsiteX3567" fmla="*/ 7986459 w 12192000"/>
              <a:gd name="connsiteY3567" fmla="*/ 1699393 h 6858000"/>
              <a:gd name="connsiteX3568" fmla="*/ 8021272 w 12192000"/>
              <a:gd name="connsiteY3568" fmla="*/ 1664574 h 6858000"/>
              <a:gd name="connsiteX3569" fmla="*/ 7986459 w 12192000"/>
              <a:gd name="connsiteY3569" fmla="*/ 1629756 h 6858000"/>
              <a:gd name="connsiteX3570" fmla="*/ 8071352 w 12192000"/>
              <a:gd name="connsiteY3570" fmla="*/ 1629756 h 6858000"/>
              <a:gd name="connsiteX3571" fmla="*/ 8036526 w 12192000"/>
              <a:gd name="connsiteY3571" fmla="*/ 1664574 h 6858000"/>
              <a:gd name="connsiteX3572" fmla="*/ 8071352 w 12192000"/>
              <a:gd name="connsiteY3572" fmla="*/ 1699393 h 6858000"/>
              <a:gd name="connsiteX3573" fmla="*/ 8106164 w 12192000"/>
              <a:gd name="connsiteY3573" fmla="*/ 1664574 h 6858000"/>
              <a:gd name="connsiteX3574" fmla="*/ 8071352 w 12192000"/>
              <a:gd name="connsiteY3574" fmla="*/ 1629756 h 6858000"/>
              <a:gd name="connsiteX3575" fmla="*/ 8156245 w 12192000"/>
              <a:gd name="connsiteY3575" fmla="*/ 1629756 h 6858000"/>
              <a:gd name="connsiteX3576" fmla="*/ 8121419 w 12192000"/>
              <a:gd name="connsiteY3576" fmla="*/ 1664574 h 6858000"/>
              <a:gd name="connsiteX3577" fmla="*/ 8156245 w 12192000"/>
              <a:gd name="connsiteY3577" fmla="*/ 1699393 h 6858000"/>
              <a:gd name="connsiteX3578" fmla="*/ 8191057 w 12192000"/>
              <a:gd name="connsiteY3578" fmla="*/ 1664574 h 6858000"/>
              <a:gd name="connsiteX3579" fmla="*/ 8156245 w 12192000"/>
              <a:gd name="connsiteY3579" fmla="*/ 1629756 h 6858000"/>
              <a:gd name="connsiteX3580" fmla="*/ 8241141 w 12192000"/>
              <a:gd name="connsiteY3580" fmla="*/ 1629756 h 6858000"/>
              <a:gd name="connsiteX3581" fmla="*/ 8206316 w 12192000"/>
              <a:gd name="connsiteY3581" fmla="*/ 1664574 h 6858000"/>
              <a:gd name="connsiteX3582" fmla="*/ 8241141 w 12192000"/>
              <a:gd name="connsiteY3582" fmla="*/ 1699393 h 6858000"/>
              <a:gd name="connsiteX3583" fmla="*/ 8275953 w 12192000"/>
              <a:gd name="connsiteY3583" fmla="*/ 1664574 h 6858000"/>
              <a:gd name="connsiteX3584" fmla="*/ 8241141 w 12192000"/>
              <a:gd name="connsiteY3584" fmla="*/ 1629756 h 6858000"/>
              <a:gd name="connsiteX3585" fmla="*/ 8326029 w 12192000"/>
              <a:gd name="connsiteY3585" fmla="*/ 1629756 h 6858000"/>
              <a:gd name="connsiteX3586" fmla="*/ 8291204 w 12192000"/>
              <a:gd name="connsiteY3586" fmla="*/ 1664574 h 6858000"/>
              <a:gd name="connsiteX3587" fmla="*/ 8326029 w 12192000"/>
              <a:gd name="connsiteY3587" fmla="*/ 1699393 h 6858000"/>
              <a:gd name="connsiteX3588" fmla="*/ 8360842 w 12192000"/>
              <a:gd name="connsiteY3588" fmla="*/ 1664574 h 6858000"/>
              <a:gd name="connsiteX3589" fmla="*/ 8326029 w 12192000"/>
              <a:gd name="connsiteY3589" fmla="*/ 1629756 h 6858000"/>
              <a:gd name="connsiteX3590" fmla="*/ 8410922 w 12192000"/>
              <a:gd name="connsiteY3590" fmla="*/ 1629756 h 6858000"/>
              <a:gd name="connsiteX3591" fmla="*/ 8376096 w 12192000"/>
              <a:gd name="connsiteY3591" fmla="*/ 1664574 h 6858000"/>
              <a:gd name="connsiteX3592" fmla="*/ 8410922 w 12192000"/>
              <a:gd name="connsiteY3592" fmla="*/ 1699393 h 6858000"/>
              <a:gd name="connsiteX3593" fmla="*/ 8445734 w 12192000"/>
              <a:gd name="connsiteY3593" fmla="*/ 1664574 h 6858000"/>
              <a:gd name="connsiteX3594" fmla="*/ 8410922 w 12192000"/>
              <a:gd name="connsiteY3594" fmla="*/ 1629756 h 6858000"/>
              <a:gd name="connsiteX3595" fmla="*/ 8495815 w 12192000"/>
              <a:gd name="connsiteY3595" fmla="*/ 1629756 h 6858000"/>
              <a:gd name="connsiteX3596" fmla="*/ 8460989 w 12192000"/>
              <a:gd name="connsiteY3596" fmla="*/ 1664574 h 6858000"/>
              <a:gd name="connsiteX3597" fmla="*/ 8495815 w 12192000"/>
              <a:gd name="connsiteY3597" fmla="*/ 1699393 h 6858000"/>
              <a:gd name="connsiteX3598" fmla="*/ 8530627 w 12192000"/>
              <a:gd name="connsiteY3598" fmla="*/ 1664574 h 6858000"/>
              <a:gd name="connsiteX3599" fmla="*/ 8495815 w 12192000"/>
              <a:gd name="connsiteY3599" fmla="*/ 1629756 h 6858000"/>
              <a:gd name="connsiteX3600" fmla="*/ 8580711 w 12192000"/>
              <a:gd name="connsiteY3600" fmla="*/ 1629756 h 6858000"/>
              <a:gd name="connsiteX3601" fmla="*/ 8545886 w 12192000"/>
              <a:gd name="connsiteY3601" fmla="*/ 1664574 h 6858000"/>
              <a:gd name="connsiteX3602" fmla="*/ 8580711 w 12192000"/>
              <a:gd name="connsiteY3602" fmla="*/ 1699393 h 6858000"/>
              <a:gd name="connsiteX3603" fmla="*/ 8615523 w 12192000"/>
              <a:gd name="connsiteY3603" fmla="*/ 1664574 h 6858000"/>
              <a:gd name="connsiteX3604" fmla="*/ 8580711 w 12192000"/>
              <a:gd name="connsiteY3604" fmla="*/ 1629756 h 6858000"/>
              <a:gd name="connsiteX3605" fmla="*/ 8665599 w 12192000"/>
              <a:gd name="connsiteY3605" fmla="*/ 1629756 h 6858000"/>
              <a:gd name="connsiteX3606" fmla="*/ 8630774 w 12192000"/>
              <a:gd name="connsiteY3606" fmla="*/ 1664574 h 6858000"/>
              <a:gd name="connsiteX3607" fmla="*/ 8665599 w 12192000"/>
              <a:gd name="connsiteY3607" fmla="*/ 1699393 h 6858000"/>
              <a:gd name="connsiteX3608" fmla="*/ 8700412 w 12192000"/>
              <a:gd name="connsiteY3608" fmla="*/ 1664574 h 6858000"/>
              <a:gd name="connsiteX3609" fmla="*/ 8665599 w 12192000"/>
              <a:gd name="connsiteY3609" fmla="*/ 1629756 h 6858000"/>
              <a:gd name="connsiteX3610" fmla="*/ 8750492 w 12192000"/>
              <a:gd name="connsiteY3610" fmla="*/ 1629756 h 6858000"/>
              <a:gd name="connsiteX3611" fmla="*/ 8715666 w 12192000"/>
              <a:gd name="connsiteY3611" fmla="*/ 1664574 h 6858000"/>
              <a:gd name="connsiteX3612" fmla="*/ 8750492 w 12192000"/>
              <a:gd name="connsiteY3612" fmla="*/ 1699393 h 6858000"/>
              <a:gd name="connsiteX3613" fmla="*/ 8785304 w 12192000"/>
              <a:gd name="connsiteY3613" fmla="*/ 1664574 h 6858000"/>
              <a:gd name="connsiteX3614" fmla="*/ 8750492 w 12192000"/>
              <a:gd name="connsiteY3614" fmla="*/ 1629756 h 6858000"/>
              <a:gd name="connsiteX3615" fmla="*/ 8835385 w 12192000"/>
              <a:gd name="connsiteY3615" fmla="*/ 1629756 h 6858000"/>
              <a:gd name="connsiteX3616" fmla="*/ 8800559 w 12192000"/>
              <a:gd name="connsiteY3616" fmla="*/ 1664574 h 6858000"/>
              <a:gd name="connsiteX3617" fmla="*/ 8835385 w 12192000"/>
              <a:gd name="connsiteY3617" fmla="*/ 1699393 h 6858000"/>
              <a:gd name="connsiteX3618" fmla="*/ 8870197 w 12192000"/>
              <a:gd name="connsiteY3618" fmla="*/ 1664574 h 6858000"/>
              <a:gd name="connsiteX3619" fmla="*/ 8835385 w 12192000"/>
              <a:gd name="connsiteY3619" fmla="*/ 1629756 h 6858000"/>
              <a:gd name="connsiteX3620" fmla="*/ 8920281 w 12192000"/>
              <a:gd name="connsiteY3620" fmla="*/ 1629756 h 6858000"/>
              <a:gd name="connsiteX3621" fmla="*/ 8885456 w 12192000"/>
              <a:gd name="connsiteY3621" fmla="*/ 1664574 h 6858000"/>
              <a:gd name="connsiteX3622" fmla="*/ 8920281 w 12192000"/>
              <a:gd name="connsiteY3622" fmla="*/ 1699393 h 6858000"/>
              <a:gd name="connsiteX3623" fmla="*/ 8955093 w 12192000"/>
              <a:gd name="connsiteY3623" fmla="*/ 1664574 h 6858000"/>
              <a:gd name="connsiteX3624" fmla="*/ 8920281 w 12192000"/>
              <a:gd name="connsiteY3624" fmla="*/ 1629756 h 6858000"/>
              <a:gd name="connsiteX3625" fmla="*/ 9005169 w 12192000"/>
              <a:gd name="connsiteY3625" fmla="*/ 1629756 h 6858000"/>
              <a:gd name="connsiteX3626" fmla="*/ 8970344 w 12192000"/>
              <a:gd name="connsiteY3626" fmla="*/ 1664574 h 6858000"/>
              <a:gd name="connsiteX3627" fmla="*/ 9005169 w 12192000"/>
              <a:gd name="connsiteY3627" fmla="*/ 1699393 h 6858000"/>
              <a:gd name="connsiteX3628" fmla="*/ 9039982 w 12192000"/>
              <a:gd name="connsiteY3628" fmla="*/ 1664574 h 6858000"/>
              <a:gd name="connsiteX3629" fmla="*/ 9005169 w 12192000"/>
              <a:gd name="connsiteY3629" fmla="*/ 1629756 h 6858000"/>
              <a:gd name="connsiteX3630" fmla="*/ 9090062 w 12192000"/>
              <a:gd name="connsiteY3630" fmla="*/ 1629756 h 6858000"/>
              <a:gd name="connsiteX3631" fmla="*/ 9055236 w 12192000"/>
              <a:gd name="connsiteY3631" fmla="*/ 1664574 h 6858000"/>
              <a:gd name="connsiteX3632" fmla="*/ 9090062 w 12192000"/>
              <a:gd name="connsiteY3632" fmla="*/ 1699393 h 6858000"/>
              <a:gd name="connsiteX3633" fmla="*/ 9124874 w 12192000"/>
              <a:gd name="connsiteY3633" fmla="*/ 1664574 h 6858000"/>
              <a:gd name="connsiteX3634" fmla="*/ 9090062 w 12192000"/>
              <a:gd name="connsiteY3634" fmla="*/ 1629756 h 6858000"/>
              <a:gd name="connsiteX3635" fmla="*/ 9174955 w 12192000"/>
              <a:gd name="connsiteY3635" fmla="*/ 1629756 h 6858000"/>
              <a:gd name="connsiteX3636" fmla="*/ 9140129 w 12192000"/>
              <a:gd name="connsiteY3636" fmla="*/ 1664574 h 6858000"/>
              <a:gd name="connsiteX3637" fmla="*/ 9174955 w 12192000"/>
              <a:gd name="connsiteY3637" fmla="*/ 1699393 h 6858000"/>
              <a:gd name="connsiteX3638" fmla="*/ 9209767 w 12192000"/>
              <a:gd name="connsiteY3638" fmla="*/ 1664574 h 6858000"/>
              <a:gd name="connsiteX3639" fmla="*/ 9174955 w 12192000"/>
              <a:gd name="connsiteY3639" fmla="*/ 1629756 h 6858000"/>
              <a:gd name="connsiteX3640" fmla="*/ 9259851 w 12192000"/>
              <a:gd name="connsiteY3640" fmla="*/ 1629756 h 6858000"/>
              <a:gd name="connsiteX3641" fmla="*/ 9225026 w 12192000"/>
              <a:gd name="connsiteY3641" fmla="*/ 1664574 h 6858000"/>
              <a:gd name="connsiteX3642" fmla="*/ 9259851 w 12192000"/>
              <a:gd name="connsiteY3642" fmla="*/ 1699393 h 6858000"/>
              <a:gd name="connsiteX3643" fmla="*/ 9294663 w 12192000"/>
              <a:gd name="connsiteY3643" fmla="*/ 1664574 h 6858000"/>
              <a:gd name="connsiteX3644" fmla="*/ 9259851 w 12192000"/>
              <a:gd name="connsiteY3644" fmla="*/ 1629756 h 6858000"/>
              <a:gd name="connsiteX3645" fmla="*/ 9344739 w 12192000"/>
              <a:gd name="connsiteY3645" fmla="*/ 1629756 h 6858000"/>
              <a:gd name="connsiteX3646" fmla="*/ 9309914 w 12192000"/>
              <a:gd name="connsiteY3646" fmla="*/ 1664574 h 6858000"/>
              <a:gd name="connsiteX3647" fmla="*/ 9344739 w 12192000"/>
              <a:gd name="connsiteY3647" fmla="*/ 1699393 h 6858000"/>
              <a:gd name="connsiteX3648" fmla="*/ 9379552 w 12192000"/>
              <a:gd name="connsiteY3648" fmla="*/ 1664574 h 6858000"/>
              <a:gd name="connsiteX3649" fmla="*/ 9344739 w 12192000"/>
              <a:gd name="connsiteY3649" fmla="*/ 1629756 h 6858000"/>
              <a:gd name="connsiteX3650" fmla="*/ 9429632 w 12192000"/>
              <a:gd name="connsiteY3650" fmla="*/ 1629756 h 6858000"/>
              <a:gd name="connsiteX3651" fmla="*/ 9394806 w 12192000"/>
              <a:gd name="connsiteY3651" fmla="*/ 1664574 h 6858000"/>
              <a:gd name="connsiteX3652" fmla="*/ 9429632 w 12192000"/>
              <a:gd name="connsiteY3652" fmla="*/ 1699393 h 6858000"/>
              <a:gd name="connsiteX3653" fmla="*/ 9464444 w 12192000"/>
              <a:gd name="connsiteY3653" fmla="*/ 1664574 h 6858000"/>
              <a:gd name="connsiteX3654" fmla="*/ 9429632 w 12192000"/>
              <a:gd name="connsiteY3654" fmla="*/ 1629756 h 6858000"/>
              <a:gd name="connsiteX3655" fmla="*/ 9514524 w 12192000"/>
              <a:gd name="connsiteY3655" fmla="*/ 1629756 h 6858000"/>
              <a:gd name="connsiteX3656" fmla="*/ 9479698 w 12192000"/>
              <a:gd name="connsiteY3656" fmla="*/ 1664574 h 6858000"/>
              <a:gd name="connsiteX3657" fmla="*/ 9514524 w 12192000"/>
              <a:gd name="connsiteY3657" fmla="*/ 1699393 h 6858000"/>
              <a:gd name="connsiteX3658" fmla="*/ 9549336 w 12192000"/>
              <a:gd name="connsiteY3658" fmla="*/ 1664574 h 6858000"/>
              <a:gd name="connsiteX3659" fmla="*/ 9514524 w 12192000"/>
              <a:gd name="connsiteY3659" fmla="*/ 1629756 h 6858000"/>
              <a:gd name="connsiteX3660" fmla="*/ 9599421 w 12192000"/>
              <a:gd name="connsiteY3660" fmla="*/ 1629756 h 6858000"/>
              <a:gd name="connsiteX3661" fmla="*/ 9564596 w 12192000"/>
              <a:gd name="connsiteY3661" fmla="*/ 1664574 h 6858000"/>
              <a:gd name="connsiteX3662" fmla="*/ 9599421 w 12192000"/>
              <a:gd name="connsiteY3662" fmla="*/ 1699393 h 6858000"/>
              <a:gd name="connsiteX3663" fmla="*/ 9634233 w 12192000"/>
              <a:gd name="connsiteY3663" fmla="*/ 1664574 h 6858000"/>
              <a:gd name="connsiteX3664" fmla="*/ 9599421 w 12192000"/>
              <a:gd name="connsiteY3664" fmla="*/ 1629756 h 6858000"/>
              <a:gd name="connsiteX3665" fmla="*/ 9684309 w 12192000"/>
              <a:gd name="connsiteY3665" fmla="*/ 1629756 h 6858000"/>
              <a:gd name="connsiteX3666" fmla="*/ 9649484 w 12192000"/>
              <a:gd name="connsiteY3666" fmla="*/ 1664574 h 6858000"/>
              <a:gd name="connsiteX3667" fmla="*/ 9684309 w 12192000"/>
              <a:gd name="connsiteY3667" fmla="*/ 1699393 h 6858000"/>
              <a:gd name="connsiteX3668" fmla="*/ 9719122 w 12192000"/>
              <a:gd name="connsiteY3668" fmla="*/ 1664574 h 6858000"/>
              <a:gd name="connsiteX3669" fmla="*/ 9684309 w 12192000"/>
              <a:gd name="connsiteY3669" fmla="*/ 1629756 h 6858000"/>
              <a:gd name="connsiteX3670" fmla="*/ 9769202 w 12192000"/>
              <a:gd name="connsiteY3670" fmla="*/ 1629756 h 6858000"/>
              <a:gd name="connsiteX3671" fmla="*/ 9734376 w 12192000"/>
              <a:gd name="connsiteY3671" fmla="*/ 1664574 h 6858000"/>
              <a:gd name="connsiteX3672" fmla="*/ 9769202 w 12192000"/>
              <a:gd name="connsiteY3672" fmla="*/ 1699393 h 6858000"/>
              <a:gd name="connsiteX3673" fmla="*/ 9804014 w 12192000"/>
              <a:gd name="connsiteY3673" fmla="*/ 1664574 h 6858000"/>
              <a:gd name="connsiteX3674" fmla="*/ 9769202 w 12192000"/>
              <a:gd name="connsiteY3674" fmla="*/ 1629756 h 6858000"/>
              <a:gd name="connsiteX3675" fmla="*/ 9854094 w 12192000"/>
              <a:gd name="connsiteY3675" fmla="*/ 1629756 h 6858000"/>
              <a:gd name="connsiteX3676" fmla="*/ 9819268 w 12192000"/>
              <a:gd name="connsiteY3676" fmla="*/ 1664574 h 6858000"/>
              <a:gd name="connsiteX3677" fmla="*/ 9854094 w 12192000"/>
              <a:gd name="connsiteY3677" fmla="*/ 1699393 h 6858000"/>
              <a:gd name="connsiteX3678" fmla="*/ 9888906 w 12192000"/>
              <a:gd name="connsiteY3678" fmla="*/ 1664574 h 6858000"/>
              <a:gd name="connsiteX3679" fmla="*/ 9854094 w 12192000"/>
              <a:gd name="connsiteY3679" fmla="*/ 1629756 h 6858000"/>
              <a:gd name="connsiteX3680" fmla="*/ 9938991 w 12192000"/>
              <a:gd name="connsiteY3680" fmla="*/ 1629756 h 6858000"/>
              <a:gd name="connsiteX3681" fmla="*/ 9904166 w 12192000"/>
              <a:gd name="connsiteY3681" fmla="*/ 1664574 h 6858000"/>
              <a:gd name="connsiteX3682" fmla="*/ 9938991 w 12192000"/>
              <a:gd name="connsiteY3682" fmla="*/ 1699393 h 6858000"/>
              <a:gd name="connsiteX3683" fmla="*/ 9973803 w 12192000"/>
              <a:gd name="connsiteY3683" fmla="*/ 1664574 h 6858000"/>
              <a:gd name="connsiteX3684" fmla="*/ 9938991 w 12192000"/>
              <a:gd name="connsiteY3684" fmla="*/ 1629756 h 6858000"/>
              <a:gd name="connsiteX3685" fmla="*/ 10023879 w 12192000"/>
              <a:gd name="connsiteY3685" fmla="*/ 1629756 h 6858000"/>
              <a:gd name="connsiteX3686" fmla="*/ 9989054 w 12192000"/>
              <a:gd name="connsiteY3686" fmla="*/ 1664574 h 6858000"/>
              <a:gd name="connsiteX3687" fmla="*/ 10023879 w 12192000"/>
              <a:gd name="connsiteY3687" fmla="*/ 1699393 h 6858000"/>
              <a:gd name="connsiteX3688" fmla="*/ 10058692 w 12192000"/>
              <a:gd name="connsiteY3688" fmla="*/ 1664574 h 6858000"/>
              <a:gd name="connsiteX3689" fmla="*/ 10023879 w 12192000"/>
              <a:gd name="connsiteY3689" fmla="*/ 1629756 h 6858000"/>
              <a:gd name="connsiteX3690" fmla="*/ 10278561 w 12192000"/>
              <a:gd name="connsiteY3690" fmla="*/ 1629756 h 6858000"/>
              <a:gd name="connsiteX3691" fmla="*/ 10243736 w 12192000"/>
              <a:gd name="connsiteY3691" fmla="*/ 1664574 h 6858000"/>
              <a:gd name="connsiteX3692" fmla="*/ 10278561 w 12192000"/>
              <a:gd name="connsiteY3692" fmla="*/ 1699393 h 6858000"/>
              <a:gd name="connsiteX3693" fmla="*/ 10313373 w 12192000"/>
              <a:gd name="connsiteY3693" fmla="*/ 1664574 h 6858000"/>
              <a:gd name="connsiteX3694" fmla="*/ 10278561 w 12192000"/>
              <a:gd name="connsiteY3694" fmla="*/ 1629756 h 6858000"/>
              <a:gd name="connsiteX3695" fmla="*/ 1534628 w 12192000"/>
              <a:gd name="connsiteY3695" fmla="*/ 1714611 h 6858000"/>
              <a:gd name="connsiteX3696" fmla="*/ 1499809 w 12192000"/>
              <a:gd name="connsiteY3696" fmla="*/ 1749430 h 6858000"/>
              <a:gd name="connsiteX3697" fmla="*/ 1534628 w 12192000"/>
              <a:gd name="connsiteY3697" fmla="*/ 1784249 h 6858000"/>
              <a:gd name="connsiteX3698" fmla="*/ 1569447 w 12192000"/>
              <a:gd name="connsiteY3698" fmla="*/ 1749430 h 6858000"/>
              <a:gd name="connsiteX3699" fmla="*/ 1534628 w 12192000"/>
              <a:gd name="connsiteY3699" fmla="*/ 1714611 h 6858000"/>
              <a:gd name="connsiteX3700" fmla="*/ 2043982 w 12192000"/>
              <a:gd name="connsiteY3700" fmla="*/ 1714611 h 6858000"/>
              <a:gd name="connsiteX3701" fmla="*/ 2009163 w 12192000"/>
              <a:gd name="connsiteY3701" fmla="*/ 1749430 h 6858000"/>
              <a:gd name="connsiteX3702" fmla="*/ 2043982 w 12192000"/>
              <a:gd name="connsiteY3702" fmla="*/ 1784249 h 6858000"/>
              <a:gd name="connsiteX3703" fmla="*/ 2078801 w 12192000"/>
              <a:gd name="connsiteY3703" fmla="*/ 1749430 h 6858000"/>
              <a:gd name="connsiteX3704" fmla="*/ 2043982 w 12192000"/>
              <a:gd name="connsiteY3704" fmla="*/ 1714611 h 6858000"/>
              <a:gd name="connsiteX3705" fmla="*/ 2128879 w 12192000"/>
              <a:gd name="connsiteY3705" fmla="*/ 1714611 h 6858000"/>
              <a:gd name="connsiteX3706" fmla="*/ 2094060 w 12192000"/>
              <a:gd name="connsiteY3706" fmla="*/ 1749430 h 6858000"/>
              <a:gd name="connsiteX3707" fmla="*/ 2128879 w 12192000"/>
              <a:gd name="connsiteY3707" fmla="*/ 1784249 h 6858000"/>
              <a:gd name="connsiteX3708" fmla="*/ 2163697 w 12192000"/>
              <a:gd name="connsiteY3708" fmla="*/ 1749430 h 6858000"/>
              <a:gd name="connsiteX3709" fmla="*/ 2128879 w 12192000"/>
              <a:gd name="connsiteY3709" fmla="*/ 1714611 h 6858000"/>
              <a:gd name="connsiteX3710" fmla="*/ 2213768 w 12192000"/>
              <a:gd name="connsiteY3710" fmla="*/ 1714611 h 6858000"/>
              <a:gd name="connsiteX3711" fmla="*/ 2178949 w 12192000"/>
              <a:gd name="connsiteY3711" fmla="*/ 1749430 h 6858000"/>
              <a:gd name="connsiteX3712" fmla="*/ 2213768 w 12192000"/>
              <a:gd name="connsiteY3712" fmla="*/ 1784249 h 6858000"/>
              <a:gd name="connsiteX3713" fmla="*/ 2248587 w 12192000"/>
              <a:gd name="connsiteY3713" fmla="*/ 1749430 h 6858000"/>
              <a:gd name="connsiteX3714" fmla="*/ 2213768 w 12192000"/>
              <a:gd name="connsiteY3714" fmla="*/ 1714611 h 6858000"/>
              <a:gd name="connsiteX3715" fmla="*/ 2298660 w 12192000"/>
              <a:gd name="connsiteY3715" fmla="*/ 1714611 h 6858000"/>
              <a:gd name="connsiteX3716" fmla="*/ 2263841 w 12192000"/>
              <a:gd name="connsiteY3716" fmla="*/ 1749430 h 6858000"/>
              <a:gd name="connsiteX3717" fmla="*/ 2298660 w 12192000"/>
              <a:gd name="connsiteY3717" fmla="*/ 1784249 h 6858000"/>
              <a:gd name="connsiteX3718" fmla="*/ 2333479 w 12192000"/>
              <a:gd name="connsiteY3718" fmla="*/ 1749430 h 6858000"/>
              <a:gd name="connsiteX3719" fmla="*/ 2298660 w 12192000"/>
              <a:gd name="connsiteY3719" fmla="*/ 1714611 h 6858000"/>
              <a:gd name="connsiteX3720" fmla="*/ 2383552 w 12192000"/>
              <a:gd name="connsiteY3720" fmla="*/ 1714611 h 6858000"/>
              <a:gd name="connsiteX3721" fmla="*/ 2348733 w 12192000"/>
              <a:gd name="connsiteY3721" fmla="*/ 1749430 h 6858000"/>
              <a:gd name="connsiteX3722" fmla="*/ 2383552 w 12192000"/>
              <a:gd name="connsiteY3722" fmla="*/ 1784249 h 6858000"/>
              <a:gd name="connsiteX3723" fmla="*/ 2418371 w 12192000"/>
              <a:gd name="connsiteY3723" fmla="*/ 1749430 h 6858000"/>
              <a:gd name="connsiteX3724" fmla="*/ 2383552 w 12192000"/>
              <a:gd name="connsiteY3724" fmla="*/ 1714611 h 6858000"/>
              <a:gd name="connsiteX3725" fmla="*/ 2468449 w 12192000"/>
              <a:gd name="connsiteY3725" fmla="*/ 1714611 h 6858000"/>
              <a:gd name="connsiteX3726" fmla="*/ 2433630 w 12192000"/>
              <a:gd name="connsiteY3726" fmla="*/ 1749430 h 6858000"/>
              <a:gd name="connsiteX3727" fmla="*/ 2468449 w 12192000"/>
              <a:gd name="connsiteY3727" fmla="*/ 1784249 h 6858000"/>
              <a:gd name="connsiteX3728" fmla="*/ 2503267 w 12192000"/>
              <a:gd name="connsiteY3728" fmla="*/ 1749430 h 6858000"/>
              <a:gd name="connsiteX3729" fmla="*/ 2468449 w 12192000"/>
              <a:gd name="connsiteY3729" fmla="*/ 1714611 h 6858000"/>
              <a:gd name="connsiteX3730" fmla="*/ 2553338 w 12192000"/>
              <a:gd name="connsiteY3730" fmla="*/ 1714611 h 6858000"/>
              <a:gd name="connsiteX3731" fmla="*/ 2518519 w 12192000"/>
              <a:gd name="connsiteY3731" fmla="*/ 1749430 h 6858000"/>
              <a:gd name="connsiteX3732" fmla="*/ 2553338 w 12192000"/>
              <a:gd name="connsiteY3732" fmla="*/ 1784249 h 6858000"/>
              <a:gd name="connsiteX3733" fmla="*/ 2588157 w 12192000"/>
              <a:gd name="connsiteY3733" fmla="*/ 1749430 h 6858000"/>
              <a:gd name="connsiteX3734" fmla="*/ 2553338 w 12192000"/>
              <a:gd name="connsiteY3734" fmla="*/ 1714611 h 6858000"/>
              <a:gd name="connsiteX3735" fmla="*/ 2638230 w 12192000"/>
              <a:gd name="connsiteY3735" fmla="*/ 1714611 h 6858000"/>
              <a:gd name="connsiteX3736" fmla="*/ 2603411 w 12192000"/>
              <a:gd name="connsiteY3736" fmla="*/ 1749430 h 6858000"/>
              <a:gd name="connsiteX3737" fmla="*/ 2638230 w 12192000"/>
              <a:gd name="connsiteY3737" fmla="*/ 1784249 h 6858000"/>
              <a:gd name="connsiteX3738" fmla="*/ 2673049 w 12192000"/>
              <a:gd name="connsiteY3738" fmla="*/ 1749430 h 6858000"/>
              <a:gd name="connsiteX3739" fmla="*/ 2638230 w 12192000"/>
              <a:gd name="connsiteY3739" fmla="*/ 1714611 h 6858000"/>
              <a:gd name="connsiteX3740" fmla="*/ 2723122 w 12192000"/>
              <a:gd name="connsiteY3740" fmla="*/ 1714611 h 6858000"/>
              <a:gd name="connsiteX3741" fmla="*/ 2688303 w 12192000"/>
              <a:gd name="connsiteY3741" fmla="*/ 1749430 h 6858000"/>
              <a:gd name="connsiteX3742" fmla="*/ 2723122 w 12192000"/>
              <a:gd name="connsiteY3742" fmla="*/ 1784249 h 6858000"/>
              <a:gd name="connsiteX3743" fmla="*/ 2757941 w 12192000"/>
              <a:gd name="connsiteY3743" fmla="*/ 1749430 h 6858000"/>
              <a:gd name="connsiteX3744" fmla="*/ 2723122 w 12192000"/>
              <a:gd name="connsiteY3744" fmla="*/ 1714611 h 6858000"/>
              <a:gd name="connsiteX3745" fmla="*/ 2977800 w 12192000"/>
              <a:gd name="connsiteY3745" fmla="*/ 1714611 h 6858000"/>
              <a:gd name="connsiteX3746" fmla="*/ 2942981 w 12192000"/>
              <a:gd name="connsiteY3746" fmla="*/ 1749430 h 6858000"/>
              <a:gd name="connsiteX3747" fmla="*/ 2977800 w 12192000"/>
              <a:gd name="connsiteY3747" fmla="*/ 1784249 h 6858000"/>
              <a:gd name="connsiteX3748" fmla="*/ 3012619 w 12192000"/>
              <a:gd name="connsiteY3748" fmla="*/ 1749430 h 6858000"/>
              <a:gd name="connsiteX3749" fmla="*/ 2977800 w 12192000"/>
              <a:gd name="connsiteY3749" fmla="*/ 1714611 h 6858000"/>
              <a:gd name="connsiteX3750" fmla="*/ 3062692 w 12192000"/>
              <a:gd name="connsiteY3750" fmla="*/ 1714611 h 6858000"/>
              <a:gd name="connsiteX3751" fmla="*/ 3027873 w 12192000"/>
              <a:gd name="connsiteY3751" fmla="*/ 1749430 h 6858000"/>
              <a:gd name="connsiteX3752" fmla="*/ 3062692 w 12192000"/>
              <a:gd name="connsiteY3752" fmla="*/ 1784249 h 6858000"/>
              <a:gd name="connsiteX3753" fmla="*/ 3097511 w 12192000"/>
              <a:gd name="connsiteY3753" fmla="*/ 1749430 h 6858000"/>
              <a:gd name="connsiteX3754" fmla="*/ 3062692 w 12192000"/>
              <a:gd name="connsiteY3754" fmla="*/ 1714611 h 6858000"/>
              <a:gd name="connsiteX3755" fmla="*/ 3147589 w 12192000"/>
              <a:gd name="connsiteY3755" fmla="*/ 1714611 h 6858000"/>
              <a:gd name="connsiteX3756" fmla="*/ 3112770 w 12192000"/>
              <a:gd name="connsiteY3756" fmla="*/ 1749430 h 6858000"/>
              <a:gd name="connsiteX3757" fmla="*/ 3147589 w 12192000"/>
              <a:gd name="connsiteY3757" fmla="*/ 1784249 h 6858000"/>
              <a:gd name="connsiteX3758" fmla="*/ 3182407 w 12192000"/>
              <a:gd name="connsiteY3758" fmla="*/ 1749430 h 6858000"/>
              <a:gd name="connsiteX3759" fmla="*/ 3147589 w 12192000"/>
              <a:gd name="connsiteY3759" fmla="*/ 1714611 h 6858000"/>
              <a:gd name="connsiteX3760" fmla="*/ 3317370 w 12192000"/>
              <a:gd name="connsiteY3760" fmla="*/ 1714611 h 6858000"/>
              <a:gd name="connsiteX3761" fmla="*/ 3282551 w 12192000"/>
              <a:gd name="connsiteY3761" fmla="*/ 1749430 h 6858000"/>
              <a:gd name="connsiteX3762" fmla="*/ 3317370 w 12192000"/>
              <a:gd name="connsiteY3762" fmla="*/ 1784249 h 6858000"/>
              <a:gd name="connsiteX3763" fmla="*/ 3352189 w 12192000"/>
              <a:gd name="connsiteY3763" fmla="*/ 1749430 h 6858000"/>
              <a:gd name="connsiteX3764" fmla="*/ 3317370 w 12192000"/>
              <a:gd name="connsiteY3764" fmla="*/ 1714611 h 6858000"/>
              <a:gd name="connsiteX3765" fmla="*/ 3402262 w 12192000"/>
              <a:gd name="connsiteY3765" fmla="*/ 1714611 h 6858000"/>
              <a:gd name="connsiteX3766" fmla="*/ 3367443 w 12192000"/>
              <a:gd name="connsiteY3766" fmla="*/ 1749430 h 6858000"/>
              <a:gd name="connsiteX3767" fmla="*/ 3402262 w 12192000"/>
              <a:gd name="connsiteY3767" fmla="*/ 1784249 h 6858000"/>
              <a:gd name="connsiteX3768" fmla="*/ 3437081 w 12192000"/>
              <a:gd name="connsiteY3768" fmla="*/ 1749430 h 6858000"/>
              <a:gd name="connsiteX3769" fmla="*/ 3402262 w 12192000"/>
              <a:gd name="connsiteY3769" fmla="*/ 1714611 h 6858000"/>
              <a:gd name="connsiteX3770" fmla="*/ 3572047 w 12192000"/>
              <a:gd name="connsiteY3770" fmla="*/ 1714611 h 6858000"/>
              <a:gd name="connsiteX3771" fmla="*/ 3537228 w 12192000"/>
              <a:gd name="connsiteY3771" fmla="*/ 1749430 h 6858000"/>
              <a:gd name="connsiteX3772" fmla="*/ 3572047 w 12192000"/>
              <a:gd name="connsiteY3772" fmla="*/ 1784249 h 6858000"/>
              <a:gd name="connsiteX3773" fmla="*/ 3606866 w 12192000"/>
              <a:gd name="connsiteY3773" fmla="*/ 1749430 h 6858000"/>
              <a:gd name="connsiteX3774" fmla="*/ 3572047 w 12192000"/>
              <a:gd name="connsiteY3774" fmla="*/ 1714611 h 6858000"/>
              <a:gd name="connsiteX3775" fmla="*/ 3656940 w 12192000"/>
              <a:gd name="connsiteY3775" fmla="*/ 1714611 h 6858000"/>
              <a:gd name="connsiteX3776" fmla="*/ 3622121 w 12192000"/>
              <a:gd name="connsiteY3776" fmla="*/ 1749430 h 6858000"/>
              <a:gd name="connsiteX3777" fmla="*/ 3656940 w 12192000"/>
              <a:gd name="connsiteY3777" fmla="*/ 1784249 h 6858000"/>
              <a:gd name="connsiteX3778" fmla="*/ 3691759 w 12192000"/>
              <a:gd name="connsiteY3778" fmla="*/ 1749430 h 6858000"/>
              <a:gd name="connsiteX3779" fmla="*/ 3656940 w 12192000"/>
              <a:gd name="connsiteY3779" fmla="*/ 1714611 h 6858000"/>
              <a:gd name="connsiteX3780" fmla="*/ 3826729 w 12192000"/>
              <a:gd name="connsiteY3780" fmla="*/ 1714611 h 6858000"/>
              <a:gd name="connsiteX3781" fmla="*/ 3791910 w 12192000"/>
              <a:gd name="connsiteY3781" fmla="*/ 1749430 h 6858000"/>
              <a:gd name="connsiteX3782" fmla="*/ 3826729 w 12192000"/>
              <a:gd name="connsiteY3782" fmla="*/ 1784249 h 6858000"/>
              <a:gd name="connsiteX3783" fmla="*/ 3861547 w 12192000"/>
              <a:gd name="connsiteY3783" fmla="*/ 1749430 h 6858000"/>
              <a:gd name="connsiteX3784" fmla="*/ 3826729 w 12192000"/>
              <a:gd name="connsiteY3784" fmla="*/ 1714611 h 6858000"/>
              <a:gd name="connsiteX3785" fmla="*/ 3911617 w 12192000"/>
              <a:gd name="connsiteY3785" fmla="*/ 1714611 h 6858000"/>
              <a:gd name="connsiteX3786" fmla="*/ 3876798 w 12192000"/>
              <a:gd name="connsiteY3786" fmla="*/ 1749430 h 6858000"/>
              <a:gd name="connsiteX3787" fmla="*/ 3911617 w 12192000"/>
              <a:gd name="connsiteY3787" fmla="*/ 1784249 h 6858000"/>
              <a:gd name="connsiteX3788" fmla="*/ 3946436 w 12192000"/>
              <a:gd name="connsiteY3788" fmla="*/ 1749430 h 6858000"/>
              <a:gd name="connsiteX3789" fmla="*/ 3911617 w 12192000"/>
              <a:gd name="connsiteY3789" fmla="*/ 1714611 h 6858000"/>
              <a:gd name="connsiteX3790" fmla="*/ 3996510 w 12192000"/>
              <a:gd name="connsiteY3790" fmla="*/ 1714611 h 6858000"/>
              <a:gd name="connsiteX3791" fmla="*/ 3961691 w 12192000"/>
              <a:gd name="connsiteY3791" fmla="*/ 1749430 h 6858000"/>
              <a:gd name="connsiteX3792" fmla="*/ 3996510 w 12192000"/>
              <a:gd name="connsiteY3792" fmla="*/ 1784249 h 6858000"/>
              <a:gd name="connsiteX3793" fmla="*/ 4031329 w 12192000"/>
              <a:gd name="connsiteY3793" fmla="*/ 1749430 h 6858000"/>
              <a:gd name="connsiteX3794" fmla="*/ 3996510 w 12192000"/>
              <a:gd name="connsiteY3794" fmla="*/ 1714611 h 6858000"/>
              <a:gd name="connsiteX3795" fmla="*/ 4081402 w 12192000"/>
              <a:gd name="connsiteY3795" fmla="*/ 1714611 h 6858000"/>
              <a:gd name="connsiteX3796" fmla="*/ 4046583 w 12192000"/>
              <a:gd name="connsiteY3796" fmla="*/ 1749430 h 6858000"/>
              <a:gd name="connsiteX3797" fmla="*/ 4081402 w 12192000"/>
              <a:gd name="connsiteY3797" fmla="*/ 1784249 h 6858000"/>
              <a:gd name="connsiteX3798" fmla="*/ 4116221 w 12192000"/>
              <a:gd name="connsiteY3798" fmla="*/ 1749430 h 6858000"/>
              <a:gd name="connsiteX3799" fmla="*/ 4081402 w 12192000"/>
              <a:gd name="connsiteY3799" fmla="*/ 1714611 h 6858000"/>
              <a:gd name="connsiteX3800" fmla="*/ 4251187 w 12192000"/>
              <a:gd name="connsiteY3800" fmla="*/ 1714611 h 6858000"/>
              <a:gd name="connsiteX3801" fmla="*/ 4216368 w 12192000"/>
              <a:gd name="connsiteY3801" fmla="*/ 1749430 h 6858000"/>
              <a:gd name="connsiteX3802" fmla="*/ 4251187 w 12192000"/>
              <a:gd name="connsiteY3802" fmla="*/ 1784249 h 6858000"/>
              <a:gd name="connsiteX3803" fmla="*/ 4286006 w 12192000"/>
              <a:gd name="connsiteY3803" fmla="*/ 1749430 h 6858000"/>
              <a:gd name="connsiteX3804" fmla="*/ 4251187 w 12192000"/>
              <a:gd name="connsiteY3804" fmla="*/ 1714611 h 6858000"/>
              <a:gd name="connsiteX3805" fmla="*/ 4505869 w 12192000"/>
              <a:gd name="connsiteY3805" fmla="*/ 1714611 h 6858000"/>
              <a:gd name="connsiteX3806" fmla="*/ 4471050 w 12192000"/>
              <a:gd name="connsiteY3806" fmla="*/ 1749430 h 6858000"/>
              <a:gd name="connsiteX3807" fmla="*/ 4505869 w 12192000"/>
              <a:gd name="connsiteY3807" fmla="*/ 1784249 h 6858000"/>
              <a:gd name="connsiteX3808" fmla="*/ 4540687 w 12192000"/>
              <a:gd name="connsiteY3808" fmla="*/ 1749430 h 6858000"/>
              <a:gd name="connsiteX3809" fmla="*/ 4505869 w 12192000"/>
              <a:gd name="connsiteY3809" fmla="*/ 1714611 h 6858000"/>
              <a:gd name="connsiteX3810" fmla="*/ 4590757 w 12192000"/>
              <a:gd name="connsiteY3810" fmla="*/ 1714611 h 6858000"/>
              <a:gd name="connsiteX3811" fmla="*/ 4555938 w 12192000"/>
              <a:gd name="connsiteY3811" fmla="*/ 1749430 h 6858000"/>
              <a:gd name="connsiteX3812" fmla="*/ 4590757 w 12192000"/>
              <a:gd name="connsiteY3812" fmla="*/ 1784249 h 6858000"/>
              <a:gd name="connsiteX3813" fmla="*/ 4625576 w 12192000"/>
              <a:gd name="connsiteY3813" fmla="*/ 1749430 h 6858000"/>
              <a:gd name="connsiteX3814" fmla="*/ 4590757 w 12192000"/>
              <a:gd name="connsiteY3814" fmla="*/ 1714611 h 6858000"/>
              <a:gd name="connsiteX3815" fmla="*/ 4675649 w 12192000"/>
              <a:gd name="connsiteY3815" fmla="*/ 1714611 h 6858000"/>
              <a:gd name="connsiteX3816" fmla="*/ 4640830 w 12192000"/>
              <a:gd name="connsiteY3816" fmla="*/ 1749430 h 6858000"/>
              <a:gd name="connsiteX3817" fmla="*/ 4675649 w 12192000"/>
              <a:gd name="connsiteY3817" fmla="*/ 1784249 h 6858000"/>
              <a:gd name="connsiteX3818" fmla="*/ 4710468 w 12192000"/>
              <a:gd name="connsiteY3818" fmla="*/ 1749430 h 6858000"/>
              <a:gd name="connsiteX3819" fmla="*/ 4675649 w 12192000"/>
              <a:gd name="connsiteY3819" fmla="*/ 1714611 h 6858000"/>
              <a:gd name="connsiteX3820" fmla="*/ 4760542 w 12192000"/>
              <a:gd name="connsiteY3820" fmla="*/ 1714611 h 6858000"/>
              <a:gd name="connsiteX3821" fmla="*/ 4725723 w 12192000"/>
              <a:gd name="connsiteY3821" fmla="*/ 1749430 h 6858000"/>
              <a:gd name="connsiteX3822" fmla="*/ 4760542 w 12192000"/>
              <a:gd name="connsiteY3822" fmla="*/ 1784249 h 6858000"/>
              <a:gd name="connsiteX3823" fmla="*/ 4795361 w 12192000"/>
              <a:gd name="connsiteY3823" fmla="*/ 1749430 h 6858000"/>
              <a:gd name="connsiteX3824" fmla="*/ 4760542 w 12192000"/>
              <a:gd name="connsiteY3824" fmla="*/ 1714611 h 6858000"/>
              <a:gd name="connsiteX3825" fmla="*/ 4845439 w 12192000"/>
              <a:gd name="connsiteY3825" fmla="*/ 1714611 h 6858000"/>
              <a:gd name="connsiteX3826" fmla="*/ 4810620 w 12192000"/>
              <a:gd name="connsiteY3826" fmla="*/ 1749430 h 6858000"/>
              <a:gd name="connsiteX3827" fmla="*/ 4845439 w 12192000"/>
              <a:gd name="connsiteY3827" fmla="*/ 1784249 h 6858000"/>
              <a:gd name="connsiteX3828" fmla="*/ 4880257 w 12192000"/>
              <a:gd name="connsiteY3828" fmla="*/ 1749430 h 6858000"/>
              <a:gd name="connsiteX3829" fmla="*/ 4845439 w 12192000"/>
              <a:gd name="connsiteY3829" fmla="*/ 1714611 h 6858000"/>
              <a:gd name="connsiteX3830" fmla="*/ 4930327 w 12192000"/>
              <a:gd name="connsiteY3830" fmla="*/ 1714611 h 6858000"/>
              <a:gd name="connsiteX3831" fmla="*/ 4895508 w 12192000"/>
              <a:gd name="connsiteY3831" fmla="*/ 1749430 h 6858000"/>
              <a:gd name="connsiteX3832" fmla="*/ 4930327 w 12192000"/>
              <a:gd name="connsiteY3832" fmla="*/ 1784249 h 6858000"/>
              <a:gd name="connsiteX3833" fmla="*/ 4965146 w 12192000"/>
              <a:gd name="connsiteY3833" fmla="*/ 1749430 h 6858000"/>
              <a:gd name="connsiteX3834" fmla="*/ 4930327 w 12192000"/>
              <a:gd name="connsiteY3834" fmla="*/ 1714611 h 6858000"/>
              <a:gd name="connsiteX3835" fmla="*/ 6288610 w 12192000"/>
              <a:gd name="connsiteY3835" fmla="*/ 1714611 h 6858000"/>
              <a:gd name="connsiteX3836" fmla="*/ 6253785 w 12192000"/>
              <a:gd name="connsiteY3836" fmla="*/ 1749430 h 6858000"/>
              <a:gd name="connsiteX3837" fmla="*/ 6288610 w 12192000"/>
              <a:gd name="connsiteY3837" fmla="*/ 1784249 h 6858000"/>
              <a:gd name="connsiteX3838" fmla="*/ 6323423 w 12192000"/>
              <a:gd name="connsiteY3838" fmla="*/ 1749430 h 6858000"/>
              <a:gd name="connsiteX3839" fmla="*/ 6288610 w 12192000"/>
              <a:gd name="connsiteY3839" fmla="*/ 1714611 h 6858000"/>
              <a:gd name="connsiteX3840" fmla="*/ 6373503 w 12192000"/>
              <a:gd name="connsiteY3840" fmla="*/ 1714611 h 6858000"/>
              <a:gd name="connsiteX3841" fmla="*/ 6338677 w 12192000"/>
              <a:gd name="connsiteY3841" fmla="*/ 1749430 h 6858000"/>
              <a:gd name="connsiteX3842" fmla="*/ 6373503 w 12192000"/>
              <a:gd name="connsiteY3842" fmla="*/ 1784249 h 6858000"/>
              <a:gd name="connsiteX3843" fmla="*/ 6408315 w 12192000"/>
              <a:gd name="connsiteY3843" fmla="*/ 1749430 h 6858000"/>
              <a:gd name="connsiteX3844" fmla="*/ 6373503 w 12192000"/>
              <a:gd name="connsiteY3844" fmla="*/ 1714611 h 6858000"/>
              <a:gd name="connsiteX3845" fmla="*/ 6458395 w 12192000"/>
              <a:gd name="connsiteY3845" fmla="*/ 1714611 h 6858000"/>
              <a:gd name="connsiteX3846" fmla="*/ 6423569 w 12192000"/>
              <a:gd name="connsiteY3846" fmla="*/ 1749430 h 6858000"/>
              <a:gd name="connsiteX3847" fmla="*/ 6458395 w 12192000"/>
              <a:gd name="connsiteY3847" fmla="*/ 1784249 h 6858000"/>
              <a:gd name="connsiteX3848" fmla="*/ 6493207 w 12192000"/>
              <a:gd name="connsiteY3848" fmla="*/ 1749430 h 6858000"/>
              <a:gd name="connsiteX3849" fmla="*/ 6458395 w 12192000"/>
              <a:gd name="connsiteY3849" fmla="*/ 1714611 h 6858000"/>
              <a:gd name="connsiteX3850" fmla="*/ 6543291 w 12192000"/>
              <a:gd name="connsiteY3850" fmla="*/ 1714611 h 6858000"/>
              <a:gd name="connsiteX3851" fmla="*/ 6508466 w 12192000"/>
              <a:gd name="connsiteY3851" fmla="*/ 1749430 h 6858000"/>
              <a:gd name="connsiteX3852" fmla="*/ 6543291 w 12192000"/>
              <a:gd name="connsiteY3852" fmla="*/ 1784249 h 6858000"/>
              <a:gd name="connsiteX3853" fmla="*/ 6578103 w 12192000"/>
              <a:gd name="connsiteY3853" fmla="*/ 1749430 h 6858000"/>
              <a:gd name="connsiteX3854" fmla="*/ 6543291 w 12192000"/>
              <a:gd name="connsiteY3854" fmla="*/ 1714611 h 6858000"/>
              <a:gd name="connsiteX3855" fmla="*/ 6628180 w 12192000"/>
              <a:gd name="connsiteY3855" fmla="*/ 1714611 h 6858000"/>
              <a:gd name="connsiteX3856" fmla="*/ 6593355 w 12192000"/>
              <a:gd name="connsiteY3856" fmla="*/ 1749430 h 6858000"/>
              <a:gd name="connsiteX3857" fmla="*/ 6628180 w 12192000"/>
              <a:gd name="connsiteY3857" fmla="*/ 1784249 h 6858000"/>
              <a:gd name="connsiteX3858" fmla="*/ 6662993 w 12192000"/>
              <a:gd name="connsiteY3858" fmla="*/ 1749430 h 6858000"/>
              <a:gd name="connsiteX3859" fmla="*/ 6628180 w 12192000"/>
              <a:gd name="connsiteY3859" fmla="*/ 1714611 h 6858000"/>
              <a:gd name="connsiteX3860" fmla="*/ 6713073 w 12192000"/>
              <a:gd name="connsiteY3860" fmla="*/ 1714611 h 6858000"/>
              <a:gd name="connsiteX3861" fmla="*/ 6678247 w 12192000"/>
              <a:gd name="connsiteY3861" fmla="*/ 1749430 h 6858000"/>
              <a:gd name="connsiteX3862" fmla="*/ 6713073 w 12192000"/>
              <a:gd name="connsiteY3862" fmla="*/ 1784249 h 6858000"/>
              <a:gd name="connsiteX3863" fmla="*/ 6747885 w 12192000"/>
              <a:gd name="connsiteY3863" fmla="*/ 1749430 h 6858000"/>
              <a:gd name="connsiteX3864" fmla="*/ 6713073 w 12192000"/>
              <a:gd name="connsiteY3864" fmla="*/ 1714611 h 6858000"/>
              <a:gd name="connsiteX3865" fmla="*/ 6797965 w 12192000"/>
              <a:gd name="connsiteY3865" fmla="*/ 1714611 h 6858000"/>
              <a:gd name="connsiteX3866" fmla="*/ 6763139 w 12192000"/>
              <a:gd name="connsiteY3866" fmla="*/ 1749430 h 6858000"/>
              <a:gd name="connsiteX3867" fmla="*/ 6797965 w 12192000"/>
              <a:gd name="connsiteY3867" fmla="*/ 1784249 h 6858000"/>
              <a:gd name="connsiteX3868" fmla="*/ 6832777 w 12192000"/>
              <a:gd name="connsiteY3868" fmla="*/ 1749430 h 6858000"/>
              <a:gd name="connsiteX3869" fmla="*/ 6797965 w 12192000"/>
              <a:gd name="connsiteY3869" fmla="*/ 1714611 h 6858000"/>
              <a:gd name="connsiteX3870" fmla="*/ 7052643 w 12192000"/>
              <a:gd name="connsiteY3870" fmla="*/ 1714611 h 6858000"/>
              <a:gd name="connsiteX3871" fmla="*/ 7017817 w 12192000"/>
              <a:gd name="connsiteY3871" fmla="*/ 1749430 h 6858000"/>
              <a:gd name="connsiteX3872" fmla="*/ 7052643 w 12192000"/>
              <a:gd name="connsiteY3872" fmla="*/ 1784249 h 6858000"/>
              <a:gd name="connsiteX3873" fmla="*/ 7087455 w 12192000"/>
              <a:gd name="connsiteY3873" fmla="*/ 1749430 h 6858000"/>
              <a:gd name="connsiteX3874" fmla="*/ 7052643 w 12192000"/>
              <a:gd name="connsiteY3874" fmla="*/ 1714611 h 6858000"/>
              <a:gd name="connsiteX3875" fmla="*/ 7137535 w 12192000"/>
              <a:gd name="connsiteY3875" fmla="*/ 1714611 h 6858000"/>
              <a:gd name="connsiteX3876" fmla="*/ 7102709 w 12192000"/>
              <a:gd name="connsiteY3876" fmla="*/ 1749430 h 6858000"/>
              <a:gd name="connsiteX3877" fmla="*/ 7137535 w 12192000"/>
              <a:gd name="connsiteY3877" fmla="*/ 1784249 h 6858000"/>
              <a:gd name="connsiteX3878" fmla="*/ 7172347 w 12192000"/>
              <a:gd name="connsiteY3878" fmla="*/ 1749430 h 6858000"/>
              <a:gd name="connsiteX3879" fmla="*/ 7137535 w 12192000"/>
              <a:gd name="connsiteY3879" fmla="*/ 1714611 h 6858000"/>
              <a:gd name="connsiteX3880" fmla="*/ 7222431 w 12192000"/>
              <a:gd name="connsiteY3880" fmla="*/ 1714611 h 6858000"/>
              <a:gd name="connsiteX3881" fmla="*/ 7187606 w 12192000"/>
              <a:gd name="connsiteY3881" fmla="*/ 1749430 h 6858000"/>
              <a:gd name="connsiteX3882" fmla="*/ 7222431 w 12192000"/>
              <a:gd name="connsiteY3882" fmla="*/ 1784249 h 6858000"/>
              <a:gd name="connsiteX3883" fmla="*/ 7257243 w 12192000"/>
              <a:gd name="connsiteY3883" fmla="*/ 1749430 h 6858000"/>
              <a:gd name="connsiteX3884" fmla="*/ 7222431 w 12192000"/>
              <a:gd name="connsiteY3884" fmla="*/ 1714611 h 6858000"/>
              <a:gd name="connsiteX3885" fmla="*/ 7307319 w 12192000"/>
              <a:gd name="connsiteY3885" fmla="*/ 1714611 h 6858000"/>
              <a:gd name="connsiteX3886" fmla="*/ 7272494 w 12192000"/>
              <a:gd name="connsiteY3886" fmla="*/ 1749430 h 6858000"/>
              <a:gd name="connsiteX3887" fmla="*/ 7307319 w 12192000"/>
              <a:gd name="connsiteY3887" fmla="*/ 1784249 h 6858000"/>
              <a:gd name="connsiteX3888" fmla="*/ 7342132 w 12192000"/>
              <a:gd name="connsiteY3888" fmla="*/ 1749430 h 6858000"/>
              <a:gd name="connsiteX3889" fmla="*/ 7307319 w 12192000"/>
              <a:gd name="connsiteY3889" fmla="*/ 1714611 h 6858000"/>
              <a:gd name="connsiteX3890" fmla="*/ 7392213 w 12192000"/>
              <a:gd name="connsiteY3890" fmla="*/ 1714611 h 6858000"/>
              <a:gd name="connsiteX3891" fmla="*/ 7357387 w 12192000"/>
              <a:gd name="connsiteY3891" fmla="*/ 1749430 h 6858000"/>
              <a:gd name="connsiteX3892" fmla="*/ 7392213 w 12192000"/>
              <a:gd name="connsiteY3892" fmla="*/ 1784249 h 6858000"/>
              <a:gd name="connsiteX3893" fmla="*/ 7427025 w 12192000"/>
              <a:gd name="connsiteY3893" fmla="*/ 1749430 h 6858000"/>
              <a:gd name="connsiteX3894" fmla="*/ 7392213 w 12192000"/>
              <a:gd name="connsiteY3894" fmla="*/ 1714611 h 6858000"/>
              <a:gd name="connsiteX3895" fmla="*/ 7477105 w 12192000"/>
              <a:gd name="connsiteY3895" fmla="*/ 1714611 h 6858000"/>
              <a:gd name="connsiteX3896" fmla="*/ 7442279 w 12192000"/>
              <a:gd name="connsiteY3896" fmla="*/ 1749430 h 6858000"/>
              <a:gd name="connsiteX3897" fmla="*/ 7477105 w 12192000"/>
              <a:gd name="connsiteY3897" fmla="*/ 1784249 h 6858000"/>
              <a:gd name="connsiteX3898" fmla="*/ 7511917 w 12192000"/>
              <a:gd name="connsiteY3898" fmla="*/ 1749430 h 6858000"/>
              <a:gd name="connsiteX3899" fmla="*/ 7477105 w 12192000"/>
              <a:gd name="connsiteY3899" fmla="*/ 1714611 h 6858000"/>
              <a:gd name="connsiteX3900" fmla="*/ 7562001 w 12192000"/>
              <a:gd name="connsiteY3900" fmla="*/ 1714611 h 6858000"/>
              <a:gd name="connsiteX3901" fmla="*/ 7527176 w 12192000"/>
              <a:gd name="connsiteY3901" fmla="*/ 1749430 h 6858000"/>
              <a:gd name="connsiteX3902" fmla="*/ 7562001 w 12192000"/>
              <a:gd name="connsiteY3902" fmla="*/ 1784249 h 6858000"/>
              <a:gd name="connsiteX3903" fmla="*/ 7596813 w 12192000"/>
              <a:gd name="connsiteY3903" fmla="*/ 1749430 h 6858000"/>
              <a:gd name="connsiteX3904" fmla="*/ 7562001 w 12192000"/>
              <a:gd name="connsiteY3904" fmla="*/ 1714611 h 6858000"/>
              <a:gd name="connsiteX3905" fmla="*/ 7646889 w 12192000"/>
              <a:gd name="connsiteY3905" fmla="*/ 1714611 h 6858000"/>
              <a:gd name="connsiteX3906" fmla="*/ 7612064 w 12192000"/>
              <a:gd name="connsiteY3906" fmla="*/ 1749430 h 6858000"/>
              <a:gd name="connsiteX3907" fmla="*/ 7646889 w 12192000"/>
              <a:gd name="connsiteY3907" fmla="*/ 1784249 h 6858000"/>
              <a:gd name="connsiteX3908" fmla="*/ 7681702 w 12192000"/>
              <a:gd name="connsiteY3908" fmla="*/ 1749430 h 6858000"/>
              <a:gd name="connsiteX3909" fmla="*/ 7646889 w 12192000"/>
              <a:gd name="connsiteY3909" fmla="*/ 1714611 h 6858000"/>
              <a:gd name="connsiteX3910" fmla="*/ 7731783 w 12192000"/>
              <a:gd name="connsiteY3910" fmla="*/ 1714611 h 6858000"/>
              <a:gd name="connsiteX3911" fmla="*/ 7696957 w 12192000"/>
              <a:gd name="connsiteY3911" fmla="*/ 1749430 h 6858000"/>
              <a:gd name="connsiteX3912" fmla="*/ 7731783 w 12192000"/>
              <a:gd name="connsiteY3912" fmla="*/ 1784249 h 6858000"/>
              <a:gd name="connsiteX3913" fmla="*/ 7766595 w 12192000"/>
              <a:gd name="connsiteY3913" fmla="*/ 1749430 h 6858000"/>
              <a:gd name="connsiteX3914" fmla="*/ 7731783 w 12192000"/>
              <a:gd name="connsiteY3914" fmla="*/ 1714611 h 6858000"/>
              <a:gd name="connsiteX3915" fmla="*/ 7816675 w 12192000"/>
              <a:gd name="connsiteY3915" fmla="*/ 1714611 h 6858000"/>
              <a:gd name="connsiteX3916" fmla="*/ 7781849 w 12192000"/>
              <a:gd name="connsiteY3916" fmla="*/ 1749430 h 6858000"/>
              <a:gd name="connsiteX3917" fmla="*/ 7816675 w 12192000"/>
              <a:gd name="connsiteY3917" fmla="*/ 1784249 h 6858000"/>
              <a:gd name="connsiteX3918" fmla="*/ 7851487 w 12192000"/>
              <a:gd name="connsiteY3918" fmla="*/ 1749430 h 6858000"/>
              <a:gd name="connsiteX3919" fmla="*/ 7816675 w 12192000"/>
              <a:gd name="connsiteY3919" fmla="*/ 1714611 h 6858000"/>
              <a:gd name="connsiteX3920" fmla="*/ 7901571 w 12192000"/>
              <a:gd name="connsiteY3920" fmla="*/ 1714611 h 6858000"/>
              <a:gd name="connsiteX3921" fmla="*/ 7866746 w 12192000"/>
              <a:gd name="connsiteY3921" fmla="*/ 1749430 h 6858000"/>
              <a:gd name="connsiteX3922" fmla="*/ 7901571 w 12192000"/>
              <a:gd name="connsiteY3922" fmla="*/ 1784249 h 6858000"/>
              <a:gd name="connsiteX3923" fmla="*/ 7936383 w 12192000"/>
              <a:gd name="connsiteY3923" fmla="*/ 1749430 h 6858000"/>
              <a:gd name="connsiteX3924" fmla="*/ 7901571 w 12192000"/>
              <a:gd name="connsiteY3924" fmla="*/ 1714611 h 6858000"/>
              <a:gd name="connsiteX3925" fmla="*/ 7986459 w 12192000"/>
              <a:gd name="connsiteY3925" fmla="*/ 1714611 h 6858000"/>
              <a:gd name="connsiteX3926" fmla="*/ 7951634 w 12192000"/>
              <a:gd name="connsiteY3926" fmla="*/ 1749430 h 6858000"/>
              <a:gd name="connsiteX3927" fmla="*/ 7986459 w 12192000"/>
              <a:gd name="connsiteY3927" fmla="*/ 1784249 h 6858000"/>
              <a:gd name="connsiteX3928" fmla="*/ 8021272 w 12192000"/>
              <a:gd name="connsiteY3928" fmla="*/ 1749430 h 6858000"/>
              <a:gd name="connsiteX3929" fmla="*/ 7986459 w 12192000"/>
              <a:gd name="connsiteY3929" fmla="*/ 1714611 h 6858000"/>
              <a:gd name="connsiteX3930" fmla="*/ 8071352 w 12192000"/>
              <a:gd name="connsiteY3930" fmla="*/ 1714611 h 6858000"/>
              <a:gd name="connsiteX3931" fmla="*/ 8036526 w 12192000"/>
              <a:gd name="connsiteY3931" fmla="*/ 1749430 h 6858000"/>
              <a:gd name="connsiteX3932" fmla="*/ 8071352 w 12192000"/>
              <a:gd name="connsiteY3932" fmla="*/ 1784249 h 6858000"/>
              <a:gd name="connsiteX3933" fmla="*/ 8106164 w 12192000"/>
              <a:gd name="connsiteY3933" fmla="*/ 1749430 h 6858000"/>
              <a:gd name="connsiteX3934" fmla="*/ 8071352 w 12192000"/>
              <a:gd name="connsiteY3934" fmla="*/ 1714611 h 6858000"/>
              <a:gd name="connsiteX3935" fmla="*/ 8156245 w 12192000"/>
              <a:gd name="connsiteY3935" fmla="*/ 1714611 h 6858000"/>
              <a:gd name="connsiteX3936" fmla="*/ 8121419 w 12192000"/>
              <a:gd name="connsiteY3936" fmla="*/ 1749430 h 6858000"/>
              <a:gd name="connsiteX3937" fmla="*/ 8156245 w 12192000"/>
              <a:gd name="connsiteY3937" fmla="*/ 1784249 h 6858000"/>
              <a:gd name="connsiteX3938" fmla="*/ 8191057 w 12192000"/>
              <a:gd name="connsiteY3938" fmla="*/ 1749430 h 6858000"/>
              <a:gd name="connsiteX3939" fmla="*/ 8156245 w 12192000"/>
              <a:gd name="connsiteY3939" fmla="*/ 1714611 h 6858000"/>
              <a:gd name="connsiteX3940" fmla="*/ 8241141 w 12192000"/>
              <a:gd name="connsiteY3940" fmla="*/ 1714611 h 6858000"/>
              <a:gd name="connsiteX3941" fmla="*/ 8206316 w 12192000"/>
              <a:gd name="connsiteY3941" fmla="*/ 1749430 h 6858000"/>
              <a:gd name="connsiteX3942" fmla="*/ 8241141 w 12192000"/>
              <a:gd name="connsiteY3942" fmla="*/ 1784249 h 6858000"/>
              <a:gd name="connsiteX3943" fmla="*/ 8275953 w 12192000"/>
              <a:gd name="connsiteY3943" fmla="*/ 1749430 h 6858000"/>
              <a:gd name="connsiteX3944" fmla="*/ 8241141 w 12192000"/>
              <a:gd name="connsiteY3944" fmla="*/ 1714611 h 6858000"/>
              <a:gd name="connsiteX3945" fmla="*/ 8326029 w 12192000"/>
              <a:gd name="connsiteY3945" fmla="*/ 1714611 h 6858000"/>
              <a:gd name="connsiteX3946" fmla="*/ 8291204 w 12192000"/>
              <a:gd name="connsiteY3946" fmla="*/ 1749430 h 6858000"/>
              <a:gd name="connsiteX3947" fmla="*/ 8326029 w 12192000"/>
              <a:gd name="connsiteY3947" fmla="*/ 1784249 h 6858000"/>
              <a:gd name="connsiteX3948" fmla="*/ 8360842 w 12192000"/>
              <a:gd name="connsiteY3948" fmla="*/ 1749430 h 6858000"/>
              <a:gd name="connsiteX3949" fmla="*/ 8326029 w 12192000"/>
              <a:gd name="connsiteY3949" fmla="*/ 1714611 h 6858000"/>
              <a:gd name="connsiteX3950" fmla="*/ 8410922 w 12192000"/>
              <a:gd name="connsiteY3950" fmla="*/ 1714611 h 6858000"/>
              <a:gd name="connsiteX3951" fmla="*/ 8376096 w 12192000"/>
              <a:gd name="connsiteY3951" fmla="*/ 1749430 h 6858000"/>
              <a:gd name="connsiteX3952" fmla="*/ 8410922 w 12192000"/>
              <a:gd name="connsiteY3952" fmla="*/ 1784249 h 6858000"/>
              <a:gd name="connsiteX3953" fmla="*/ 8445734 w 12192000"/>
              <a:gd name="connsiteY3953" fmla="*/ 1749430 h 6858000"/>
              <a:gd name="connsiteX3954" fmla="*/ 8410922 w 12192000"/>
              <a:gd name="connsiteY3954" fmla="*/ 1714611 h 6858000"/>
              <a:gd name="connsiteX3955" fmla="*/ 8495815 w 12192000"/>
              <a:gd name="connsiteY3955" fmla="*/ 1714611 h 6858000"/>
              <a:gd name="connsiteX3956" fmla="*/ 8460989 w 12192000"/>
              <a:gd name="connsiteY3956" fmla="*/ 1749430 h 6858000"/>
              <a:gd name="connsiteX3957" fmla="*/ 8495815 w 12192000"/>
              <a:gd name="connsiteY3957" fmla="*/ 1784249 h 6858000"/>
              <a:gd name="connsiteX3958" fmla="*/ 8530627 w 12192000"/>
              <a:gd name="connsiteY3958" fmla="*/ 1749430 h 6858000"/>
              <a:gd name="connsiteX3959" fmla="*/ 8495815 w 12192000"/>
              <a:gd name="connsiteY3959" fmla="*/ 1714611 h 6858000"/>
              <a:gd name="connsiteX3960" fmla="*/ 8580711 w 12192000"/>
              <a:gd name="connsiteY3960" fmla="*/ 1714611 h 6858000"/>
              <a:gd name="connsiteX3961" fmla="*/ 8545886 w 12192000"/>
              <a:gd name="connsiteY3961" fmla="*/ 1749430 h 6858000"/>
              <a:gd name="connsiteX3962" fmla="*/ 8580711 w 12192000"/>
              <a:gd name="connsiteY3962" fmla="*/ 1784249 h 6858000"/>
              <a:gd name="connsiteX3963" fmla="*/ 8615523 w 12192000"/>
              <a:gd name="connsiteY3963" fmla="*/ 1749430 h 6858000"/>
              <a:gd name="connsiteX3964" fmla="*/ 8580711 w 12192000"/>
              <a:gd name="connsiteY3964" fmla="*/ 1714611 h 6858000"/>
              <a:gd name="connsiteX3965" fmla="*/ 8665599 w 12192000"/>
              <a:gd name="connsiteY3965" fmla="*/ 1714611 h 6858000"/>
              <a:gd name="connsiteX3966" fmla="*/ 8630774 w 12192000"/>
              <a:gd name="connsiteY3966" fmla="*/ 1749430 h 6858000"/>
              <a:gd name="connsiteX3967" fmla="*/ 8665599 w 12192000"/>
              <a:gd name="connsiteY3967" fmla="*/ 1784249 h 6858000"/>
              <a:gd name="connsiteX3968" fmla="*/ 8700412 w 12192000"/>
              <a:gd name="connsiteY3968" fmla="*/ 1749430 h 6858000"/>
              <a:gd name="connsiteX3969" fmla="*/ 8665599 w 12192000"/>
              <a:gd name="connsiteY3969" fmla="*/ 1714611 h 6858000"/>
              <a:gd name="connsiteX3970" fmla="*/ 8750492 w 12192000"/>
              <a:gd name="connsiteY3970" fmla="*/ 1714611 h 6858000"/>
              <a:gd name="connsiteX3971" fmla="*/ 8715666 w 12192000"/>
              <a:gd name="connsiteY3971" fmla="*/ 1749430 h 6858000"/>
              <a:gd name="connsiteX3972" fmla="*/ 8750492 w 12192000"/>
              <a:gd name="connsiteY3972" fmla="*/ 1784249 h 6858000"/>
              <a:gd name="connsiteX3973" fmla="*/ 8785304 w 12192000"/>
              <a:gd name="connsiteY3973" fmla="*/ 1749430 h 6858000"/>
              <a:gd name="connsiteX3974" fmla="*/ 8750492 w 12192000"/>
              <a:gd name="connsiteY3974" fmla="*/ 1714611 h 6858000"/>
              <a:gd name="connsiteX3975" fmla="*/ 8835385 w 12192000"/>
              <a:gd name="connsiteY3975" fmla="*/ 1714611 h 6858000"/>
              <a:gd name="connsiteX3976" fmla="*/ 8800559 w 12192000"/>
              <a:gd name="connsiteY3976" fmla="*/ 1749430 h 6858000"/>
              <a:gd name="connsiteX3977" fmla="*/ 8835385 w 12192000"/>
              <a:gd name="connsiteY3977" fmla="*/ 1784249 h 6858000"/>
              <a:gd name="connsiteX3978" fmla="*/ 8870197 w 12192000"/>
              <a:gd name="connsiteY3978" fmla="*/ 1749430 h 6858000"/>
              <a:gd name="connsiteX3979" fmla="*/ 8835385 w 12192000"/>
              <a:gd name="connsiteY3979" fmla="*/ 1714611 h 6858000"/>
              <a:gd name="connsiteX3980" fmla="*/ 8920281 w 12192000"/>
              <a:gd name="connsiteY3980" fmla="*/ 1714611 h 6858000"/>
              <a:gd name="connsiteX3981" fmla="*/ 8885456 w 12192000"/>
              <a:gd name="connsiteY3981" fmla="*/ 1749430 h 6858000"/>
              <a:gd name="connsiteX3982" fmla="*/ 8920281 w 12192000"/>
              <a:gd name="connsiteY3982" fmla="*/ 1784249 h 6858000"/>
              <a:gd name="connsiteX3983" fmla="*/ 8955093 w 12192000"/>
              <a:gd name="connsiteY3983" fmla="*/ 1749430 h 6858000"/>
              <a:gd name="connsiteX3984" fmla="*/ 8920281 w 12192000"/>
              <a:gd name="connsiteY3984" fmla="*/ 1714611 h 6858000"/>
              <a:gd name="connsiteX3985" fmla="*/ 9005169 w 12192000"/>
              <a:gd name="connsiteY3985" fmla="*/ 1714611 h 6858000"/>
              <a:gd name="connsiteX3986" fmla="*/ 8970344 w 12192000"/>
              <a:gd name="connsiteY3986" fmla="*/ 1749430 h 6858000"/>
              <a:gd name="connsiteX3987" fmla="*/ 9005169 w 12192000"/>
              <a:gd name="connsiteY3987" fmla="*/ 1784249 h 6858000"/>
              <a:gd name="connsiteX3988" fmla="*/ 9039982 w 12192000"/>
              <a:gd name="connsiteY3988" fmla="*/ 1749430 h 6858000"/>
              <a:gd name="connsiteX3989" fmla="*/ 9005169 w 12192000"/>
              <a:gd name="connsiteY3989" fmla="*/ 1714611 h 6858000"/>
              <a:gd name="connsiteX3990" fmla="*/ 9090062 w 12192000"/>
              <a:gd name="connsiteY3990" fmla="*/ 1714611 h 6858000"/>
              <a:gd name="connsiteX3991" fmla="*/ 9055236 w 12192000"/>
              <a:gd name="connsiteY3991" fmla="*/ 1749430 h 6858000"/>
              <a:gd name="connsiteX3992" fmla="*/ 9090062 w 12192000"/>
              <a:gd name="connsiteY3992" fmla="*/ 1784249 h 6858000"/>
              <a:gd name="connsiteX3993" fmla="*/ 9124874 w 12192000"/>
              <a:gd name="connsiteY3993" fmla="*/ 1749430 h 6858000"/>
              <a:gd name="connsiteX3994" fmla="*/ 9090062 w 12192000"/>
              <a:gd name="connsiteY3994" fmla="*/ 1714611 h 6858000"/>
              <a:gd name="connsiteX3995" fmla="*/ 9174955 w 12192000"/>
              <a:gd name="connsiteY3995" fmla="*/ 1714611 h 6858000"/>
              <a:gd name="connsiteX3996" fmla="*/ 9140129 w 12192000"/>
              <a:gd name="connsiteY3996" fmla="*/ 1749430 h 6858000"/>
              <a:gd name="connsiteX3997" fmla="*/ 9174955 w 12192000"/>
              <a:gd name="connsiteY3997" fmla="*/ 1784249 h 6858000"/>
              <a:gd name="connsiteX3998" fmla="*/ 9209767 w 12192000"/>
              <a:gd name="connsiteY3998" fmla="*/ 1749430 h 6858000"/>
              <a:gd name="connsiteX3999" fmla="*/ 9174955 w 12192000"/>
              <a:gd name="connsiteY3999" fmla="*/ 1714611 h 6858000"/>
              <a:gd name="connsiteX4000" fmla="*/ 9259851 w 12192000"/>
              <a:gd name="connsiteY4000" fmla="*/ 1714611 h 6858000"/>
              <a:gd name="connsiteX4001" fmla="*/ 9225026 w 12192000"/>
              <a:gd name="connsiteY4001" fmla="*/ 1749430 h 6858000"/>
              <a:gd name="connsiteX4002" fmla="*/ 9259851 w 12192000"/>
              <a:gd name="connsiteY4002" fmla="*/ 1784249 h 6858000"/>
              <a:gd name="connsiteX4003" fmla="*/ 9294663 w 12192000"/>
              <a:gd name="connsiteY4003" fmla="*/ 1749430 h 6858000"/>
              <a:gd name="connsiteX4004" fmla="*/ 9259851 w 12192000"/>
              <a:gd name="connsiteY4004" fmla="*/ 1714611 h 6858000"/>
              <a:gd name="connsiteX4005" fmla="*/ 9344739 w 12192000"/>
              <a:gd name="connsiteY4005" fmla="*/ 1714611 h 6858000"/>
              <a:gd name="connsiteX4006" fmla="*/ 9309914 w 12192000"/>
              <a:gd name="connsiteY4006" fmla="*/ 1749430 h 6858000"/>
              <a:gd name="connsiteX4007" fmla="*/ 9344739 w 12192000"/>
              <a:gd name="connsiteY4007" fmla="*/ 1784249 h 6858000"/>
              <a:gd name="connsiteX4008" fmla="*/ 9379552 w 12192000"/>
              <a:gd name="connsiteY4008" fmla="*/ 1749430 h 6858000"/>
              <a:gd name="connsiteX4009" fmla="*/ 9344739 w 12192000"/>
              <a:gd name="connsiteY4009" fmla="*/ 1714611 h 6858000"/>
              <a:gd name="connsiteX4010" fmla="*/ 9429632 w 12192000"/>
              <a:gd name="connsiteY4010" fmla="*/ 1714611 h 6858000"/>
              <a:gd name="connsiteX4011" fmla="*/ 9394806 w 12192000"/>
              <a:gd name="connsiteY4011" fmla="*/ 1749430 h 6858000"/>
              <a:gd name="connsiteX4012" fmla="*/ 9429632 w 12192000"/>
              <a:gd name="connsiteY4012" fmla="*/ 1784249 h 6858000"/>
              <a:gd name="connsiteX4013" fmla="*/ 9464444 w 12192000"/>
              <a:gd name="connsiteY4013" fmla="*/ 1749430 h 6858000"/>
              <a:gd name="connsiteX4014" fmla="*/ 9429632 w 12192000"/>
              <a:gd name="connsiteY4014" fmla="*/ 1714611 h 6858000"/>
              <a:gd name="connsiteX4015" fmla="*/ 9514524 w 12192000"/>
              <a:gd name="connsiteY4015" fmla="*/ 1714611 h 6858000"/>
              <a:gd name="connsiteX4016" fmla="*/ 9479698 w 12192000"/>
              <a:gd name="connsiteY4016" fmla="*/ 1749430 h 6858000"/>
              <a:gd name="connsiteX4017" fmla="*/ 9514524 w 12192000"/>
              <a:gd name="connsiteY4017" fmla="*/ 1784249 h 6858000"/>
              <a:gd name="connsiteX4018" fmla="*/ 9549336 w 12192000"/>
              <a:gd name="connsiteY4018" fmla="*/ 1749430 h 6858000"/>
              <a:gd name="connsiteX4019" fmla="*/ 9514524 w 12192000"/>
              <a:gd name="connsiteY4019" fmla="*/ 1714611 h 6858000"/>
              <a:gd name="connsiteX4020" fmla="*/ 9599421 w 12192000"/>
              <a:gd name="connsiteY4020" fmla="*/ 1714611 h 6858000"/>
              <a:gd name="connsiteX4021" fmla="*/ 9564596 w 12192000"/>
              <a:gd name="connsiteY4021" fmla="*/ 1749430 h 6858000"/>
              <a:gd name="connsiteX4022" fmla="*/ 9599421 w 12192000"/>
              <a:gd name="connsiteY4022" fmla="*/ 1784249 h 6858000"/>
              <a:gd name="connsiteX4023" fmla="*/ 9634233 w 12192000"/>
              <a:gd name="connsiteY4023" fmla="*/ 1749430 h 6858000"/>
              <a:gd name="connsiteX4024" fmla="*/ 9599421 w 12192000"/>
              <a:gd name="connsiteY4024" fmla="*/ 1714611 h 6858000"/>
              <a:gd name="connsiteX4025" fmla="*/ 9684309 w 12192000"/>
              <a:gd name="connsiteY4025" fmla="*/ 1714611 h 6858000"/>
              <a:gd name="connsiteX4026" fmla="*/ 9649484 w 12192000"/>
              <a:gd name="connsiteY4026" fmla="*/ 1749430 h 6858000"/>
              <a:gd name="connsiteX4027" fmla="*/ 9684309 w 12192000"/>
              <a:gd name="connsiteY4027" fmla="*/ 1784249 h 6858000"/>
              <a:gd name="connsiteX4028" fmla="*/ 9719122 w 12192000"/>
              <a:gd name="connsiteY4028" fmla="*/ 1749430 h 6858000"/>
              <a:gd name="connsiteX4029" fmla="*/ 9684309 w 12192000"/>
              <a:gd name="connsiteY4029" fmla="*/ 1714611 h 6858000"/>
              <a:gd name="connsiteX4030" fmla="*/ 9769202 w 12192000"/>
              <a:gd name="connsiteY4030" fmla="*/ 1714611 h 6858000"/>
              <a:gd name="connsiteX4031" fmla="*/ 9734376 w 12192000"/>
              <a:gd name="connsiteY4031" fmla="*/ 1749430 h 6858000"/>
              <a:gd name="connsiteX4032" fmla="*/ 9769202 w 12192000"/>
              <a:gd name="connsiteY4032" fmla="*/ 1784249 h 6858000"/>
              <a:gd name="connsiteX4033" fmla="*/ 9804014 w 12192000"/>
              <a:gd name="connsiteY4033" fmla="*/ 1749430 h 6858000"/>
              <a:gd name="connsiteX4034" fmla="*/ 9769202 w 12192000"/>
              <a:gd name="connsiteY4034" fmla="*/ 1714611 h 6858000"/>
              <a:gd name="connsiteX4035" fmla="*/ 10278561 w 12192000"/>
              <a:gd name="connsiteY4035" fmla="*/ 1714611 h 6858000"/>
              <a:gd name="connsiteX4036" fmla="*/ 10243736 w 12192000"/>
              <a:gd name="connsiteY4036" fmla="*/ 1749430 h 6858000"/>
              <a:gd name="connsiteX4037" fmla="*/ 10278561 w 12192000"/>
              <a:gd name="connsiteY4037" fmla="*/ 1784249 h 6858000"/>
              <a:gd name="connsiteX4038" fmla="*/ 10313373 w 12192000"/>
              <a:gd name="connsiteY4038" fmla="*/ 1749430 h 6858000"/>
              <a:gd name="connsiteX4039" fmla="*/ 10278561 w 12192000"/>
              <a:gd name="connsiteY4039" fmla="*/ 1714611 h 6858000"/>
              <a:gd name="connsiteX4040" fmla="*/ 10363449 w 12192000"/>
              <a:gd name="connsiteY4040" fmla="*/ 1714611 h 6858000"/>
              <a:gd name="connsiteX4041" fmla="*/ 10328624 w 12192000"/>
              <a:gd name="connsiteY4041" fmla="*/ 1749430 h 6858000"/>
              <a:gd name="connsiteX4042" fmla="*/ 10363449 w 12192000"/>
              <a:gd name="connsiteY4042" fmla="*/ 1784249 h 6858000"/>
              <a:gd name="connsiteX4043" fmla="*/ 10398262 w 12192000"/>
              <a:gd name="connsiteY4043" fmla="*/ 1749430 h 6858000"/>
              <a:gd name="connsiteX4044" fmla="*/ 10363449 w 12192000"/>
              <a:gd name="connsiteY4044" fmla="*/ 1714611 h 6858000"/>
              <a:gd name="connsiteX4045" fmla="*/ 1364842 w 12192000"/>
              <a:gd name="connsiteY4045" fmla="*/ 1799471 h 6858000"/>
              <a:gd name="connsiteX4046" fmla="*/ 1330023 w 12192000"/>
              <a:gd name="connsiteY4046" fmla="*/ 1834290 h 6858000"/>
              <a:gd name="connsiteX4047" fmla="*/ 1364842 w 12192000"/>
              <a:gd name="connsiteY4047" fmla="*/ 1869109 h 6858000"/>
              <a:gd name="connsiteX4048" fmla="*/ 1399661 w 12192000"/>
              <a:gd name="connsiteY4048" fmla="*/ 1834290 h 6858000"/>
              <a:gd name="connsiteX4049" fmla="*/ 1364842 w 12192000"/>
              <a:gd name="connsiteY4049" fmla="*/ 1799471 h 6858000"/>
              <a:gd name="connsiteX4050" fmla="*/ 1449740 w 12192000"/>
              <a:gd name="connsiteY4050" fmla="*/ 1799471 h 6858000"/>
              <a:gd name="connsiteX4051" fmla="*/ 1414921 w 12192000"/>
              <a:gd name="connsiteY4051" fmla="*/ 1834290 h 6858000"/>
              <a:gd name="connsiteX4052" fmla="*/ 1449740 w 12192000"/>
              <a:gd name="connsiteY4052" fmla="*/ 1869109 h 6858000"/>
              <a:gd name="connsiteX4053" fmla="*/ 1484558 w 12192000"/>
              <a:gd name="connsiteY4053" fmla="*/ 1834290 h 6858000"/>
              <a:gd name="connsiteX4054" fmla="*/ 1449740 w 12192000"/>
              <a:gd name="connsiteY4054" fmla="*/ 1799471 h 6858000"/>
              <a:gd name="connsiteX4055" fmla="*/ 2128879 w 12192000"/>
              <a:gd name="connsiteY4055" fmla="*/ 1799471 h 6858000"/>
              <a:gd name="connsiteX4056" fmla="*/ 2094060 w 12192000"/>
              <a:gd name="connsiteY4056" fmla="*/ 1834290 h 6858000"/>
              <a:gd name="connsiteX4057" fmla="*/ 2128879 w 12192000"/>
              <a:gd name="connsiteY4057" fmla="*/ 1869109 h 6858000"/>
              <a:gd name="connsiteX4058" fmla="*/ 2163697 w 12192000"/>
              <a:gd name="connsiteY4058" fmla="*/ 1834290 h 6858000"/>
              <a:gd name="connsiteX4059" fmla="*/ 2128879 w 12192000"/>
              <a:gd name="connsiteY4059" fmla="*/ 1799471 h 6858000"/>
              <a:gd name="connsiteX4060" fmla="*/ 2213768 w 12192000"/>
              <a:gd name="connsiteY4060" fmla="*/ 1799471 h 6858000"/>
              <a:gd name="connsiteX4061" fmla="*/ 2178949 w 12192000"/>
              <a:gd name="connsiteY4061" fmla="*/ 1834290 h 6858000"/>
              <a:gd name="connsiteX4062" fmla="*/ 2213768 w 12192000"/>
              <a:gd name="connsiteY4062" fmla="*/ 1869109 h 6858000"/>
              <a:gd name="connsiteX4063" fmla="*/ 2248587 w 12192000"/>
              <a:gd name="connsiteY4063" fmla="*/ 1834290 h 6858000"/>
              <a:gd name="connsiteX4064" fmla="*/ 2213768 w 12192000"/>
              <a:gd name="connsiteY4064" fmla="*/ 1799471 h 6858000"/>
              <a:gd name="connsiteX4065" fmla="*/ 2298660 w 12192000"/>
              <a:gd name="connsiteY4065" fmla="*/ 1799471 h 6858000"/>
              <a:gd name="connsiteX4066" fmla="*/ 2263841 w 12192000"/>
              <a:gd name="connsiteY4066" fmla="*/ 1834290 h 6858000"/>
              <a:gd name="connsiteX4067" fmla="*/ 2298660 w 12192000"/>
              <a:gd name="connsiteY4067" fmla="*/ 1869109 h 6858000"/>
              <a:gd name="connsiteX4068" fmla="*/ 2333479 w 12192000"/>
              <a:gd name="connsiteY4068" fmla="*/ 1834290 h 6858000"/>
              <a:gd name="connsiteX4069" fmla="*/ 2298660 w 12192000"/>
              <a:gd name="connsiteY4069" fmla="*/ 1799471 h 6858000"/>
              <a:gd name="connsiteX4070" fmla="*/ 2383552 w 12192000"/>
              <a:gd name="connsiteY4070" fmla="*/ 1799471 h 6858000"/>
              <a:gd name="connsiteX4071" fmla="*/ 2348733 w 12192000"/>
              <a:gd name="connsiteY4071" fmla="*/ 1834290 h 6858000"/>
              <a:gd name="connsiteX4072" fmla="*/ 2383552 w 12192000"/>
              <a:gd name="connsiteY4072" fmla="*/ 1869109 h 6858000"/>
              <a:gd name="connsiteX4073" fmla="*/ 2418371 w 12192000"/>
              <a:gd name="connsiteY4073" fmla="*/ 1834290 h 6858000"/>
              <a:gd name="connsiteX4074" fmla="*/ 2383552 w 12192000"/>
              <a:gd name="connsiteY4074" fmla="*/ 1799471 h 6858000"/>
              <a:gd name="connsiteX4075" fmla="*/ 2468449 w 12192000"/>
              <a:gd name="connsiteY4075" fmla="*/ 1799471 h 6858000"/>
              <a:gd name="connsiteX4076" fmla="*/ 2433630 w 12192000"/>
              <a:gd name="connsiteY4076" fmla="*/ 1834290 h 6858000"/>
              <a:gd name="connsiteX4077" fmla="*/ 2468449 w 12192000"/>
              <a:gd name="connsiteY4077" fmla="*/ 1869109 h 6858000"/>
              <a:gd name="connsiteX4078" fmla="*/ 2503267 w 12192000"/>
              <a:gd name="connsiteY4078" fmla="*/ 1834290 h 6858000"/>
              <a:gd name="connsiteX4079" fmla="*/ 2468449 w 12192000"/>
              <a:gd name="connsiteY4079" fmla="*/ 1799471 h 6858000"/>
              <a:gd name="connsiteX4080" fmla="*/ 2553338 w 12192000"/>
              <a:gd name="connsiteY4080" fmla="*/ 1799471 h 6858000"/>
              <a:gd name="connsiteX4081" fmla="*/ 2518519 w 12192000"/>
              <a:gd name="connsiteY4081" fmla="*/ 1834290 h 6858000"/>
              <a:gd name="connsiteX4082" fmla="*/ 2553338 w 12192000"/>
              <a:gd name="connsiteY4082" fmla="*/ 1869109 h 6858000"/>
              <a:gd name="connsiteX4083" fmla="*/ 2588157 w 12192000"/>
              <a:gd name="connsiteY4083" fmla="*/ 1834290 h 6858000"/>
              <a:gd name="connsiteX4084" fmla="*/ 2553338 w 12192000"/>
              <a:gd name="connsiteY4084" fmla="*/ 1799471 h 6858000"/>
              <a:gd name="connsiteX4085" fmla="*/ 2638230 w 12192000"/>
              <a:gd name="connsiteY4085" fmla="*/ 1799471 h 6858000"/>
              <a:gd name="connsiteX4086" fmla="*/ 2603411 w 12192000"/>
              <a:gd name="connsiteY4086" fmla="*/ 1834290 h 6858000"/>
              <a:gd name="connsiteX4087" fmla="*/ 2638230 w 12192000"/>
              <a:gd name="connsiteY4087" fmla="*/ 1869109 h 6858000"/>
              <a:gd name="connsiteX4088" fmla="*/ 2673049 w 12192000"/>
              <a:gd name="connsiteY4088" fmla="*/ 1834290 h 6858000"/>
              <a:gd name="connsiteX4089" fmla="*/ 2638230 w 12192000"/>
              <a:gd name="connsiteY4089" fmla="*/ 1799471 h 6858000"/>
              <a:gd name="connsiteX4090" fmla="*/ 2808019 w 12192000"/>
              <a:gd name="connsiteY4090" fmla="*/ 1799471 h 6858000"/>
              <a:gd name="connsiteX4091" fmla="*/ 2773200 w 12192000"/>
              <a:gd name="connsiteY4091" fmla="*/ 1834290 h 6858000"/>
              <a:gd name="connsiteX4092" fmla="*/ 2808019 w 12192000"/>
              <a:gd name="connsiteY4092" fmla="*/ 1869109 h 6858000"/>
              <a:gd name="connsiteX4093" fmla="*/ 2842837 w 12192000"/>
              <a:gd name="connsiteY4093" fmla="*/ 1834290 h 6858000"/>
              <a:gd name="connsiteX4094" fmla="*/ 2808019 w 12192000"/>
              <a:gd name="connsiteY4094" fmla="*/ 1799471 h 6858000"/>
              <a:gd name="connsiteX4095" fmla="*/ 2892907 w 12192000"/>
              <a:gd name="connsiteY4095" fmla="*/ 1799471 h 6858000"/>
              <a:gd name="connsiteX4096" fmla="*/ 2858088 w 12192000"/>
              <a:gd name="connsiteY4096" fmla="*/ 1834290 h 6858000"/>
              <a:gd name="connsiteX4097" fmla="*/ 2892907 w 12192000"/>
              <a:gd name="connsiteY4097" fmla="*/ 1869109 h 6858000"/>
              <a:gd name="connsiteX4098" fmla="*/ 2927726 w 12192000"/>
              <a:gd name="connsiteY4098" fmla="*/ 1834290 h 6858000"/>
              <a:gd name="connsiteX4099" fmla="*/ 2892907 w 12192000"/>
              <a:gd name="connsiteY4099" fmla="*/ 1799471 h 6858000"/>
              <a:gd name="connsiteX4100" fmla="*/ 2977800 w 12192000"/>
              <a:gd name="connsiteY4100" fmla="*/ 1799471 h 6858000"/>
              <a:gd name="connsiteX4101" fmla="*/ 2942981 w 12192000"/>
              <a:gd name="connsiteY4101" fmla="*/ 1834290 h 6858000"/>
              <a:gd name="connsiteX4102" fmla="*/ 2977800 w 12192000"/>
              <a:gd name="connsiteY4102" fmla="*/ 1869109 h 6858000"/>
              <a:gd name="connsiteX4103" fmla="*/ 3012619 w 12192000"/>
              <a:gd name="connsiteY4103" fmla="*/ 1834290 h 6858000"/>
              <a:gd name="connsiteX4104" fmla="*/ 2977800 w 12192000"/>
              <a:gd name="connsiteY4104" fmla="*/ 1799471 h 6858000"/>
              <a:gd name="connsiteX4105" fmla="*/ 3062692 w 12192000"/>
              <a:gd name="connsiteY4105" fmla="*/ 1799471 h 6858000"/>
              <a:gd name="connsiteX4106" fmla="*/ 3027873 w 12192000"/>
              <a:gd name="connsiteY4106" fmla="*/ 1834290 h 6858000"/>
              <a:gd name="connsiteX4107" fmla="*/ 3062692 w 12192000"/>
              <a:gd name="connsiteY4107" fmla="*/ 1869109 h 6858000"/>
              <a:gd name="connsiteX4108" fmla="*/ 3097511 w 12192000"/>
              <a:gd name="connsiteY4108" fmla="*/ 1834290 h 6858000"/>
              <a:gd name="connsiteX4109" fmla="*/ 3062692 w 12192000"/>
              <a:gd name="connsiteY4109" fmla="*/ 1799471 h 6858000"/>
              <a:gd name="connsiteX4110" fmla="*/ 3147589 w 12192000"/>
              <a:gd name="connsiteY4110" fmla="*/ 1799471 h 6858000"/>
              <a:gd name="connsiteX4111" fmla="*/ 3112770 w 12192000"/>
              <a:gd name="connsiteY4111" fmla="*/ 1834290 h 6858000"/>
              <a:gd name="connsiteX4112" fmla="*/ 3147589 w 12192000"/>
              <a:gd name="connsiteY4112" fmla="*/ 1869109 h 6858000"/>
              <a:gd name="connsiteX4113" fmla="*/ 3182407 w 12192000"/>
              <a:gd name="connsiteY4113" fmla="*/ 1834290 h 6858000"/>
              <a:gd name="connsiteX4114" fmla="*/ 3147589 w 12192000"/>
              <a:gd name="connsiteY4114" fmla="*/ 1799471 h 6858000"/>
              <a:gd name="connsiteX4115" fmla="*/ 3232477 w 12192000"/>
              <a:gd name="connsiteY4115" fmla="*/ 1799471 h 6858000"/>
              <a:gd name="connsiteX4116" fmla="*/ 3197658 w 12192000"/>
              <a:gd name="connsiteY4116" fmla="*/ 1834290 h 6858000"/>
              <a:gd name="connsiteX4117" fmla="*/ 3232477 w 12192000"/>
              <a:gd name="connsiteY4117" fmla="*/ 1869109 h 6858000"/>
              <a:gd name="connsiteX4118" fmla="*/ 3267296 w 12192000"/>
              <a:gd name="connsiteY4118" fmla="*/ 1834290 h 6858000"/>
              <a:gd name="connsiteX4119" fmla="*/ 3232477 w 12192000"/>
              <a:gd name="connsiteY4119" fmla="*/ 1799471 h 6858000"/>
              <a:gd name="connsiteX4120" fmla="*/ 3317370 w 12192000"/>
              <a:gd name="connsiteY4120" fmla="*/ 1799471 h 6858000"/>
              <a:gd name="connsiteX4121" fmla="*/ 3282551 w 12192000"/>
              <a:gd name="connsiteY4121" fmla="*/ 1834290 h 6858000"/>
              <a:gd name="connsiteX4122" fmla="*/ 3317370 w 12192000"/>
              <a:gd name="connsiteY4122" fmla="*/ 1869109 h 6858000"/>
              <a:gd name="connsiteX4123" fmla="*/ 3352189 w 12192000"/>
              <a:gd name="connsiteY4123" fmla="*/ 1834290 h 6858000"/>
              <a:gd name="connsiteX4124" fmla="*/ 3317370 w 12192000"/>
              <a:gd name="connsiteY4124" fmla="*/ 1799471 h 6858000"/>
              <a:gd name="connsiteX4125" fmla="*/ 3656940 w 12192000"/>
              <a:gd name="connsiteY4125" fmla="*/ 1799471 h 6858000"/>
              <a:gd name="connsiteX4126" fmla="*/ 3622121 w 12192000"/>
              <a:gd name="connsiteY4126" fmla="*/ 1834290 h 6858000"/>
              <a:gd name="connsiteX4127" fmla="*/ 3656940 w 12192000"/>
              <a:gd name="connsiteY4127" fmla="*/ 1869109 h 6858000"/>
              <a:gd name="connsiteX4128" fmla="*/ 3691759 w 12192000"/>
              <a:gd name="connsiteY4128" fmla="*/ 1834290 h 6858000"/>
              <a:gd name="connsiteX4129" fmla="*/ 3656940 w 12192000"/>
              <a:gd name="connsiteY4129" fmla="*/ 1799471 h 6858000"/>
              <a:gd name="connsiteX4130" fmla="*/ 3996510 w 12192000"/>
              <a:gd name="connsiteY4130" fmla="*/ 1799471 h 6858000"/>
              <a:gd name="connsiteX4131" fmla="*/ 3961691 w 12192000"/>
              <a:gd name="connsiteY4131" fmla="*/ 1834290 h 6858000"/>
              <a:gd name="connsiteX4132" fmla="*/ 3996510 w 12192000"/>
              <a:gd name="connsiteY4132" fmla="*/ 1869109 h 6858000"/>
              <a:gd name="connsiteX4133" fmla="*/ 4031329 w 12192000"/>
              <a:gd name="connsiteY4133" fmla="*/ 1834290 h 6858000"/>
              <a:gd name="connsiteX4134" fmla="*/ 3996510 w 12192000"/>
              <a:gd name="connsiteY4134" fmla="*/ 1799471 h 6858000"/>
              <a:gd name="connsiteX4135" fmla="*/ 4081402 w 12192000"/>
              <a:gd name="connsiteY4135" fmla="*/ 1799471 h 6858000"/>
              <a:gd name="connsiteX4136" fmla="*/ 4046583 w 12192000"/>
              <a:gd name="connsiteY4136" fmla="*/ 1834290 h 6858000"/>
              <a:gd name="connsiteX4137" fmla="*/ 4081402 w 12192000"/>
              <a:gd name="connsiteY4137" fmla="*/ 1869109 h 6858000"/>
              <a:gd name="connsiteX4138" fmla="*/ 4116221 w 12192000"/>
              <a:gd name="connsiteY4138" fmla="*/ 1834290 h 6858000"/>
              <a:gd name="connsiteX4139" fmla="*/ 4081402 w 12192000"/>
              <a:gd name="connsiteY4139" fmla="*/ 1799471 h 6858000"/>
              <a:gd name="connsiteX4140" fmla="*/ 4590757 w 12192000"/>
              <a:gd name="connsiteY4140" fmla="*/ 1799471 h 6858000"/>
              <a:gd name="connsiteX4141" fmla="*/ 4555938 w 12192000"/>
              <a:gd name="connsiteY4141" fmla="*/ 1834290 h 6858000"/>
              <a:gd name="connsiteX4142" fmla="*/ 4590757 w 12192000"/>
              <a:gd name="connsiteY4142" fmla="*/ 1869109 h 6858000"/>
              <a:gd name="connsiteX4143" fmla="*/ 4625576 w 12192000"/>
              <a:gd name="connsiteY4143" fmla="*/ 1834290 h 6858000"/>
              <a:gd name="connsiteX4144" fmla="*/ 4590757 w 12192000"/>
              <a:gd name="connsiteY4144" fmla="*/ 1799471 h 6858000"/>
              <a:gd name="connsiteX4145" fmla="*/ 4675649 w 12192000"/>
              <a:gd name="connsiteY4145" fmla="*/ 1799471 h 6858000"/>
              <a:gd name="connsiteX4146" fmla="*/ 4640830 w 12192000"/>
              <a:gd name="connsiteY4146" fmla="*/ 1834290 h 6858000"/>
              <a:gd name="connsiteX4147" fmla="*/ 4675649 w 12192000"/>
              <a:gd name="connsiteY4147" fmla="*/ 1869109 h 6858000"/>
              <a:gd name="connsiteX4148" fmla="*/ 4710468 w 12192000"/>
              <a:gd name="connsiteY4148" fmla="*/ 1834290 h 6858000"/>
              <a:gd name="connsiteX4149" fmla="*/ 4675649 w 12192000"/>
              <a:gd name="connsiteY4149" fmla="*/ 1799471 h 6858000"/>
              <a:gd name="connsiteX4150" fmla="*/ 4760542 w 12192000"/>
              <a:gd name="connsiteY4150" fmla="*/ 1799471 h 6858000"/>
              <a:gd name="connsiteX4151" fmla="*/ 4725723 w 12192000"/>
              <a:gd name="connsiteY4151" fmla="*/ 1834290 h 6858000"/>
              <a:gd name="connsiteX4152" fmla="*/ 4760542 w 12192000"/>
              <a:gd name="connsiteY4152" fmla="*/ 1869109 h 6858000"/>
              <a:gd name="connsiteX4153" fmla="*/ 4795361 w 12192000"/>
              <a:gd name="connsiteY4153" fmla="*/ 1834290 h 6858000"/>
              <a:gd name="connsiteX4154" fmla="*/ 4760542 w 12192000"/>
              <a:gd name="connsiteY4154" fmla="*/ 1799471 h 6858000"/>
              <a:gd name="connsiteX4155" fmla="*/ 5269897 w 12192000"/>
              <a:gd name="connsiteY4155" fmla="*/ 1799471 h 6858000"/>
              <a:gd name="connsiteX4156" fmla="*/ 5235078 w 12192000"/>
              <a:gd name="connsiteY4156" fmla="*/ 1834290 h 6858000"/>
              <a:gd name="connsiteX4157" fmla="*/ 5269897 w 12192000"/>
              <a:gd name="connsiteY4157" fmla="*/ 1869109 h 6858000"/>
              <a:gd name="connsiteX4158" fmla="*/ 5304716 w 12192000"/>
              <a:gd name="connsiteY4158" fmla="*/ 1834290 h 6858000"/>
              <a:gd name="connsiteX4159" fmla="*/ 5269897 w 12192000"/>
              <a:gd name="connsiteY4159" fmla="*/ 1799471 h 6858000"/>
              <a:gd name="connsiteX4160" fmla="*/ 5439682 w 12192000"/>
              <a:gd name="connsiteY4160" fmla="*/ 1799471 h 6858000"/>
              <a:gd name="connsiteX4161" fmla="*/ 5404863 w 12192000"/>
              <a:gd name="connsiteY4161" fmla="*/ 1834290 h 6858000"/>
              <a:gd name="connsiteX4162" fmla="*/ 5439682 w 12192000"/>
              <a:gd name="connsiteY4162" fmla="*/ 1869109 h 6858000"/>
              <a:gd name="connsiteX4163" fmla="*/ 5474501 w 12192000"/>
              <a:gd name="connsiteY4163" fmla="*/ 1834290 h 6858000"/>
              <a:gd name="connsiteX4164" fmla="*/ 5439682 w 12192000"/>
              <a:gd name="connsiteY4164" fmla="*/ 1799471 h 6858000"/>
              <a:gd name="connsiteX4165" fmla="*/ 6203721 w 12192000"/>
              <a:gd name="connsiteY4165" fmla="*/ 1799471 h 6858000"/>
              <a:gd name="connsiteX4166" fmla="*/ 6168896 w 12192000"/>
              <a:gd name="connsiteY4166" fmla="*/ 1834290 h 6858000"/>
              <a:gd name="connsiteX4167" fmla="*/ 6203721 w 12192000"/>
              <a:gd name="connsiteY4167" fmla="*/ 1869109 h 6858000"/>
              <a:gd name="connsiteX4168" fmla="*/ 6238533 w 12192000"/>
              <a:gd name="connsiteY4168" fmla="*/ 1834290 h 6858000"/>
              <a:gd name="connsiteX4169" fmla="*/ 6203721 w 12192000"/>
              <a:gd name="connsiteY4169" fmla="*/ 1799471 h 6858000"/>
              <a:gd name="connsiteX4170" fmla="*/ 6288610 w 12192000"/>
              <a:gd name="connsiteY4170" fmla="*/ 1799471 h 6858000"/>
              <a:gd name="connsiteX4171" fmla="*/ 6253785 w 12192000"/>
              <a:gd name="connsiteY4171" fmla="*/ 1834290 h 6858000"/>
              <a:gd name="connsiteX4172" fmla="*/ 6288610 w 12192000"/>
              <a:gd name="connsiteY4172" fmla="*/ 1869109 h 6858000"/>
              <a:gd name="connsiteX4173" fmla="*/ 6323423 w 12192000"/>
              <a:gd name="connsiteY4173" fmla="*/ 1834290 h 6858000"/>
              <a:gd name="connsiteX4174" fmla="*/ 6288610 w 12192000"/>
              <a:gd name="connsiteY4174" fmla="*/ 1799471 h 6858000"/>
              <a:gd name="connsiteX4175" fmla="*/ 6373503 w 12192000"/>
              <a:gd name="connsiteY4175" fmla="*/ 1799471 h 6858000"/>
              <a:gd name="connsiteX4176" fmla="*/ 6338677 w 12192000"/>
              <a:gd name="connsiteY4176" fmla="*/ 1834290 h 6858000"/>
              <a:gd name="connsiteX4177" fmla="*/ 6373503 w 12192000"/>
              <a:gd name="connsiteY4177" fmla="*/ 1869109 h 6858000"/>
              <a:gd name="connsiteX4178" fmla="*/ 6408315 w 12192000"/>
              <a:gd name="connsiteY4178" fmla="*/ 1834290 h 6858000"/>
              <a:gd name="connsiteX4179" fmla="*/ 6373503 w 12192000"/>
              <a:gd name="connsiteY4179" fmla="*/ 1799471 h 6858000"/>
              <a:gd name="connsiteX4180" fmla="*/ 6543291 w 12192000"/>
              <a:gd name="connsiteY4180" fmla="*/ 1799471 h 6858000"/>
              <a:gd name="connsiteX4181" fmla="*/ 6508466 w 12192000"/>
              <a:gd name="connsiteY4181" fmla="*/ 1834290 h 6858000"/>
              <a:gd name="connsiteX4182" fmla="*/ 6543291 w 12192000"/>
              <a:gd name="connsiteY4182" fmla="*/ 1869109 h 6858000"/>
              <a:gd name="connsiteX4183" fmla="*/ 6578103 w 12192000"/>
              <a:gd name="connsiteY4183" fmla="*/ 1834290 h 6858000"/>
              <a:gd name="connsiteX4184" fmla="*/ 6543291 w 12192000"/>
              <a:gd name="connsiteY4184" fmla="*/ 1799471 h 6858000"/>
              <a:gd name="connsiteX4185" fmla="*/ 6628180 w 12192000"/>
              <a:gd name="connsiteY4185" fmla="*/ 1799471 h 6858000"/>
              <a:gd name="connsiteX4186" fmla="*/ 6593355 w 12192000"/>
              <a:gd name="connsiteY4186" fmla="*/ 1834290 h 6858000"/>
              <a:gd name="connsiteX4187" fmla="*/ 6628180 w 12192000"/>
              <a:gd name="connsiteY4187" fmla="*/ 1869109 h 6858000"/>
              <a:gd name="connsiteX4188" fmla="*/ 6662993 w 12192000"/>
              <a:gd name="connsiteY4188" fmla="*/ 1834290 h 6858000"/>
              <a:gd name="connsiteX4189" fmla="*/ 6628180 w 12192000"/>
              <a:gd name="connsiteY4189" fmla="*/ 1799471 h 6858000"/>
              <a:gd name="connsiteX4190" fmla="*/ 6967749 w 12192000"/>
              <a:gd name="connsiteY4190" fmla="*/ 1799471 h 6858000"/>
              <a:gd name="connsiteX4191" fmla="*/ 6932924 w 12192000"/>
              <a:gd name="connsiteY4191" fmla="*/ 1834290 h 6858000"/>
              <a:gd name="connsiteX4192" fmla="*/ 6967749 w 12192000"/>
              <a:gd name="connsiteY4192" fmla="*/ 1869109 h 6858000"/>
              <a:gd name="connsiteX4193" fmla="*/ 7002562 w 12192000"/>
              <a:gd name="connsiteY4193" fmla="*/ 1834290 h 6858000"/>
              <a:gd name="connsiteX4194" fmla="*/ 6967749 w 12192000"/>
              <a:gd name="connsiteY4194" fmla="*/ 1799471 h 6858000"/>
              <a:gd name="connsiteX4195" fmla="*/ 7052643 w 12192000"/>
              <a:gd name="connsiteY4195" fmla="*/ 1799471 h 6858000"/>
              <a:gd name="connsiteX4196" fmla="*/ 7017817 w 12192000"/>
              <a:gd name="connsiteY4196" fmla="*/ 1834290 h 6858000"/>
              <a:gd name="connsiteX4197" fmla="*/ 7052643 w 12192000"/>
              <a:gd name="connsiteY4197" fmla="*/ 1869109 h 6858000"/>
              <a:gd name="connsiteX4198" fmla="*/ 7087455 w 12192000"/>
              <a:gd name="connsiteY4198" fmla="*/ 1834290 h 6858000"/>
              <a:gd name="connsiteX4199" fmla="*/ 7052643 w 12192000"/>
              <a:gd name="connsiteY4199" fmla="*/ 1799471 h 6858000"/>
              <a:gd name="connsiteX4200" fmla="*/ 7137535 w 12192000"/>
              <a:gd name="connsiteY4200" fmla="*/ 1799471 h 6858000"/>
              <a:gd name="connsiteX4201" fmla="*/ 7102709 w 12192000"/>
              <a:gd name="connsiteY4201" fmla="*/ 1834290 h 6858000"/>
              <a:gd name="connsiteX4202" fmla="*/ 7137535 w 12192000"/>
              <a:gd name="connsiteY4202" fmla="*/ 1869109 h 6858000"/>
              <a:gd name="connsiteX4203" fmla="*/ 7172347 w 12192000"/>
              <a:gd name="connsiteY4203" fmla="*/ 1834290 h 6858000"/>
              <a:gd name="connsiteX4204" fmla="*/ 7137535 w 12192000"/>
              <a:gd name="connsiteY4204" fmla="*/ 1799471 h 6858000"/>
              <a:gd name="connsiteX4205" fmla="*/ 7222431 w 12192000"/>
              <a:gd name="connsiteY4205" fmla="*/ 1799471 h 6858000"/>
              <a:gd name="connsiteX4206" fmla="*/ 7187606 w 12192000"/>
              <a:gd name="connsiteY4206" fmla="*/ 1834290 h 6858000"/>
              <a:gd name="connsiteX4207" fmla="*/ 7222431 w 12192000"/>
              <a:gd name="connsiteY4207" fmla="*/ 1869109 h 6858000"/>
              <a:gd name="connsiteX4208" fmla="*/ 7257243 w 12192000"/>
              <a:gd name="connsiteY4208" fmla="*/ 1834290 h 6858000"/>
              <a:gd name="connsiteX4209" fmla="*/ 7222431 w 12192000"/>
              <a:gd name="connsiteY4209" fmla="*/ 1799471 h 6858000"/>
              <a:gd name="connsiteX4210" fmla="*/ 7307319 w 12192000"/>
              <a:gd name="connsiteY4210" fmla="*/ 1799471 h 6858000"/>
              <a:gd name="connsiteX4211" fmla="*/ 7272494 w 12192000"/>
              <a:gd name="connsiteY4211" fmla="*/ 1834290 h 6858000"/>
              <a:gd name="connsiteX4212" fmla="*/ 7307319 w 12192000"/>
              <a:gd name="connsiteY4212" fmla="*/ 1869109 h 6858000"/>
              <a:gd name="connsiteX4213" fmla="*/ 7342132 w 12192000"/>
              <a:gd name="connsiteY4213" fmla="*/ 1834290 h 6858000"/>
              <a:gd name="connsiteX4214" fmla="*/ 7307319 w 12192000"/>
              <a:gd name="connsiteY4214" fmla="*/ 1799471 h 6858000"/>
              <a:gd name="connsiteX4215" fmla="*/ 7392213 w 12192000"/>
              <a:gd name="connsiteY4215" fmla="*/ 1799471 h 6858000"/>
              <a:gd name="connsiteX4216" fmla="*/ 7357387 w 12192000"/>
              <a:gd name="connsiteY4216" fmla="*/ 1834290 h 6858000"/>
              <a:gd name="connsiteX4217" fmla="*/ 7392213 w 12192000"/>
              <a:gd name="connsiteY4217" fmla="*/ 1869109 h 6858000"/>
              <a:gd name="connsiteX4218" fmla="*/ 7427025 w 12192000"/>
              <a:gd name="connsiteY4218" fmla="*/ 1834290 h 6858000"/>
              <a:gd name="connsiteX4219" fmla="*/ 7392213 w 12192000"/>
              <a:gd name="connsiteY4219" fmla="*/ 1799471 h 6858000"/>
              <a:gd name="connsiteX4220" fmla="*/ 7477105 w 12192000"/>
              <a:gd name="connsiteY4220" fmla="*/ 1799471 h 6858000"/>
              <a:gd name="connsiteX4221" fmla="*/ 7442279 w 12192000"/>
              <a:gd name="connsiteY4221" fmla="*/ 1834290 h 6858000"/>
              <a:gd name="connsiteX4222" fmla="*/ 7477105 w 12192000"/>
              <a:gd name="connsiteY4222" fmla="*/ 1869109 h 6858000"/>
              <a:gd name="connsiteX4223" fmla="*/ 7511917 w 12192000"/>
              <a:gd name="connsiteY4223" fmla="*/ 1834290 h 6858000"/>
              <a:gd name="connsiteX4224" fmla="*/ 7477105 w 12192000"/>
              <a:gd name="connsiteY4224" fmla="*/ 1799471 h 6858000"/>
              <a:gd name="connsiteX4225" fmla="*/ 7562001 w 12192000"/>
              <a:gd name="connsiteY4225" fmla="*/ 1799471 h 6858000"/>
              <a:gd name="connsiteX4226" fmla="*/ 7527176 w 12192000"/>
              <a:gd name="connsiteY4226" fmla="*/ 1834290 h 6858000"/>
              <a:gd name="connsiteX4227" fmla="*/ 7562001 w 12192000"/>
              <a:gd name="connsiteY4227" fmla="*/ 1869109 h 6858000"/>
              <a:gd name="connsiteX4228" fmla="*/ 7596813 w 12192000"/>
              <a:gd name="connsiteY4228" fmla="*/ 1834290 h 6858000"/>
              <a:gd name="connsiteX4229" fmla="*/ 7562001 w 12192000"/>
              <a:gd name="connsiteY4229" fmla="*/ 1799471 h 6858000"/>
              <a:gd name="connsiteX4230" fmla="*/ 7646889 w 12192000"/>
              <a:gd name="connsiteY4230" fmla="*/ 1799471 h 6858000"/>
              <a:gd name="connsiteX4231" fmla="*/ 7612064 w 12192000"/>
              <a:gd name="connsiteY4231" fmla="*/ 1834290 h 6858000"/>
              <a:gd name="connsiteX4232" fmla="*/ 7646889 w 12192000"/>
              <a:gd name="connsiteY4232" fmla="*/ 1869109 h 6858000"/>
              <a:gd name="connsiteX4233" fmla="*/ 7681702 w 12192000"/>
              <a:gd name="connsiteY4233" fmla="*/ 1834290 h 6858000"/>
              <a:gd name="connsiteX4234" fmla="*/ 7646889 w 12192000"/>
              <a:gd name="connsiteY4234" fmla="*/ 1799471 h 6858000"/>
              <a:gd name="connsiteX4235" fmla="*/ 7731783 w 12192000"/>
              <a:gd name="connsiteY4235" fmla="*/ 1799471 h 6858000"/>
              <a:gd name="connsiteX4236" fmla="*/ 7696957 w 12192000"/>
              <a:gd name="connsiteY4236" fmla="*/ 1834290 h 6858000"/>
              <a:gd name="connsiteX4237" fmla="*/ 7731783 w 12192000"/>
              <a:gd name="connsiteY4237" fmla="*/ 1869109 h 6858000"/>
              <a:gd name="connsiteX4238" fmla="*/ 7766595 w 12192000"/>
              <a:gd name="connsiteY4238" fmla="*/ 1834290 h 6858000"/>
              <a:gd name="connsiteX4239" fmla="*/ 7731783 w 12192000"/>
              <a:gd name="connsiteY4239" fmla="*/ 1799471 h 6858000"/>
              <a:gd name="connsiteX4240" fmla="*/ 7816675 w 12192000"/>
              <a:gd name="connsiteY4240" fmla="*/ 1799471 h 6858000"/>
              <a:gd name="connsiteX4241" fmla="*/ 7781849 w 12192000"/>
              <a:gd name="connsiteY4241" fmla="*/ 1834290 h 6858000"/>
              <a:gd name="connsiteX4242" fmla="*/ 7816675 w 12192000"/>
              <a:gd name="connsiteY4242" fmla="*/ 1869109 h 6858000"/>
              <a:gd name="connsiteX4243" fmla="*/ 7851487 w 12192000"/>
              <a:gd name="connsiteY4243" fmla="*/ 1834290 h 6858000"/>
              <a:gd name="connsiteX4244" fmla="*/ 7816675 w 12192000"/>
              <a:gd name="connsiteY4244" fmla="*/ 1799471 h 6858000"/>
              <a:gd name="connsiteX4245" fmla="*/ 7901571 w 12192000"/>
              <a:gd name="connsiteY4245" fmla="*/ 1799471 h 6858000"/>
              <a:gd name="connsiteX4246" fmla="*/ 7866746 w 12192000"/>
              <a:gd name="connsiteY4246" fmla="*/ 1834290 h 6858000"/>
              <a:gd name="connsiteX4247" fmla="*/ 7901571 w 12192000"/>
              <a:gd name="connsiteY4247" fmla="*/ 1869109 h 6858000"/>
              <a:gd name="connsiteX4248" fmla="*/ 7936383 w 12192000"/>
              <a:gd name="connsiteY4248" fmla="*/ 1834290 h 6858000"/>
              <a:gd name="connsiteX4249" fmla="*/ 7901571 w 12192000"/>
              <a:gd name="connsiteY4249" fmla="*/ 1799471 h 6858000"/>
              <a:gd name="connsiteX4250" fmla="*/ 7986459 w 12192000"/>
              <a:gd name="connsiteY4250" fmla="*/ 1799471 h 6858000"/>
              <a:gd name="connsiteX4251" fmla="*/ 7951634 w 12192000"/>
              <a:gd name="connsiteY4251" fmla="*/ 1834290 h 6858000"/>
              <a:gd name="connsiteX4252" fmla="*/ 7986459 w 12192000"/>
              <a:gd name="connsiteY4252" fmla="*/ 1869109 h 6858000"/>
              <a:gd name="connsiteX4253" fmla="*/ 8021272 w 12192000"/>
              <a:gd name="connsiteY4253" fmla="*/ 1834290 h 6858000"/>
              <a:gd name="connsiteX4254" fmla="*/ 7986459 w 12192000"/>
              <a:gd name="connsiteY4254" fmla="*/ 1799471 h 6858000"/>
              <a:gd name="connsiteX4255" fmla="*/ 8071352 w 12192000"/>
              <a:gd name="connsiteY4255" fmla="*/ 1799471 h 6858000"/>
              <a:gd name="connsiteX4256" fmla="*/ 8036526 w 12192000"/>
              <a:gd name="connsiteY4256" fmla="*/ 1834290 h 6858000"/>
              <a:gd name="connsiteX4257" fmla="*/ 8071352 w 12192000"/>
              <a:gd name="connsiteY4257" fmla="*/ 1869109 h 6858000"/>
              <a:gd name="connsiteX4258" fmla="*/ 8106164 w 12192000"/>
              <a:gd name="connsiteY4258" fmla="*/ 1834290 h 6858000"/>
              <a:gd name="connsiteX4259" fmla="*/ 8071352 w 12192000"/>
              <a:gd name="connsiteY4259" fmla="*/ 1799471 h 6858000"/>
              <a:gd name="connsiteX4260" fmla="*/ 8156245 w 12192000"/>
              <a:gd name="connsiteY4260" fmla="*/ 1799471 h 6858000"/>
              <a:gd name="connsiteX4261" fmla="*/ 8121419 w 12192000"/>
              <a:gd name="connsiteY4261" fmla="*/ 1834290 h 6858000"/>
              <a:gd name="connsiteX4262" fmla="*/ 8156245 w 12192000"/>
              <a:gd name="connsiteY4262" fmla="*/ 1869109 h 6858000"/>
              <a:gd name="connsiteX4263" fmla="*/ 8191057 w 12192000"/>
              <a:gd name="connsiteY4263" fmla="*/ 1834290 h 6858000"/>
              <a:gd name="connsiteX4264" fmla="*/ 8156245 w 12192000"/>
              <a:gd name="connsiteY4264" fmla="*/ 1799471 h 6858000"/>
              <a:gd name="connsiteX4265" fmla="*/ 8241141 w 12192000"/>
              <a:gd name="connsiteY4265" fmla="*/ 1799471 h 6858000"/>
              <a:gd name="connsiteX4266" fmla="*/ 8206316 w 12192000"/>
              <a:gd name="connsiteY4266" fmla="*/ 1834290 h 6858000"/>
              <a:gd name="connsiteX4267" fmla="*/ 8241141 w 12192000"/>
              <a:gd name="connsiteY4267" fmla="*/ 1869109 h 6858000"/>
              <a:gd name="connsiteX4268" fmla="*/ 8275953 w 12192000"/>
              <a:gd name="connsiteY4268" fmla="*/ 1834290 h 6858000"/>
              <a:gd name="connsiteX4269" fmla="*/ 8241141 w 12192000"/>
              <a:gd name="connsiteY4269" fmla="*/ 1799471 h 6858000"/>
              <a:gd name="connsiteX4270" fmla="*/ 8326029 w 12192000"/>
              <a:gd name="connsiteY4270" fmla="*/ 1799471 h 6858000"/>
              <a:gd name="connsiteX4271" fmla="*/ 8291204 w 12192000"/>
              <a:gd name="connsiteY4271" fmla="*/ 1834290 h 6858000"/>
              <a:gd name="connsiteX4272" fmla="*/ 8326029 w 12192000"/>
              <a:gd name="connsiteY4272" fmla="*/ 1869109 h 6858000"/>
              <a:gd name="connsiteX4273" fmla="*/ 8360842 w 12192000"/>
              <a:gd name="connsiteY4273" fmla="*/ 1834290 h 6858000"/>
              <a:gd name="connsiteX4274" fmla="*/ 8326029 w 12192000"/>
              <a:gd name="connsiteY4274" fmla="*/ 1799471 h 6858000"/>
              <a:gd name="connsiteX4275" fmla="*/ 8410922 w 12192000"/>
              <a:gd name="connsiteY4275" fmla="*/ 1799471 h 6858000"/>
              <a:gd name="connsiteX4276" fmla="*/ 8376096 w 12192000"/>
              <a:gd name="connsiteY4276" fmla="*/ 1834290 h 6858000"/>
              <a:gd name="connsiteX4277" fmla="*/ 8410922 w 12192000"/>
              <a:gd name="connsiteY4277" fmla="*/ 1869109 h 6858000"/>
              <a:gd name="connsiteX4278" fmla="*/ 8445734 w 12192000"/>
              <a:gd name="connsiteY4278" fmla="*/ 1834290 h 6858000"/>
              <a:gd name="connsiteX4279" fmla="*/ 8410922 w 12192000"/>
              <a:gd name="connsiteY4279" fmla="*/ 1799471 h 6858000"/>
              <a:gd name="connsiteX4280" fmla="*/ 8495815 w 12192000"/>
              <a:gd name="connsiteY4280" fmla="*/ 1799471 h 6858000"/>
              <a:gd name="connsiteX4281" fmla="*/ 8460989 w 12192000"/>
              <a:gd name="connsiteY4281" fmla="*/ 1834290 h 6858000"/>
              <a:gd name="connsiteX4282" fmla="*/ 8495815 w 12192000"/>
              <a:gd name="connsiteY4282" fmla="*/ 1869109 h 6858000"/>
              <a:gd name="connsiteX4283" fmla="*/ 8530627 w 12192000"/>
              <a:gd name="connsiteY4283" fmla="*/ 1834290 h 6858000"/>
              <a:gd name="connsiteX4284" fmla="*/ 8495815 w 12192000"/>
              <a:gd name="connsiteY4284" fmla="*/ 1799471 h 6858000"/>
              <a:gd name="connsiteX4285" fmla="*/ 8580711 w 12192000"/>
              <a:gd name="connsiteY4285" fmla="*/ 1799471 h 6858000"/>
              <a:gd name="connsiteX4286" fmla="*/ 8545886 w 12192000"/>
              <a:gd name="connsiteY4286" fmla="*/ 1834290 h 6858000"/>
              <a:gd name="connsiteX4287" fmla="*/ 8580711 w 12192000"/>
              <a:gd name="connsiteY4287" fmla="*/ 1869109 h 6858000"/>
              <a:gd name="connsiteX4288" fmla="*/ 8615523 w 12192000"/>
              <a:gd name="connsiteY4288" fmla="*/ 1834290 h 6858000"/>
              <a:gd name="connsiteX4289" fmla="*/ 8580711 w 12192000"/>
              <a:gd name="connsiteY4289" fmla="*/ 1799471 h 6858000"/>
              <a:gd name="connsiteX4290" fmla="*/ 8665599 w 12192000"/>
              <a:gd name="connsiteY4290" fmla="*/ 1799471 h 6858000"/>
              <a:gd name="connsiteX4291" fmla="*/ 8630774 w 12192000"/>
              <a:gd name="connsiteY4291" fmla="*/ 1834290 h 6858000"/>
              <a:gd name="connsiteX4292" fmla="*/ 8665599 w 12192000"/>
              <a:gd name="connsiteY4292" fmla="*/ 1869109 h 6858000"/>
              <a:gd name="connsiteX4293" fmla="*/ 8700412 w 12192000"/>
              <a:gd name="connsiteY4293" fmla="*/ 1834290 h 6858000"/>
              <a:gd name="connsiteX4294" fmla="*/ 8665599 w 12192000"/>
              <a:gd name="connsiteY4294" fmla="*/ 1799471 h 6858000"/>
              <a:gd name="connsiteX4295" fmla="*/ 8750492 w 12192000"/>
              <a:gd name="connsiteY4295" fmla="*/ 1799471 h 6858000"/>
              <a:gd name="connsiteX4296" fmla="*/ 8715666 w 12192000"/>
              <a:gd name="connsiteY4296" fmla="*/ 1834290 h 6858000"/>
              <a:gd name="connsiteX4297" fmla="*/ 8750492 w 12192000"/>
              <a:gd name="connsiteY4297" fmla="*/ 1869109 h 6858000"/>
              <a:gd name="connsiteX4298" fmla="*/ 8785304 w 12192000"/>
              <a:gd name="connsiteY4298" fmla="*/ 1834290 h 6858000"/>
              <a:gd name="connsiteX4299" fmla="*/ 8750492 w 12192000"/>
              <a:gd name="connsiteY4299" fmla="*/ 1799471 h 6858000"/>
              <a:gd name="connsiteX4300" fmla="*/ 8835385 w 12192000"/>
              <a:gd name="connsiteY4300" fmla="*/ 1799471 h 6858000"/>
              <a:gd name="connsiteX4301" fmla="*/ 8800559 w 12192000"/>
              <a:gd name="connsiteY4301" fmla="*/ 1834290 h 6858000"/>
              <a:gd name="connsiteX4302" fmla="*/ 8835385 w 12192000"/>
              <a:gd name="connsiteY4302" fmla="*/ 1869109 h 6858000"/>
              <a:gd name="connsiteX4303" fmla="*/ 8870197 w 12192000"/>
              <a:gd name="connsiteY4303" fmla="*/ 1834290 h 6858000"/>
              <a:gd name="connsiteX4304" fmla="*/ 8835385 w 12192000"/>
              <a:gd name="connsiteY4304" fmla="*/ 1799471 h 6858000"/>
              <a:gd name="connsiteX4305" fmla="*/ 8920281 w 12192000"/>
              <a:gd name="connsiteY4305" fmla="*/ 1799471 h 6858000"/>
              <a:gd name="connsiteX4306" fmla="*/ 8885456 w 12192000"/>
              <a:gd name="connsiteY4306" fmla="*/ 1834290 h 6858000"/>
              <a:gd name="connsiteX4307" fmla="*/ 8920281 w 12192000"/>
              <a:gd name="connsiteY4307" fmla="*/ 1869109 h 6858000"/>
              <a:gd name="connsiteX4308" fmla="*/ 8955093 w 12192000"/>
              <a:gd name="connsiteY4308" fmla="*/ 1834290 h 6858000"/>
              <a:gd name="connsiteX4309" fmla="*/ 8920281 w 12192000"/>
              <a:gd name="connsiteY4309" fmla="*/ 1799471 h 6858000"/>
              <a:gd name="connsiteX4310" fmla="*/ 9005169 w 12192000"/>
              <a:gd name="connsiteY4310" fmla="*/ 1799471 h 6858000"/>
              <a:gd name="connsiteX4311" fmla="*/ 8970344 w 12192000"/>
              <a:gd name="connsiteY4311" fmla="*/ 1834290 h 6858000"/>
              <a:gd name="connsiteX4312" fmla="*/ 9005169 w 12192000"/>
              <a:gd name="connsiteY4312" fmla="*/ 1869109 h 6858000"/>
              <a:gd name="connsiteX4313" fmla="*/ 9039982 w 12192000"/>
              <a:gd name="connsiteY4313" fmla="*/ 1834290 h 6858000"/>
              <a:gd name="connsiteX4314" fmla="*/ 9005169 w 12192000"/>
              <a:gd name="connsiteY4314" fmla="*/ 1799471 h 6858000"/>
              <a:gd name="connsiteX4315" fmla="*/ 9090062 w 12192000"/>
              <a:gd name="connsiteY4315" fmla="*/ 1799471 h 6858000"/>
              <a:gd name="connsiteX4316" fmla="*/ 9055236 w 12192000"/>
              <a:gd name="connsiteY4316" fmla="*/ 1834290 h 6858000"/>
              <a:gd name="connsiteX4317" fmla="*/ 9090062 w 12192000"/>
              <a:gd name="connsiteY4317" fmla="*/ 1869109 h 6858000"/>
              <a:gd name="connsiteX4318" fmla="*/ 9124874 w 12192000"/>
              <a:gd name="connsiteY4318" fmla="*/ 1834290 h 6858000"/>
              <a:gd name="connsiteX4319" fmla="*/ 9090062 w 12192000"/>
              <a:gd name="connsiteY4319" fmla="*/ 1799471 h 6858000"/>
              <a:gd name="connsiteX4320" fmla="*/ 9174955 w 12192000"/>
              <a:gd name="connsiteY4320" fmla="*/ 1799471 h 6858000"/>
              <a:gd name="connsiteX4321" fmla="*/ 9140129 w 12192000"/>
              <a:gd name="connsiteY4321" fmla="*/ 1834290 h 6858000"/>
              <a:gd name="connsiteX4322" fmla="*/ 9174955 w 12192000"/>
              <a:gd name="connsiteY4322" fmla="*/ 1869109 h 6858000"/>
              <a:gd name="connsiteX4323" fmla="*/ 9209767 w 12192000"/>
              <a:gd name="connsiteY4323" fmla="*/ 1834290 h 6858000"/>
              <a:gd name="connsiteX4324" fmla="*/ 9174955 w 12192000"/>
              <a:gd name="connsiteY4324" fmla="*/ 1799471 h 6858000"/>
              <a:gd name="connsiteX4325" fmla="*/ 9259851 w 12192000"/>
              <a:gd name="connsiteY4325" fmla="*/ 1799471 h 6858000"/>
              <a:gd name="connsiteX4326" fmla="*/ 9225026 w 12192000"/>
              <a:gd name="connsiteY4326" fmla="*/ 1834290 h 6858000"/>
              <a:gd name="connsiteX4327" fmla="*/ 9259851 w 12192000"/>
              <a:gd name="connsiteY4327" fmla="*/ 1869109 h 6858000"/>
              <a:gd name="connsiteX4328" fmla="*/ 9294663 w 12192000"/>
              <a:gd name="connsiteY4328" fmla="*/ 1834290 h 6858000"/>
              <a:gd name="connsiteX4329" fmla="*/ 9259851 w 12192000"/>
              <a:gd name="connsiteY4329" fmla="*/ 1799471 h 6858000"/>
              <a:gd name="connsiteX4330" fmla="*/ 9344739 w 12192000"/>
              <a:gd name="connsiteY4330" fmla="*/ 1799471 h 6858000"/>
              <a:gd name="connsiteX4331" fmla="*/ 9309914 w 12192000"/>
              <a:gd name="connsiteY4331" fmla="*/ 1834290 h 6858000"/>
              <a:gd name="connsiteX4332" fmla="*/ 9344739 w 12192000"/>
              <a:gd name="connsiteY4332" fmla="*/ 1869109 h 6858000"/>
              <a:gd name="connsiteX4333" fmla="*/ 9379552 w 12192000"/>
              <a:gd name="connsiteY4333" fmla="*/ 1834290 h 6858000"/>
              <a:gd name="connsiteX4334" fmla="*/ 9344739 w 12192000"/>
              <a:gd name="connsiteY4334" fmla="*/ 1799471 h 6858000"/>
              <a:gd name="connsiteX4335" fmla="*/ 9429632 w 12192000"/>
              <a:gd name="connsiteY4335" fmla="*/ 1799471 h 6858000"/>
              <a:gd name="connsiteX4336" fmla="*/ 9394806 w 12192000"/>
              <a:gd name="connsiteY4336" fmla="*/ 1834290 h 6858000"/>
              <a:gd name="connsiteX4337" fmla="*/ 9429632 w 12192000"/>
              <a:gd name="connsiteY4337" fmla="*/ 1869109 h 6858000"/>
              <a:gd name="connsiteX4338" fmla="*/ 9464444 w 12192000"/>
              <a:gd name="connsiteY4338" fmla="*/ 1834290 h 6858000"/>
              <a:gd name="connsiteX4339" fmla="*/ 9429632 w 12192000"/>
              <a:gd name="connsiteY4339" fmla="*/ 1799471 h 6858000"/>
              <a:gd name="connsiteX4340" fmla="*/ 9514524 w 12192000"/>
              <a:gd name="connsiteY4340" fmla="*/ 1799471 h 6858000"/>
              <a:gd name="connsiteX4341" fmla="*/ 9479698 w 12192000"/>
              <a:gd name="connsiteY4341" fmla="*/ 1834290 h 6858000"/>
              <a:gd name="connsiteX4342" fmla="*/ 9514524 w 12192000"/>
              <a:gd name="connsiteY4342" fmla="*/ 1869109 h 6858000"/>
              <a:gd name="connsiteX4343" fmla="*/ 9549336 w 12192000"/>
              <a:gd name="connsiteY4343" fmla="*/ 1834290 h 6858000"/>
              <a:gd name="connsiteX4344" fmla="*/ 9514524 w 12192000"/>
              <a:gd name="connsiteY4344" fmla="*/ 1799471 h 6858000"/>
              <a:gd name="connsiteX4345" fmla="*/ 9599421 w 12192000"/>
              <a:gd name="connsiteY4345" fmla="*/ 1799471 h 6858000"/>
              <a:gd name="connsiteX4346" fmla="*/ 9564596 w 12192000"/>
              <a:gd name="connsiteY4346" fmla="*/ 1834290 h 6858000"/>
              <a:gd name="connsiteX4347" fmla="*/ 9599421 w 12192000"/>
              <a:gd name="connsiteY4347" fmla="*/ 1869109 h 6858000"/>
              <a:gd name="connsiteX4348" fmla="*/ 9634233 w 12192000"/>
              <a:gd name="connsiteY4348" fmla="*/ 1834290 h 6858000"/>
              <a:gd name="connsiteX4349" fmla="*/ 9599421 w 12192000"/>
              <a:gd name="connsiteY4349" fmla="*/ 1799471 h 6858000"/>
              <a:gd name="connsiteX4350" fmla="*/ 9684309 w 12192000"/>
              <a:gd name="connsiteY4350" fmla="*/ 1799471 h 6858000"/>
              <a:gd name="connsiteX4351" fmla="*/ 9649484 w 12192000"/>
              <a:gd name="connsiteY4351" fmla="*/ 1834290 h 6858000"/>
              <a:gd name="connsiteX4352" fmla="*/ 9684309 w 12192000"/>
              <a:gd name="connsiteY4352" fmla="*/ 1869109 h 6858000"/>
              <a:gd name="connsiteX4353" fmla="*/ 9719122 w 12192000"/>
              <a:gd name="connsiteY4353" fmla="*/ 1834290 h 6858000"/>
              <a:gd name="connsiteX4354" fmla="*/ 9684309 w 12192000"/>
              <a:gd name="connsiteY4354" fmla="*/ 1799471 h 6858000"/>
              <a:gd name="connsiteX4355" fmla="*/ 10278561 w 12192000"/>
              <a:gd name="connsiteY4355" fmla="*/ 1799471 h 6858000"/>
              <a:gd name="connsiteX4356" fmla="*/ 10243736 w 12192000"/>
              <a:gd name="connsiteY4356" fmla="*/ 1834290 h 6858000"/>
              <a:gd name="connsiteX4357" fmla="*/ 10278561 w 12192000"/>
              <a:gd name="connsiteY4357" fmla="*/ 1869109 h 6858000"/>
              <a:gd name="connsiteX4358" fmla="*/ 10313373 w 12192000"/>
              <a:gd name="connsiteY4358" fmla="*/ 1834290 h 6858000"/>
              <a:gd name="connsiteX4359" fmla="*/ 10278561 w 12192000"/>
              <a:gd name="connsiteY4359" fmla="*/ 1799471 h 6858000"/>
              <a:gd name="connsiteX4360" fmla="*/ 10363449 w 12192000"/>
              <a:gd name="connsiteY4360" fmla="*/ 1799471 h 6858000"/>
              <a:gd name="connsiteX4361" fmla="*/ 10328624 w 12192000"/>
              <a:gd name="connsiteY4361" fmla="*/ 1834290 h 6858000"/>
              <a:gd name="connsiteX4362" fmla="*/ 10363449 w 12192000"/>
              <a:gd name="connsiteY4362" fmla="*/ 1869109 h 6858000"/>
              <a:gd name="connsiteX4363" fmla="*/ 10398262 w 12192000"/>
              <a:gd name="connsiteY4363" fmla="*/ 1834290 h 6858000"/>
              <a:gd name="connsiteX4364" fmla="*/ 10363449 w 12192000"/>
              <a:gd name="connsiteY4364" fmla="*/ 1799471 h 6858000"/>
              <a:gd name="connsiteX4365" fmla="*/ 1195058 w 12192000"/>
              <a:gd name="connsiteY4365" fmla="*/ 1884335 h 6858000"/>
              <a:gd name="connsiteX4366" fmla="*/ 1160239 w 12192000"/>
              <a:gd name="connsiteY4366" fmla="*/ 1919154 h 6858000"/>
              <a:gd name="connsiteX4367" fmla="*/ 1195058 w 12192000"/>
              <a:gd name="connsiteY4367" fmla="*/ 1953972 h 6858000"/>
              <a:gd name="connsiteX4368" fmla="*/ 1229877 w 12192000"/>
              <a:gd name="connsiteY4368" fmla="*/ 1919154 h 6858000"/>
              <a:gd name="connsiteX4369" fmla="*/ 1195058 w 12192000"/>
              <a:gd name="connsiteY4369" fmla="*/ 1884335 h 6858000"/>
              <a:gd name="connsiteX4370" fmla="*/ 1279950 w 12192000"/>
              <a:gd name="connsiteY4370" fmla="*/ 1884335 h 6858000"/>
              <a:gd name="connsiteX4371" fmla="*/ 1245131 w 12192000"/>
              <a:gd name="connsiteY4371" fmla="*/ 1919154 h 6858000"/>
              <a:gd name="connsiteX4372" fmla="*/ 1279950 w 12192000"/>
              <a:gd name="connsiteY4372" fmla="*/ 1953972 h 6858000"/>
              <a:gd name="connsiteX4373" fmla="*/ 1314769 w 12192000"/>
              <a:gd name="connsiteY4373" fmla="*/ 1919154 h 6858000"/>
              <a:gd name="connsiteX4374" fmla="*/ 1279950 w 12192000"/>
              <a:gd name="connsiteY4374" fmla="*/ 1884335 h 6858000"/>
              <a:gd name="connsiteX4375" fmla="*/ 2128879 w 12192000"/>
              <a:gd name="connsiteY4375" fmla="*/ 1884335 h 6858000"/>
              <a:gd name="connsiteX4376" fmla="*/ 2094060 w 12192000"/>
              <a:gd name="connsiteY4376" fmla="*/ 1919154 h 6858000"/>
              <a:gd name="connsiteX4377" fmla="*/ 2128879 w 12192000"/>
              <a:gd name="connsiteY4377" fmla="*/ 1953972 h 6858000"/>
              <a:gd name="connsiteX4378" fmla="*/ 2163697 w 12192000"/>
              <a:gd name="connsiteY4378" fmla="*/ 1919154 h 6858000"/>
              <a:gd name="connsiteX4379" fmla="*/ 2128879 w 12192000"/>
              <a:gd name="connsiteY4379" fmla="*/ 1884335 h 6858000"/>
              <a:gd name="connsiteX4380" fmla="*/ 2213768 w 12192000"/>
              <a:gd name="connsiteY4380" fmla="*/ 1884335 h 6858000"/>
              <a:gd name="connsiteX4381" fmla="*/ 2178949 w 12192000"/>
              <a:gd name="connsiteY4381" fmla="*/ 1919154 h 6858000"/>
              <a:gd name="connsiteX4382" fmla="*/ 2213768 w 12192000"/>
              <a:gd name="connsiteY4382" fmla="*/ 1953972 h 6858000"/>
              <a:gd name="connsiteX4383" fmla="*/ 2248587 w 12192000"/>
              <a:gd name="connsiteY4383" fmla="*/ 1919154 h 6858000"/>
              <a:gd name="connsiteX4384" fmla="*/ 2213768 w 12192000"/>
              <a:gd name="connsiteY4384" fmla="*/ 1884335 h 6858000"/>
              <a:gd name="connsiteX4385" fmla="*/ 2298660 w 12192000"/>
              <a:gd name="connsiteY4385" fmla="*/ 1884335 h 6858000"/>
              <a:gd name="connsiteX4386" fmla="*/ 2263841 w 12192000"/>
              <a:gd name="connsiteY4386" fmla="*/ 1919154 h 6858000"/>
              <a:gd name="connsiteX4387" fmla="*/ 2298660 w 12192000"/>
              <a:gd name="connsiteY4387" fmla="*/ 1953972 h 6858000"/>
              <a:gd name="connsiteX4388" fmla="*/ 2333479 w 12192000"/>
              <a:gd name="connsiteY4388" fmla="*/ 1919154 h 6858000"/>
              <a:gd name="connsiteX4389" fmla="*/ 2298660 w 12192000"/>
              <a:gd name="connsiteY4389" fmla="*/ 1884335 h 6858000"/>
              <a:gd name="connsiteX4390" fmla="*/ 2383552 w 12192000"/>
              <a:gd name="connsiteY4390" fmla="*/ 1884335 h 6858000"/>
              <a:gd name="connsiteX4391" fmla="*/ 2348733 w 12192000"/>
              <a:gd name="connsiteY4391" fmla="*/ 1919154 h 6858000"/>
              <a:gd name="connsiteX4392" fmla="*/ 2383552 w 12192000"/>
              <a:gd name="connsiteY4392" fmla="*/ 1953972 h 6858000"/>
              <a:gd name="connsiteX4393" fmla="*/ 2418371 w 12192000"/>
              <a:gd name="connsiteY4393" fmla="*/ 1919154 h 6858000"/>
              <a:gd name="connsiteX4394" fmla="*/ 2383552 w 12192000"/>
              <a:gd name="connsiteY4394" fmla="*/ 1884335 h 6858000"/>
              <a:gd name="connsiteX4395" fmla="*/ 2468449 w 12192000"/>
              <a:gd name="connsiteY4395" fmla="*/ 1884335 h 6858000"/>
              <a:gd name="connsiteX4396" fmla="*/ 2433630 w 12192000"/>
              <a:gd name="connsiteY4396" fmla="*/ 1919154 h 6858000"/>
              <a:gd name="connsiteX4397" fmla="*/ 2468449 w 12192000"/>
              <a:gd name="connsiteY4397" fmla="*/ 1953972 h 6858000"/>
              <a:gd name="connsiteX4398" fmla="*/ 2503267 w 12192000"/>
              <a:gd name="connsiteY4398" fmla="*/ 1919154 h 6858000"/>
              <a:gd name="connsiteX4399" fmla="*/ 2468449 w 12192000"/>
              <a:gd name="connsiteY4399" fmla="*/ 1884335 h 6858000"/>
              <a:gd name="connsiteX4400" fmla="*/ 2553338 w 12192000"/>
              <a:gd name="connsiteY4400" fmla="*/ 1884335 h 6858000"/>
              <a:gd name="connsiteX4401" fmla="*/ 2518519 w 12192000"/>
              <a:gd name="connsiteY4401" fmla="*/ 1919154 h 6858000"/>
              <a:gd name="connsiteX4402" fmla="*/ 2553338 w 12192000"/>
              <a:gd name="connsiteY4402" fmla="*/ 1953972 h 6858000"/>
              <a:gd name="connsiteX4403" fmla="*/ 2588157 w 12192000"/>
              <a:gd name="connsiteY4403" fmla="*/ 1919154 h 6858000"/>
              <a:gd name="connsiteX4404" fmla="*/ 2553338 w 12192000"/>
              <a:gd name="connsiteY4404" fmla="*/ 1884335 h 6858000"/>
              <a:gd name="connsiteX4405" fmla="*/ 2638230 w 12192000"/>
              <a:gd name="connsiteY4405" fmla="*/ 1884335 h 6858000"/>
              <a:gd name="connsiteX4406" fmla="*/ 2603411 w 12192000"/>
              <a:gd name="connsiteY4406" fmla="*/ 1919154 h 6858000"/>
              <a:gd name="connsiteX4407" fmla="*/ 2638230 w 12192000"/>
              <a:gd name="connsiteY4407" fmla="*/ 1953972 h 6858000"/>
              <a:gd name="connsiteX4408" fmla="*/ 2673049 w 12192000"/>
              <a:gd name="connsiteY4408" fmla="*/ 1919154 h 6858000"/>
              <a:gd name="connsiteX4409" fmla="*/ 2638230 w 12192000"/>
              <a:gd name="connsiteY4409" fmla="*/ 1884335 h 6858000"/>
              <a:gd name="connsiteX4410" fmla="*/ 2723122 w 12192000"/>
              <a:gd name="connsiteY4410" fmla="*/ 1884335 h 6858000"/>
              <a:gd name="connsiteX4411" fmla="*/ 2688303 w 12192000"/>
              <a:gd name="connsiteY4411" fmla="*/ 1919154 h 6858000"/>
              <a:gd name="connsiteX4412" fmla="*/ 2723122 w 12192000"/>
              <a:gd name="connsiteY4412" fmla="*/ 1953972 h 6858000"/>
              <a:gd name="connsiteX4413" fmla="*/ 2757941 w 12192000"/>
              <a:gd name="connsiteY4413" fmla="*/ 1919154 h 6858000"/>
              <a:gd name="connsiteX4414" fmla="*/ 2723122 w 12192000"/>
              <a:gd name="connsiteY4414" fmla="*/ 1884335 h 6858000"/>
              <a:gd name="connsiteX4415" fmla="*/ 2808019 w 12192000"/>
              <a:gd name="connsiteY4415" fmla="*/ 1884335 h 6858000"/>
              <a:gd name="connsiteX4416" fmla="*/ 2773200 w 12192000"/>
              <a:gd name="connsiteY4416" fmla="*/ 1919154 h 6858000"/>
              <a:gd name="connsiteX4417" fmla="*/ 2808019 w 12192000"/>
              <a:gd name="connsiteY4417" fmla="*/ 1953972 h 6858000"/>
              <a:gd name="connsiteX4418" fmla="*/ 2842837 w 12192000"/>
              <a:gd name="connsiteY4418" fmla="*/ 1919154 h 6858000"/>
              <a:gd name="connsiteX4419" fmla="*/ 2808019 w 12192000"/>
              <a:gd name="connsiteY4419" fmla="*/ 1884335 h 6858000"/>
              <a:gd name="connsiteX4420" fmla="*/ 2892907 w 12192000"/>
              <a:gd name="connsiteY4420" fmla="*/ 1884335 h 6858000"/>
              <a:gd name="connsiteX4421" fmla="*/ 2858088 w 12192000"/>
              <a:gd name="connsiteY4421" fmla="*/ 1919154 h 6858000"/>
              <a:gd name="connsiteX4422" fmla="*/ 2892907 w 12192000"/>
              <a:gd name="connsiteY4422" fmla="*/ 1953972 h 6858000"/>
              <a:gd name="connsiteX4423" fmla="*/ 2927726 w 12192000"/>
              <a:gd name="connsiteY4423" fmla="*/ 1919154 h 6858000"/>
              <a:gd name="connsiteX4424" fmla="*/ 2892907 w 12192000"/>
              <a:gd name="connsiteY4424" fmla="*/ 1884335 h 6858000"/>
              <a:gd name="connsiteX4425" fmla="*/ 2977800 w 12192000"/>
              <a:gd name="connsiteY4425" fmla="*/ 1884335 h 6858000"/>
              <a:gd name="connsiteX4426" fmla="*/ 2942981 w 12192000"/>
              <a:gd name="connsiteY4426" fmla="*/ 1919154 h 6858000"/>
              <a:gd name="connsiteX4427" fmla="*/ 2977800 w 12192000"/>
              <a:gd name="connsiteY4427" fmla="*/ 1953972 h 6858000"/>
              <a:gd name="connsiteX4428" fmla="*/ 3012619 w 12192000"/>
              <a:gd name="connsiteY4428" fmla="*/ 1919154 h 6858000"/>
              <a:gd name="connsiteX4429" fmla="*/ 2977800 w 12192000"/>
              <a:gd name="connsiteY4429" fmla="*/ 1884335 h 6858000"/>
              <a:gd name="connsiteX4430" fmla="*/ 3062692 w 12192000"/>
              <a:gd name="connsiteY4430" fmla="*/ 1884335 h 6858000"/>
              <a:gd name="connsiteX4431" fmla="*/ 3027873 w 12192000"/>
              <a:gd name="connsiteY4431" fmla="*/ 1919154 h 6858000"/>
              <a:gd name="connsiteX4432" fmla="*/ 3062692 w 12192000"/>
              <a:gd name="connsiteY4432" fmla="*/ 1953972 h 6858000"/>
              <a:gd name="connsiteX4433" fmla="*/ 3097511 w 12192000"/>
              <a:gd name="connsiteY4433" fmla="*/ 1919154 h 6858000"/>
              <a:gd name="connsiteX4434" fmla="*/ 3062692 w 12192000"/>
              <a:gd name="connsiteY4434" fmla="*/ 1884335 h 6858000"/>
              <a:gd name="connsiteX4435" fmla="*/ 3232477 w 12192000"/>
              <a:gd name="connsiteY4435" fmla="*/ 1884335 h 6858000"/>
              <a:gd name="connsiteX4436" fmla="*/ 3197658 w 12192000"/>
              <a:gd name="connsiteY4436" fmla="*/ 1919154 h 6858000"/>
              <a:gd name="connsiteX4437" fmla="*/ 3232477 w 12192000"/>
              <a:gd name="connsiteY4437" fmla="*/ 1953972 h 6858000"/>
              <a:gd name="connsiteX4438" fmla="*/ 3267296 w 12192000"/>
              <a:gd name="connsiteY4438" fmla="*/ 1919154 h 6858000"/>
              <a:gd name="connsiteX4439" fmla="*/ 3232477 w 12192000"/>
              <a:gd name="connsiteY4439" fmla="*/ 1884335 h 6858000"/>
              <a:gd name="connsiteX4440" fmla="*/ 3826729 w 12192000"/>
              <a:gd name="connsiteY4440" fmla="*/ 1884335 h 6858000"/>
              <a:gd name="connsiteX4441" fmla="*/ 3791910 w 12192000"/>
              <a:gd name="connsiteY4441" fmla="*/ 1919154 h 6858000"/>
              <a:gd name="connsiteX4442" fmla="*/ 3826729 w 12192000"/>
              <a:gd name="connsiteY4442" fmla="*/ 1953972 h 6858000"/>
              <a:gd name="connsiteX4443" fmla="*/ 3861547 w 12192000"/>
              <a:gd name="connsiteY4443" fmla="*/ 1919154 h 6858000"/>
              <a:gd name="connsiteX4444" fmla="*/ 3826729 w 12192000"/>
              <a:gd name="connsiteY4444" fmla="*/ 1884335 h 6858000"/>
              <a:gd name="connsiteX4445" fmla="*/ 4081402 w 12192000"/>
              <a:gd name="connsiteY4445" fmla="*/ 1884335 h 6858000"/>
              <a:gd name="connsiteX4446" fmla="*/ 4046583 w 12192000"/>
              <a:gd name="connsiteY4446" fmla="*/ 1919154 h 6858000"/>
              <a:gd name="connsiteX4447" fmla="*/ 4081402 w 12192000"/>
              <a:gd name="connsiteY4447" fmla="*/ 1953972 h 6858000"/>
              <a:gd name="connsiteX4448" fmla="*/ 4116221 w 12192000"/>
              <a:gd name="connsiteY4448" fmla="*/ 1919154 h 6858000"/>
              <a:gd name="connsiteX4449" fmla="*/ 4081402 w 12192000"/>
              <a:gd name="connsiteY4449" fmla="*/ 1884335 h 6858000"/>
              <a:gd name="connsiteX4450" fmla="*/ 4590757 w 12192000"/>
              <a:gd name="connsiteY4450" fmla="*/ 1884335 h 6858000"/>
              <a:gd name="connsiteX4451" fmla="*/ 4555938 w 12192000"/>
              <a:gd name="connsiteY4451" fmla="*/ 1919154 h 6858000"/>
              <a:gd name="connsiteX4452" fmla="*/ 4590757 w 12192000"/>
              <a:gd name="connsiteY4452" fmla="*/ 1953972 h 6858000"/>
              <a:gd name="connsiteX4453" fmla="*/ 4625576 w 12192000"/>
              <a:gd name="connsiteY4453" fmla="*/ 1919154 h 6858000"/>
              <a:gd name="connsiteX4454" fmla="*/ 4590757 w 12192000"/>
              <a:gd name="connsiteY4454" fmla="*/ 1884335 h 6858000"/>
              <a:gd name="connsiteX4455" fmla="*/ 4675649 w 12192000"/>
              <a:gd name="connsiteY4455" fmla="*/ 1884335 h 6858000"/>
              <a:gd name="connsiteX4456" fmla="*/ 4640830 w 12192000"/>
              <a:gd name="connsiteY4456" fmla="*/ 1919154 h 6858000"/>
              <a:gd name="connsiteX4457" fmla="*/ 4675649 w 12192000"/>
              <a:gd name="connsiteY4457" fmla="*/ 1953972 h 6858000"/>
              <a:gd name="connsiteX4458" fmla="*/ 4710468 w 12192000"/>
              <a:gd name="connsiteY4458" fmla="*/ 1919154 h 6858000"/>
              <a:gd name="connsiteX4459" fmla="*/ 4675649 w 12192000"/>
              <a:gd name="connsiteY4459" fmla="*/ 1884335 h 6858000"/>
              <a:gd name="connsiteX4460" fmla="*/ 5354789 w 12192000"/>
              <a:gd name="connsiteY4460" fmla="*/ 1884335 h 6858000"/>
              <a:gd name="connsiteX4461" fmla="*/ 5319970 w 12192000"/>
              <a:gd name="connsiteY4461" fmla="*/ 1919154 h 6858000"/>
              <a:gd name="connsiteX4462" fmla="*/ 5354789 w 12192000"/>
              <a:gd name="connsiteY4462" fmla="*/ 1953972 h 6858000"/>
              <a:gd name="connsiteX4463" fmla="*/ 5389608 w 12192000"/>
              <a:gd name="connsiteY4463" fmla="*/ 1919154 h 6858000"/>
              <a:gd name="connsiteX4464" fmla="*/ 5354789 w 12192000"/>
              <a:gd name="connsiteY4464" fmla="*/ 1884335 h 6858000"/>
              <a:gd name="connsiteX4465" fmla="*/ 6203721 w 12192000"/>
              <a:gd name="connsiteY4465" fmla="*/ 1884335 h 6858000"/>
              <a:gd name="connsiteX4466" fmla="*/ 6168896 w 12192000"/>
              <a:gd name="connsiteY4466" fmla="*/ 1919154 h 6858000"/>
              <a:gd name="connsiteX4467" fmla="*/ 6203721 w 12192000"/>
              <a:gd name="connsiteY4467" fmla="*/ 1953972 h 6858000"/>
              <a:gd name="connsiteX4468" fmla="*/ 6238533 w 12192000"/>
              <a:gd name="connsiteY4468" fmla="*/ 1919154 h 6858000"/>
              <a:gd name="connsiteX4469" fmla="*/ 6203721 w 12192000"/>
              <a:gd name="connsiteY4469" fmla="*/ 1884335 h 6858000"/>
              <a:gd name="connsiteX4470" fmla="*/ 6288610 w 12192000"/>
              <a:gd name="connsiteY4470" fmla="*/ 1884335 h 6858000"/>
              <a:gd name="connsiteX4471" fmla="*/ 6253785 w 12192000"/>
              <a:gd name="connsiteY4471" fmla="*/ 1919154 h 6858000"/>
              <a:gd name="connsiteX4472" fmla="*/ 6288610 w 12192000"/>
              <a:gd name="connsiteY4472" fmla="*/ 1953972 h 6858000"/>
              <a:gd name="connsiteX4473" fmla="*/ 6323423 w 12192000"/>
              <a:gd name="connsiteY4473" fmla="*/ 1919154 h 6858000"/>
              <a:gd name="connsiteX4474" fmla="*/ 6288610 w 12192000"/>
              <a:gd name="connsiteY4474" fmla="*/ 1884335 h 6858000"/>
              <a:gd name="connsiteX4475" fmla="*/ 6543291 w 12192000"/>
              <a:gd name="connsiteY4475" fmla="*/ 1884335 h 6858000"/>
              <a:gd name="connsiteX4476" fmla="*/ 6508466 w 12192000"/>
              <a:gd name="connsiteY4476" fmla="*/ 1919154 h 6858000"/>
              <a:gd name="connsiteX4477" fmla="*/ 6543291 w 12192000"/>
              <a:gd name="connsiteY4477" fmla="*/ 1953972 h 6858000"/>
              <a:gd name="connsiteX4478" fmla="*/ 6578103 w 12192000"/>
              <a:gd name="connsiteY4478" fmla="*/ 1919154 h 6858000"/>
              <a:gd name="connsiteX4479" fmla="*/ 6543291 w 12192000"/>
              <a:gd name="connsiteY4479" fmla="*/ 1884335 h 6858000"/>
              <a:gd name="connsiteX4480" fmla="*/ 6628180 w 12192000"/>
              <a:gd name="connsiteY4480" fmla="*/ 1884335 h 6858000"/>
              <a:gd name="connsiteX4481" fmla="*/ 6593355 w 12192000"/>
              <a:gd name="connsiteY4481" fmla="*/ 1919154 h 6858000"/>
              <a:gd name="connsiteX4482" fmla="*/ 6628180 w 12192000"/>
              <a:gd name="connsiteY4482" fmla="*/ 1953972 h 6858000"/>
              <a:gd name="connsiteX4483" fmla="*/ 6662993 w 12192000"/>
              <a:gd name="connsiteY4483" fmla="*/ 1919154 h 6858000"/>
              <a:gd name="connsiteX4484" fmla="*/ 6628180 w 12192000"/>
              <a:gd name="connsiteY4484" fmla="*/ 1884335 h 6858000"/>
              <a:gd name="connsiteX4485" fmla="*/ 6713073 w 12192000"/>
              <a:gd name="connsiteY4485" fmla="*/ 1884335 h 6858000"/>
              <a:gd name="connsiteX4486" fmla="*/ 6678247 w 12192000"/>
              <a:gd name="connsiteY4486" fmla="*/ 1919154 h 6858000"/>
              <a:gd name="connsiteX4487" fmla="*/ 6713073 w 12192000"/>
              <a:gd name="connsiteY4487" fmla="*/ 1953972 h 6858000"/>
              <a:gd name="connsiteX4488" fmla="*/ 6747885 w 12192000"/>
              <a:gd name="connsiteY4488" fmla="*/ 1919154 h 6858000"/>
              <a:gd name="connsiteX4489" fmla="*/ 6713073 w 12192000"/>
              <a:gd name="connsiteY4489" fmla="*/ 1884335 h 6858000"/>
              <a:gd name="connsiteX4490" fmla="*/ 6882861 w 12192000"/>
              <a:gd name="connsiteY4490" fmla="*/ 1884335 h 6858000"/>
              <a:gd name="connsiteX4491" fmla="*/ 6848036 w 12192000"/>
              <a:gd name="connsiteY4491" fmla="*/ 1919154 h 6858000"/>
              <a:gd name="connsiteX4492" fmla="*/ 6882861 w 12192000"/>
              <a:gd name="connsiteY4492" fmla="*/ 1953972 h 6858000"/>
              <a:gd name="connsiteX4493" fmla="*/ 6917673 w 12192000"/>
              <a:gd name="connsiteY4493" fmla="*/ 1919154 h 6858000"/>
              <a:gd name="connsiteX4494" fmla="*/ 6882861 w 12192000"/>
              <a:gd name="connsiteY4494" fmla="*/ 1884335 h 6858000"/>
              <a:gd name="connsiteX4495" fmla="*/ 6967749 w 12192000"/>
              <a:gd name="connsiteY4495" fmla="*/ 1884335 h 6858000"/>
              <a:gd name="connsiteX4496" fmla="*/ 6932924 w 12192000"/>
              <a:gd name="connsiteY4496" fmla="*/ 1919154 h 6858000"/>
              <a:gd name="connsiteX4497" fmla="*/ 6967749 w 12192000"/>
              <a:gd name="connsiteY4497" fmla="*/ 1953972 h 6858000"/>
              <a:gd name="connsiteX4498" fmla="*/ 7002562 w 12192000"/>
              <a:gd name="connsiteY4498" fmla="*/ 1919154 h 6858000"/>
              <a:gd name="connsiteX4499" fmla="*/ 6967749 w 12192000"/>
              <a:gd name="connsiteY4499" fmla="*/ 1884335 h 6858000"/>
              <a:gd name="connsiteX4500" fmla="*/ 7052643 w 12192000"/>
              <a:gd name="connsiteY4500" fmla="*/ 1884335 h 6858000"/>
              <a:gd name="connsiteX4501" fmla="*/ 7017817 w 12192000"/>
              <a:gd name="connsiteY4501" fmla="*/ 1919154 h 6858000"/>
              <a:gd name="connsiteX4502" fmla="*/ 7052643 w 12192000"/>
              <a:gd name="connsiteY4502" fmla="*/ 1953972 h 6858000"/>
              <a:gd name="connsiteX4503" fmla="*/ 7087455 w 12192000"/>
              <a:gd name="connsiteY4503" fmla="*/ 1919154 h 6858000"/>
              <a:gd name="connsiteX4504" fmla="*/ 7052643 w 12192000"/>
              <a:gd name="connsiteY4504" fmla="*/ 1884335 h 6858000"/>
              <a:gd name="connsiteX4505" fmla="*/ 7137535 w 12192000"/>
              <a:gd name="connsiteY4505" fmla="*/ 1884335 h 6858000"/>
              <a:gd name="connsiteX4506" fmla="*/ 7102709 w 12192000"/>
              <a:gd name="connsiteY4506" fmla="*/ 1919154 h 6858000"/>
              <a:gd name="connsiteX4507" fmla="*/ 7137535 w 12192000"/>
              <a:gd name="connsiteY4507" fmla="*/ 1953972 h 6858000"/>
              <a:gd name="connsiteX4508" fmla="*/ 7172347 w 12192000"/>
              <a:gd name="connsiteY4508" fmla="*/ 1919154 h 6858000"/>
              <a:gd name="connsiteX4509" fmla="*/ 7137535 w 12192000"/>
              <a:gd name="connsiteY4509" fmla="*/ 1884335 h 6858000"/>
              <a:gd name="connsiteX4510" fmla="*/ 7222431 w 12192000"/>
              <a:gd name="connsiteY4510" fmla="*/ 1884335 h 6858000"/>
              <a:gd name="connsiteX4511" fmla="*/ 7187606 w 12192000"/>
              <a:gd name="connsiteY4511" fmla="*/ 1919154 h 6858000"/>
              <a:gd name="connsiteX4512" fmla="*/ 7222431 w 12192000"/>
              <a:gd name="connsiteY4512" fmla="*/ 1953972 h 6858000"/>
              <a:gd name="connsiteX4513" fmla="*/ 7257243 w 12192000"/>
              <a:gd name="connsiteY4513" fmla="*/ 1919154 h 6858000"/>
              <a:gd name="connsiteX4514" fmla="*/ 7222431 w 12192000"/>
              <a:gd name="connsiteY4514" fmla="*/ 1884335 h 6858000"/>
              <a:gd name="connsiteX4515" fmla="*/ 7307319 w 12192000"/>
              <a:gd name="connsiteY4515" fmla="*/ 1884335 h 6858000"/>
              <a:gd name="connsiteX4516" fmla="*/ 7272494 w 12192000"/>
              <a:gd name="connsiteY4516" fmla="*/ 1919154 h 6858000"/>
              <a:gd name="connsiteX4517" fmla="*/ 7307319 w 12192000"/>
              <a:gd name="connsiteY4517" fmla="*/ 1953972 h 6858000"/>
              <a:gd name="connsiteX4518" fmla="*/ 7342132 w 12192000"/>
              <a:gd name="connsiteY4518" fmla="*/ 1919154 h 6858000"/>
              <a:gd name="connsiteX4519" fmla="*/ 7307319 w 12192000"/>
              <a:gd name="connsiteY4519" fmla="*/ 1884335 h 6858000"/>
              <a:gd name="connsiteX4520" fmla="*/ 7392213 w 12192000"/>
              <a:gd name="connsiteY4520" fmla="*/ 1884335 h 6858000"/>
              <a:gd name="connsiteX4521" fmla="*/ 7357387 w 12192000"/>
              <a:gd name="connsiteY4521" fmla="*/ 1919154 h 6858000"/>
              <a:gd name="connsiteX4522" fmla="*/ 7392213 w 12192000"/>
              <a:gd name="connsiteY4522" fmla="*/ 1953972 h 6858000"/>
              <a:gd name="connsiteX4523" fmla="*/ 7427025 w 12192000"/>
              <a:gd name="connsiteY4523" fmla="*/ 1919154 h 6858000"/>
              <a:gd name="connsiteX4524" fmla="*/ 7392213 w 12192000"/>
              <a:gd name="connsiteY4524" fmla="*/ 1884335 h 6858000"/>
              <a:gd name="connsiteX4525" fmla="*/ 7477105 w 12192000"/>
              <a:gd name="connsiteY4525" fmla="*/ 1884335 h 6858000"/>
              <a:gd name="connsiteX4526" fmla="*/ 7442279 w 12192000"/>
              <a:gd name="connsiteY4526" fmla="*/ 1919154 h 6858000"/>
              <a:gd name="connsiteX4527" fmla="*/ 7477105 w 12192000"/>
              <a:gd name="connsiteY4527" fmla="*/ 1953972 h 6858000"/>
              <a:gd name="connsiteX4528" fmla="*/ 7511917 w 12192000"/>
              <a:gd name="connsiteY4528" fmla="*/ 1919154 h 6858000"/>
              <a:gd name="connsiteX4529" fmla="*/ 7477105 w 12192000"/>
              <a:gd name="connsiteY4529" fmla="*/ 1884335 h 6858000"/>
              <a:gd name="connsiteX4530" fmla="*/ 7562001 w 12192000"/>
              <a:gd name="connsiteY4530" fmla="*/ 1884335 h 6858000"/>
              <a:gd name="connsiteX4531" fmla="*/ 7527176 w 12192000"/>
              <a:gd name="connsiteY4531" fmla="*/ 1919154 h 6858000"/>
              <a:gd name="connsiteX4532" fmla="*/ 7562001 w 12192000"/>
              <a:gd name="connsiteY4532" fmla="*/ 1953972 h 6858000"/>
              <a:gd name="connsiteX4533" fmla="*/ 7596813 w 12192000"/>
              <a:gd name="connsiteY4533" fmla="*/ 1919154 h 6858000"/>
              <a:gd name="connsiteX4534" fmla="*/ 7562001 w 12192000"/>
              <a:gd name="connsiteY4534" fmla="*/ 1884335 h 6858000"/>
              <a:gd name="connsiteX4535" fmla="*/ 7646889 w 12192000"/>
              <a:gd name="connsiteY4535" fmla="*/ 1884335 h 6858000"/>
              <a:gd name="connsiteX4536" fmla="*/ 7612064 w 12192000"/>
              <a:gd name="connsiteY4536" fmla="*/ 1919154 h 6858000"/>
              <a:gd name="connsiteX4537" fmla="*/ 7646889 w 12192000"/>
              <a:gd name="connsiteY4537" fmla="*/ 1953972 h 6858000"/>
              <a:gd name="connsiteX4538" fmla="*/ 7681702 w 12192000"/>
              <a:gd name="connsiteY4538" fmla="*/ 1919154 h 6858000"/>
              <a:gd name="connsiteX4539" fmla="*/ 7646889 w 12192000"/>
              <a:gd name="connsiteY4539" fmla="*/ 1884335 h 6858000"/>
              <a:gd name="connsiteX4540" fmla="*/ 7731783 w 12192000"/>
              <a:gd name="connsiteY4540" fmla="*/ 1884335 h 6858000"/>
              <a:gd name="connsiteX4541" fmla="*/ 7696957 w 12192000"/>
              <a:gd name="connsiteY4541" fmla="*/ 1919154 h 6858000"/>
              <a:gd name="connsiteX4542" fmla="*/ 7731783 w 12192000"/>
              <a:gd name="connsiteY4542" fmla="*/ 1953972 h 6858000"/>
              <a:gd name="connsiteX4543" fmla="*/ 7766595 w 12192000"/>
              <a:gd name="connsiteY4543" fmla="*/ 1919154 h 6858000"/>
              <a:gd name="connsiteX4544" fmla="*/ 7731783 w 12192000"/>
              <a:gd name="connsiteY4544" fmla="*/ 1884335 h 6858000"/>
              <a:gd name="connsiteX4545" fmla="*/ 7816675 w 12192000"/>
              <a:gd name="connsiteY4545" fmla="*/ 1884335 h 6858000"/>
              <a:gd name="connsiteX4546" fmla="*/ 7781849 w 12192000"/>
              <a:gd name="connsiteY4546" fmla="*/ 1919154 h 6858000"/>
              <a:gd name="connsiteX4547" fmla="*/ 7816675 w 12192000"/>
              <a:gd name="connsiteY4547" fmla="*/ 1953972 h 6858000"/>
              <a:gd name="connsiteX4548" fmla="*/ 7851487 w 12192000"/>
              <a:gd name="connsiteY4548" fmla="*/ 1919154 h 6858000"/>
              <a:gd name="connsiteX4549" fmla="*/ 7816675 w 12192000"/>
              <a:gd name="connsiteY4549" fmla="*/ 1884335 h 6858000"/>
              <a:gd name="connsiteX4550" fmla="*/ 7901571 w 12192000"/>
              <a:gd name="connsiteY4550" fmla="*/ 1884335 h 6858000"/>
              <a:gd name="connsiteX4551" fmla="*/ 7866746 w 12192000"/>
              <a:gd name="connsiteY4551" fmla="*/ 1919154 h 6858000"/>
              <a:gd name="connsiteX4552" fmla="*/ 7901571 w 12192000"/>
              <a:gd name="connsiteY4552" fmla="*/ 1953972 h 6858000"/>
              <a:gd name="connsiteX4553" fmla="*/ 7936383 w 12192000"/>
              <a:gd name="connsiteY4553" fmla="*/ 1919154 h 6858000"/>
              <a:gd name="connsiteX4554" fmla="*/ 7901571 w 12192000"/>
              <a:gd name="connsiteY4554" fmla="*/ 1884335 h 6858000"/>
              <a:gd name="connsiteX4555" fmla="*/ 7986459 w 12192000"/>
              <a:gd name="connsiteY4555" fmla="*/ 1884335 h 6858000"/>
              <a:gd name="connsiteX4556" fmla="*/ 7951634 w 12192000"/>
              <a:gd name="connsiteY4556" fmla="*/ 1919154 h 6858000"/>
              <a:gd name="connsiteX4557" fmla="*/ 7986459 w 12192000"/>
              <a:gd name="connsiteY4557" fmla="*/ 1953972 h 6858000"/>
              <a:gd name="connsiteX4558" fmla="*/ 8021272 w 12192000"/>
              <a:gd name="connsiteY4558" fmla="*/ 1919154 h 6858000"/>
              <a:gd name="connsiteX4559" fmla="*/ 7986459 w 12192000"/>
              <a:gd name="connsiteY4559" fmla="*/ 1884335 h 6858000"/>
              <a:gd name="connsiteX4560" fmla="*/ 8071352 w 12192000"/>
              <a:gd name="connsiteY4560" fmla="*/ 1884335 h 6858000"/>
              <a:gd name="connsiteX4561" fmla="*/ 8036526 w 12192000"/>
              <a:gd name="connsiteY4561" fmla="*/ 1919154 h 6858000"/>
              <a:gd name="connsiteX4562" fmla="*/ 8071352 w 12192000"/>
              <a:gd name="connsiteY4562" fmla="*/ 1953972 h 6858000"/>
              <a:gd name="connsiteX4563" fmla="*/ 8106164 w 12192000"/>
              <a:gd name="connsiteY4563" fmla="*/ 1919154 h 6858000"/>
              <a:gd name="connsiteX4564" fmla="*/ 8071352 w 12192000"/>
              <a:gd name="connsiteY4564" fmla="*/ 1884335 h 6858000"/>
              <a:gd name="connsiteX4565" fmla="*/ 8156245 w 12192000"/>
              <a:gd name="connsiteY4565" fmla="*/ 1884335 h 6858000"/>
              <a:gd name="connsiteX4566" fmla="*/ 8121419 w 12192000"/>
              <a:gd name="connsiteY4566" fmla="*/ 1919154 h 6858000"/>
              <a:gd name="connsiteX4567" fmla="*/ 8156245 w 12192000"/>
              <a:gd name="connsiteY4567" fmla="*/ 1953972 h 6858000"/>
              <a:gd name="connsiteX4568" fmla="*/ 8191057 w 12192000"/>
              <a:gd name="connsiteY4568" fmla="*/ 1919154 h 6858000"/>
              <a:gd name="connsiteX4569" fmla="*/ 8156245 w 12192000"/>
              <a:gd name="connsiteY4569" fmla="*/ 1884335 h 6858000"/>
              <a:gd name="connsiteX4570" fmla="*/ 8241141 w 12192000"/>
              <a:gd name="connsiteY4570" fmla="*/ 1884335 h 6858000"/>
              <a:gd name="connsiteX4571" fmla="*/ 8206316 w 12192000"/>
              <a:gd name="connsiteY4571" fmla="*/ 1919154 h 6858000"/>
              <a:gd name="connsiteX4572" fmla="*/ 8241141 w 12192000"/>
              <a:gd name="connsiteY4572" fmla="*/ 1953972 h 6858000"/>
              <a:gd name="connsiteX4573" fmla="*/ 8275953 w 12192000"/>
              <a:gd name="connsiteY4573" fmla="*/ 1919154 h 6858000"/>
              <a:gd name="connsiteX4574" fmla="*/ 8241141 w 12192000"/>
              <a:gd name="connsiteY4574" fmla="*/ 1884335 h 6858000"/>
              <a:gd name="connsiteX4575" fmla="*/ 8326029 w 12192000"/>
              <a:gd name="connsiteY4575" fmla="*/ 1884335 h 6858000"/>
              <a:gd name="connsiteX4576" fmla="*/ 8291204 w 12192000"/>
              <a:gd name="connsiteY4576" fmla="*/ 1919154 h 6858000"/>
              <a:gd name="connsiteX4577" fmla="*/ 8326029 w 12192000"/>
              <a:gd name="connsiteY4577" fmla="*/ 1953972 h 6858000"/>
              <a:gd name="connsiteX4578" fmla="*/ 8360842 w 12192000"/>
              <a:gd name="connsiteY4578" fmla="*/ 1919154 h 6858000"/>
              <a:gd name="connsiteX4579" fmla="*/ 8326029 w 12192000"/>
              <a:gd name="connsiteY4579" fmla="*/ 1884335 h 6858000"/>
              <a:gd name="connsiteX4580" fmla="*/ 8410922 w 12192000"/>
              <a:gd name="connsiteY4580" fmla="*/ 1884335 h 6858000"/>
              <a:gd name="connsiteX4581" fmla="*/ 8376096 w 12192000"/>
              <a:gd name="connsiteY4581" fmla="*/ 1919154 h 6858000"/>
              <a:gd name="connsiteX4582" fmla="*/ 8410922 w 12192000"/>
              <a:gd name="connsiteY4582" fmla="*/ 1953972 h 6858000"/>
              <a:gd name="connsiteX4583" fmla="*/ 8445734 w 12192000"/>
              <a:gd name="connsiteY4583" fmla="*/ 1919154 h 6858000"/>
              <a:gd name="connsiteX4584" fmla="*/ 8410922 w 12192000"/>
              <a:gd name="connsiteY4584" fmla="*/ 1884335 h 6858000"/>
              <a:gd name="connsiteX4585" fmla="*/ 8495815 w 12192000"/>
              <a:gd name="connsiteY4585" fmla="*/ 1884335 h 6858000"/>
              <a:gd name="connsiteX4586" fmla="*/ 8460989 w 12192000"/>
              <a:gd name="connsiteY4586" fmla="*/ 1919154 h 6858000"/>
              <a:gd name="connsiteX4587" fmla="*/ 8495815 w 12192000"/>
              <a:gd name="connsiteY4587" fmla="*/ 1953972 h 6858000"/>
              <a:gd name="connsiteX4588" fmla="*/ 8530627 w 12192000"/>
              <a:gd name="connsiteY4588" fmla="*/ 1919154 h 6858000"/>
              <a:gd name="connsiteX4589" fmla="*/ 8495815 w 12192000"/>
              <a:gd name="connsiteY4589" fmla="*/ 1884335 h 6858000"/>
              <a:gd name="connsiteX4590" fmla="*/ 8580711 w 12192000"/>
              <a:gd name="connsiteY4590" fmla="*/ 1884335 h 6858000"/>
              <a:gd name="connsiteX4591" fmla="*/ 8545886 w 12192000"/>
              <a:gd name="connsiteY4591" fmla="*/ 1919154 h 6858000"/>
              <a:gd name="connsiteX4592" fmla="*/ 8580711 w 12192000"/>
              <a:gd name="connsiteY4592" fmla="*/ 1953972 h 6858000"/>
              <a:gd name="connsiteX4593" fmla="*/ 8615523 w 12192000"/>
              <a:gd name="connsiteY4593" fmla="*/ 1919154 h 6858000"/>
              <a:gd name="connsiteX4594" fmla="*/ 8580711 w 12192000"/>
              <a:gd name="connsiteY4594" fmla="*/ 1884335 h 6858000"/>
              <a:gd name="connsiteX4595" fmla="*/ 8665599 w 12192000"/>
              <a:gd name="connsiteY4595" fmla="*/ 1884335 h 6858000"/>
              <a:gd name="connsiteX4596" fmla="*/ 8630774 w 12192000"/>
              <a:gd name="connsiteY4596" fmla="*/ 1919154 h 6858000"/>
              <a:gd name="connsiteX4597" fmla="*/ 8665599 w 12192000"/>
              <a:gd name="connsiteY4597" fmla="*/ 1953972 h 6858000"/>
              <a:gd name="connsiteX4598" fmla="*/ 8700412 w 12192000"/>
              <a:gd name="connsiteY4598" fmla="*/ 1919154 h 6858000"/>
              <a:gd name="connsiteX4599" fmla="*/ 8665599 w 12192000"/>
              <a:gd name="connsiteY4599" fmla="*/ 1884335 h 6858000"/>
              <a:gd name="connsiteX4600" fmla="*/ 8750492 w 12192000"/>
              <a:gd name="connsiteY4600" fmla="*/ 1884335 h 6858000"/>
              <a:gd name="connsiteX4601" fmla="*/ 8715666 w 12192000"/>
              <a:gd name="connsiteY4601" fmla="*/ 1919154 h 6858000"/>
              <a:gd name="connsiteX4602" fmla="*/ 8750492 w 12192000"/>
              <a:gd name="connsiteY4602" fmla="*/ 1953972 h 6858000"/>
              <a:gd name="connsiteX4603" fmla="*/ 8785304 w 12192000"/>
              <a:gd name="connsiteY4603" fmla="*/ 1919154 h 6858000"/>
              <a:gd name="connsiteX4604" fmla="*/ 8750492 w 12192000"/>
              <a:gd name="connsiteY4604" fmla="*/ 1884335 h 6858000"/>
              <a:gd name="connsiteX4605" fmla="*/ 8835385 w 12192000"/>
              <a:gd name="connsiteY4605" fmla="*/ 1884335 h 6858000"/>
              <a:gd name="connsiteX4606" fmla="*/ 8800559 w 12192000"/>
              <a:gd name="connsiteY4606" fmla="*/ 1919154 h 6858000"/>
              <a:gd name="connsiteX4607" fmla="*/ 8835385 w 12192000"/>
              <a:gd name="connsiteY4607" fmla="*/ 1953972 h 6858000"/>
              <a:gd name="connsiteX4608" fmla="*/ 8870197 w 12192000"/>
              <a:gd name="connsiteY4608" fmla="*/ 1919154 h 6858000"/>
              <a:gd name="connsiteX4609" fmla="*/ 8835385 w 12192000"/>
              <a:gd name="connsiteY4609" fmla="*/ 1884335 h 6858000"/>
              <a:gd name="connsiteX4610" fmla="*/ 8920281 w 12192000"/>
              <a:gd name="connsiteY4610" fmla="*/ 1884335 h 6858000"/>
              <a:gd name="connsiteX4611" fmla="*/ 8885456 w 12192000"/>
              <a:gd name="connsiteY4611" fmla="*/ 1919154 h 6858000"/>
              <a:gd name="connsiteX4612" fmla="*/ 8920281 w 12192000"/>
              <a:gd name="connsiteY4612" fmla="*/ 1953972 h 6858000"/>
              <a:gd name="connsiteX4613" fmla="*/ 8955093 w 12192000"/>
              <a:gd name="connsiteY4613" fmla="*/ 1919154 h 6858000"/>
              <a:gd name="connsiteX4614" fmla="*/ 8920281 w 12192000"/>
              <a:gd name="connsiteY4614" fmla="*/ 1884335 h 6858000"/>
              <a:gd name="connsiteX4615" fmla="*/ 9005169 w 12192000"/>
              <a:gd name="connsiteY4615" fmla="*/ 1884335 h 6858000"/>
              <a:gd name="connsiteX4616" fmla="*/ 8970344 w 12192000"/>
              <a:gd name="connsiteY4616" fmla="*/ 1919154 h 6858000"/>
              <a:gd name="connsiteX4617" fmla="*/ 9005169 w 12192000"/>
              <a:gd name="connsiteY4617" fmla="*/ 1953972 h 6858000"/>
              <a:gd name="connsiteX4618" fmla="*/ 9039982 w 12192000"/>
              <a:gd name="connsiteY4618" fmla="*/ 1919154 h 6858000"/>
              <a:gd name="connsiteX4619" fmla="*/ 9005169 w 12192000"/>
              <a:gd name="connsiteY4619" fmla="*/ 1884335 h 6858000"/>
              <a:gd name="connsiteX4620" fmla="*/ 9090062 w 12192000"/>
              <a:gd name="connsiteY4620" fmla="*/ 1884335 h 6858000"/>
              <a:gd name="connsiteX4621" fmla="*/ 9055236 w 12192000"/>
              <a:gd name="connsiteY4621" fmla="*/ 1919154 h 6858000"/>
              <a:gd name="connsiteX4622" fmla="*/ 9090062 w 12192000"/>
              <a:gd name="connsiteY4622" fmla="*/ 1953972 h 6858000"/>
              <a:gd name="connsiteX4623" fmla="*/ 9124874 w 12192000"/>
              <a:gd name="connsiteY4623" fmla="*/ 1919154 h 6858000"/>
              <a:gd name="connsiteX4624" fmla="*/ 9090062 w 12192000"/>
              <a:gd name="connsiteY4624" fmla="*/ 1884335 h 6858000"/>
              <a:gd name="connsiteX4625" fmla="*/ 9174955 w 12192000"/>
              <a:gd name="connsiteY4625" fmla="*/ 1884335 h 6858000"/>
              <a:gd name="connsiteX4626" fmla="*/ 9140129 w 12192000"/>
              <a:gd name="connsiteY4626" fmla="*/ 1919154 h 6858000"/>
              <a:gd name="connsiteX4627" fmla="*/ 9174955 w 12192000"/>
              <a:gd name="connsiteY4627" fmla="*/ 1953972 h 6858000"/>
              <a:gd name="connsiteX4628" fmla="*/ 9209767 w 12192000"/>
              <a:gd name="connsiteY4628" fmla="*/ 1919154 h 6858000"/>
              <a:gd name="connsiteX4629" fmla="*/ 9174955 w 12192000"/>
              <a:gd name="connsiteY4629" fmla="*/ 1884335 h 6858000"/>
              <a:gd name="connsiteX4630" fmla="*/ 9259851 w 12192000"/>
              <a:gd name="connsiteY4630" fmla="*/ 1884335 h 6858000"/>
              <a:gd name="connsiteX4631" fmla="*/ 9225026 w 12192000"/>
              <a:gd name="connsiteY4631" fmla="*/ 1919154 h 6858000"/>
              <a:gd name="connsiteX4632" fmla="*/ 9259851 w 12192000"/>
              <a:gd name="connsiteY4632" fmla="*/ 1953972 h 6858000"/>
              <a:gd name="connsiteX4633" fmla="*/ 9294663 w 12192000"/>
              <a:gd name="connsiteY4633" fmla="*/ 1919154 h 6858000"/>
              <a:gd name="connsiteX4634" fmla="*/ 9259851 w 12192000"/>
              <a:gd name="connsiteY4634" fmla="*/ 1884335 h 6858000"/>
              <a:gd name="connsiteX4635" fmla="*/ 9344739 w 12192000"/>
              <a:gd name="connsiteY4635" fmla="*/ 1884335 h 6858000"/>
              <a:gd name="connsiteX4636" fmla="*/ 9309914 w 12192000"/>
              <a:gd name="connsiteY4636" fmla="*/ 1919154 h 6858000"/>
              <a:gd name="connsiteX4637" fmla="*/ 9344739 w 12192000"/>
              <a:gd name="connsiteY4637" fmla="*/ 1953972 h 6858000"/>
              <a:gd name="connsiteX4638" fmla="*/ 9379552 w 12192000"/>
              <a:gd name="connsiteY4638" fmla="*/ 1919154 h 6858000"/>
              <a:gd name="connsiteX4639" fmla="*/ 9344739 w 12192000"/>
              <a:gd name="connsiteY4639" fmla="*/ 1884335 h 6858000"/>
              <a:gd name="connsiteX4640" fmla="*/ 9429632 w 12192000"/>
              <a:gd name="connsiteY4640" fmla="*/ 1884335 h 6858000"/>
              <a:gd name="connsiteX4641" fmla="*/ 9394806 w 12192000"/>
              <a:gd name="connsiteY4641" fmla="*/ 1919154 h 6858000"/>
              <a:gd name="connsiteX4642" fmla="*/ 9429632 w 12192000"/>
              <a:gd name="connsiteY4642" fmla="*/ 1953972 h 6858000"/>
              <a:gd name="connsiteX4643" fmla="*/ 9464444 w 12192000"/>
              <a:gd name="connsiteY4643" fmla="*/ 1919154 h 6858000"/>
              <a:gd name="connsiteX4644" fmla="*/ 9429632 w 12192000"/>
              <a:gd name="connsiteY4644" fmla="*/ 1884335 h 6858000"/>
              <a:gd name="connsiteX4645" fmla="*/ 9514524 w 12192000"/>
              <a:gd name="connsiteY4645" fmla="*/ 1884335 h 6858000"/>
              <a:gd name="connsiteX4646" fmla="*/ 9479698 w 12192000"/>
              <a:gd name="connsiteY4646" fmla="*/ 1919154 h 6858000"/>
              <a:gd name="connsiteX4647" fmla="*/ 9514524 w 12192000"/>
              <a:gd name="connsiteY4647" fmla="*/ 1953972 h 6858000"/>
              <a:gd name="connsiteX4648" fmla="*/ 9549336 w 12192000"/>
              <a:gd name="connsiteY4648" fmla="*/ 1919154 h 6858000"/>
              <a:gd name="connsiteX4649" fmla="*/ 9514524 w 12192000"/>
              <a:gd name="connsiteY4649" fmla="*/ 1884335 h 6858000"/>
              <a:gd name="connsiteX4650" fmla="*/ 9599421 w 12192000"/>
              <a:gd name="connsiteY4650" fmla="*/ 1884335 h 6858000"/>
              <a:gd name="connsiteX4651" fmla="*/ 9564596 w 12192000"/>
              <a:gd name="connsiteY4651" fmla="*/ 1919154 h 6858000"/>
              <a:gd name="connsiteX4652" fmla="*/ 9599421 w 12192000"/>
              <a:gd name="connsiteY4652" fmla="*/ 1953972 h 6858000"/>
              <a:gd name="connsiteX4653" fmla="*/ 9634233 w 12192000"/>
              <a:gd name="connsiteY4653" fmla="*/ 1919154 h 6858000"/>
              <a:gd name="connsiteX4654" fmla="*/ 9599421 w 12192000"/>
              <a:gd name="connsiteY4654" fmla="*/ 1884335 h 6858000"/>
              <a:gd name="connsiteX4655" fmla="*/ 9684309 w 12192000"/>
              <a:gd name="connsiteY4655" fmla="*/ 1884335 h 6858000"/>
              <a:gd name="connsiteX4656" fmla="*/ 9649484 w 12192000"/>
              <a:gd name="connsiteY4656" fmla="*/ 1919154 h 6858000"/>
              <a:gd name="connsiteX4657" fmla="*/ 9684309 w 12192000"/>
              <a:gd name="connsiteY4657" fmla="*/ 1953972 h 6858000"/>
              <a:gd name="connsiteX4658" fmla="*/ 9719122 w 12192000"/>
              <a:gd name="connsiteY4658" fmla="*/ 1919154 h 6858000"/>
              <a:gd name="connsiteX4659" fmla="*/ 9684309 w 12192000"/>
              <a:gd name="connsiteY4659" fmla="*/ 1884335 h 6858000"/>
              <a:gd name="connsiteX4660" fmla="*/ 10278561 w 12192000"/>
              <a:gd name="connsiteY4660" fmla="*/ 1884335 h 6858000"/>
              <a:gd name="connsiteX4661" fmla="*/ 10243736 w 12192000"/>
              <a:gd name="connsiteY4661" fmla="*/ 1919154 h 6858000"/>
              <a:gd name="connsiteX4662" fmla="*/ 10278561 w 12192000"/>
              <a:gd name="connsiteY4662" fmla="*/ 1953972 h 6858000"/>
              <a:gd name="connsiteX4663" fmla="*/ 10313373 w 12192000"/>
              <a:gd name="connsiteY4663" fmla="*/ 1919154 h 6858000"/>
              <a:gd name="connsiteX4664" fmla="*/ 10278561 w 12192000"/>
              <a:gd name="connsiteY4664" fmla="*/ 1884335 h 6858000"/>
              <a:gd name="connsiteX4665" fmla="*/ 10363449 w 12192000"/>
              <a:gd name="connsiteY4665" fmla="*/ 1884335 h 6858000"/>
              <a:gd name="connsiteX4666" fmla="*/ 10328624 w 12192000"/>
              <a:gd name="connsiteY4666" fmla="*/ 1919154 h 6858000"/>
              <a:gd name="connsiteX4667" fmla="*/ 10363449 w 12192000"/>
              <a:gd name="connsiteY4667" fmla="*/ 1953972 h 6858000"/>
              <a:gd name="connsiteX4668" fmla="*/ 10398262 w 12192000"/>
              <a:gd name="connsiteY4668" fmla="*/ 1919154 h 6858000"/>
              <a:gd name="connsiteX4669" fmla="*/ 10363449 w 12192000"/>
              <a:gd name="connsiteY4669" fmla="*/ 1884335 h 6858000"/>
              <a:gd name="connsiteX4670" fmla="*/ 10448342 w 12192000"/>
              <a:gd name="connsiteY4670" fmla="*/ 1884335 h 6858000"/>
              <a:gd name="connsiteX4671" fmla="*/ 10413516 w 12192000"/>
              <a:gd name="connsiteY4671" fmla="*/ 1919154 h 6858000"/>
              <a:gd name="connsiteX4672" fmla="*/ 10448342 w 12192000"/>
              <a:gd name="connsiteY4672" fmla="*/ 1953972 h 6858000"/>
              <a:gd name="connsiteX4673" fmla="*/ 10483154 w 12192000"/>
              <a:gd name="connsiteY4673" fmla="*/ 1919154 h 6858000"/>
              <a:gd name="connsiteX4674" fmla="*/ 10448342 w 12192000"/>
              <a:gd name="connsiteY4674" fmla="*/ 1884335 h 6858000"/>
              <a:gd name="connsiteX4675" fmla="*/ 10618131 w 12192000"/>
              <a:gd name="connsiteY4675" fmla="*/ 1884335 h 6858000"/>
              <a:gd name="connsiteX4676" fmla="*/ 10583306 w 12192000"/>
              <a:gd name="connsiteY4676" fmla="*/ 1919154 h 6858000"/>
              <a:gd name="connsiteX4677" fmla="*/ 10618131 w 12192000"/>
              <a:gd name="connsiteY4677" fmla="*/ 1953972 h 6858000"/>
              <a:gd name="connsiteX4678" fmla="*/ 10652943 w 12192000"/>
              <a:gd name="connsiteY4678" fmla="*/ 1919154 h 6858000"/>
              <a:gd name="connsiteX4679" fmla="*/ 10618131 w 12192000"/>
              <a:gd name="connsiteY4679" fmla="*/ 1884335 h 6858000"/>
              <a:gd name="connsiteX4680" fmla="*/ 855488 w 12192000"/>
              <a:gd name="connsiteY4680" fmla="*/ 1969196 h 6858000"/>
              <a:gd name="connsiteX4681" fmla="*/ 820669 w 12192000"/>
              <a:gd name="connsiteY4681" fmla="*/ 2004014 h 6858000"/>
              <a:gd name="connsiteX4682" fmla="*/ 855488 w 12192000"/>
              <a:gd name="connsiteY4682" fmla="*/ 2038833 h 6858000"/>
              <a:gd name="connsiteX4683" fmla="*/ 890307 w 12192000"/>
              <a:gd name="connsiteY4683" fmla="*/ 2004014 h 6858000"/>
              <a:gd name="connsiteX4684" fmla="*/ 855488 w 12192000"/>
              <a:gd name="connsiteY4684" fmla="*/ 1969196 h 6858000"/>
              <a:gd name="connsiteX4685" fmla="*/ 940380 w 12192000"/>
              <a:gd name="connsiteY4685" fmla="*/ 1969196 h 6858000"/>
              <a:gd name="connsiteX4686" fmla="*/ 905561 w 12192000"/>
              <a:gd name="connsiteY4686" fmla="*/ 2004014 h 6858000"/>
              <a:gd name="connsiteX4687" fmla="*/ 940380 w 12192000"/>
              <a:gd name="connsiteY4687" fmla="*/ 2038833 h 6858000"/>
              <a:gd name="connsiteX4688" fmla="*/ 975199 w 12192000"/>
              <a:gd name="connsiteY4688" fmla="*/ 2004014 h 6858000"/>
              <a:gd name="connsiteX4689" fmla="*/ 940380 w 12192000"/>
              <a:gd name="connsiteY4689" fmla="*/ 1969196 h 6858000"/>
              <a:gd name="connsiteX4690" fmla="*/ 1025272 w 12192000"/>
              <a:gd name="connsiteY4690" fmla="*/ 1969196 h 6858000"/>
              <a:gd name="connsiteX4691" fmla="*/ 990453 w 12192000"/>
              <a:gd name="connsiteY4691" fmla="*/ 2004014 h 6858000"/>
              <a:gd name="connsiteX4692" fmla="*/ 1025272 w 12192000"/>
              <a:gd name="connsiteY4692" fmla="*/ 2038833 h 6858000"/>
              <a:gd name="connsiteX4693" fmla="*/ 1060091 w 12192000"/>
              <a:gd name="connsiteY4693" fmla="*/ 2004014 h 6858000"/>
              <a:gd name="connsiteX4694" fmla="*/ 1025272 w 12192000"/>
              <a:gd name="connsiteY4694" fmla="*/ 1969196 h 6858000"/>
              <a:gd name="connsiteX4695" fmla="*/ 1110170 w 12192000"/>
              <a:gd name="connsiteY4695" fmla="*/ 1969196 h 6858000"/>
              <a:gd name="connsiteX4696" fmla="*/ 1075351 w 12192000"/>
              <a:gd name="connsiteY4696" fmla="*/ 2004014 h 6858000"/>
              <a:gd name="connsiteX4697" fmla="*/ 1110170 w 12192000"/>
              <a:gd name="connsiteY4697" fmla="*/ 2038833 h 6858000"/>
              <a:gd name="connsiteX4698" fmla="*/ 1144988 w 12192000"/>
              <a:gd name="connsiteY4698" fmla="*/ 2004014 h 6858000"/>
              <a:gd name="connsiteX4699" fmla="*/ 1110170 w 12192000"/>
              <a:gd name="connsiteY4699" fmla="*/ 1969196 h 6858000"/>
              <a:gd name="connsiteX4700" fmla="*/ 2128879 w 12192000"/>
              <a:gd name="connsiteY4700" fmla="*/ 1969196 h 6858000"/>
              <a:gd name="connsiteX4701" fmla="*/ 2094060 w 12192000"/>
              <a:gd name="connsiteY4701" fmla="*/ 2004014 h 6858000"/>
              <a:gd name="connsiteX4702" fmla="*/ 2128879 w 12192000"/>
              <a:gd name="connsiteY4702" fmla="*/ 2038833 h 6858000"/>
              <a:gd name="connsiteX4703" fmla="*/ 2163697 w 12192000"/>
              <a:gd name="connsiteY4703" fmla="*/ 2004014 h 6858000"/>
              <a:gd name="connsiteX4704" fmla="*/ 2128879 w 12192000"/>
              <a:gd name="connsiteY4704" fmla="*/ 1969196 h 6858000"/>
              <a:gd name="connsiteX4705" fmla="*/ 2213768 w 12192000"/>
              <a:gd name="connsiteY4705" fmla="*/ 1969196 h 6858000"/>
              <a:gd name="connsiteX4706" fmla="*/ 2178949 w 12192000"/>
              <a:gd name="connsiteY4706" fmla="*/ 2004014 h 6858000"/>
              <a:gd name="connsiteX4707" fmla="*/ 2213768 w 12192000"/>
              <a:gd name="connsiteY4707" fmla="*/ 2038833 h 6858000"/>
              <a:gd name="connsiteX4708" fmla="*/ 2248587 w 12192000"/>
              <a:gd name="connsiteY4708" fmla="*/ 2004014 h 6858000"/>
              <a:gd name="connsiteX4709" fmla="*/ 2213768 w 12192000"/>
              <a:gd name="connsiteY4709" fmla="*/ 1969196 h 6858000"/>
              <a:gd name="connsiteX4710" fmla="*/ 2298660 w 12192000"/>
              <a:gd name="connsiteY4710" fmla="*/ 1969196 h 6858000"/>
              <a:gd name="connsiteX4711" fmla="*/ 2263841 w 12192000"/>
              <a:gd name="connsiteY4711" fmla="*/ 2004014 h 6858000"/>
              <a:gd name="connsiteX4712" fmla="*/ 2298660 w 12192000"/>
              <a:gd name="connsiteY4712" fmla="*/ 2038833 h 6858000"/>
              <a:gd name="connsiteX4713" fmla="*/ 2333479 w 12192000"/>
              <a:gd name="connsiteY4713" fmla="*/ 2004014 h 6858000"/>
              <a:gd name="connsiteX4714" fmla="*/ 2298660 w 12192000"/>
              <a:gd name="connsiteY4714" fmla="*/ 1969196 h 6858000"/>
              <a:gd name="connsiteX4715" fmla="*/ 2383552 w 12192000"/>
              <a:gd name="connsiteY4715" fmla="*/ 1969196 h 6858000"/>
              <a:gd name="connsiteX4716" fmla="*/ 2348733 w 12192000"/>
              <a:gd name="connsiteY4716" fmla="*/ 2004014 h 6858000"/>
              <a:gd name="connsiteX4717" fmla="*/ 2383552 w 12192000"/>
              <a:gd name="connsiteY4717" fmla="*/ 2038833 h 6858000"/>
              <a:gd name="connsiteX4718" fmla="*/ 2418371 w 12192000"/>
              <a:gd name="connsiteY4718" fmla="*/ 2004014 h 6858000"/>
              <a:gd name="connsiteX4719" fmla="*/ 2383552 w 12192000"/>
              <a:gd name="connsiteY4719" fmla="*/ 1969196 h 6858000"/>
              <a:gd name="connsiteX4720" fmla="*/ 2468449 w 12192000"/>
              <a:gd name="connsiteY4720" fmla="*/ 1969196 h 6858000"/>
              <a:gd name="connsiteX4721" fmla="*/ 2433630 w 12192000"/>
              <a:gd name="connsiteY4721" fmla="*/ 2004014 h 6858000"/>
              <a:gd name="connsiteX4722" fmla="*/ 2468449 w 12192000"/>
              <a:gd name="connsiteY4722" fmla="*/ 2038833 h 6858000"/>
              <a:gd name="connsiteX4723" fmla="*/ 2503267 w 12192000"/>
              <a:gd name="connsiteY4723" fmla="*/ 2004014 h 6858000"/>
              <a:gd name="connsiteX4724" fmla="*/ 2468449 w 12192000"/>
              <a:gd name="connsiteY4724" fmla="*/ 1969196 h 6858000"/>
              <a:gd name="connsiteX4725" fmla="*/ 2553338 w 12192000"/>
              <a:gd name="connsiteY4725" fmla="*/ 1969196 h 6858000"/>
              <a:gd name="connsiteX4726" fmla="*/ 2518519 w 12192000"/>
              <a:gd name="connsiteY4726" fmla="*/ 2004014 h 6858000"/>
              <a:gd name="connsiteX4727" fmla="*/ 2553338 w 12192000"/>
              <a:gd name="connsiteY4727" fmla="*/ 2038833 h 6858000"/>
              <a:gd name="connsiteX4728" fmla="*/ 2588157 w 12192000"/>
              <a:gd name="connsiteY4728" fmla="*/ 2004014 h 6858000"/>
              <a:gd name="connsiteX4729" fmla="*/ 2553338 w 12192000"/>
              <a:gd name="connsiteY4729" fmla="*/ 1969196 h 6858000"/>
              <a:gd name="connsiteX4730" fmla="*/ 2638230 w 12192000"/>
              <a:gd name="connsiteY4730" fmla="*/ 1969196 h 6858000"/>
              <a:gd name="connsiteX4731" fmla="*/ 2603411 w 12192000"/>
              <a:gd name="connsiteY4731" fmla="*/ 2004014 h 6858000"/>
              <a:gd name="connsiteX4732" fmla="*/ 2638230 w 12192000"/>
              <a:gd name="connsiteY4732" fmla="*/ 2038833 h 6858000"/>
              <a:gd name="connsiteX4733" fmla="*/ 2673049 w 12192000"/>
              <a:gd name="connsiteY4733" fmla="*/ 2004014 h 6858000"/>
              <a:gd name="connsiteX4734" fmla="*/ 2638230 w 12192000"/>
              <a:gd name="connsiteY4734" fmla="*/ 1969196 h 6858000"/>
              <a:gd name="connsiteX4735" fmla="*/ 2723122 w 12192000"/>
              <a:gd name="connsiteY4735" fmla="*/ 1969196 h 6858000"/>
              <a:gd name="connsiteX4736" fmla="*/ 2688303 w 12192000"/>
              <a:gd name="connsiteY4736" fmla="*/ 2004014 h 6858000"/>
              <a:gd name="connsiteX4737" fmla="*/ 2723122 w 12192000"/>
              <a:gd name="connsiteY4737" fmla="*/ 2038833 h 6858000"/>
              <a:gd name="connsiteX4738" fmla="*/ 2757941 w 12192000"/>
              <a:gd name="connsiteY4738" fmla="*/ 2004014 h 6858000"/>
              <a:gd name="connsiteX4739" fmla="*/ 2723122 w 12192000"/>
              <a:gd name="connsiteY4739" fmla="*/ 1969196 h 6858000"/>
              <a:gd name="connsiteX4740" fmla="*/ 2808019 w 12192000"/>
              <a:gd name="connsiteY4740" fmla="*/ 1969196 h 6858000"/>
              <a:gd name="connsiteX4741" fmla="*/ 2773200 w 12192000"/>
              <a:gd name="connsiteY4741" fmla="*/ 2004014 h 6858000"/>
              <a:gd name="connsiteX4742" fmla="*/ 2808019 w 12192000"/>
              <a:gd name="connsiteY4742" fmla="*/ 2038833 h 6858000"/>
              <a:gd name="connsiteX4743" fmla="*/ 2842837 w 12192000"/>
              <a:gd name="connsiteY4743" fmla="*/ 2004014 h 6858000"/>
              <a:gd name="connsiteX4744" fmla="*/ 2808019 w 12192000"/>
              <a:gd name="connsiteY4744" fmla="*/ 1969196 h 6858000"/>
              <a:gd name="connsiteX4745" fmla="*/ 2892907 w 12192000"/>
              <a:gd name="connsiteY4745" fmla="*/ 1969196 h 6858000"/>
              <a:gd name="connsiteX4746" fmla="*/ 2858088 w 12192000"/>
              <a:gd name="connsiteY4746" fmla="*/ 2004014 h 6858000"/>
              <a:gd name="connsiteX4747" fmla="*/ 2892907 w 12192000"/>
              <a:gd name="connsiteY4747" fmla="*/ 2038833 h 6858000"/>
              <a:gd name="connsiteX4748" fmla="*/ 2927726 w 12192000"/>
              <a:gd name="connsiteY4748" fmla="*/ 2004014 h 6858000"/>
              <a:gd name="connsiteX4749" fmla="*/ 2892907 w 12192000"/>
              <a:gd name="connsiteY4749" fmla="*/ 1969196 h 6858000"/>
              <a:gd name="connsiteX4750" fmla="*/ 3062692 w 12192000"/>
              <a:gd name="connsiteY4750" fmla="*/ 1969196 h 6858000"/>
              <a:gd name="connsiteX4751" fmla="*/ 3027873 w 12192000"/>
              <a:gd name="connsiteY4751" fmla="*/ 2004014 h 6858000"/>
              <a:gd name="connsiteX4752" fmla="*/ 3062692 w 12192000"/>
              <a:gd name="connsiteY4752" fmla="*/ 2038833 h 6858000"/>
              <a:gd name="connsiteX4753" fmla="*/ 3097511 w 12192000"/>
              <a:gd name="connsiteY4753" fmla="*/ 2004014 h 6858000"/>
              <a:gd name="connsiteX4754" fmla="*/ 3062692 w 12192000"/>
              <a:gd name="connsiteY4754" fmla="*/ 1969196 h 6858000"/>
              <a:gd name="connsiteX4755" fmla="*/ 3147589 w 12192000"/>
              <a:gd name="connsiteY4755" fmla="*/ 1969196 h 6858000"/>
              <a:gd name="connsiteX4756" fmla="*/ 3112770 w 12192000"/>
              <a:gd name="connsiteY4756" fmla="*/ 2004014 h 6858000"/>
              <a:gd name="connsiteX4757" fmla="*/ 3147589 w 12192000"/>
              <a:gd name="connsiteY4757" fmla="*/ 2038833 h 6858000"/>
              <a:gd name="connsiteX4758" fmla="*/ 3182407 w 12192000"/>
              <a:gd name="connsiteY4758" fmla="*/ 2004014 h 6858000"/>
              <a:gd name="connsiteX4759" fmla="*/ 3147589 w 12192000"/>
              <a:gd name="connsiteY4759" fmla="*/ 1969196 h 6858000"/>
              <a:gd name="connsiteX4760" fmla="*/ 3232477 w 12192000"/>
              <a:gd name="connsiteY4760" fmla="*/ 1969196 h 6858000"/>
              <a:gd name="connsiteX4761" fmla="*/ 3197658 w 12192000"/>
              <a:gd name="connsiteY4761" fmla="*/ 2004014 h 6858000"/>
              <a:gd name="connsiteX4762" fmla="*/ 3232477 w 12192000"/>
              <a:gd name="connsiteY4762" fmla="*/ 2038833 h 6858000"/>
              <a:gd name="connsiteX4763" fmla="*/ 3267296 w 12192000"/>
              <a:gd name="connsiteY4763" fmla="*/ 2004014 h 6858000"/>
              <a:gd name="connsiteX4764" fmla="*/ 3232477 w 12192000"/>
              <a:gd name="connsiteY4764" fmla="*/ 1969196 h 6858000"/>
              <a:gd name="connsiteX4765" fmla="*/ 3826729 w 12192000"/>
              <a:gd name="connsiteY4765" fmla="*/ 1969196 h 6858000"/>
              <a:gd name="connsiteX4766" fmla="*/ 3791910 w 12192000"/>
              <a:gd name="connsiteY4766" fmla="*/ 2004014 h 6858000"/>
              <a:gd name="connsiteX4767" fmla="*/ 3826729 w 12192000"/>
              <a:gd name="connsiteY4767" fmla="*/ 2038833 h 6858000"/>
              <a:gd name="connsiteX4768" fmla="*/ 3861547 w 12192000"/>
              <a:gd name="connsiteY4768" fmla="*/ 2004014 h 6858000"/>
              <a:gd name="connsiteX4769" fmla="*/ 3826729 w 12192000"/>
              <a:gd name="connsiteY4769" fmla="*/ 1969196 h 6858000"/>
              <a:gd name="connsiteX4770" fmla="*/ 3911617 w 12192000"/>
              <a:gd name="connsiteY4770" fmla="*/ 1969196 h 6858000"/>
              <a:gd name="connsiteX4771" fmla="*/ 3876798 w 12192000"/>
              <a:gd name="connsiteY4771" fmla="*/ 2004014 h 6858000"/>
              <a:gd name="connsiteX4772" fmla="*/ 3911617 w 12192000"/>
              <a:gd name="connsiteY4772" fmla="*/ 2038833 h 6858000"/>
              <a:gd name="connsiteX4773" fmla="*/ 3946436 w 12192000"/>
              <a:gd name="connsiteY4773" fmla="*/ 2004014 h 6858000"/>
              <a:gd name="connsiteX4774" fmla="*/ 3911617 w 12192000"/>
              <a:gd name="connsiteY4774" fmla="*/ 1969196 h 6858000"/>
              <a:gd name="connsiteX4775" fmla="*/ 4590757 w 12192000"/>
              <a:gd name="connsiteY4775" fmla="*/ 1969196 h 6858000"/>
              <a:gd name="connsiteX4776" fmla="*/ 4555938 w 12192000"/>
              <a:gd name="connsiteY4776" fmla="*/ 2004014 h 6858000"/>
              <a:gd name="connsiteX4777" fmla="*/ 4590757 w 12192000"/>
              <a:gd name="connsiteY4777" fmla="*/ 2038833 h 6858000"/>
              <a:gd name="connsiteX4778" fmla="*/ 4625576 w 12192000"/>
              <a:gd name="connsiteY4778" fmla="*/ 2004014 h 6858000"/>
              <a:gd name="connsiteX4779" fmla="*/ 4590757 w 12192000"/>
              <a:gd name="connsiteY4779" fmla="*/ 1969196 h 6858000"/>
              <a:gd name="connsiteX4780" fmla="*/ 4675649 w 12192000"/>
              <a:gd name="connsiteY4780" fmla="*/ 1969196 h 6858000"/>
              <a:gd name="connsiteX4781" fmla="*/ 4640830 w 12192000"/>
              <a:gd name="connsiteY4781" fmla="*/ 2004014 h 6858000"/>
              <a:gd name="connsiteX4782" fmla="*/ 4675649 w 12192000"/>
              <a:gd name="connsiteY4782" fmla="*/ 2038833 h 6858000"/>
              <a:gd name="connsiteX4783" fmla="*/ 4710468 w 12192000"/>
              <a:gd name="connsiteY4783" fmla="*/ 2004014 h 6858000"/>
              <a:gd name="connsiteX4784" fmla="*/ 4675649 w 12192000"/>
              <a:gd name="connsiteY4784" fmla="*/ 1969196 h 6858000"/>
              <a:gd name="connsiteX4785" fmla="*/ 6118825 w 12192000"/>
              <a:gd name="connsiteY4785" fmla="*/ 1969196 h 6858000"/>
              <a:gd name="connsiteX4786" fmla="*/ 6083999 w 12192000"/>
              <a:gd name="connsiteY4786" fmla="*/ 2004014 h 6858000"/>
              <a:gd name="connsiteX4787" fmla="*/ 6118825 w 12192000"/>
              <a:gd name="connsiteY4787" fmla="*/ 2038833 h 6858000"/>
              <a:gd name="connsiteX4788" fmla="*/ 6153637 w 12192000"/>
              <a:gd name="connsiteY4788" fmla="*/ 2004014 h 6858000"/>
              <a:gd name="connsiteX4789" fmla="*/ 6118825 w 12192000"/>
              <a:gd name="connsiteY4789" fmla="*/ 1969196 h 6858000"/>
              <a:gd name="connsiteX4790" fmla="*/ 6203721 w 12192000"/>
              <a:gd name="connsiteY4790" fmla="*/ 1969196 h 6858000"/>
              <a:gd name="connsiteX4791" fmla="*/ 6168896 w 12192000"/>
              <a:gd name="connsiteY4791" fmla="*/ 2004014 h 6858000"/>
              <a:gd name="connsiteX4792" fmla="*/ 6203721 w 12192000"/>
              <a:gd name="connsiteY4792" fmla="*/ 2038833 h 6858000"/>
              <a:gd name="connsiteX4793" fmla="*/ 6238533 w 12192000"/>
              <a:gd name="connsiteY4793" fmla="*/ 2004014 h 6858000"/>
              <a:gd name="connsiteX4794" fmla="*/ 6203721 w 12192000"/>
              <a:gd name="connsiteY4794" fmla="*/ 1969196 h 6858000"/>
              <a:gd name="connsiteX4795" fmla="*/ 6288610 w 12192000"/>
              <a:gd name="connsiteY4795" fmla="*/ 1969196 h 6858000"/>
              <a:gd name="connsiteX4796" fmla="*/ 6253785 w 12192000"/>
              <a:gd name="connsiteY4796" fmla="*/ 2004014 h 6858000"/>
              <a:gd name="connsiteX4797" fmla="*/ 6288610 w 12192000"/>
              <a:gd name="connsiteY4797" fmla="*/ 2038833 h 6858000"/>
              <a:gd name="connsiteX4798" fmla="*/ 6323423 w 12192000"/>
              <a:gd name="connsiteY4798" fmla="*/ 2004014 h 6858000"/>
              <a:gd name="connsiteX4799" fmla="*/ 6288610 w 12192000"/>
              <a:gd name="connsiteY4799" fmla="*/ 1969196 h 6858000"/>
              <a:gd name="connsiteX4800" fmla="*/ 6458395 w 12192000"/>
              <a:gd name="connsiteY4800" fmla="*/ 1969196 h 6858000"/>
              <a:gd name="connsiteX4801" fmla="*/ 6423569 w 12192000"/>
              <a:gd name="connsiteY4801" fmla="*/ 2004014 h 6858000"/>
              <a:gd name="connsiteX4802" fmla="*/ 6458395 w 12192000"/>
              <a:gd name="connsiteY4802" fmla="*/ 2038833 h 6858000"/>
              <a:gd name="connsiteX4803" fmla="*/ 6493207 w 12192000"/>
              <a:gd name="connsiteY4803" fmla="*/ 2004014 h 6858000"/>
              <a:gd name="connsiteX4804" fmla="*/ 6458395 w 12192000"/>
              <a:gd name="connsiteY4804" fmla="*/ 1969196 h 6858000"/>
              <a:gd name="connsiteX4805" fmla="*/ 6713073 w 12192000"/>
              <a:gd name="connsiteY4805" fmla="*/ 1969196 h 6858000"/>
              <a:gd name="connsiteX4806" fmla="*/ 6678247 w 12192000"/>
              <a:gd name="connsiteY4806" fmla="*/ 2004014 h 6858000"/>
              <a:gd name="connsiteX4807" fmla="*/ 6713073 w 12192000"/>
              <a:gd name="connsiteY4807" fmla="*/ 2038833 h 6858000"/>
              <a:gd name="connsiteX4808" fmla="*/ 6747885 w 12192000"/>
              <a:gd name="connsiteY4808" fmla="*/ 2004014 h 6858000"/>
              <a:gd name="connsiteX4809" fmla="*/ 6713073 w 12192000"/>
              <a:gd name="connsiteY4809" fmla="*/ 1969196 h 6858000"/>
              <a:gd name="connsiteX4810" fmla="*/ 6882861 w 12192000"/>
              <a:gd name="connsiteY4810" fmla="*/ 1969196 h 6858000"/>
              <a:gd name="connsiteX4811" fmla="*/ 6848036 w 12192000"/>
              <a:gd name="connsiteY4811" fmla="*/ 2004014 h 6858000"/>
              <a:gd name="connsiteX4812" fmla="*/ 6882861 w 12192000"/>
              <a:gd name="connsiteY4812" fmla="*/ 2038833 h 6858000"/>
              <a:gd name="connsiteX4813" fmla="*/ 6917673 w 12192000"/>
              <a:gd name="connsiteY4813" fmla="*/ 2004014 h 6858000"/>
              <a:gd name="connsiteX4814" fmla="*/ 6882861 w 12192000"/>
              <a:gd name="connsiteY4814" fmla="*/ 1969196 h 6858000"/>
              <a:gd name="connsiteX4815" fmla="*/ 6967749 w 12192000"/>
              <a:gd name="connsiteY4815" fmla="*/ 1969196 h 6858000"/>
              <a:gd name="connsiteX4816" fmla="*/ 6932924 w 12192000"/>
              <a:gd name="connsiteY4816" fmla="*/ 2004014 h 6858000"/>
              <a:gd name="connsiteX4817" fmla="*/ 6967749 w 12192000"/>
              <a:gd name="connsiteY4817" fmla="*/ 2038833 h 6858000"/>
              <a:gd name="connsiteX4818" fmla="*/ 7002562 w 12192000"/>
              <a:gd name="connsiteY4818" fmla="*/ 2004014 h 6858000"/>
              <a:gd name="connsiteX4819" fmla="*/ 6967749 w 12192000"/>
              <a:gd name="connsiteY4819" fmla="*/ 1969196 h 6858000"/>
              <a:gd name="connsiteX4820" fmla="*/ 7052643 w 12192000"/>
              <a:gd name="connsiteY4820" fmla="*/ 1969196 h 6858000"/>
              <a:gd name="connsiteX4821" fmla="*/ 7017817 w 12192000"/>
              <a:gd name="connsiteY4821" fmla="*/ 2004014 h 6858000"/>
              <a:gd name="connsiteX4822" fmla="*/ 7052643 w 12192000"/>
              <a:gd name="connsiteY4822" fmla="*/ 2038833 h 6858000"/>
              <a:gd name="connsiteX4823" fmla="*/ 7087455 w 12192000"/>
              <a:gd name="connsiteY4823" fmla="*/ 2004014 h 6858000"/>
              <a:gd name="connsiteX4824" fmla="*/ 7052643 w 12192000"/>
              <a:gd name="connsiteY4824" fmla="*/ 1969196 h 6858000"/>
              <a:gd name="connsiteX4825" fmla="*/ 7137535 w 12192000"/>
              <a:gd name="connsiteY4825" fmla="*/ 1969196 h 6858000"/>
              <a:gd name="connsiteX4826" fmla="*/ 7102709 w 12192000"/>
              <a:gd name="connsiteY4826" fmla="*/ 2004014 h 6858000"/>
              <a:gd name="connsiteX4827" fmla="*/ 7137535 w 12192000"/>
              <a:gd name="connsiteY4827" fmla="*/ 2038833 h 6858000"/>
              <a:gd name="connsiteX4828" fmla="*/ 7172347 w 12192000"/>
              <a:gd name="connsiteY4828" fmla="*/ 2004014 h 6858000"/>
              <a:gd name="connsiteX4829" fmla="*/ 7137535 w 12192000"/>
              <a:gd name="connsiteY4829" fmla="*/ 1969196 h 6858000"/>
              <a:gd name="connsiteX4830" fmla="*/ 7222431 w 12192000"/>
              <a:gd name="connsiteY4830" fmla="*/ 1969196 h 6858000"/>
              <a:gd name="connsiteX4831" fmla="*/ 7187606 w 12192000"/>
              <a:gd name="connsiteY4831" fmla="*/ 2004014 h 6858000"/>
              <a:gd name="connsiteX4832" fmla="*/ 7222431 w 12192000"/>
              <a:gd name="connsiteY4832" fmla="*/ 2038833 h 6858000"/>
              <a:gd name="connsiteX4833" fmla="*/ 7257243 w 12192000"/>
              <a:gd name="connsiteY4833" fmla="*/ 2004014 h 6858000"/>
              <a:gd name="connsiteX4834" fmla="*/ 7222431 w 12192000"/>
              <a:gd name="connsiteY4834" fmla="*/ 1969196 h 6858000"/>
              <a:gd name="connsiteX4835" fmla="*/ 7307319 w 12192000"/>
              <a:gd name="connsiteY4835" fmla="*/ 1969196 h 6858000"/>
              <a:gd name="connsiteX4836" fmla="*/ 7272494 w 12192000"/>
              <a:gd name="connsiteY4836" fmla="*/ 2004014 h 6858000"/>
              <a:gd name="connsiteX4837" fmla="*/ 7307319 w 12192000"/>
              <a:gd name="connsiteY4837" fmla="*/ 2038833 h 6858000"/>
              <a:gd name="connsiteX4838" fmla="*/ 7342132 w 12192000"/>
              <a:gd name="connsiteY4838" fmla="*/ 2004014 h 6858000"/>
              <a:gd name="connsiteX4839" fmla="*/ 7307319 w 12192000"/>
              <a:gd name="connsiteY4839" fmla="*/ 1969196 h 6858000"/>
              <a:gd name="connsiteX4840" fmla="*/ 7392213 w 12192000"/>
              <a:gd name="connsiteY4840" fmla="*/ 1969196 h 6858000"/>
              <a:gd name="connsiteX4841" fmla="*/ 7357387 w 12192000"/>
              <a:gd name="connsiteY4841" fmla="*/ 2004014 h 6858000"/>
              <a:gd name="connsiteX4842" fmla="*/ 7392213 w 12192000"/>
              <a:gd name="connsiteY4842" fmla="*/ 2038833 h 6858000"/>
              <a:gd name="connsiteX4843" fmla="*/ 7427025 w 12192000"/>
              <a:gd name="connsiteY4843" fmla="*/ 2004014 h 6858000"/>
              <a:gd name="connsiteX4844" fmla="*/ 7392213 w 12192000"/>
              <a:gd name="connsiteY4844" fmla="*/ 1969196 h 6858000"/>
              <a:gd name="connsiteX4845" fmla="*/ 7477105 w 12192000"/>
              <a:gd name="connsiteY4845" fmla="*/ 1969196 h 6858000"/>
              <a:gd name="connsiteX4846" fmla="*/ 7442279 w 12192000"/>
              <a:gd name="connsiteY4846" fmla="*/ 2004014 h 6858000"/>
              <a:gd name="connsiteX4847" fmla="*/ 7477105 w 12192000"/>
              <a:gd name="connsiteY4847" fmla="*/ 2038833 h 6858000"/>
              <a:gd name="connsiteX4848" fmla="*/ 7511917 w 12192000"/>
              <a:gd name="connsiteY4848" fmla="*/ 2004014 h 6858000"/>
              <a:gd name="connsiteX4849" fmla="*/ 7477105 w 12192000"/>
              <a:gd name="connsiteY4849" fmla="*/ 1969196 h 6858000"/>
              <a:gd name="connsiteX4850" fmla="*/ 7562001 w 12192000"/>
              <a:gd name="connsiteY4850" fmla="*/ 1969196 h 6858000"/>
              <a:gd name="connsiteX4851" fmla="*/ 7527176 w 12192000"/>
              <a:gd name="connsiteY4851" fmla="*/ 2004014 h 6858000"/>
              <a:gd name="connsiteX4852" fmla="*/ 7562001 w 12192000"/>
              <a:gd name="connsiteY4852" fmla="*/ 2038833 h 6858000"/>
              <a:gd name="connsiteX4853" fmla="*/ 7596813 w 12192000"/>
              <a:gd name="connsiteY4853" fmla="*/ 2004014 h 6858000"/>
              <a:gd name="connsiteX4854" fmla="*/ 7562001 w 12192000"/>
              <a:gd name="connsiteY4854" fmla="*/ 1969196 h 6858000"/>
              <a:gd name="connsiteX4855" fmla="*/ 7646889 w 12192000"/>
              <a:gd name="connsiteY4855" fmla="*/ 1969196 h 6858000"/>
              <a:gd name="connsiteX4856" fmla="*/ 7612064 w 12192000"/>
              <a:gd name="connsiteY4856" fmla="*/ 2004014 h 6858000"/>
              <a:gd name="connsiteX4857" fmla="*/ 7646889 w 12192000"/>
              <a:gd name="connsiteY4857" fmla="*/ 2038833 h 6858000"/>
              <a:gd name="connsiteX4858" fmla="*/ 7681702 w 12192000"/>
              <a:gd name="connsiteY4858" fmla="*/ 2004014 h 6858000"/>
              <a:gd name="connsiteX4859" fmla="*/ 7646889 w 12192000"/>
              <a:gd name="connsiteY4859" fmla="*/ 1969196 h 6858000"/>
              <a:gd name="connsiteX4860" fmla="*/ 7731783 w 12192000"/>
              <a:gd name="connsiteY4860" fmla="*/ 1969196 h 6858000"/>
              <a:gd name="connsiteX4861" fmla="*/ 7696957 w 12192000"/>
              <a:gd name="connsiteY4861" fmla="*/ 2004014 h 6858000"/>
              <a:gd name="connsiteX4862" fmla="*/ 7731783 w 12192000"/>
              <a:gd name="connsiteY4862" fmla="*/ 2038833 h 6858000"/>
              <a:gd name="connsiteX4863" fmla="*/ 7766595 w 12192000"/>
              <a:gd name="connsiteY4863" fmla="*/ 2004014 h 6858000"/>
              <a:gd name="connsiteX4864" fmla="*/ 7731783 w 12192000"/>
              <a:gd name="connsiteY4864" fmla="*/ 1969196 h 6858000"/>
              <a:gd name="connsiteX4865" fmla="*/ 7816675 w 12192000"/>
              <a:gd name="connsiteY4865" fmla="*/ 1969196 h 6858000"/>
              <a:gd name="connsiteX4866" fmla="*/ 7781849 w 12192000"/>
              <a:gd name="connsiteY4866" fmla="*/ 2004014 h 6858000"/>
              <a:gd name="connsiteX4867" fmla="*/ 7816675 w 12192000"/>
              <a:gd name="connsiteY4867" fmla="*/ 2038833 h 6858000"/>
              <a:gd name="connsiteX4868" fmla="*/ 7851487 w 12192000"/>
              <a:gd name="connsiteY4868" fmla="*/ 2004014 h 6858000"/>
              <a:gd name="connsiteX4869" fmla="*/ 7816675 w 12192000"/>
              <a:gd name="connsiteY4869" fmla="*/ 1969196 h 6858000"/>
              <a:gd name="connsiteX4870" fmla="*/ 7901571 w 12192000"/>
              <a:gd name="connsiteY4870" fmla="*/ 1969196 h 6858000"/>
              <a:gd name="connsiteX4871" fmla="*/ 7866746 w 12192000"/>
              <a:gd name="connsiteY4871" fmla="*/ 2004014 h 6858000"/>
              <a:gd name="connsiteX4872" fmla="*/ 7901571 w 12192000"/>
              <a:gd name="connsiteY4872" fmla="*/ 2038833 h 6858000"/>
              <a:gd name="connsiteX4873" fmla="*/ 7936383 w 12192000"/>
              <a:gd name="connsiteY4873" fmla="*/ 2004014 h 6858000"/>
              <a:gd name="connsiteX4874" fmla="*/ 7901571 w 12192000"/>
              <a:gd name="connsiteY4874" fmla="*/ 1969196 h 6858000"/>
              <a:gd name="connsiteX4875" fmla="*/ 7986459 w 12192000"/>
              <a:gd name="connsiteY4875" fmla="*/ 1969196 h 6858000"/>
              <a:gd name="connsiteX4876" fmla="*/ 7951634 w 12192000"/>
              <a:gd name="connsiteY4876" fmla="*/ 2004014 h 6858000"/>
              <a:gd name="connsiteX4877" fmla="*/ 7986459 w 12192000"/>
              <a:gd name="connsiteY4877" fmla="*/ 2038833 h 6858000"/>
              <a:gd name="connsiteX4878" fmla="*/ 8021272 w 12192000"/>
              <a:gd name="connsiteY4878" fmla="*/ 2004014 h 6858000"/>
              <a:gd name="connsiteX4879" fmla="*/ 7986459 w 12192000"/>
              <a:gd name="connsiteY4879" fmla="*/ 1969196 h 6858000"/>
              <a:gd name="connsiteX4880" fmla="*/ 8071352 w 12192000"/>
              <a:gd name="connsiteY4880" fmla="*/ 1969196 h 6858000"/>
              <a:gd name="connsiteX4881" fmla="*/ 8036526 w 12192000"/>
              <a:gd name="connsiteY4881" fmla="*/ 2004014 h 6858000"/>
              <a:gd name="connsiteX4882" fmla="*/ 8071352 w 12192000"/>
              <a:gd name="connsiteY4882" fmla="*/ 2038833 h 6858000"/>
              <a:gd name="connsiteX4883" fmla="*/ 8106164 w 12192000"/>
              <a:gd name="connsiteY4883" fmla="*/ 2004014 h 6858000"/>
              <a:gd name="connsiteX4884" fmla="*/ 8071352 w 12192000"/>
              <a:gd name="connsiteY4884" fmla="*/ 1969196 h 6858000"/>
              <a:gd name="connsiteX4885" fmla="*/ 8156245 w 12192000"/>
              <a:gd name="connsiteY4885" fmla="*/ 1969196 h 6858000"/>
              <a:gd name="connsiteX4886" fmla="*/ 8121419 w 12192000"/>
              <a:gd name="connsiteY4886" fmla="*/ 2004014 h 6858000"/>
              <a:gd name="connsiteX4887" fmla="*/ 8156245 w 12192000"/>
              <a:gd name="connsiteY4887" fmla="*/ 2038833 h 6858000"/>
              <a:gd name="connsiteX4888" fmla="*/ 8191057 w 12192000"/>
              <a:gd name="connsiteY4888" fmla="*/ 2004014 h 6858000"/>
              <a:gd name="connsiteX4889" fmla="*/ 8156245 w 12192000"/>
              <a:gd name="connsiteY4889" fmla="*/ 1969196 h 6858000"/>
              <a:gd name="connsiteX4890" fmla="*/ 8241141 w 12192000"/>
              <a:gd name="connsiteY4890" fmla="*/ 1969196 h 6858000"/>
              <a:gd name="connsiteX4891" fmla="*/ 8206316 w 12192000"/>
              <a:gd name="connsiteY4891" fmla="*/ 2004014 h 6858000"/>
              <a:gd name="connsiteX4892" fmla="*/ 8241141 w 12192000"/>
              <a:gd name="connsiteY4892" fmla="*/ 2038833 h 6858000"/>
              <a:gd name="connsiteX4893" fmla="*/ 8275953 w 12192000"/>
              <a:gd name="connsiteY4893" fmla="*/ 2004014 h 6858000"/>
              <a:gd name="connsiteX4894" fmla="*/ 8241141 w 12192000"/>
              <a:gd name="connsiteY4894" fmla="*/ 1969196 h 6858000"/>
              <a:gd name="connsiteX4895" fmla="*/ 8326029 w 12192000"/>
              <a:gd name="connsiteY4895" fmla="*/ 1969196 h 6858000"/>
              <a:gd name="connsiteX4896" fmla="*/ 8291204 w 12192000"/>
              <a:gd name="connsiteY4896" fmla="*/ 2004014 h 6858000"/>
              <a:gd name="connsiteX4897" fmla="*/ 8326029 w 12192000"/>
              <a:gd name="connsiteY4897" fmla="*/ 2038833 h 6858000"/>
              <a:gd name="connsiteX4898" fmla="*/ 8360842 w 12192000"/>
              <a:gd name="connsiteY4898" fmla="*/ 2004014 h 6858000"/>
              <a:gd name="connsiteX4899" fmla="*/ 8326029 w 12192000"/>
              <a:gd name="connsiteY4899" fmla="*/ 1969196 h 6858000"/>
              <a:gd name="connsiteX4900" fmla="*/ 8410922 w 12192000"/>
              <a:gd name="connsiteY4900" fmla="*/ 1969196 h 6858000"/>
              <a:gd name="connsiteX4901" fmla="*/ 8376096 w 12192000"/>
              <a:gd name="connsiteY4901" fmla="*/ 2004014 h 6858000"/>
              <a:gd name="connsiteX4902" fmla="*/ 8410922 w 12192000"/>
              <a:gd name="connsiteY4902" fmla="*/ 2038833 h 6858000"/>
              <a:gd name="connsiteX4903" fmla="*/ 8445734 w 12192000"/>
              <a:gd name="connsiteY4903" fmla="*/ 2004014 h 6858000"/>
              <a:gd name="connsiteX4904" fmla="*/ 8410922 w 12192000"/>
              <a:gd name="connsiteY4904" fmla="*/ 1969196 h 6858000"/>
              <a:gd name="connsiteX4905" fmla="*/ 8495815 w 12192000"/>
              <a:gd name="connsiteY4905" fmla="*/ 1969196 h 6858000"/>
              <a:gd name="connsiteX4906" fmla="*/ 8460989 w 12192000"/>
              <a:gd name="connsiteY4906" fmla="*/ 2004014 h 6858000"/>
              <a:gd name="connsiteX4907" fmla="*/ 8495815 w 12192000"/>
              <a:gd name="connsiteY4907" fmla="*/ 2038833 h 6858000"/>
              <a:gd name="connsiteX4908" fmla="*/ 8530627 w 12192000"/>
              <a:gd name="connsiteY4908" fmla="*/ 2004014 h 6858000"/>
              <a:gd name="connsiteX4909" fmla="*/ 8495815 w 12192000"/>
              <a:gd name="connsiteY4909" fmla="*/ 1969196 h 6858000"/>
              <a:gd name="connsiteX4910" fmla="*/ 8580711 w 12192000"/>
              <a:gd name="connsiteY4910" fmla="*/ 1969196 h 6858000"/>
              <a:gd name="connsiteX4911" fmla="*/ 8545886 w 12192000"/>
              <a:gd name="connsiteY4911" fmla="*/ 2004014 h 6858000"/>
              <a:gd name="connsiteX4912" fmla="*/ 8580711 w 12192000"/>
              <a:gd name="connsiteY4912" fmla="*/ 2038833 h 6858000"/>
              <a:gd name="connsiteX4913" fmla="*/ 8615523 w 12192000"/>
              <a:gd name="connsiteY4913" fmla="*/ 2004014 h 6858000"/>
              <a:gd name="connsiteX4914" fmla="*/ 8580711 w 12192000"/>
              <a:gd name="connsiteY4914" fmla="*/ 1969196 h 6858000"/>
              <a:gd name="connsiteX4915" fmla="*/ 8665599 w 12192000"/>
              <a:gd name="connsiteY4915" fmla="*/ 1969196 h 6858000"/>
              <a:gd name="connsiteX4916" fmla="*/ 8630774 w 12192000"/>
              <a:gd name="connsiteY4916" fmla="*/ 2004014 h 6858000"/>
              <a:gd name="connsiteX4917" fmla="*/ 8665599 w 12192000"/>
              <a:gd name="connsiteY4917" fmla="*/ 2038833 h 6858000"/>
              <a:gd name="connsiteX4918" fmla="*/ 8700412 w 12192000"/>
              <a:gd name="connsiteY4918" fmla="*/ 2004014 h 6858000"/>
              <a:gd name="connsiteX4919" fmla="*/ 8665599 w 12192000"/>
              <a:gd name="connsiteY4919" fmla="*/ 1969196 h 6858000"/>
              <a:gd name="connsiteX4920" fmla="*/ 8750492 w 12192000"/>
              <a:gd name="connsiteY4920" fmla="*/ 1969196 h 6858000"/>
              <a:gd name="connsiteX4921" fmla="*/ 8715666 w 12192000"/>
              <a:gd name="connsiteY4921" fmla="*/ 2004014 h 6858000"/>
              <a:gd name="connsiteX4922" fmla="*/ 8750492 w 12192000"/>
              <a:gd name="connsiteY4922" fmla="*/ 2038833 h 6858000"/>
              <a:gd name="connsiteX4923" fmla="*/ 8785304 w 12192000"/>
              <a:gd name="connsiteY4923" fmla="*/ 2004014 h 6858000"/>
              <a:gd name="connsiteX4924" fmla="*/ 8750492 w 12192000"/>
              <a:gd name="connsiteY4924" fmla="*/ 1969196 h 6858000"/>
              <a:gd name="connsiteX4925" fmla="*/ 8835385 w 12192000"/>
              <a:gd name="connsiteY4925" fmla="*/ 1969196 h 6858000"/>
              <a:gd name="connsiteX4926" fmla="*/ 8800559 w 12192000"/>
              <a:gd name="connsiteY4926" fmla="*/ 2004014 h 6858000"/>
              <a:gd name="connsiteX4927" fmla="*/ 8835385 w 12192000"/>
              <a:gd name="connsiteY4927" fmla="*/ 2038833 h 6858000"/>
              <a:gd name="connsiteX4928" fmla="*/ 8870197 w 12192000"/>
              <a:gd name="connsiteY4928" fmla="*/ 2004014 h 6858000"/>
              <a:gd name="connsiteX4929" fmla="*/ 8835385 w 12192000"/>
              <a:gd name="connsiteY4929" fmla="*/ 1969196 h 6858000"/>
              <a:gd name="connsiteX4930" fmla="*/ 8920281 w 12192000"/>
              <a:gd name="connsiteY4930" fmla="*/ 1969196 h 6858000"/>
              <a:gd name="connsiteX4931" fmla="*/ 8885456 w 12192000"/>
              <a:gd name="connsiteY4931" fmla="*/ 2004014 h 6858000"/>
              <a:gd name="connsiteX4932" fmla="*/ 8920281 w 12192000"/>
              <a:gd name="connsiteY4932" fmla="*/ 2038833 h 6858000"/>
              <a:gd name="connsiteX4933" fmla="*/ 8955093 w 12192000"/>
              <a:gd name="connsiteY4933" fmla="*/ 2004014 h 6858000"/>
              <a:gd name="connsiteX4934" fmla="*/ 8920281 w 12192000"/>
              <a:gd name="connsiteY4934" fmla="*/ 1969196 h 6858000"/>
              <a:gd name="connsiteX4935" fmla="*/ 9005169 w 12192000"/>
              <a:gd name="connsiteY4935" fmla="*/ 1969196 h 6858000"/>
              <a:gd name="connsiteX4936" fmla="*/ 8970344 w 12192000"/>
              <a:gd name="connsiteY4936" fmla="*/ 2004014 h 6858000"/>
              <a:gd name="connsiteX4937" fmla="*/ 9005169 w 12192000"/>
              <a:gd name="connsiteY4937" fmla="*/ 2038833 h 6858000"/>
              <a:gd name="connsiteX4938" fmla="*/ 9039982 w 12192000"/>
              <a:gd name="connsiteY4938" fmla="*/ 2004014 h 6858000"/>
              <a:gd name="connsiteX4939" fmla="*/ 9005169 w 12192000"/>
              <a:gd name="connsiteY4939" fmla="*/ 1969196 h 6858000"/>
              <a:gd name="connsiteX4940" fmla="*/ 9090062 w 12192000"/>
              <a:gd name="connsiteY4940" fmla="*/ 1969196 h 6858000"/>
              <a:gd name="connsiteX4941" fmla="*/ 9055236 w 12192000"/>
              <a:gd name="connsiteY4941" fmla="*/ 2004014 h 6858000"/>
              <a:gd name="connsiteX4942" fmla="*/ 9090062 w 12192000"/>
              <a:gd name="connsiteY4942" fmla="*/ 2038833 h 6858000"/>
              <a:gd name="connsiteX4943" fmla="*/ 9124874 w 12192000"/>
              <a:gd name="connsiteY4943" fmla="*/ 2004014 h 6858000"/>
              <a:gd name="connsiteX4944" fmla="*/ 9090062 w 12192000"/>
              <a:gd name="connsiteY4944" fmla="*/ 1969196 h 6858000"/>
              <a:gd name="connsiteX4945" fmla="*/ 9174955 w 12192000"/>
              <a:gd name="connsiteY4945" fmla="*/ 1969196 h 6858000"/>
              <a:gd name="connsiteX4946" fmla="*/ 9140129 w 12192000"/>
              <a:gd name="connsiteY4946" fmla="*/ 2004014 h 6858000"/>
              <a:gd name="connsiteX4947" fmla="*/ 9174955 w 12192000"/>
              <a:gd name="connsiteY4947" fmla="*/ 2038833 h 6858000"/>
              <a:gd name="connsiteX4948" fmla="*/ 9209767 w 12192000"/>
              <a:gd name="connsiteY4948" fmla="*/ 2004014 h 6858000"/>
              <a:gd name="connsiteX4949" fmla="*/ 9174955 w 12192000"/>
              <a:gd name="connsiteY4949" fmla="*/ 1969196 h 6858000"/>
              <a:gd name="connsiteX4950" fmla="*/ 9259851 w 12192000"/>
              <a:gd name="connsiteY4950" fmla="*/ 1969196 h 6858000"/>
              <a:gd name="connsiteX4951" fmla="*/ 9225026 w 12192000"/>
              <a:gd name="connsiteY4951" fmla="*/ 2004014 h 6858000"/>
              <a:gd name="connsiteX4952" fmla="*/ 9259851 w 12192000"/>
              <a:gd name="connsiteY4952" fmla="*/ 2038833 h 6858000"/>
              <a:gd name="connsiteX4953" fmla="*/ 9294663 w 12192000"/>
              <a:gd name="connsiteY4953" fmla="*/ 2004014 h 6858000"/>
              <a:gd name="connsiteX4954" fmla="*/ 9259851 w 12192000"/>
              <a:gd name="connsiteY4954" fmla="*/ 1969196 h 6858000"/>
              <a:gd name="connsiteX4955" fmla="*/ 9344739 w 12192000"/>
              <a:gd name="connsiteY4955" fmla="*/ 1969196 h 6858000"/>
              <a:gd name="connsiteX4956" fmla="*/ 9309914 w 12192000"/>
              <a:gd name="connsiteY4956" fmla="*/ 2004014 h 6858000"/>
              <a:gd name="connsiteX4957" fmla="*/ 9344739 w 12192000"/>
              <a:gd name="connsiteY4957" fmla="*/ 2038833 h 6858000"/>
              <a:gd name="connsiteX4958" fmla="*/ 9379552 w 12192000"/>
              <a:gd name="connsiteY4958" fmla="*/ 2004014 h 6858000"/>
              <a:gd name="connsiteX4959" fmla="*/ 9344739 w 12192000"/>
              <a:gd name="connsiteY4959" fmla="*/ 1969196 h 6858000"/>
              <a:gd name="connsiteX4960" fmla="*/ 9429632 w 12192000"/>
              <a:gd name="connsiteY4960" fmla="*/ 1969196 h 6858000"/>
              <a:gd name="connsiteX4961" fmla="*/ 9394806 w 12192000"/>
              <a:gd name="connsiteY4961" fmla="*/ 2004014 h 6858000"/>
              <a:gd name="connsiteX4962" fmla="*/ 9429632 w 12192000"/>
              <a:gd name="connsiteY4962" fmla="*/ 2038833 h 6858000"/>
              <a:gd name="connsiteX4963" fmla="*/ 9464444 w 12192000"/>
              <a:gd name="connsiteY4963" fmla="*/ 2004014 h 6858000"/>
              <a:gd name="connsiteX4964" fmla="*/ 9429632 w 12192000"/>
              <a:gd name="connsiteY4964" fmla="*/ 1969196 h 6858000"/>
              <a:gd name="connsiteX4965" fmla="*/ 9514524 w 12192000"/>
              <a:gd name="connsiteY4965" fmla="*/ 1969196 h 6858000"/>
              <a:gd name="connsiteX4966" fmla="*/ 9479698 w 12192000"/>
              <a:gd name="connsiteY4966" fmla="*/ 2004014 h 6858000"/>
              <a:gd name="connsiteX4967" fmla="*/ 9514524 w 12192000"/>
              <a:gd name="connsiteY4967" fmla="*/ 2038833 h 6858000"/>
              <a:gd name="connsiteX4968" fmla="*/ 9549336 w 12192000"/>
              <a:gd name="connsiteY4968" fmla="*/ 2004014 h 6858000"/>
              <a:gd name="connsiteX4969" fmla="*/ 9514524 w 12192000"/>
              <a:gd name="connsiteY4969" fmla="*/ 1969196 h 6858000"/>
              <a:gd name="connsiteX4970" fmla="*/ 9599421 w 12192000"/>
              <a:gd name="connsiteY4970" fmla="*/ 1969196 h 6858000"/>
              <a:gd name="connsiteX4971" fmla="*/ 9564596 w 12192000"/>
              <a:gd name="connsiteY4971" fmla="*/ 2004014 h 6858000"/>
              <a:gd name="connsiteX4972" fmla="*/ 9599421 w 12192000"/>
              <a:gd name="connsiteY4972" fmla="*/ 2038833 h 6858000"/>
              <a:gd name="connsiteX4973" fmla="*/ 9634233 w 12192000"/>
              <a:gd name="connsiteY4973" fmla="*/ 2004014 h 6858000"/>
              <a:gd name="connsiteX4974" fmla="*/ 9599421 w 12192000"/>
              <a:gd name="connsiteY4974" fmla="*/ 1969196 h 6858000"/>
              <a:gd name="connsiteX4975" fmla="*/ 9684309 w 12192000"/>
              <a:gd name="connsiteY4975" fmla="*/ 1969196 h 6858000"/>
              <a:gd name="connsiteX4976" fmla="*/ 9649484 w 12192000"/>
              <a:gd name="connsiteY4976" fmla="*/ 2004014 h 6858000"/>
              <a:gd name="connsiteX4977" fmla="*/ 9684309 w 12192000"/>
              <a:gd name="connsiteY4977" fmla="*/ 2038833 h 6858000"/>
              <a:gd name="connsiteX4978" fmla="*/ 9719122 w 12192000"/>
              <a:gd name="connsiteY4978" fmla="*/ 2004014 h 6858000"/>
              <a:gd name="connsiteX4979" fmla="*/ 9684309 w 12192000"/>
              <a:gd name="connsiteY4979" fmla="*/ 1969196 h 6858000"/>
              <a:gd name="connsiteX4980" fmla="*/ 10363449 w 12192000"/>
              <a:gd name="connsiteY4980" fmla="*/ 1969196 h 6858000"/>
              <a:gd name="connsiteX4981" fmla="*/ 10328624 w 12192000"/>
              <a:gd name="connsiteY4981" fmla="*/ 2004014 h 6858000"/>
              <a:gd name="connsiteX4982" fmla="*/ 10363449 w 12192000"/>
              <a:gd name="connsiteY4982" fmla="*/ 2038833 h 6858000"/>
              <a:gd name="connsiteX4983" fmla="*/ 10398262 w 12192000"/>
              <a:gd name="connsiteY4983" fmla="*/ 2004014 h 6858000"/>
              <a:gd name="connsiteX4984" fmla="*/ 10363449 w 12192000"/>
              <a:gd name="connsiteY4984" fmla="*/ 1969196 h 6858000"/>
              <a:gd name="connsiteX4985" fmla="*/ 2213768 w 12192000"/>
              <a:gd name="connsiteY4985" fmla="*/ 2054051 h 6858000"/>
              <a:gd name="connsiteX4986" fmla="*/ 2178949 w 12192000"/>
              <a:gd name="connsiteY4986" fmla="*/ 2088870 h 6858000"/>
              <a:gd name="connsiteX4987" fmla="*/ 2213768 w 12192000"/>
              <a:gd name="connsiteY4987" fmla="*/ 2123689 h 6858000"/>
              <a:gd name="connsiteX4988" fmla="*/ 2248587 w 12192000"/>
              <a:gd name="connsiteY4988" fmla="*/ 2088870 h 6858000"/>
              <a:gd name="connsiteX4989" fmla="*/ 2213768 w 12192000"/>
              <a:gd name="connsiteY4989" fmla="*/ 2054051 h 6858000"/>
              <a:gd name="connsiteX4990" fmla="*/ 2298660 w 12192000"/>
              <a:gd name="connsiteY4990" fmla="*/ 2054051 h 6858000"/>
              <a:gd name="connsiteX4991" fmla="*/ 2263841 w 12192000"/>
              <a:gd name="connsiteY4991" fmla="*/ 2088870 h 6858000"/>
              <a:gd name="connsiteX4992" fmla="*/ 2298660 w 12192000"/>
              <a:gd name="connsiteY4992" fmla="*/ 2123689 h 6858000"/>
              <a:gd name="connsiteX4993" fmla="*/ 2333479 w 12192000"/>
              <a:gd name="connsiteY4993" fmla="*/ 2088870 h 6858000"/>
              <a:gd name="connsiteX4994" fmla="*/ 2298660 w 12192000"/>
              <a:gd name="connsiteY4994" fmla="*/ 2054051 h 6858000"/>
              <a:gd name="connsiteX4995" fmla="*/ 2383552 w 12192000"/>
              <a:gd name="connsiteY4995" fmla="*/ 2054051 h 6858000"/>
              <a:gd name="connsiteX4996" fmla="*/ 2348733 w 12192000"/>
              <a:gd name="connsiteY4996" fmla="*/ 2088870 h 6858000"/>
              <a:gd name="connsiteX4997" fmla="*/ 2383552 w 12192000"/>
              <a:gd name="connsiteY4997" fmla="*/ 2123689 h 6858000"/>
              <a:gd name="connsiteX4998" fmla="*/ 2418371 w 12192000"/>
              <a:gd name="connsiteY4998" fmla="*/ 2088870 h 6858000"/>
              <a:gd name="connsiteX4999" fmla="*/ 2383552 w 12192000"/>
              <a:gd name="connsiteY4999" fmla="*/ 2054051 h 6858000"/>
              <a:gd name="connsiteX5000" fmla="*/ 2468449 w 12192000"/>
              <a:gd name="connsiteY5000" fmla="*/ 2054051 h 6858000"/>
              <a:gd name="connsiteX5001" fmla="*/ 2433630 w 12192000"/>
              <a:gd name="connsiteY5001" fmla="*/ 2088870 h 6858000"/>
              <a:gd name="connsiteX5002" fmla="*/ 2468449 w 12192000"/>
              <a:gd name="connsiteY5002" fmla="*/ 2123689 h 6858000"/>
              <a:gd name="connsiteX5003" fmla="*/ 2503267 w 12192000"/>
              <a:gd name="connsiteY5003" fmla="*/ 2088870 h 6858000"/>
              <a:gd name="connsiteX5004" fmla="*/ 2468449 w 12192000"/>
              <a:gd name="connsiteY5004" fmla="*/ 2054051 h 6858000"/>
              <a:gd name="connsiteX5005" fmla="*/ 2553338 w 12192000"/>
              <a:gd name="connsiteY5005" fmla="*/ 2054051 h 6858000"/>
              <a:gd name="connsiteX5006" fmla="*/ 2518519 w 12192000"/>
              <a:gd name="connsiteY5006" fmla="*/ 2088870 h 6858000"/>
              <a:gd name="connsiteX5007" fmla="*/ 2553338 w 12192000"/>
              <a:gd name="connsiteY5007" fmla="*/ 2123689 h 6858000"/>
              <a:gd name="connsiteX5008" fmla="*/ 2588157 w 12192000"/>
              <a:gd name="connsiteY5008" fmla="*/ 2088870 h 6858000"/>
              <a:gd name="connsiteX5009" fmla="*/ 2553338 w 12192000"/>
              <a:gd name="connsiteY5009" fmla="*/ 2054051 h 6858000"/>
              <a:gd name="connsiteX5010" fmla="*/ 2638230 w 12192000"/>
              <a:gd name="connsiteY5010" fmla="*/ 2054051 h 6858000"/>
              <a:gd name="connsiteX5011" fmla="*/ 2603411 w 12192000"/>
              <a:gd name="connsiteY5011" fmla="*/ 2088870 h 6858000"/>
              <a:gd name="connsiteX5012" fmla="*/ 2638230 w 12192000"/>
              <a:gd name="connsiteY5012" fmla="*/ 2123689 h 6858000"/>
              <a:gd name="connsiteX5013" fmla="*/ 2673049 w 12192000"/>
              <a:gd name="connsiteY5013" fmla="*/ 2088870 h 6858000"/>
              <a:gd name="connsiteX5014" fmla="*/ 2638230 w 12192000"/>
              <a:gd name="connsiteY5014" fmla="*/ 2054051 h 6858000"/>
              <a:gd name="connsiteX5015" fmla="*/ 2723122 w 12192000"/>
              <a:gd name="connsiteY5015" fmla="*/ 2054051 h 6858000"/>
              <a:gd name="connsiteX5016" fmla="*/ 2688303 w 12192000"/>
              <a:gd name="connsiteY5016" fmla="*/ 2088870 h 6858000"/>
              <a:gd name="connsiteX5017" fmla="*/ 2723122 w 12192000"/>
              <a:gd name="connsiteY5017" fmla="*/ 2123689 h 6858000"/>
              <a:gd name="connsiteX5018" fmla="*/ 2757941 w 12192000"/>
              <a:gd name="connsiteY5018" fmla="*/ 2088870 h 6858000"/>
              <a:gd name="connsiteX5019" fmla="*/ 2723122 w 12192000"/>
              <a:gd name="connsiteY5019" fmla="*/ 2054051 h 6858000"/>
              <a:gd name="connsiteX5020" fmla="*/ 2808019 w 12192000"/>
              <a:gd name="connsiteY5020" fmla="*/ 2054051 h 6858000"/>
              <a:gd name="connsiteX5021" fmla="*/ 2773200 w 12192000"/>
              <a:gd name="connsiteY5021" fmla="*/ 2088870 h 6858000"/>
              <a:gd name="connsiteX5022" fmla="*/ 2808019 w 12192000"/>
              <a:gd name="connsiteY5022" fmla="*/ 2123689 h 6858000"/>
              <a:gd name="connsiteX5023" fmla="*/ 2842837 w 12192000"/>
              <a:gd name="connsiteY5023" fmla="*/ 2088870 h 6858000"/>
              <a:gd name="connsiteX5024" fmla="*/ 2808019 w 12192000"/>
              <a:gd name="connsiteY5024" fmla="*/ 2054051 h 6858000"/>
              <a:gd name="connsiteX5025" fmla="*/ 2892907 w 12192000"/>
              <a:gd name="connsiteY5025" fmla="*/ 2054051 h 6858000"/>
              <a:gd name="connsiteX5026" fmla="*/ 2858088 w 12192000"/>
              <a:gd name="connsiteY5026" fmla="*/ 2088870 h 6858000"/>
              <a:gd name="connsiteX5027" fmla="*/ 2892907 w 12192000"/>
              <a:gd name="connsiteY5027" fmla="*/ 2123689 h 6858000"/>
              <a:gd name="connsiteX5028" fmla="*/ 2927726 w 12192000"/>
              <a:gd name="connsiteY5028" fmla="*/ 2088870 h 6858000"/>
              <a:gd name="connsiteX5029" fmla="*/ 2892907 w 12192000"/>
              <a:gd name="connsiteY5029" fmla="*/ 2054051 h 6858000"/>
              <a:gd name="connsiteX5030" fmla="*/ 2977800 w 12192000"/>
              <a:gd name="connsiteY5030" fmla="*/ 2054051 h 6858000"/>
              <a:gd name="connsiteX5031" fmla="*/ 2942981 w 12192000"/>
              <a:gd name="connsiteY5031" fmla="*/ 2088870 h 6858000"/>
              <a:gd name="connsiteX5032" fmla="*/ 2977800 w 12192000"/>
              <a:gd name="connsiteY5032" fmla="*/ 2123689 h 6858000"/>
              <a:gd name="connsiteX5033" fmla="*/ 3012619 w 12192000"/>
              <a:gd name="connsiteY5033" fmla="*/ 2088870 h 6858000"/>
              <a:gd name="connsiteX5034" fmla="*/ 2977800 w 12192000"/>
              <a:gd name="connsiteY5034" fmla="*/ 2054051 h 6858000"/>
              <a:gd name="connsiteX5035" fmla="*/ 3062692 w 12192000"/>
              <a:gd name="connsiteY5035" fmla="*/ 2054051 h 6858000"/>
              <a:gd name="connsiteX5036" fmla="*/ 3027873 w 12192000"/>
              <a:gd name="connsiteY5036" fmla="*/ 2088870 h 6858000"/>
              <a:gd name="connsiteX5037" fmla="*/ 3062692 w 12192000"/>
              <a:gd name="connsiteY5037" fmla="*/ 2123689 h 6858000"/>
              <a:gd name="connsiteX5038" fmla="*/ 3097511 w 12192000"/>
              <a:gd name="connsiteY5038" fmla="*/ 2088870 h 6858000"/>
              <a:gd name="connsiteX5039" fmla="*/ 3062692 w 12192000"/>
              <a:gd name="connsiteY5039" fmla="*/ 2054051 h 6858000"/>
              <a:gd name="connsiteX5040" fmla="*/ 3232477 w 12192000"/>
              <a:gd name="connsiteY5040" fmla="*/ 2054051 h 6858000"/>
              <a:gd name="connsiteX5041" fmla="*/ 3197658 w 12192000"/>
              <a:gd name="connsiteY5041" fmla="*/ 2088870 h 6858000"/>
              <a:gd name="connsiteX5042" fmla="*/ 3232477 w 12192000"/>
              <a:gd name="connsiteY5042" fmla="*/ 2123689 h 6858000"/>
              <a:gd name="connsiteX5043" fmla="*/ 3267296 w 12192000"/>
              <a:gd name="connsiteY5043" fmla="*/ 2088870 h 6858000"/>
              <a:gd name="connsiteX5044" fmla="*/ 3232477 w 12192000"/>
              <a:gd name="connsiteY5044" fmla="*/ 2054051 h 6858000"/>
              <a:gd name="connsiteX5045" fmla="*/ 3741832 w 12192000"/>
              <a:gd name="connsiteY5045" fmla="*/ 2054051 h 6858000"/>
              <a:gd name="connsiteX5046" fmla="*/ 3707013 w 12192000"/>
              <a:gd name="connsiteY5046" fmla="*/ 2088870 h 6858000"/>
              <a:gd name="connsiteX5047" fmla="*/ 3741832 w 12192000"/>
              <a:gd name="connsiteY5047" fmla="*/ 2123689 h 6858000"/>
              <a:gd name="connsiteX5048" fmla="*/ 3776651 w 12192000"/>
              <a:gd name="connsiteY5048" fmla="*/ 2088870 h 6858000"/>
              <a:gd name="connsiteX5049" fmla="*/ 3741832 w 12192000"/>
              <a:gd name="connsiteY5049" fmla="*/ 2054051 h 6858000"/>
              <a:gd name="connsiteX5050" fmla="*/ 3826729 w 12192000"/>
              <a:gd name="connsiteY5050" fmla="*/ 2054051 h 6858000"/>
              <a:gd name="connsiteX5051" fmla="*/ 3791910 w 12192000"/>
              <a:gd name="connsiteY5051" fmla="*/ 2088870 h 6858000"/>
              <a:gd name="connsiteX5052" fmla="*/ 3826729 w 12192000"/>
              <a:gd name="connsiteY5052" fmla="*/ 2123689 h 6858000"/>
              <a:gd name="connsiteX5053" fmla="*/ 3861547 w 12192000"/>
              <a:gd name="connsiteY5053" fmla="*/ 2088870 h 6858000"/>
              <a:gd name="connsiteX5054" fmla="*/ 3826729 w 12192000"/>
              <a:gd name="connsiteY5054" fmla="*/ 2054051 h 6858000"/>
              <a:gd name="connsiteX5055" fmla="*/ 3911617 w 12192000"/>
              <a:gd name="connsiteY5055" fmla="*/ 2054051 h 6858000"/>
              <a:gd name="connsiteX5056" fmla="*/ 3876798 w 12192000"/>
              <a:gd name="connsiteY5056" fmla="*/ 2088870 h 6858000"/>
              <a:gd name="connsiteX5057" fmla="*/ 3911617 w 12192000"/>
              <a:gd name="connsiteY5057" fmla="*/ 2123689 h 6858000"/>
              <a:gd name="connsiteX5058" fmla="*/ 3946436 w 12192000"/>
              <a:gd name="connsiteY5058" fmla="*/ 2088870 h 6858000"/>
              <a:gd name="connsiteX5059" fmla="*/ 3911617 w 12192000"/>
              <a:gd name="connsiteY5059" fmla="*/ 2054051 h 6858000"/>
              <a:gd name="connsiteX5060" fmla="*/ 4081402 w 12192000"/>
              <a:gd name="connsiteY5060" fmla="*/ 2054051 h 6858000"/>
              <a:gd name="connsiteX5061" fmla="*/ 4046583 w 12192000"/>
              <a:gd name="connsiteY5061" fmla="*/ 2088870 h 6858000"/>
              <a:gd name="connsiteX5062" fmla="*/ 4081402 w 12192000"/>
              <a:gd name="connsiteY5062" fmla="*/ 2123689 h 6858000"/>
              <a:gd name="connsiteX5063" fmla="*/ 4116221 w 12192000"/>
              <a:gd name="connsiteY5063" fmla="*/ 2088870 h 6858000"/>
              <a:gd name="connsiteX5064" fmla="*/ 4081402 w 12192000"/>
              <a:gd name="connsiteY5064" fmla="*/ 2054051 h 6858000"/>
              <a:gd name="connsiteX5065" fmla="*/ 6033933 w 12192000"/>
              <a:gd name="connsiteY5065" fmla="*/ 2054051 h 6858000"/>
              <a:gd name="connsiteX5066" fmla="*/ 5999107 w 12192000"/>
              <a:gd name="connsiteY5066" fmla="*/ 2088870 h 6858000"/>
              <a:gd name="connsiteX5067" fmla="*/ 6033933 w 12192000"/>
              <a:gd name="connsiteY5067" fmla="*/ 2123689 h 6858000"/>
              <a:gd name="connsiteX5068" fmla="*/ 6068745 w 12192000"/>
              <a:gd name="connsiteY5068" fmla="*/ 2088870 h 6858000"/>
              <a:gd name="connsiteX5069" fmla="*/ 6033933 w 12192000"/>
              <a:gd name="connsiteY5069" fmla="*/ 2054051 h 6858000"/>
              <a:gd name="connsiteX5070" fmla="*/ 6118825 w 12192000"/>
              <a:gd name="connsiteY5070" fmla="*/ 2054051 h 6858000"/>
              <a:gd name="connsiteX5071" fmla="*/ 6083999 w 12192000"/>
              <a:gd name="connsiteY5071" fmla="*/ 2088870 h 6858000"/>
              <a:gd name="connsiteX5072" fmla="*/ 6118825 w 12192000"/>
              <a:gd name="connsiteY5072" fmla="*/ 2123689 h 6858000"/>
              <a:gd name="connsiteX5073" fmla="*/ 6153637 w 12192000"/>
              <a:gd name="connsiteY5073" fmla="*/ 2088870 h 6858000"/>
              <a:gd name="connsiteX5074" fmla="*/ 6118825 w 12192000"/>
              <a:gd name="connsiteY5074" fmla="*/ 2054051 h 6858000"/>
              <a:gd name="connsiteX5075" fmla="*/ 6203721 w 12192000"/>
              <a:gd name="connsiteY5075" fmla="*/ 2054051 h 6858000"/>
              <a:gd name="connsiteX5076" fmla="*/ 6168896 w 12192000"/>
              <a:gd name="connsiteY5076" fmla="*/ 2088870 h 6858000"/>
              <a:gd name="connsiteX5077" fmla="*/ 6203721 w 12192000"/>
              <a:gd name="connsiteY5077" fmla="*/ 2123689 h 6858000"/>
              <a:gd name="connsiteX5078" fmla="*/ 6238533 w 12192000"/>
              <a:gd name="connsiteY5078" fmla="*/ 2088870 h 6858000"/>
              <a:gd name="connsiteX5079" fmla="*/ 6203721 w 12192000"/>
              <a:gd name="connsiteY5079" fmla="*/ 2054051 h 6858000"/>
              <a:gd name="connsiteX5080" fmla="*/ 6458395 w 12192000"/>
              <a:gd name="connsiteY5080" fmla="*/ 2054051 h 6858000"/>
              <a:gd name="connsiteX5081" fmla="*/ 6423569 w 12192000"/>
              <a:gd name="connsiteY5081" fmla="*/ 2088870 h 6858000"/>
              <a:gd name="connsiteX5082" fmla="*/ 6458395 w 12192000"/>
              <a:gd name="connsiteY5082" fmla="*/ 2123689 h 6858000"/>
              <a:gd name="connsiteX5083" fmla="*/ 6493207 w 12192000"/>
              <a:gd name="connsiteY5083" fmla="*/ 2088870 h 6858000"/>
              <a:gd name="connsiteX5084" fmla="*/ 6458395 w 12192000"/>
              <a:gd name="connsiteY5084" fmla="*/ 2054051 h 6858000"/>
              <a:gd name="connsiteX5085" fmla="*/ 6543291 w 12192000"/>
              <a:gd name="connsiteY5085" fmla="*/ 2054051 h 6858000"/>
              <a:gd name="connsiteX5086" fmla="*/ 6508466 w 12192000"/>
              <a:gd name="connsiteY5086" fmla="*/ 2088870 h 6858000"/>
              <a:gd name="connsiteX5087" fmla="*/ 6543291 w 12192000"/>
              <a:gd name="connsiteY5087" fmla="*/ 2123689 h 6858000"/>
              <a:gd name="connsiteX5088" fmla="*/ 6578103 w 12192000"/>
              <a:gd name="connsiteY5088" fmla="*/ 2088870 h 6858000"/>
              <a:gd name="connsiteX5089" fmla="*/ 6543291 w 12192000"/>
              <a:gd name="connsiteY5089" fmla="*/ 2054051 h 6858000"/>
              <a:gd name="connsiteX5090" fmla="*/ 6628180 w 12192000"/>
              <a:gd name="connsiteY5090" fmla="*/ 2054051 h 6858000"/>
              <a:gd name="connsiteX5091" fmla="*/ 6593355 w 12192000"/>
              <a:gd name="connsiteY5091" fmla="*/ 2088870 h 6858000"/>
              <a:gd name="connsiteX5092" fmla="*/ 6628180 w 12192000"/>
              <a:gd name="connsiteY5092" fmla="*/ 2123689 h 6858000"/>
              <a:gd name="connsiteX5093" fmla="*/ 6662993 w 12192000"/>
              <a:gd name="connsiteY5093" fmla="*/ 2088870 h 6858000"/>
              <a:gd name="connsiteX5094" fmla="*/ 6628180 w 12192000"/>
              <a:gd name="connsiteY5094" fmla="*/ 2054051 h 6858000"/>
              <a:gd name="connsiteX5095" fmla="*/ 6797965 w 12192000"/>
              <a:gd name="connsiteY5095" fmla="*/ 2054051 h 6858000"/>
              <a:gd name="connsiteX5096" fmla="*/ 6763139 w 12192000"/>
              <a:gd name="connsiteY5096" fmla="*/ 2088870 h 6858000"/>
              <a:gd name="connsiteX5097" fmla="*/ 6797965 w 12192000"/>
              <a:gd name="connsiteY5097" fmla="*/ 2123689 h 6858000"/>
              <a:gd name="connsiteX5098" fmla="*/ 6832777 w 12192000"/>
              <a:gd name="connsiteY5098" fmla="*/ 2088870 h 6858000"/>
              <a:gd name="connsiteX5099" fmla="*/ 6797965 w 12192000"/>
              <a:gd name="connsiteY5099" fmla="*/ 2054051 h 6858000"/>
              <a:gd name="connsiteX5100" fmla="*/ 6882861 w 12192000"/>
              <a:gd name="connsiteY5100" fmla="*/ 2054051 h 6858000"/>
              <a:gd name="connsiteX5101" fmla="*/ 6848036 w 12192000"/>
              <a:gd name="connsiteY5101" fmla="*/ 2088870 h 6858000"/>
              <a:gd name="connsiteX5102" fmla="*/ 6882861 w 12192000"/>
              <a:gd name="connsiteY5102" fmla="*/ 2123689 h 6858000"/>
              <a:gd name="connsiteX5103" fmla="*/ 6917673 w 12192000"/>
              <a:gd name="connsiteY5103" fmla="*/ 2088870 h 6858000"/>
              <a:gd name="connsiteX5104" fmla="*/ 6882861 w 12192000"/>
              <a:gd name="connsiteY5104" fmla="*/ 2054051 h 6858000"/>
              <a:gd name="connsiteX5105" fmla="*/ 6967749 w 12192000"/>
              <a:gd name="connsiteY5105" fmla="*/ 2054051 h 6858000"/>
              <a:gd name="connsiteX5106" fmla="*/ 6932924 w 12192000"/>
              <a:gd name="connsiteY5106" fmla="*/ 2088870 h 6858000"/>
              <a:gd name="connsiteX5107" fmla="*/ 6967749 w 12192000"/>
              <a:gd name="connsiteY5107" fmla="*/ 2123689 h 6858000"/>
              <a:gd name="connsiteX5108" fmla="*/ 7002562 w 12192000"/>
              <a:gd name="connsiteY5108" fmla="*/ 2088870 h 6858000"/>
              <a:gd name="connsiteX5109" fmla="*/ 6967749 w 12192000"/>
              <a:gd name="connsiteY5109" fmla="*/ 2054051 h 6858000"/>
              <a:gd name="connsiteX5110" fmla="*/ 7052643 w 12192000"/>
              <a:gd name="connsiteY5110" fmla="*/ 2054051 h 6858000"/>
              <a:gd name="connsiteX5111" fmla="*/ 7017817 w 12192000"/>
              <a:gd name="connsiteY5111" fmla="*/ 2088870 h 6858000"/>
              <a:gd name="connsiteX5112" fmla="*/ 7052643 w 12192000"/>
              <a:gd name="connsiteY5112" fmla="*/ 2123689 h 6858000"/>
              <a:gd name="connsiteX5113" fmla="*/ 7087455 w 12192000"/>
              <a:gd name="connsiteY5113" fmla="*/ 2088870 h 6858000"/>
              <a:gd name="connsiteX5114" fmla="*/ 7052643 w 12192000"/>
              <a:gd name="connsiteY5114" fmla="*/ 2054051 h 6858000"/>
              <a:gd name="connsiteX5115" fmla="*/ 7137535 w 12192000"/>
              <a:gd name="connsiteY5115" fmla="*/ 2054051 h 6858000"/>
              <a:gd name="connsiteX5116" fmla="*/ 7102709 w 12192000"/>
              <a:gd name="connsiteY5116" fmla="*/ 2088870 h 6858000"/>
              <a:gd name="connsiteX5117" fmla="*/ 7137535 w 12192000"/>
              <a:gd name="connsiteY5117" fmla="*/ 2123689 h 6858000"/>
              <a:gd name="connsiteX5118" fmla="*/ 7172347 w 12192000"/>
              <a:gd name="connsiteY5118" fmla="*/ 2088870 h 6858000"/>
              <a:gd name="connsiteX5119" fmla="*/ 7137535 w 12192000"/>
              <a:gd name="connsiteY5119" fmla="*/ 2054051 h 6858000"/>
              <a:gd name="connsiteX5120" fmla="*/ 7222431 w 12192000"/>
              <a:gd name="connsiteY5120" fmla="*/ 2054051 h 6858000"/>
              <a:gd name="connsiteX5121" fmla="*/ 7187606 w 12192000"/>
              <a:gd name="connsiteY5121" fmla="*/ 2088870 h 6858000"/>
              <a:gd name="connsiteX5122" fmla="*/ 7222431 w 12192000"/>
              <a:gd name="connsiteY5122" fmla="*/ 2123689 h 6858000"/>
              <a:gd name="connsiteX5123" fmla="*/ 7257243 w 12192000"/>
              <a:gd name="connsiteY5123" fmla="*/ 2088870 h 6858000"/>
              <a:gd name="connsiteX5124" fmla="*/ 7222431 w 12192000"/>
              <a:gd name="connsiteY5124" fmla="*/ 2054051 h 6858000"/>
              <a:gd name="connsiteX5125" fmla="*/ 7307319 w 12192000"/>
              <a:gd name="connsiteY5125" fmla="*/ 2054051 h 6858000"/>
              <a:gd name="connsiteX5126" fmla="*/ 7272494 w 12192000"/>
              <a:gd name="connsiteY5126" fmla="*/ 2088870 h 6858000"/>
              <a:gd name="connsiteX5127" fmla="*/ 7307319 w 12192000"/>
              <a:gd name="connsiteY5127" fmla="*/ 2123689 h 6858000"/>
              <a:gd name="connsiteX5128" fmla="*/ 7342132 w 12192000"/>
              <a:gd name="connsiteY5128" fmla="*/ 2088870 h 6858000"/>
              <a:gd name="connsiteX5129" fmla="*/ 7307319 w 12192000"/>
              <a:gd name="connsiteY5129" fmla="*/ 2054051 h 6858000"/>
              <a:gd name="connsiteX5130" fmla="*/ 7392213 w 12192000"/>
              <a:gd name="connsiteY5130" fmla="*/ 2054051 h 6858000"/>
              <a:gd name="connsiteX5131" fmla="*/ 7357387 w 12192000"/>
              <a:gd name="connsiteY5131" fmla="*/ 2088870 h 6858000"/>
              <a:gd name="connsiteX5132" fmla="*/ 7392213 w 12192000"/>
              <a:gd name="connsiteY5132" fmla="*/ 2123689 h 6858000"/>
              <a:gd name="connsiteX5133" fmla="*/ 7427025 w 12192000"/>
              <a:gd name="connsiteY5133" fmla="*/ 2088870 h 6858000"/>
              <a:gd name="connsiteX5134" fmla="*/ 7392213 w 12192000"/>
              <a:gd name="connsiteY5134" fmla="*/ 2054051 h 6858000"/>
              <a:gd name="connsiteX5135" fmla="*/ 7477105 w 12192000"/>
              <a:gd name="connsiteY5135" fmla="*/ 2054051 h 6858000"/>
              <a:gd name="connsiteX5136" fmla="*/ 7442279 w 12192000"/>
              <a:gd name="connsiteY5136" fmla="*/ 2088870 h 6858000"/>
              <a:gd name="connsiteX5137" fmla="*/ 7477105 w 12192000"/>
              <a:gd name="connsiteY5137" fmla="*/ 2123689 h 6858000"/>
              <a:gd name="connsiteX5138" fmla="*/ 7511917 w 12192000"/>
              <a:gd name="connsiteY5138" fmla="*/ 2088870 h 6858000"/>
              <a:gd name="connsiteX5139" fmla="*/ 7477105 w 12192000"/>
              <a:gd name="connsiteY5139" fmla="*/ 2054051 h 6858000"/>
              <a:gd name="connsiteX5140" fmla="*/ 7562001 w 12192000"/>
              <a:gd name="connsiteY5140" fmla="*/ 2054051 h 6858000"/>
              <a:gd name="connsiteX5141" fmla="*/ 7527176 w 12192000"/>
              <a:gd name="connsiteY5141" fmla="*/ 2088870 h 6858000"/>
              <a:gd name="connsiteX5142" fmla="*/ 7562001 w 12192000"/>
              <a:gd name="connsiteY5142" fmla="*/ 2123689 h 6858000"/>
              <a:gd name="connsiteX5143" fmla="*/ 7596813 w 12192000"/>
              <a:gd name="connsiteY5143" fmla="*/ 2088870 h 6858000"/>
              <a:gd name="connsiteX5144" fmla="*/ 7562001 w 12192000"/>
              <a:gd name="connsiteY5144" fmla="*/ 2054051 h 6858000"/>
              <a:gd name="connsiteX5145" fmla="*/ 7646889 w 12192000"/>
              <a:gd name="connsiteY5145" fmla="*/ 2054051 h 6858000"/>
              <a:gd name="connsiteX5146" fmla="*/ 7612064 w 12192000"/>
              <a:gd name="connsiteY5146" fmla="*/ 2088870 h 6858000"/>
              <a:gd name="connsiteX5147" fmla="*/ 7646889 w 12192000"/>
              <a:gd name="connsiteY5147" fmla="*/ 2123689 h 6858000"/>
              <a:gd name="connsiteX5148" fmla="*/ 7681702 w 12192000"/>
              <a:gd name="connsiteY5148" fmla="*/ 2088870 h 6858000"/>
              <a:gd name="connsiteX5149" fmla="*/ 7646889 w 12192000"/>
              <a:gd name="connsiteY5149" fmla="*/ 2054051 h 6858000"/>
              <a:gd name="connsiteX5150" fmla="*/ 7731783 w 12192000"/>
              <a:gd name="connsiteY5150" fmla="*/ 2054051 h 6858000"/>
              <a:gd name="connsiteX5151" fmla="*/ 7696957 w 12192000"/>
              <a:gd name="connsiteY5151" fmla="*/ 2088870 h 6858000"/>
              <a:gd name="connsiteX5152" fmla="*/ 7731783 w 12192000"/>
              <a:gd name="connsiteY5152" fmla="*/ 2123689 h 6858000"/>
              <a:gd name="connsiteX5153" fmla="*/ 7766595 w 12192000"/>
              <a:gd name="connsiteY5153" fmla="*/ 2088870 h 6858000"/>
              <a:gd name="connsiteX5154" fmla="*/ 7731783 w 12192000"/>
              <a:gd name="connsiteY5154" fmla="*/ 2054051 h 6858000"/>
              <a:gd name="connsiteX5155" fmla="*/ 7816675 w 12192000"/>
              <a:gd name="connsiteY5155" fmla="*/ 2054051 h 6858000"/>
              <a:gd name="connsiteX5156" fmla="*/ 7781849 w 12192000"/>
              <a:gd name="connsiteY5156" fmla="*/ 2088870 h 6858000"/>
              <a:gd name="connsiteX5157" fmla="*/ 7816675 w 12192000"/>
              <a:gd name="connsiteY5157" fmla="*/ 2123689 h 6858000"/>
              <a:gd name="connsiteX5158" fmla="*/ 7851487 w 12192000"/>
              <a:gd name="connsiteY5158" fmla="*/ 2088870 h 6858000"/>
              <a:gd name="connsiteX5159" fmla="*/ 7816675 w 12192000"/>
              <a:gd name="connsiteY5159" fmla="*/ 2054051 h 6858000"/>
              <a:gd name="connsiteX5160" fmla="*/ 7901571 w 12192000"/>
              <a:gd name="connsiteY5160" fmla="*/ 2054051 h 6858000"/>
              <a:gd name="connsiteX5161" fmla="*/ 7866746 w 12192000"/>
              <a:gd name="connsiteY5161" fmla="*/ 2088870 h 6858000"/>
              <a:gd name="connsiteX5162" fmla="*/ 7901571 w 12192000"/>
              <a:gd name="connsiteY5162" fmla="*/ 2123689 h 6858000"/>
              <a:gd name="connsiteX5163" fmla="*/ 7936383 w 12192000"/>
              <a:gd name="connsiteY5163" fmla="*/ 2088870 h 6858000"/>
              <a:gd name="connsiteX5164" fmla="*/ 7901571 w 12192000"/>
              <a:gd name="connsiteY5164" fmla="*/ 2054051 h 6858000"/>
              <a:gd name="connsiteX5165" fmla="*/ 7986459 w 12192000"/>
              <a:gd name="connsiteY5165" fmla="*/ 2054051 h 6858000"/>
              <a:gd name="connsiteX5166" fmla="*/ 7951634 w 12192000"/>
              <a:gd name="connsiteY5166" fmla="*/ 2088870 h 6858000"/>
              <a:gd name="connsiteX5167" fmla="*/ 7986459 w 12192000"/>
              <a:gd name="connsiteY5167" fmla="*/ 2123689 h 6858000"/>
              <a:gd name="connsiteX5168" fmla="*/ 8021272 w 12192000"/>
              <a:gd name="connsiteY5168" fmla="*/ 2088870 h 6858000"/>
              <a:gd name="connsiteX5169" fmla="*/ 7986459 w 12192000"/>
              <a:gd name="connsiteY5169" fmla="*/ 2054051 h 6858000"/>
              <a:gd name="connsiteX5170" fmla="*/ 8071352 w 12192000"/>
              <a:gd name="connsiteY5170" fmla="*/ 2054051 h 6858000"/>
              <a:gd name="connsiteX5171" fmla="*/ 8036526 w 12192000"/>
              <a:gd name="connsiteY5171" fmla="*/ 2088870 h 6858000"/>
              <a:gd name="connsiteX5172" fmla="*/ 8071352 w 12192000"/>
              <a:gd name="connsiteY5172" fmla="*/ 2123689 h 6858000"/>
              <a:gd name="connsiteX5173" fmla="*/ 8106164 w 12192000"/>
              <a:gd name="connsiteY5173" fmla="*/ 2088870 h 6858000"/>
              <a:gd name="connsiteX5174" fmla="*/ 8071352 w 12192000"/>
              <a:gd name="connsiteY5174" fmla="*/ 2054051 h 6858000"/>
              <a:gd name="connsiteX5175" fmla="*/ 8156245 w 12192000"/>
              <a:gd name="connsiteY5175" fmla="*/ 2054051 h 6858000"/>
              <a:gd name="connsiteX5176" fmla="*/ 8121419 w 12192000"/>
              <a:gd name="connsiteY5176" fmla="*/ 2088870 h 6858000"/>
              <a:gd name="connsiteX5177" fmla="*/ 8156245 w 12192000"/>
              <a:gd name="connsiteY5177" fmla="*/ 2123689 h 6858000"/>
              <a:gd name="connsiteX5178" fmla="*/ 8191057 w 12192000"/>
              <a:gd name="connsiteY5178" fmla="*/ 2088870 h 6858000"/>
              <a:gd name="connsiteX5179" fmla="*/ 8156245 w 12192000"/>
              <a:gd name="connsiteY5179" fmla="*/ 2054051 h 6858000"/>
              <a:gd name="connsiteX5180" fmla="*/ 8241141 w 12192000"/>
              <a:gd name="connsiteY5180" fmla="*/ 2054051 h 6858000"/>
              <a:gd name="connsiteX5181" fmla="*/ 8206316 w 12192000"/>
              <a:gd name="connsiteY5181" fmla="*/ 2088870 h 6858000"/>
              <a:gd name="connsiteX5182" fmla="*/ 8241141 w 12192000"/>
              <a:gd name="connsiteY5182" fmla="*/ 2123689 h 6858000"/>
              <a:gd name="connsiteX5183" fmla="*/ 8275953 w 12192000"/>
              <a:gd name="connsiteY5183" fmla="*/ 2088870 h 6858000"/>
              <a:gd name="connsiteX5184" fmla="*/ 8241141 w 12192000"/>
              <a:gd name="connsiteY5184" fmla="*/ 2054051 h 6858000"/>
              <a:gd name="connsiteX5185" fmla="*/ 8326029 w 12192000"/>
              <a:gd name="connsiteY5185" fmla="*/ 2054051 h 6858000"/>
              <a:gd name="connsiteX5186" fmla="*/ 8291204 w 12192000"/>
              <a:gd name="connsiteY5186" fmla="*/ 2088870 h 6858000"/>
              <a:gd name="connsiteX5187" fmla="*/ 8326029 w 12192000"/>
              <a:gd name="connsiteY5187" fmla="*/ 2123689 h 6858000"/>
              <a:gd name="connsiteX5188" fmla="*/ 8360842 w 12192000"/>
              <a:gd name="connsiteY5188" fmla="*/ 2088870 h 6858000"/>
              <a:gd name="connsiteX5189" fmla="*/ 8326029 w 12192000"/>
              <a:gd name="connsiteY5189" fmla="*/ 2054051 h 6858000"/>
              <a:gd name="connsiteX5190" fmla="*/ 8410922 w 12192000"/>
              <a:gd name="connsiteY5190" fmla="*/ 2054051 h 6858000"/>
              <a:gd name="connsiteX5191" fmla="*/ 8376096 w 12192000"/>
              <a:gd name="connsiteY5191" fmla="*/ 2088870 h 6858000"/>
              <a:gd name="connsiteX5192" fmla="*/ 8410922 w 12192000"/>
              <a:gd name="connsiteY5192" fmla="*/ 2123689 h 6858000"/>
              <a:gd name="connsiteX5193" fmla="*/ 8445734 w 12192000"/>
              <a:gd name="connsiteY5193" fmla="*/ 2088870 h 6858000"/>
              <a:gd name="connsiteX5194" fmla="*/ 8410922 w 12192000"/>
              <a:gd name="connsiteY5194" fmla="*/ 2054051 h 6858000"/>
              <a:gd name="connsiteX5195" fmla="*/ 8495815 w 12192000"/>
              <a:gd name="connsiteY5195" fmla="*/ 2054051 h 6858000"/>
              <a:gd name="connsiteX5196" fmla="*/ 8460989 w 12192000"/>
              <a:gd name="connsiteY5196" fmla="*/ 2088870 h 6858000"/>
              <a:gd name="connsiteX5197" fmla="*/ 8495815 w 12192000"/>
              <a:gd name="connsiteY5197" fmla="*/ 2123689 h 6858000"/>
              <a:gd name="connsiteX5198" fmla="*/ 8530627 w 12192000"/>
              <a:gd name="connsiteY5198" fmla="*/ 2088870 h 6858000"/>
              <a:gd name="connsiteX5199" fmla="*/ 8495815 w 12192000"/>
              <a:gd name="connsiteY5199" fmla="*/ 2054051 h 6858000"/>
              <a:gd name="connsiteX5200" fmla="*/ 8580711 w 12192000"/>
              <a:gd name="connsiteY5200" fmla="*/ 2054051 h 6858000"/>
              <a:gd name="connsiteX5201" fmla="*/ 8545886 w 12192000"/>
              <a:gd name="connsiteY5201" fmla="*/ 2088870 h 6858000"/>
              <a:gd name="connsiteX5202" fmla="*/ 8580711 w 12192000"/>
              <a:gd name="connsiteY5202" fmla="*/ 2123689 h 6858000"/>
              <a:gd name="connsiteX5203" fmla="*/ 8615523 w 12192000"/>
              <a:gd name="connsiteY5203" fmla="*/ 2088870 h 6858000"/>
              <a:gd name="connsiteX5204" fmla="*/ 8580711 w 12192000"/>
              <a:gd name="connsiteY5204" fmla="*/ 2054051 h 6858000"/>
              <a:gd name="connsiteX5205" fmla="*/ 8665599 w 12192000"/>
              <a:gd name="connsiteY5205" fmla="*/ 2054051 h 6858000"/>
              <a:gd name="connsiteX5206" fmla="*/ 8630774 w 12192000"/>
              <a:gd name="connsiteY5206" fmla="*/ 2088870 h 6858000"/>
              <a:gd name="connsiteX5207" fmla="*/ 8665599 w 12192000"/>
              <a:gd name="connsiteY5207" fmla="*/ 2123689 h 6858000"/>
              <a:gd name="connsiteX5208" fmla="*/ 8700412 w 12192000"/>
              <a:gd name="connsiteY5208" fmla="*/ 2088870 h 6858000"/>
              <a:gd name="connsiteX5209" fmla="*/ 8665599 w 12192000"/>
              <a:gd name="connsiteY5209" fmla="*/ 2054051 h 6858000"/>
              <a:gd name="connsiteX5210" fmla="*/ 8750492 w 12192000"/>
              <a:gd name="connsiteY5210" fmla="*/ 2054051 h 6858000"/>
              <a:gd name="connsiteX5211" fmla="*/ 8715666 w 12192000"/>
              <a:gd name="connsiteY5211" fmla="*/ 2088870 h 6858000"/>
              <a:gd name="connsiteX5212" fmla="*/ 8750492 w 12192000"/>
              <a:gd name="connsiteY5212" fmla="*/ 2123689 h 6858000"/>
              <a:gd name="connsiteX5213" fmla="*/ 8785304 w 12192000"/>
              <a:gd name="connsiteY5213" fmla="*/ 2088870 h 6858000"/>
              <a:gd name="connsiteX5214" fmla="*/ 8750492 w 12192000"/>
              <a:gd name="connsiteY5214" fmla="*/ 2054051 h 6858000"/>
              <a:gd name="connsiteX5215" fmla="*/ 8835385 w 12192000"/>
              <a:gd name="connsiteY5215" fmla="*/ 2054051 h 6858000"/>
              <a:gd name="connsiteX5216" fmla="*/ 8800559 w 12192000"/>
              <a:gd name="connsiteY5216" fmla="*/ 2088870 h 6858000"/>
              <a:gd name="connsiteX5217" fmla="*/ 8835385 w 12192000"/>
              <a:gd name="connsiteY5217" fmla="*/ 2123689 h 6858000"/>
              <a:gd name="connsiteX5218" fmla="*/ 8870197 w 12192000"/>
              <a:gd name="connsiteY5218" fmla="*/ 2088870 h 6858000"/>
              <a:gd name="connsiteX5219" fmla="*/ 8835385 w 12192000"/>
              <a:gd name="connsiteY5219" fmla="*/ 2054051 h 6858000"/>
              <a:gd name="connsiteX5220" fmla="*/ 8920281 w 12192000"/>
              <a:gd name="connsiteY5220" fmla="*/ 2054051 h 6858000"/>
              <a:gd name="connsiteX5221" fmla="*/ 8885456 w 12192000"/>
              <a:gd name="connsiteY5221" fmla="*/ 2088870 h 6858000"/>
              <a:gd name="connsiteX5222" fmla="*/ 8920281 w 12192000"/>
              <a:gd name="connsiteY5222" fmla="*/ 2123689 h 6858000"/>
              <a:gd name="connsiteX5223" fmla="*/ 8955093 w 12192000"/>
              <a:gd name="connsiteY5223" fmla="*/ 2088870 h 6858000"/>
              <a:gd name="connsiteX5224" fmla="*/ 8920281 w 12192000"/>
              <a:gd name="connsiteY5224" fmla="*/ 2054051 h 6858000"/>
              <a:gd name="connsiteX5225" fmla="*/ 9005169 w 12192000"/>
              <a:gd name="connsiteY5225" fmla="*/ 2054051 h 6858000"/>
              <a:gd name="connsiteX5226" fmla="*/ 8970344 w 12192000"/>
              <a:gd name="connsiteY5226" fmla="*/ 2088870 h 6858000"/>
              <a:gd name="connsiteX5227" fmla="*/ 9005169 w 12192000"/>
              <a:gd name="connsiteY5227" fmla="*/ 2123689 h 6858000"/>
              <a:gd name="connsiteX5228" fmla="*/ 9039982 w 12192000"/>
              <a:gd name="connsiteY5228" fmla="*/ 2088870 h 6858000"/>
              <a:gd name="connsiteX5229" fmla="*/ 9005169 w 12192000"/>
              <a:gd name="connsiteY5229" fmla="*/ 2054051 h 6858000"/>
              <a:gd name="connsiteX5230" fmla="*/ 9090062 w 12192000"/>
              <a:gd name="connsiteY5230" fmla="*/ 2054051 h 6858000"/>
              <a:gd name="connsiteX5231" fmla="*/ 9055236 w 12192000"/>
              <a:gd name="connsiteY5231" fmla="*/ 2088870 h 6858000"/>
              <a:gd name="connsiteX5232" fmla="*/ 9090062 w 12192000"/>
              <a:gd name="connsiteY5232" fmla="*/ 2123689 h 6858000"/>
              <a:gd name="connsiteX5233" fmla="*/ 9124874 w 12192000"/>
              <a:gd name="connsiteY5233" fmla="*/ 2088870 h 6858000"/>
              <a:gd name="connsiteX5234" fmla="*/ 9090062 w 12192000"/>
              <a:gd name="connsiteY5234" fmla="*/ 2054051 h 6858000"/>
              <a:gd name="connsiteX5235" fmla="*/ 9174955 w 12192000"/>
              <a:gd name="connsiteY5235" fmla="*/ 2054051 h 6858000"/>
              <a:gd name="connsiteX5236" fmla="*/ 9140129 w 12192000"/>
              <a:gd name="connsiteY5236" fmla="*/ 2088870 h 6858000"/>
              <a:gd name="connsiteX5237" fmla="*/ 9174955 w 12192000"/>
              <a:gd name="connsiteY5237" fmla="*/ 2123689 h 6858000"/>
              <a:gd name="connsiteX5238" fmla="*/ 9209767 w 12192000"/>
              <a:gd name="connsiteY5238" fmla="*/ 2088870 h 6858000"/>
              <a:gd name="connsiteX5239" fmla="*/ 9174955 w 12192000"/>
              <a:gd name="connsiteY5239" fmla="*/ 2054051 h 6858000"/>
              <a:gd name="connsiteX5240" fmla="*/ 9259851 w 12192000"/>
              <a:gd name="connsiteY5240" fmla="*/ 2054051 h 6858000"/>
              <a:gd name="connsiteX5241" fmla="*/ 9225026 w 12192000"/>
              <a:gd name="connsiteY5241" fmla="*/ 2088870 h 6858000"/>
              <a:gd name="connsiteX5242" fmla="*/ 9259851 w 12192000"/>
              <a:gd name="connsiteY5242" fmla="*/ 2123689 h 6858000"/>
              <a:gd name="connsiteX5243" fmla="*/ 9294663 w 12192000"/>
              <a:gd name="connsiteY5243" fmla="*/ 2088870 h 6858000"/>
              <a:gd name="connsiteX5244" fmla="*/ 9259851 w 12192000"/>
              <a:gd name="connsiteY5244" fmla="*/ 2054051 h 6858000"/>
              <a:gd name="connsiteX5245" fmla="*/ 9344739 w 12192000"/>
              <a:gd name="connsiteY5245" fmla="*/ 2054051 h 6858000"/>
              <a:gd name="connsiteX5246" fmla="*/ 9309914 w 12192000"/>
              <a:gd name="connsiteY5246" fmla="*/ 2088870 h 6858000"/>
              <a:gd name="connsiteX5247" fmla="*/ 9344739 w 12192000"/>
              <a:gd name="connsiteY5247" fmla="*/ 2123689 h 6858000"/>
              <a:gd name="connsiteX5248" fmla="*/ 9379552 w 12192000"/>
              <a:gd name="connsiteY5248" fmla="*/ 2088870 h 6858000"/>
              <a:gd name="connsiteX5249" fmla="*/ 9344739 w 12192000"/>
              <a:gd name="connsiteY5249" fmla="*/ 2054051 h 6858000"/>
              <a:gd name="connsiteX5250" fmla="*/ 9429632 w 12192000"/>
              <a:gd name="connsiteY5250" fmla="*/ 2054051 h 6858000"/>
              <a:gd name="connsiteX5251" fmla="*/ 9394806 w 12192000"/>
              <a:gd name="connsiteY5251" fmla="*/ 2088870 h 6858000"/>
              <a:gd name="connsiteX5252" fmla="*/ 9429632 w 12192000"/>
              <a:gd name="connsiteY5252" fmla="*/ 2123689 h 6858000"/>
              <a:gd name="connsiteX5253" fmla="*/ 9464444 w 12192000"/>
              <a:gd name="connsiteY5253" fmla="*/ 2088870 h 6858000"/>
              <a:gd name="connsiteX5254" fmla="*/ 9429632 w 12192000"/>
              <a:gd name="connsiteY5254" fmla="*/ 2054051 h 6858000"/>
              <a:gd name="connsiteX5255" fmla="*/ 9514524 w 12192000"/>
              <a:gd name="connsiteY5255" fmla="*/ 2054051 h 6858000"/>
              <a:gd name="connsiteX5256" fmla="*/ 9479698 w 12192000"/>
              <a:gd name="connsiteY5256" fmla="*/ 2088870 h 6858000"/>
              <a:gd name="connsiteX5257" fmla="*/ 9514524 w 12192000"/>
              <a:gd name="connsiteY5257" fmla="*/ 2123689 h 6858000"/>
              <a:gd name="connsiteX5258" fmla="*/ 9549336 w 12192000"/>
              <a:gd name="connsiteY5258" fmla="*/ 2088870 h 6858000"/>
              <a:gd name="connsiteX5259" fmla="*/ 9514524 w 12192000"/>
              <a:gd name="connsiteY5259" fmla="*/ 2054051 h 6858000"/>
              <a:gd name="connsiteX5260" fmla="*/ 9599421 w 12192000"/>
              <a:gd name="connsiteY5260" fmla="*/ 2054051 h 6858000"/>
              <a:gd name="connsiteX5261" fmla="*/ 9564596 w 12192000"/>
              <a:gd name="connsiteY5261" fmla="*/ 2088870 h 6858000"/>
              <a:gd name="connsiteX5262" fmla="*/ 9599421 w 12192000"/>
              <a:gd name="connsiteY5262" fmla="*/ 2123689 h 6858000"/>
              <a:gd name="connsiteX5263" fmla="*/ 9634233 w 12192000"/>
              <a:gd name="connsiteY5263" fmla="*/ 2088870 h 6858000"/>
              <a:gd name="connsiteX5264" fmla="*/ 9599421 w 12192000"/>
              <a:gd name="connsiteY5264" fmla="*/ 2054051 h 6858000"/>
              <a:gd name="connsiteX5265" fmla="*/ 9684309 w 12192000"/>
              <a:gd name="connsiteY5265" fmla="*/ 2054051 h 6858000"/>
              <a:gd name="connsiteX5266" fmla="*/ 9649484 w 12192000"/>
              <a:gd name="connsiteY5266" fmla="*/ 2088870 h 6858000"/>
              <a:gd name="connsiteX5267" fmla="*/ 9684309 w 12192000"/>
              <a:gd name="connsiteY5267" fmla="*/ 2123689 h 6858000"/>
              <a:gd name="connsiteX5268" fmla="*/ 9719122 w 12192000"/>
              <a:gd name="connsiteY5268" fmla="*/ 2088870 h 6858000"/>
              <a:gd name="connsiteX5269" fmla="*/ 9684309 w 12192000"/>
              <a:gd name="connsiteY5269" fmla="*/ 2054051 h 6858000"/>
              <a:gd name="connsiteX5270" fmla="*/ 10363449 w 12192000"/>
              <a:gd name="connsiteY5270" fmla="*/ 2054051 h 6858000"/>
              <a:gd name="connsiteX5271" fmla="*/ 10328624 w 12192000"/>
              <a:gd name="connsiteY5271" fmla="*/ 2088870 h 6858000"/>
              <a:gd name="connsiteX5272" fmla="*/ 10363449 w 12192000"/>
              <a:gd name="connsiteY5272" fmla="*/ 2123689 h 6858000"/>
              <a:gd name="connsiteX5273" fmla="*/ 10398262 w 12192000"/>
              <a:gd name="connsiteY5273" fmla="*/ 2088870 h 6858000"/>
              <a:gd name="connsiteX5274" fmla="*/ 10363449 w 12192000"/>
              <a:gd name="connsiteY5274" fmla="*/ 2054051 h 6858000"/>
              <a:gd name="connsiteX5275" fmla="*/ 2213768 w 12192000"/>
              <a:gd name="connsiteY5275" fmla="*/ 2138911 h 6858000"/>
              <a:gd name="connsiteX5276" fmla="*/ 2178949 w 12192000"/>
              <a:gd name="connsiteY5276" fmla="*/ 2173730 h 6858000"/>
              <a:gd name="connsiteX5277" fmla="*/ 2213768 w 12192000"/>
              <a:gd name="connsiteY5277" fmla="*/ 2208549 h 6858000"/>
              <a:gd name="connsiteX5278" fmla="*/ 2248587 w 12192000"/>
              <a:gd name="connsiteY5278" fmla="*/ 2173730 h 6858000"/>
              <a:gd name="connsiteX5279" fmla="*/ 2213768 w 12192000"/>
              <a:gd name="connsiteY5279" fmla="*/ 2138911 h 6858000"/>
              <a:gd name="connsiteX5280" fmla="*/ 2298660 w 12192000"/>
              <a:gd name="connsiteY5280" fmla="*/ 2138911 h 6858000"/>
              <a:gd name="connsiteX5281" fmla="*/ 2263841 w 12192000"/>
              <a:gd name="connsiteY5281" fmla="*/ 2173730 h 6858000"/>
              <a:gd name="connsiteX5282" fmla="*/ 2298660 w 12192000"/>
              <a:gd name="connsiteY5282" fmla="*/ 2208549 h 6858000"/>
              <a:gd name="connsiteX5283" fmla="*/ 2333479 w 12192000"/>
              <a:gd name="connsiteY5283" fmla="*/ 2173730 h 6858000"/>
              <a:gd name="connsiteX5284" fmla="*/ 2298660 w 12192000"/>
              <a:gd name="connsiteY5284" fmla="*/ 2138911 h 6858000"/>
              <a:gd name="connsiteX5285" fmla="*/ 2383552 w 12192000"/>
              <a:gd name="connsiteY5285" fmla="*/ 2138911 h 6858000"/>
              <a:gd name="connsiteX5286" fmla="*/ 2348733 w 12192000"/>
              <a:gd name="connsiteY5286" fmla="*/ 2173730 h 6858000"/>
              <a:gd name="connsiteX5287" fmla="*/ 2383552 w 12192000"/>
              <a:gd name="connsiteY5287" fmla="*/ 2208549 h 6858000"/>
              <a:gd name="connsiteX5288" fmla="*/ 2418371 w 12192000"/>
              <a:gd name="connsiteY5288" fmla="*/ 2173730 h 6858000"/>
              <a:gd name="connsiteX5289" fmla="*/ 2383552 w 12192000"/>
              <a:gd name="connsiteY5289" fmla="*/ 2138911 h 6858000"/>
              <a:gd name="connsiteX5290" fmla="*/ 2468449 w 12192000"/>
              <a:gd name="connsiteY5290" fmla="*/ 2138911 h 6858000"/>
              <a:gd name="connsiteX5291" fmla="*/ 2433630 w 12192000"/>
              <a:gd name="connsiteY5291" fmla="*/ 2173730 h 6858000"/>
              <a:gd name="connsiteX5292" fmla="*/ 2468449 w 12192000"/>
              <a:gd name="connsiteY5292" fmla="*/ 2208549 h 6858000"/>
              <a:gd name="connsiteX5293" fmla="*/ 2503267 w 12192000"/>
              <a:gd name="connsiteY5293" fmla="*/ 2173730 h 6858000"/>
              <a:gd name="connsiteX5294" fmla="*/ 2468449 w 12192000"/>
              <a:gd name="connsiteY5294" fmla="*/ 2138911 h 6858000"/>
              <a:gd name="connsiteX5295" fmla="*/ 2553338 w 12192000"/>
              <a:gd name="connsiteY5295" fmla="*/ 2138911 h 6858000"/>
              <a:gd name="connsiteX5296" fmla="*/ 2518519 w 12192000"/>
              <a:gd name="connsiteY5296" fmla="*/ 2173730 h 6858000"/>
              <a:gd name="connsiteX5297" fmla="*/ 2553338 w 12192000"/>
              <a:gd name="connsiteY5297" fmla="*/ 2208549 h 6858000"/>
              <a:gd name="connsiteX5298" fmla="*/ 2588157 w 12192000"/>
              <a:gd name="connsiteY5298" fmla="*/ 2173730 h 6858000"/>
              <a:gd name="connsiteX5299" fmla="*/ 2553338 w 12192000"/>
              <a:gd name="connsiteY5299" fmla="*/ 2138911 h 6858000"/>
              <a:gd name="connsiteX5300" fmla="*/ 2638230 w 12192000"/>
              <a:gd name="connsiteY5300" fmla="*/ 2138911 h 6858000"/>
              <a:gd name="connsiteX5301" fmla="*/ 2603411 w 12192000"/>
              <a:gd name="connsiteY5301" fmla="*/ 2173730 h 6858000"/>
              <a:gd name="connsiteX5302" fmla="*/ 2638230 w 12192000"/>
              <a:gd name="connsiteY5302" fmla="*/ 2208549 h 6858000"/>
              <a:gd name="connsiteX5303" fmla="*/ 2673049 w 12192000"/>
              <a:gd name="connsiteY5303" fmla="*/ 2173730 h 6858000"/>
              <a:gd name="connsiteX5304" fmla="*/ 2638230 w 12192000"/>
              <a:gd name="connsiteY5304" fmla="*/ 2138911 h 6858000"/>
              <a:gd name="connsiteX5305" fmla="*/ 2723122 w 12192000"/>
              <a:gd name="connsiteY5305" fmla="*/ 2138911 h 6858000"/>
              <a:gd name="connsiteX5306" fmla="*/ 2688303 w 12192000"/>
              <a:gd name="connsiteY5306" fmla="*/ 2173730 h 6858000"/>
              <a:gd name="connsiteX5307" fmla="*/ 2723122 w 12192000"/>
              <a:gd name="connsiteY5307" fmla="*/ 2208549 h 6858000"/>
              <a:gd name="connsiteX5308" fmla="*/ 2757941 w 12192000"/>
              <a:gd name="connsiteY5308" fmla="*/ 2173730 h 6858000"/>
              <a:gd name="connsiteX5309" fmla="*/ 2723122 w 12192000"/>
              <a:gd name="connsiteY5309" fmla="*/ 2138911 h 6858000"/>
              <a:gd name="connsiteX5310" fmla="*/ 2808019 w 12192000"/>
              <a:gd name="connsiteY5310" fmla="*/ 2138911 h 6858000"/>
              <a:gd name="connsiteX5311" fmla="*/ 2773200 w 12192000"/>
              <a:gd name="connsiteY5311" fmla="*/ 2173730 h 6858000"/>
              <a:gd name="connsiteX5312" fmla="*/ 2808019 w 12192000"/>
              <a:gd name="connsiteY5312" fmla="*/ 2208549 h 6858000"/>
              <a:gd name="connsiteX5313" fmla="*/ 2842837 w 12192000"/>
              <a:gd name="connsiteY5313" fmla="*/ 2173730 h 6858000"/>
              <a:gd name="connsiteX5314" fmla="*/ 2808019 w 12192000"/>
              <a:gd name="connsiteY5314" fmla="*/ 2138911 h 6858000"/>
              <a:gd name="connsiteX5315" fmla="*/ 2892907 w 12192000"/>
              <a:gd name="connsiteY5315" fmla="*/ 2138911 h 6858000"/>
              <a:gd name="connsiteX5316" fmla="*/ 2858088 w 12192000"/>
              <a:gd name="connsiteY5316" fmla="*/ 2173730 h 6858000"/>
              <a:gd name="connsiteX5317" fmla="*/ 2892907 w 12192000"/>
              <a:gd name="connsiteY5317" fmla="*/ 2208549 h 6858000"/>
              <a:gd name="connsiteX5318" fmla="*/ 2927726 w 12192000"/>
              <a:gd name="connsiteY5318" fmla="*/ 2173730 h 6858000"/>
              <a:gd name="connsiteX5319" fmla="*/ 2892907 w 12192000"/>
              <a:gd name="connsiteY5319" fmla="*/ 2138911 h 6858000"/>
              <a:gd name="connsiteX5320" fmla="*/ 2977800 w 12192000"/>
              <a:gd name="connsiteY5320" fmla="*/ 2138911 h 6858000"/>
              <a:gd name="connsiteX5321" fmla="*/ 2942981 w 12192000"/>
              <a:gd name="connsiteY5321" fmla="*/ 2173730 h 6858000"/>
              <a:gd name="connsiteX5322" fmla="*/ 2977800 w 12192000"/>
              <a:gd name="connsiteY5322" fmla="*/ 2208549 h 6858000"/>
              <a:gd name="connsiteX5323" fmla="*/ 3012619 w 12192000"/>
              <a:gd name="connsiteY5323" fmla="*/ 2173730 h 6858000"/>
              <a:gd name="connsiteX5324" fmla="*/ 2977800 w 12192000"/>
              <a:gd name="connsiteY5324" fmla="*/ 2138911 h 6858000"/>
              <a:gd name="connsiteX5325" fmla="*/ 3062692 w 12192000"/>
              <a:gd name="connsiteY5325" fmla="*/ 2138911 h 6858000"/>
              <a:gd name="connsiteX5326" fmla="*/ 3027873 w 12192000"/>
              <a:gd name="connsiteY5326" fmla="*/ 2173730 h 6858000"/>
              <a:gd name="connsiteX5327" fmla="*/ 3062692 w 12192000"/>
              <a:gd name="connsiteY5327" fmla="*/ 2208549 h 6858000"/>
              <a:gd name="connsiteX5328" fmla="*/ 3097511 w 12192000"/>
              <a:gd name="connsiteY5328" fmla="*/ 2173730 h 6858000"/>
              <a:gd name="connsiteX5329" fmla="*/ 3062692 w 12192000"/>
              <a:gd name="connsiteY5329" fmla="*/ 2138911 h 6858000"/>
              <a:gd name="connsiteX5330" fmla="*/ 3147589 w 12192000"/>
              <a:gd name="connsiteY5330" fmla="*/ 2138911 h 6858000"/>
              <a:gd name="connsiteX5331" fmla="*/ 3112770 w 12192000"/>
              <a:gd name="connsiteY5331" fmla="*/ 2173730 h 6858000"/>
              <a:gd name="connsiteX5332" fmla="*/ 3147589 w 12192000"/>
              <a:gd name="connsiteY5332" fmla="*/ 2208549 h 6858000"/>
              <a:gd name="connsiteX5333" fmla="*/ 3182407 w 12192000"/>
              <a:gd name="connsiteY5333" fmla="*/ 2173730 h 6858000"/>
              <a:gd name="connsiteX5334" fmla="*/ 3147589 w 12192000"/>
              <a:gd name="connsiteY5334" fmla="*/ 2138911 h 6858000"/>
              <a:gd name="connsiteX5335" fmla="*/ 3232477 w 12192000"/>
              <a:gd name="connsiteY5335" fmla="*/ 2138911 h 6858000"/>
              <a:gd name="connsiteX5336" fmla="*/ 3197658 w 12192000"/>
              <a:gd name="connsiteY5336" fmla="*/ 2173730 h 6858000"/>
              <a:gd name="connsiteX5337" fmla="*/ 3232477 w 12192000"/>
              <a:gd name="connsiteY5337" fmla="*/ 2208549 h 6858000"/>
              <a:gd name="connsiteX5338" fmla="*/ 3267296 w 12192000"/>
              <a:gd name="connsiteY5338" fmla="*/ 2173730 h 6858000"/>
              <a:gd name="connsiteX5339" fmla="*/ 3232477 w 12192000"/>
              <a:gd name="connsiteY5339" fmla="*/ 2138911 h 6858000"/>
              <a:gd name="connsiteX5340" fmla="*/ 3317370 w 12192000"/>
              <a:gd name="connsiteY5340" fmla="*/ 2138911 h 6858000"/>
              <a:gd name="connsiteX5341" fmla="*/ 3282551 w 12192000"/>
              <a:gd name="connsiteY5341" fmla="*/ 2173730 h 6858000"/>
              <a:gd name="connsiteX5342" fmla="*/ 3317370 w 12192000"/>
              <a:gd name="connsiteY5342" fmla="*/ 2208549 h 6858000"/>
              <a:gd name="connsiteX5343" fmla="*/ 3352189 w 12192000"/>
              <a:gd name="connsiteY5343" fmla="*/ 2173730 h 6858000"/>
              <a:gd name="connsiteX5344" fmla="*/ 3317370 w 12192000"/>
              <a:gd name="connsiteY5344" fmla="*/ 2138911 h 6858000"/>
              <a:gd name="connsiteX5345" fmla="*/ 3741832 w 12192000"/>
              <a:gd name="connsiteY5345" fmla="*/ 2138911 h 6858000"/>
              <a:gd name="connsiteX5346" fmla="*/ 3707013 w 12192000"/>
              <a:gd name="connsiteY5346" fmla="*/ 2173730 h 6858000"/>
              <a:gd name="connsiteX5347" fmla="*/ 3741832 w 12192000"/>
              <a:gd name="connsiteY5347" fmla="*/ 2208549 h 6858000"/>
              <a:gd name="connsiteX5348" fmla="*/ 3776651 w 12192000"/>
              <a:gd name="connsiteY5348" fmla="*/ 2173730 h 6858000"/>
              <a:gd name="connsiteX5349" fmla="*/ 3741832 w 12192000"/>
              <a:gd name="connsiteY5349" fmla="*/ 2138911 h 6858000"/>
              <a:gd name="connsiteX5350" fmla="*/ 3826729 w 12192000"/>
              <a:gd name="connsiteY5350" fmla="*/ 2138911 h 6858000"/>
              <a:gd name="connsiteX5351" fmla="*/ 3791910 w 12192000"/>
              <a:gd name="connsiteY5351" fmla="*/ 2173730 h 6858000"/>
              <a:gd name="connsiteX5352" fmla="*/ 3826729 w 12192000"/>
              <a:gd name="connsiteY5352" fmla="*/ 2208549 h 6858000"/>
              <a:gd name="connsiteX5353" fmla="*/ 3861547 w 12192000"/>
              <a:gd name="connsiteY5353" fmla="*/ 2173730 h 6858000"/>
              <a:gd name="connsiteX5354" fmla="*/ 3826729 w 12192000"/>
              <a:gd name="connsiteY5354" fmla="*/ 2138911 h 6858000"/>
              <a:gd name="connsiteX5355" fmla="*/ 3911617 w 12192000"/>
              <a:gd name="connsiteY5355" fmla="*/ 2138911 h 6858000"/>
              <a:gd name="connsiteX5356" fmla="*/ 3876798 w 12192000"/>
              <a:gd name="connsiteY5356" fmla="*/ 2173730 h 6858000"/>
              <a:gd name="connsiteX5357" fmla="*/ 3911617 w 12192000"/>
              <a:gd name="connsiteY5357" fmla="*/ 2208549 h 6858000"/>
              <a:gd name="connsiteX5358" fmla="*/ 3946436 w 12192000"/>
              <a:gd name="connsiteY5358" fmla="*/ 2173730 h 6858000"/>
              <a:gd name="connsiteX5359" fmla="*/ 3911617 w 12192000"/>
              <a:gd name="connsiteY5359" fmla="*/ 2138911 h 6858000"/>
              <a:gd name="connsiteX5360" fmla="*/ 3996510 w 12192000"/>
              <a:gd name="connsiteY5360" fmla="*/ 2138911 h 6858000"/>
              <a:gd name="connsiteX5361" fmla="*/ 3961691 w 12192000"/>
              <a:gd name="connsiteY5361" fmla="*/ 2173730 h 6858000"/>
              <a:gd name="connsiteX5362" fmla="*/ 3996510 w 12192000"/>
              <a:gd name="connsiteY5362" fmla="*/ 2208549 h 6858000"/>
              <a:gd name="connsiteX5363" fmla="*/ 4031329 w 12192000"/>
              <a:gd name="connsiteY5363" fmla="*/ 2173730 h 6858000"/>
              <a:gd name="connsiteX5364" fmla="*/ 3996510 w 12192000"/>
              <a:gd name="connsiteY5364" fmla="*/ 2138911 h 6858000"/>
              <a:gd name="connsiteX5365" fmla="*/ 4081402 w 12192000"/>
              <a:gd name="connsiteY5365" fmla="*/ 2138911 h 6858000"/>
              <a:gd name="connsiteX5366" fmla="*/ 4046583 w 12192000"/>
              <a:gd name="connsiteY5366" fmla="*/ 2173730 h 6858000"/>
              <a:gd name="connsiteX5367" fmla="*/ 4081402 w 12192000"/>
              <a:gd name="connsiteY5367" fmla="*/ 2208549 h 6858000"/>
              <a:gd name="connsiteX5368" fmla="*/ 4116221 w 12192000"/>
              <a:gd name="connsiteY5368" fmla="*/ 2173730 h 6858000"/>
              <a:gd name="connsiteX5369" fmla="*/ 4081402 w 12192000"/>
              <a:gd name="connsiteY5369" fmla="*/ 2138911 h 6858000"/>
              <a:gd name="connsiteX5370" fmla="*/ 6033933 w 12192000"/>
              <a:gd name="connsiteY5370" fmla="*/ 2138911 h 6858000"/>
              <a:gd name="connsiteX5371" fmla="*/ 5999107 w 12192000"/>
              <a:gd name="connsiteY5371" fmla="*/ 2173730 h 6858000"/>
              <a:gd name="connsiteX5372" fmla="*/ 6033933 w 12192000"/>
              <a:gd name="connsiteY5372" fmla="*/ 2208549 h 6858000"/>
              <a:gd name="connsiteX5373" fmla="*/ 6068745 w 12192000"/>
              <a:gd name="connsiteY5373" fmla="*/ 2173730 h 6858000"/>
              <a:gd name="connsiteX5374" fmla="*/ 6033933 w 12192000"/>
              <a:gd name="connsiteY5374" fmla="*/ 2138911 h 6858000"/>
              <a:gd name="connsiteX5375" fmla="*/ 6203721 w 12192000"/>
              <a:gd name="connsiteY5375" fmla="*/ 2138911 h 6858000"/>
              <a:gd name="connsiteX5376" fmla="*/ 6168896 w 12192000"/>
              <a:gd name="connsiteY5376" fmla="*/ 2173730 h 6858000"/>
              <a:gd name="connsiteX5377" fmla="*/ 6203721 w 12192000"/>
              <a:gd name="connsiteY5377" fmla="*/ 2208549 h 6858000"/>
              <a:gd name="connsiteX5378" fmla="*/ 6238533 w 12192000"/>
              <a:gd name="connsiteY5378" fmla="*/ 2173730 h 6858000"/>
              <a:gd name="connsiteX5379" fmla="*/ 6203721 w 12192000"/>
              <a:gd name="connsiteY5379" fmla="*/ 2138911 h 6858000"/>
              <a:gd name="connsiteX5380" fmla="*/ 6288610 w 12192000"/>
              <a:gd name="connsiteY5380" fmla="*/ 2138911 h 6858000"/>
              <a:gd name="connsiteX5381" fmla="*/ 6253785 w 12192000"/>
              <a:gd name="connsiteY5381" fmla="*/ 2173730 h 6858000"/>
              <a:gd name="connsiteX5382" fmla="*/ 6288610 w 12192000"/>
              <a:gd name="connsiteY5382" fmla="*/ 2208549 h 6858000"/>
              <a:gd name="connsiteX5383" fmla="*/ 6323423 w 12192000"/>
              <a:gd name="connsiteY5383" fmla="*/ 2173730 h 6858000"/>
              <a:gd name="connsiteX5384" fmla="*/ 6288610 w 12192000"/>
              <a:gd name="connsiteY5384" fmla="*/ 2138911 h 6858000"/>
              <a:gd name="connsiteX5385" fmla="*/ 6543291 w 12192000"/>
              <a:gd name="connsiteY5385" fmla="*/ 2138911 h 6858000"/>
              <a:gd name="connsiteX5386" fmla="*/ 6508466 w 12192000"/>
              <a:gd name="connsiteY5386" fmla="*/ 2173730 h 6858000"/>
              <a:gd name="connsiteX5387" fmla="*/ 6543291 w 12192000"/>
              <a:gd name="connsiteY5387" fmla="*/ 2208549 h 6858000"/>
              <a:gd name="connsiteX5388" fmla="*/ 6578103 w 12192000"/>
              <a:gd name="connsiteY5388" fmla="*/ 2173730 h 6858000"/>
              <a:gd name="connsiteX5389" fmla="*/ 6543291 w 12192000"/>
              <a:gd name="connsiteY5389" fmla="*/ 2138911 h 6858000"/>
              <a:gd name="connsiteX5390" fmla="*/ 6628180 w 12192000"/>
              <a:gd name="connsiteY5390" fmla="*/ 2138911 h 6858000"/>
              <a:gd name="connsiteX5391" fmla="*/ 6593355 w 12192000"/>
              <a:gd name="connsiteY5391" fmla="*/ 2173730 h 6858000"/>
              <a:gd name="connsiteX5392" fmla="*/ 6628180 w 12192000"/>
              <a:gd name="connsiteY5392" fmla="*/ 2208549 h 6858000"/>
              <a:gd name="connsiteX5393" fmla="*/ 6662993 w 12192000"/>
              <a:gd name="connsiteY5393" fmla="*/ 2173730 h 6858000"/>
              <a:gd name="connsiteX5394" fmla="*/ 6628180 w 12192000"/>
              <a:gd name="connsiteY5394" fmla="*/ 2138911 h 6858000"/>
              <a:gd name="connsiteX5395" fmla="*/ 6713073 w 12192000"/>
              <a:gd name="connsiteY5395" fmla="*/ 2138911 h 6858000"/>
              <a:gd name="connsiteX5396" fmla="*/ 6678247 w 12192000"/>
              <a:gd name="connsiteY5396" fmla="*/ 2173730 h 6858000"/>
              <a:gd name="connsiteX5397" fmla="*/ 6713073 w 12192000"/>
              <a:gd name="connsiteY5397" fmla="*/ 2208549 h 6858000"/>
              <a:gd name="connsiteX5398" fmla="*/ 6747885 w 12192000"/>
              <a:gd name="connsiteY5398" fmla="*/ 2173730 h 6858000"/>
              <a:gd name="connsiteX5399" fmla="*/ 6713073 w 12192000"/>
              <a:gd name="connsiteY5399" fmla="*/ 2138911 h 6858000"/>
              <a:gd name="connsiteX5400" fmla="*/ 6797965 w 12192000"/>
              <a:gd name="connsiteY5400" fmla="*/ 2138911 h 6858000"/>
              <a:gd name="connsiteX5401" fmla="*/ 6763139 w 12192000"/>
              <a:gd name="connsiteY5401" fmla="*/ 2173730 h 6858000"/>
              <a:gd name="connsiteX5402" fmla="*/ 6797965 w 12192000"/>
              <a:gd name="connsiteY5402" fmla="*/ 2208549 h 6858000"/>
              <a:gd name="connsiteX5403" fmla="*/ 6832777 w 12192000"/>
              <a:gd name="connsiteY5403" fmla="*/ 2173730 h 6858000"/>
              <a:gd name="connsiteX5404" fmla="*/ 6797965 w 12192000"/>
              <a:gd name="connsiteY5404" fmla="*/ 2138911 h 6858000"/>
              <a:gd name="connsiteX5405" fmla="*/ 6967749 w 12192000"/>
              <a:gd name="connsiteY5405" fmla="*/ 2138911 h 6858000"/>
              <a:gd name="connsiteX5406" fmla="*/ 6932924 w 12192000"/>
              <a:gd name="connsiteY5406" fmla="*/ 2173730 h 6858000"/>
              <a:gd name="connsiteX5407" fmla="*/ 6967749 w 12192000"/>
              <a:gd name="connsiteY5407" fmla="*/ 2208549 h 6858000"/>
              <a:gd name="connsiteX5408" fmla="*/ 7002562 w 12192000"/>
              <a:gd name="connsiteY5408" fmla="*/ 2173730 h 6858000"/>
              <a:gd name="connsiteX5409" fmla="*/ 6967749 w 12192000"/>
              <a:gd name="connsiteY5409" fmla="*/ 2138911 h 6858000"/>
              <a:gd name="connsiteX5410" fmla="*/ 7052643 w 12192000"/>
              <a:gd name="connsiteY5410" fmla="*/ 2138911 h 6858000"/>
              <a:gd name="connsiteX5411" fmla="*/ 7017817 w 12192000"/>
              <a:gd name="connsiteY5411" fmla="*/ 2173730 h 6858000"/>
              <a:gd name="connsiteX5412" fmla="*/ 7052643 w 12192000"/>
              <a:gd name="connsiteY5412" fmla="*/ 2208549 h 6858000"/>
              <a:gd name="connsiteX5413" fmla="*/ 7087455 w 12192000"/>
              <a:gd name="connsiteY5413" fmla="*/ 2173730 h 6858000"/>
              <a:gd name="connsiteX5414" fmla="*/ 7052643 w 12192000"/>
              <a:gd name="connsiteY5414" fmla="*/ 2138911 h 6858000"/>
              <a:gd name="connsiteX5415" fmla="*/ 7137535 w 12192000"/>
              <a:gd name="connsiteY5415" fmla="*/ 2138911 h 6858000"/>
              <a:gd name="connsiteX5416" fmla="*/ 7102709 w 12192000"/>
              <a:gd name="connsiteY5416" fmla="*/ 2173730 h 6858000"/>
              <a:gd name="connsiteX5417" fmla="*/ 7137535 w 12192000"/>
              <a:gd name="connsiteY5417" fmla="*/ 2208549 h 6858000"/>
              <a:gd name="connsiteX5418" fmla="*/ 7172347 w 12192000"/>
              <a:gd name="connsiteY5418" fmla="*/ 2173730 h 6858000"/>
              <a:gd name="connsiteX5419" fmla="*/ 7137535 w 12192000"/>
              <a:gd name="connsiteY5419" fmla="*/ 2138911 h 6858000"/>
              <a:gd name="connsiteX5420" fmla="*/ 7222431 w 12192000"/>
              <a:gd name="connsiteY5420" fmla="*/ 2138911 h 6858000"/>
              <a:gd name="connsiteX5421" fmla="*/ 7187606 w 12192000"/>
              <a:gd name="connsiteY5421" fmla="*/ 2173730 h 6858000"/>
              <a:gd name="connsiteX5422" fmla="*/ 7222431 w 12192000"/>
              <a:gd name="connsiteY5422" fmla="*/ 2208549 h 6858000"/>
              <a:gd name="connsiteX5423" fmla="*/ 7257243 w 12192000"/>
              <a:gd name="connsiteY5423" fmla="*/ 2173730 h 6858000"/>
              <a:gd name="connsiteX5424" fmla="*/ 7222431 w 12192000"/>
              <a:gd name="connsiteY5424" fmla="*/ 2138911 h 6858000"/>
              <a:gd name="connsiteX5425" fmla="*/ 7307319 w 12192000"/>
              <a:gd name="connsiteY5425" fmla="*/ 2138911 h 6858000"/>
              <a:gd name="connsiteX5426" fmla="*/ 7272494 w 12192000"/>
              <a:gd name="connsiteY5426" fmla="*/ 2173730 h 6858000"/>
              <a:gd name="connsiteX5427" fmla="*/ 7307319 w 12192000"/>
              <a:gd name="connsiteY5427" fmla="*/ 2208549 h 6858000"/>
              <a:gd name="connsiteX5428" fmla="*/ 7342132 w 12192000"/>
              <a:gd name="connsiteY5428" fmla="*/ 2173730 h 6858000"/>
              <a:gd name="connsiteX5429" fmla="*/ 7307319 w 12192000"/>
              <a:gd name="connsiteY5429" fmla="*/ 2138911 h 6858000"/>
              <a:gd name="connsiteX5430" fmla="*/ 7392213 w 12192000"/>
              <a:gd name="connsiteY5430" fmla="*/ 2138911 h 6858000"/>
              <a:gd name="connsiteX5431" fmla="*/ 7357387 w 12192000"/>
              <a:gd name="connsiteY5431" fmla="*/ 2173730 h 6858000"/>
              <a:gd name="connsiteX5432" fmla="*/ 7392213 w 12192000"/>
              <a:gd name="connsiteY5432" fmla="*/ 2208549 h 6858000"/>
              <a:gd name="connsiteX5433" fmla="*/ 7427025 w 12192000"/>
              <a:gd name="connsiteY5433" fmla="*/ 2173730 h 6858000"/>
              <a:gd name="connsiteX5434" fmla="*/ 7392213 w 12192000"/>
              <a:gd name="connsiteY5434" fmla="*/ 2138911 h 6858000"/>
              <a:gd name="connsiteX5435" fmla="*/ 7477105 w 12192000"/>
              <a:gd name="connsiteY5435" fmla="*/ 2138911 h 6858000"/>
              <a:gd name="connsiteX5436" fmla="*/ 7442279 w 12192000"/>
              <a:gd name="connsiteY5436" fmla="*/ 2173730 h 6858000"/>
              <a:gd name="connsiteX5437" fmla="*/ 7477105 w 12192000"/>
              <a:gd name="connsiteY5437" fmla="*/ 2208549 h 6858000"/>
              <a:gd name="connsiteX5438" fmla="*/ 7511917 w 12192000"/>
              <a:gd name="connsiteY5438" fmla="*/ 2173730 h 6858000"/>
              <a:gd name="connsiteX5439" fmla="*/ 7477105 w 12192000"/>
              <a:gd name="connsiteY5439" fmla="*/ 2138911 h 6858000"/>
              <a:gd name="connsiteX5440" fmla="*/ 7562001 w 12192000"/>
              <a:gd name="connsiteY5440" fmla="*/ 2138911 h 6858000"/>
              <a:gd name="connsiteX5441" fmla="*/ 7527176 w 12192000"/>
              <a:gd name="connsiteY5441" fmla="*/ 2173730 h 6858000"/>
              <a:gd name="connsiteX5442" fmla="*/ 7562001 w 12192000"/>
              <a:gd name="connsiteY5442" fmla="*/ 2208549 h 6858000"/>
              <a:gd name="connsiteX5443" fmla="*/ 7596813 w 12192000"/>
              <a:gd name="connsiteY5443" fmla="*/ 2173730 h 6858000"/>
              <a:gd name="connsiteX5444" fmla="*/ 7562001 w 12192000"/>
              <a:gd name="connsiteY5444" fmla="*/ 2138911 h 6858000"/>
              <a:gd name="connsiteX5445" fmla="*/ 7646889 w 12192000"/>
              <a:gd name="connsiteY5445" fmla="*/ 2138911 h 6858000"/>
              <a:gd name="connsiteX5446" fmla="*/ 7612064 w 12192000"/>
              <a:gd name="connsiteY5446" fmla="*/ 2173730 h 6858000"/>
              <a:gd name="connsiteX5447" fmla="*/ 7646889 w 12192000"/>
              <a:gd name="connsiteY5447" fmla="*/ 2208549 h 6858000"/>
              <a:gd name="connsiteX5448" fmla="*/ 7681702 w 12192000"/>
              <a:gd name="connsiteY5448" fmla="*/ 2173730 h 6858000"/>
              <a:gd name="connsiteX5449" fmla="*/ 7646889 w 12192000"/>
              <a:gd name="connsiteY5449" fmla="*/ 2138911 h 6858000"/>
              <a:gd name="connsiteX5450" fmla="*/ 7731783 w 12192000"/>
              <a:gd name="connsiteY5450" fmla="*/ 2138911 h 6858000"/>
              <a:gd name="connsiteX5451" fmla="*/ 7696957 w 12192000"/>
              <a:gd name="connsiteY5451" fmla="*/ 2173730 h 6858000"/>
              <a:gd name="connsiteX5452" fmla="*/ 7731783 w 12192000"/>
              <a:gd name="connsiteY5452" fmla="*/ 2208549 h 6858000"/>
              <a:gd name="connsiteX5453" fmla="*/ 7766595 w 12192000"/>
              <a:gd name="connsiteY5453" fmla="*/ 2173730 h 6858000"/>
              <a:gd name="connsiteX5454" fmla="*/ 7731783 w 12192000"/>
              <a:gd name="connsiteY5454" fmla="*/ 2138911 h 6858000"/>
              <a:gd name="connsiteX5455" fmla="*/ 7816675 w 12192000"/>
              <a:gd name="connsiteY5455" fmla="*/ 2138911 h 6858000"/>
              <a:gd name="connsiteX5456" fmla="*/ 7781849 w 12192000"/>
              <a:gd name="connsiteY5456" fmla="*/ 2173730 h 6858000"/>
              <a:gd name="connsiteX5457" fmla="*/ 7816675 w 12192000"/>
              <a:gd name="connsiteY5457" fmla="*/ 2208549 h 6858000"/>
              <a:gd name="connsiteX5458" fmla="*/ 7851487 w 12192000"/>
              <a:gd name="connsiteY5458" fmla="*/ 2173730 h 6858000"/>
              <a:gd name="connsiteX5459" fmla="*/ 7816675 w 12192000"/>
              <a:gd name="connsiteY5459" fmla="*/ 2138911 h 6858000"/>
              <a:gd name="connsiteX5460" fmla="*/ 7901571 w 12192000"/>
              <a:gd name="connsiteY5460" fmla="*/ 2138911 h 6858000"/>
              <a:gd name="connsiteX5461" fmla="*/ 7866746 w 12192000"/>
              <a:gd name="connsiteY5461" fmla="*/ 2173730 h 6858000"/>
              <a:gd name="connsiteX5462" fmla="*/ 7901571 w 12192000"/>
              <a:gd name="connsiteY5462" fmla="*/ 2208549 h 6858000"/>
              <a:gd name="connsiteX5463" fmla="*/ 7936383 w 12192000"/>
              <a:gd name="connsiteY5463" fmla="*/ 2173730 h 6858000"/>
              <a:gd name="connsiteX5464" fmla="*/ 7901571 w 12192000"/>
              <a:gd name="connsiteY5464" fmla="*/ 2138911 h 6858000"/>
              <a:gd name="connsiteX5465" fmla="*/ 7986459 w 12192000"/>
              <a:gd name="connsiteY5465" fmla="*/ 2138911 h 6858000"/>
              <a:gd name="connsiteX5466" fmla="*/ 7951634 w 12192000"/>
              <a:gd name="connsiteY5466" fmla="*/ 2173730 h 6858000"/>
              <a:gd name="connsiteX5467" fmla="*/ 7986459 w 12192000"/>
              <a:gd name="connsiteY5467" fmla="*/ 2208549 h 6858000"/>
              <a:gd name="connsiteX5468" fmla="*/ 8021272 w 12192000"/>
              <a:gd name="connsiteY5468" fmla="*/ 2173730 h 6858000"/>
              <a:gd name="connsiteX5469" fmla="*/ 7986459 w 12192000"/>
              <a:gd name="connsiteY5469" fmla="*/ 2138911 h 6858000"/>
              <a:gd name="connsiteX5470" fmla="*/ 8071352 w 12192000"/>
              <a:gd name="connsiteY5470" fmla="*/ 2138911 h 6858000"/>
              <a:gd name="connsiteX5471" fmla="*/ 8036526 w 12192000"/>
              <a:gd name="connsiteY5471" fmla="*/ 2173730 h 6858000"/>
              <a:gd name="connsiteX5472" fmla="*/ 8071352 w 12192000"/>
              <a:gd name="connsiteY5472" fmla="*/ 2208549 h 6858000"/>
              <a:gd name="connsiteX5473" fmla="*/ 8106164 w 12192000"/>
              <a:gd name="connsiteY5473" fmla="*/ 2173730 h 6858000"/>
              <a:gd name="connsiteX5474" fmla="*/ 8071352 w 12192000"/>
              <a:gd name="connsiteY5474" fmla="*/ 2138911 h 6858000"/>
              <a:gd name="connsiteX5475" fmla="*/ 8156245 w 12192000"/>
              <a:gd name="connsiteY5475" fmla="*/ 2138911 h 6858000"/>
              <a:gd name="connsiteX5476" fmla="*/ 8121419 w 12192000"/>
              <a:gd name="connsiteY5476" fmla="*/ 2173730 h 6858000"/>
              <a:gd name="connsiteX5477" fmla="*/ 8156245 w 12192000"/>
              <a:gd name="connsiteY5477" fmla="*/ 2208549 h 6858000"/>
              <a:gd name="connsiteX5478" fmla="*/ 8191057 w 12192000"/>
              <a:gd name="connsiteY5478" fmla="*/ 2173730 h 6858000"/>
              <a:gd name="connsiteX5479" fmla="*/ 8156245 w 12192000"/>
              <a:gd name="connsiteY5479" fmla="*/ 2138911 h 6858000"/>
              <a:gd name="connsiteX5480" fmla="*/ 8241141 w 12192000"/>
              <a:gd name="connsiteY5480" fmla="*/ 2138911 h 6858000"/>
              <a:gd name="connsiteX5481" fmla="*/ 8206316 w 12192000"/>
              <a:gd name="connsiteY5481" fmla="*/ 2173730 h 6858000"/>
              <a:gd name="connsiteX5482" fmla="*/ 8241141 w 12192000"/>
              <a:gd name="connsiteY5482" fmla="*/ 2208549 h 6858000"/>
              <a:gd name="connsiteX5483" fmla="*/ 8275953 w 12192000"/>
              <a:gd name="connsiteY5483" fmla="*/ 2173730 h 6858000"/>
              <a:gd name="connsiteX5484" fmla="*/ 8241141 w 12192000"/>
              <a:gd name="connsiteY5484" fmla="*/ 2138911 h 6858000"/>
              <a:gd name="connsiteX5485" fmla="*/ 8326029 w 12192000"/>
              <a:gd name="connsiteY5485" fmla="*/ 2138911 h 6858000"/>
              <a:gd name="connsiteX5486" fmla="*/ 8291204 w 12192000"/>
              <a:gd name="connsiteY5486" fmla="*/ 2173730 h 6858000"/>
              <a:gd name="connsiteX5487" fmla="*/ 8326029 w 12192000"/>
              <a:gd name="connsiteY5487" fmla="*/ 2208549 h 6858000"/>
              <a:gd name="connsiteX5488" fmla="*/ 8360842 w 12192000"/>
              <a:gd name="connsiteY5488" fmla="*/ 2173730 h 6858000"/>
              <a:gd name="connsiteX5489" fmla="*/ 8326029 w 12192000"/>
              <a:gd name="connsiteY5489" fmla="*/ 2138911 h 6858000"/>
              <a:gd name="connsiteX5490" fmla="*/ 8410922 w 12192000"/>
              <a:gd name="connsiteY5490" fmla="*/ 2138911 h 6858000"/>
              <a:gd name="connsiteX5491" fmla="*/ 8376096 w 12192000"/>
              <a:gd name="connsiteY5491" fmla="*/ 2173730 h 6858000"/>
              <a:gd name="connsiteX5492" fmla="*/ 8410922 w 12192000"/>
              <a:gd name="connsiteY5492" fmla="*/ 2208549 h 6858000"/>
              <a:gd name="connsiteX5493" fmla="*/ 8445734 w 12192000"/>
              <a:gd name="connsiteY5493" fmla="*/ 2173730 h 6858000"/>
              <a:gd name="connsiteX5494" fmla="*/ 8410922 w 12192000"/>
              <a:gd name="connsiteY5494" fmla="*/ 2138911 h 6858000"/>
              <a:gd name="connsiteX5495" fmla="*/ 8495815 w 12192000"/>
              <a:gd name="connsiteY5495" fmla="*/ 2138911 h 6858000"/>
              <a:gd name="connsiteX5496" fmla="*/ 8460989 w 12192000"/>
              <a:gd name="connsiteY5496" fmla="*/ 2173730 h 6858000"/>
              <a:gd name="connsiteX5497" fmla="*/ 8495815 w 12192000"/>
              <a:gd name="connsiteY5497" fmla="*/ 2208549 h 6858000"/>
              <a:gd name="connsiteX5498" fmla="*/ 8530627 w 12192000"/>
              <a:gd name="connsiteY5498" fmla="*/ 2173730 h 6858000"/>
              <a:gd name="connsiteX5499" fmla="*/ 8495815 w 12192000"/>
              <a:gd name="connsiteY5499" fmla="*/ 2138911 h 6858000"/>
              <a:gd name="connsiteX5500" fmla="*/ 8580711 w 12192000"/>
              <a:gd name="connsiteY5500" fmla="*/ 2138911 h 6858000"/>
              <a:gd name="connsiteX5501" fmla="*/ 8545886 w 12192000"/>
              <a:gd name="connsiteY5501" fmla="*/ 2173730 h 6858000"/>
              <a:gd name="connsiteX5502" fmla="*/ 8580711 w 12192000"/>
              <a:gd name="connsiteY5502" fmla="*/ 2208549 h 6858000"/>
              <a:gd name="connsiteX5503" fmla="*/ 8615523 w 12192000"/>
              <a:gd name="connsiteY5503" fmla="*/ 2173730 h 6858000"/>
              <a:gd name="connsiteX5504" fmla="*/ 8580711 w 12192000"/>
              <a:gd name="connsiteY5504" fmla="*/ 2138911 h 6858000"/>
              <a:gd name="connsiteX5505" fmla="*/ 8665599 w 12192000"/>
              <a:gd name="connsiteY5505" fmla="*/ 2138911 h 6858000"/>
              <a:gd name="connsiteX5506" fmla="*/ 8630774 w 12192000"/>
              <a:gd name="connsiteY5506" fmla="*/ 2173730 h 6858000"/>
              <a:gd name="connsiteX5507" fmla="*/ 8665599 w 12192000"/>
              <a:gd name="connsiteY5507" fmla="*/ 2208549 h 6858000"/>
              <a:gd name="connsiteX5508" fmla="*/ 8700412 w 12192000"/>
              <a:gd name="connsiteY5508" fmla="*/ 2173730 h 6858000"/>
              <a:gd name="connsiteX5509" fmla="*/ 8665599 w 12192000"/>
              <a:gd name="connsiteY5509" fmla="*/ 2138911 h 6858000"/>
              <a:gd name="connsiteX5510" fmla="*/ 8835385 w 12192000"/>
              <a:gd name="connsiteY5510" fmla="*/ 2138911 h 6858000"/>
              <a:gd name="connsiteX5511" fmla="*/ 8800559 w 12192000"/>
              <a:gd name="connsiteY5511" fmla="*/ 2173730 h 6858000"/>
              <a:gd name="connsiteX5512" fmla="*/ 8835385 w 12192000"/>
              <a:gd name="connsiteY5512" fmla="*/ 2208549 h 6858000"/>
              <a:gd name="connsiteX5513" fmla="*/ 8870197 w 12192000"/>
              <a:gd name="connsiteY5513" fmla="*/ 2173730 h 6858000"/>
              <a:gd name="connsiteX5514" fmla="*/ 8835385 w 12192000"/>
              <a:gd name="connsiteY5514" fmla="*/ 2138911 h 6858000"/>
              <a:gd name="connsiteX5515" fmla="*/ 8920281 w 12192000"/>
              <a:gd name="connsiteY5515" fmla="*/ 2138911 h 6858000"/>
              <a:gd name="connsiteX5516" fmla="*/ 8885456 w 12192000"/>
              <a:gd name="connsiteY5516" fmla="*/ 2173730 h 6858000"/>
              <a:gd name="connsiteX5517" fmla="*/ 8920281 w 12192000"/>
              <a:gd name="connsiteY5517" fmla="*/ 2208549 h 6858000"/>
              <a:gd name="connsiteX5518" fmla="*/ 8955093 w 12192000"/>
              <a:gd name="connsiteY5518" fmla="*/ 2173730 h 6858000"/>
              <a:gd name="connsiteX5519" fmla="*/ 8920281 w 12192000"/>
              <a:gd name="connsiteY5519" fmla="*/ 2138911 h 6858000"/>
              <a:gd name="connsiteX5520" fmla="*/ 9005169 w 12192000"/>
              <a:gd name="connsiteY5520" fmla="*/ 2138911 h 6858000"/>
              <a:gd name="connsiteX5521" fmla="*/ 8970344 w 12192000"/>
              <a:gd name="connsiteY5521" fmla="*/ 2173730 h 6858000"/>
              <a:gd name="connsiteX5522" fmla="*/ 9005169 w 12192000"/>
              <a:gd name="connsiteY5522" fmla="*/ 2208549 h 6858000"/>
              <a:gd name="connsiteX5523" fmla="*/ 9039982 w 12192000"/>
              <a:gd name="connsiteY5523" fmla="*/ 2173730 h 6858000"/>
              <a:gd name="connsiteX5524" fmla="*/ 9005169 w 12192000"/>
              <a:gd name="connsiteY5524" fmla="*/ 2138911 h 6858000"/>
              <a:gd name="connsiteX5525" fmla="*/ 9090062 w 12192000"/>
              <a:gd name="connsiteY5525" fmla="*/ 2138911 h 6858000"/>
              <a:gd name="connsiteX5526" fmla="*/ 9055236 w 12192000"/>
              <a:gd name="connsiteY5526" fmla="*/ 2173730 h 6858000"/>
              <a:gd name="connsiteX5527" fmla="*/ 9090062 w 12192000"/>
              <a:gd name="connsiteY5527" fmla="*/ 2208549 h 6858000"/>
              <a:gd name="connsiteX5528" fmla="*/ 9124874 w 12192000"/>
              <a:gd name="connsiteY5528" fmla="*/ 2173730 h 6858000"/>
              <a:gd name="connsiteX5529" fmla="*/ 9090062 w 12192000"/>
              <a:gd name="connsiteY5529" fmla="*/ 2138911 h 6858000"/>
              <a:gd name="connsiteX5530" fmla="*/ 9174955 w 12192000"/>
              <a:gd name="connsiteY5530" fmla="*/ 2138911 h 6858000"/>
              <a:gd name="connsiteX5531" fmla="*/ 9140129 w 12192000"/>
              <a:gd name="connsiteY5531" fmla="*/ 2173730 h 6858000"/>
              <a:gd name="connsiteX5532" fmla="*/ 9174955 w 12192000"/>
              <a:gd name="connsiteY5532" fmla="*/ 2208549 h 6858000"/>
              <a:gd name="connsiteX5533" fmla="*/ 9209767 w 12192000"/>
              <a:gd name="connsiteY5533" fmla="*/ 2173730 h 6858000"/>
              <a:gd name="connsiteX5534" fmla="*/ 9174955 w 12192000"/>
              <a:gd name="connsiteY5534" fmla="*/ 2138911 h 6858000"/>
              <a:gd name="connsiteX5535" fmla="*/ 9259851 w 12192000"/>
              <a:gd name="connsiteY5535" fmla="*/ 2138911 h 6858000"/>
              <a:gd name="connsiteX5536" fmla="*/ 9225026 w 12192000"/>
              <a:gd name="connsiteY5536" fmla="*/ 2173730 h 6858000"/>
              <a:gd name="connsiteX5537" fmla="*/ 9259851 w 12192000"/>
              <a:gd name="connsiteY5537" fmla="*/ 2208549 h 6858000"/>
              <a:gd name="connsiteX5538" fmla="*/ 9294663 w 12192000"/>
              <a:gd name="connsiteY5538" fmla="*/ 2173730 h 6858000"/>
              <a:gd name="connsiteX5539" fmla="*/ 9259851 w 12192000"/>
              <a:gd name="connsiteY5539" fmla="*/ 2138911 h 6858000"/>
              <a:gd name="connsiteX5540" fmla="*/ 9344739 w 12192000"/>
              <a:gd name="connsiteY5540" fmla="*/ 2138911 h 6858000"/>
              <a:gd name="connsiteX5541" fmla="*/ 9309914 w 12192000"/>
              <a:gd name="connsiteY5541" fmla="*/ 2173730 h 6858000"/>
              <a:gd name="connsiteX5542" fmla="*/ 9344739 w 12192000"/>
              <a:gd name="connsiteY5542" fmla="*/ 2208549 h 6858000"/>
              <a:gd name="connsiteX5543" fmla="*/ 9379552 w 12192000"/>
              <a:gd name="connsiteY5543" fmla="*/ 2173730 h 6858000"/>
              <a:gd name="connsiteX5544" fmla="*/ 9344739 w 12192000"/>
              <a:gd name="connsiteY5544" fmla="*/ 2138911 h 6858000"/>
              <a:gd name="connsiteX5545" fmla="*/ 9429632 w 12192000"/>
              <a:gd name="connsiteY5545" fmla="*/ 2138911 h 6858000"/>
              <a:gd name="connsiteX5546" fmla="*/ 9394806 w 12192000"/>
              <a:gd name="connsiteY5546" fmla="*/ 2173730 h 6858000"/>
              <a:gd name="connsiteX5547" fmla="*/ 9429632 w 12192000"/>
              <a:gd name="connsiteY5547" fmla="*/ 2208549 h 6858000"/>
              <a:gd name="connsiteX5548" fmla="*/ 9464444 w 12192000"/>
              <a:gd name="connsiteY5548" fmla="*/ 2173730 h 6858000"/>
              <a:gd name="connsiteX5549" fmla="*/ 9429632 w 12192000"/>
              <a:gd name="connsiteY5549" fmla="*/ 2138911 h 6858000"/>
              <a:gd name="connsiteX5550" fmla="*/ 9514524 w 12192000"/>
              <a:gd name="connsiteY5550" fmla="*/ 2138911 h 6858000"/>
              <a:gd name="connsiteX5551" fmla="*/ 9479698 w 12192000"/>
              <a:gd name="connsiteY5551" fmla="*/ 2173730 h 6858000"/>
              <a:gd name="connsiteX5552" fmla="*/ 9514524 w 12192000"/>
              <a:gd name="connsiteY5552" fmla="*/ 2208549 h 6858000"/>
              <a:gd name="connsiteX5553" fmla="*/ 9549336 w 12192000"/>
              <a:gd name="connsiteY5553" fmla="*/ 2173730 h 6858000"/>
              <a:gd name="connsiteX5554" fmla="*/ 9514524 w 12192000"/>
              <a:gd name="connsiteY5554" fmla="*/ 2138911 h 6858000"/>
              <a:gd name="connsiteX5555" fmla="*/ 9599421 w 12192000"/>
              <a:gd name="connsiteY5555" fmla="*/ 2138911 h 6858000"/>
              <a:gd name="connsiteX5556" fmla="*/ 9564596 w 12192000"/>
              <a:gd name="connsiteY5556" fmla="*/ 2173730 h 6858000"/>
              <a:gd name="connsiteX5557" fmla="*/ 9599421 w 12192000"/>
              <a:gd name="connsiteY5557" fmla="*/ 2208549 h 6858000"/>
              <a:gd name="connsiteX5558" fmla="*/ 9634233 w 12192000"/>
              <a:gd name="connsiteY5558" fmla="*/ 2173730 h 6858000"/>
              <a:gd name="connsiteX5559" fmla="*/ 9599421 w 12192000"/>
              <a:gd name="connsiteY5559" fmla="*/ 2138911 h 6858000"/>
              <a:gd name="connsiteX5560" fmla="*/ 9684309 w 12192000"/>
              <a:gd name="connsiteY5560" fmla="*/ 2138911 h 6858000"/>
              <a:gd name="connsiteX5561" fmla="*/ 9649484 w 12192000"/>
              <a:gd name="connsiteY5561" fmla="*/ 2173730 h 6858000"/>
              <a:gd name="connsiteX5562" fmla="*/ 9684309 w 12192000"/>
              <a:gd name="connsiteY5562" fmla="*/ 2208549 h 6858000"/>
              <a:gd name="connsiteX5563" fmla="*/ 9719122 w 12192000"/>
              <a:gd name="connsiteY5563" fmla="*/ 2173730 h 6858000"/>
              <a:gd name="connsiteX5564" fmla="*/ 9684309 w 12192000"/>
              <a:gd name="connsiteY5564" fmla="*/ 2138911 h 6858000"/>
              <a:gd name="connsiteX5565" fmla="*/ 9769202 w 12192000"/>
              <a:gd name="connsiteY5565" fmla="*/ 2138911 h 6858000"/>
              <a:gd name="connsiteX5566" fmla="*/ 9734376 w 12192000"/>
              <a:gd name="connsiteY5566" fmla="*/ 2173730 h 6858000"/>
              <a:gd name="connsiteX5567" fmla="*/ 9769202 w 12192000"/>
              <a:gd name="connsiteY5567" fmla="*/ 2208549 h 6858000"/>
              <a:gd name="connsiteX5568" fmla="*/ 9804014 w 12192000"/>
              <a:gd name="connsiteY5568" fmla="*/ 2173730 h 6858000"/>
              <a:gd name="connsiteX5569" fmla="*/ 9769202 w 12192000"/>
              <a:gd name="connsiteY5569" fmla="*/ 2138911 h 6858000"/>
              <a:gd name="connsiteX5570" fmla="*/ 9854094 w 12192000"/>
              <a:gd name="connsiteY5570" fmla="*/ 2138911 h 6858000"/>
              <a:gd name="connsiteX5571" fmla="*/ 9819268 w 12192000"/>
              <a:gd name="connsiteY5571" fmla="*/ 2173730 h 6858000"/>
              <a:gd name="connsiteX5572" fmla="*/ 9854094 w 12192000"/>
              <a:gd name="connsiteY5572" fmla="*/ 2208549 h 6858000"/>
              <a:gd name="connsiteX5573" fmla="*/ 9888906 w 12192000"/>
              <a:gd name="connsiteY5573" fmla="*/ 2173730 h 6858000"/>
              <a:gd name="connsiteX5574" fmla="*/ 9854094 w 12192000"/>
              <a:gd name="connsiteY5574" fmla="*/ 2138911 h 6858000"/>
              <a:gd name="connsiteX5575" fmla="*/ 9938991 w 12192000"/>
              <a:gd name="connsiteY5575" fmla="*/ 2138911 h 6858000"/>
              <a:gd name="connsiteX5576" fmla="*/ 9904166 w 12192000"/>
              <a:gd name="connsiteY5576" fmla="*/ 2173730 h 6858000"/>
              <a:gd name="connsiteX5577" fmla="*/ 9938991 w 12192000"/>
              <a:gd name="connsiteY5577" fmla="*/ 2208549 h 6858000"/>
              <a:gd name="connsiteX5578" fmla="*/ 9973803 w 12192000"/>
              <a:gd name="connsiteY5578" fmla="*/ 2173730 h 6858000"/>
              <a:gd name="connsiteX5579" fmla="*/ 9938991 w 12192000"/>
              <a:gd name="connsiteY5579" fmla="*/ 2138911 h 6858000"/>
              <a:gd name="connsiteX5580" fmla="*/ 10363449 w 12192000"/>
              <a:gd name="connsiteY5580" fmla="*/ 2138911 h 6858000"/>
              <a:gd name="connsiteX5581" fmla="*/ 10328624 w 12192000"/>
              <a:gd name="connsiteY5581" fmla="*/ 2173730 h 6858000"/>
              <a:gd name="connsiteX5582" fmla="*/ 10363449 w 12192000"/>
              <a:gd name="connsiteY5582" fmla="*/ 2208549 h 6858000"/>
              <a:gd name="connsiteX5583" fmla="*/ 10398262 w 12192000"/>
              <a:gd name="connsiteY5583" fmla="*/ 2173730 h 6858000"/>
              <a:gd name="connsiteX5584" fmla="*/ 10363449 w 12192000"/>
              <a:gd name="connsiteY5584" fmla="*/ 2138911 h 6858000"/>
              <a:gd name="connsiteX5585" fmla="*/ 2213768 w 12192000"/>
              <a:gd name="connsiteY5585" fmla="*/ 2223775 h 6858000"/>
              <a:gd name="connsiteX5586" fmla="*/ 2178949 w 12192000"/>
              <a:gd name="connsiteY5586" fmla="*/ 2258594 h 6858000"/>
              <a:gd name="connsiteX5587" fmla="*/ 2213768 w 12192000"/>
              <a:gd name="connsiteY5587" fmla="*/ 2293412 h 6858000"/>
              <a:gd name="connsiteX5588" fmla="*/ 2248587 w 12192000"/>
              <a:gd name="connsiteY5588" fmla="*/ 2258594 h 6858000"/>
              <a:gd name="connsiteX5589" fmla="*/ 2213768 w 12192000"/>
              <a:gd name="connsiteY5589" fmla="*/ 2223775 h 6858000"/>
              <a:gd name="connsiteX5590" fmla="*/ 2298660 w 12192000"/>
              <a:gd name="connsiteY5590" fmla="*/ 2223775 h 6858000"/>
              <a:gd name="connsiteX5591" fmla="*/ 2263841 w 12192000"/>
              <a:gd name="connsiteY5591" fmla="*/ 2258594 h 6858000"/>
              <a:gd name="connsiteX5592" fmla="*/ 2298660 w 12192000"/>
              <a:gd name="connsiteY5592" fmla="*/ 2293412 h 6858000"/>
              <a:gd name="connsiteX5593" fmla="*/ 2333479 w 12192000"/>
              <a:gd name="connsiteY5593" fmla="*/ 2258594 h 6858000"/>
              <a:gd name="connsiteX5594" fmla="*/ 2298660 w 12192000"/>
              <a:gd name="connsiteY5594" fmla="*/ 2223775 h 6858000"/>
              <a:gd name="connsiteX5595" fmla="*/ 2383552 w 12192000"/>
              <a:gd name="connsiteY5595" fmla="*/ 2223775 h 6858000"/>
              <a:gd name="connsiteX5596" fmla="*/ 2348733 w 12192000"/>
              <a:gd name="connsiteY5596" fmla="*/ 2258594 h 6858000"/>
              <a:gd name="connsiteX5597" fmla="*/ 2383552 w 12192000"/>
              <a:gd name="connsiteY5597" fmla="*/ 2293412 h 6858000"/>
              <a:gd name="connsiteX5598" fmla="*/ 2418371 w 12192000"/>
              <a:gd name="connsiteY5598" fmla="*/ 2258594 h 6858000"/>
              <a:gd name="connsiteX5599" fmla="*/ 2383552 w 12192000"/>
              <a:gd name="connsiteY5599" fmla="*/ 2223775 h 6858000"/>
              <a:gd name="connsiteX5600" fmla="*/ 2468449 w 12192000"/>
              <a:gd name="connsiteY5600" fmla="*/ 2223775 h 6858000"/>
              <a:gd name="connsiteX5601" fmla="*/ 2433630 w 12192000"/>
              <a:gd name="connsiteY5601" fmla="*/ 2258594 h 6858000"/>
              <a:gd name="connsiteX5602" fmla="*/ 2468449 w 12192000"/>
              <a:gd name="connsiteY5602" fmla="*/ 2293412 h 6858000"/>
              <a:gd name="connsiteX5603" fmla="*/ 2503267 w 12192000"/>
              <a:gd name="connsiteY5603" fmla="*/ 2258594 h 6858000"/>
              <a:gd name="connsiteX5604" fmla="*/ 2468449 w 12192000"/>
              <a:gd name="connsiteY5604" fmla="*/ 2223775 h 6858000"/>
              <a:gd name="connsiteX5605" fmla="*/ 2553338 w 12192000"/>
              <a:gd name="connsiteY5605" fmla="*/ 2223775 h 6858000"/>
              <a:gd name="connsiteX5606" fmla="*/ 2518519 w 12192000"/>
              <a:gd name="connsiteY5606" fmla="*/ 2258594 h 6858000"/>
              <a:gd name="connsiteX5607" fmla="*/ 2553338 w 12192000"/>
              <a:gd name="connsiteY5607" fmla="*/ 2293412 h 6858000"/>
              <a:gd name="connsiteX5608" fmla="*/ 2588157 w 12192000"/>
              <a:gd name="connsiteY5608" fmla="*/ 2258594 h 6858000"/>
              <a:gd name="connsiteX5609" fmla="*/ 2553338 w 12192000"/>
              <a:gd name="connsiteY5609" fmla="*/ 2223775 h 6858000"/>
              <a:gd name="connsiteX5610" fmla="*/ 2638230 w 12192000"/>
              <a:gd name="connsiteY5610" fmla="*/ 2223775 h 6858000"/>
              <a:gd name="connsiteX5611" fmla="*/ 2603411 w 12192000"/>
              <a:gd name="connsiteY5611" fmla="*/ 2258594 h 6858000"/>
              <a:gd name="connsiteX5612" fmla="*/ 2638230 w 12192000"/>
              <a:gd name="connsiteY5612" fmla="*/ 2293412 h 6858000"/>
              <a:gd name="connsiteX5613" fmla="*/ 2673049 w 12192000"/>
              <a:gd name="connsiteY5613" fmla="*/ 2258594 h 6858000"/>
              <a:gd name="connsiteX5614" fmla="*/ 2638230 w 12192000"/>
              <a:gd name="connsiteY5614" fmla="*/ 2223775 h 6858000"/>
              <a:gd name="connsiteX5615" fmla="*/ 2723122 w 12192000"/>
              <a:gd name="connsiteY5615" fmla="*/ 2223775 h 6858000"/>
              <a:gd name="connsiteX5616" fmla="*/ 2688303 w 12192000"/>
              <a:gd name="connsiteY5616" fmla="*/ 2258594 h 6858000"/>
              <a:gd name="connsiteX5617" fmla="*/ 2723122 w 12192000"/>
              <a:gd name="connsiteY5617" fmla="*/ 2293412 h 6858000"/>
              <a:gd name="connsiteX5618" fmla="*/ 2757941 w 12192000"/>
              <a:gd name="connsiteY5618" fmla="*/ 2258594 h 6858000"/>
              <a:gd name="connsiteX5619" fmla="*/ 2723122 w 12192000"/>
              <a:gd name="connsiteY5619" fmla="*/ 2223775 h 6858000"/>
              <a:gd name="connsiteX5620" fmla="*/ 2808019 w 12192000"/>
              <a:gd name="connsiteY5620" fmla="*/ 2223775 h 6858000"/>
              <a:gd name="connsiteX5621" fmla="*/ 2773200 w 12192000"/>
              <a:gd name="connsiteY5621" fmla="*/ 2258594 h 6858000"/>
              <a:gd name="connsiteX5622" fmla="*/ 2808019 w 12192000"/>
              <a:gd name="connsiteY5622" fmla="*/ 2293412 h 6858000"/>
              <a:gd name="connsiteX5623" fmla="*/ 2842837 w 12192000"/>
              <a:gd name="connsiteY5623" fmla="*/ 2258594 h 6858000"/>
              <a:gd name="connsiteX5624" fmla="*/ 2808019 w 12192000"/>
              <a:gd name="connsiteY5624" fmla="*/ 2223775 h 6858000"/>
              <a:gd name="connsiteX5625" fmla="*/ 2892907 w 12192000"/>
              <a:gd name="connsiteY5625" fmla="*/ 2223775 h 6858000"/>
              <a:gd name="connsiteX5626" fmla="*/ 2858088 w 12192000"/>
              <a:gd name="connsiteY5626" fmla="*/ 2258594 h 6858000"/>
              <a:gd name="connsiteX5627" fmla="*/ 2892907 w 12192000"/>
              <a:gd name="connsiteY5627" fmla="*/ 2293412 h 6858000"/>
              <a:gd name="connsiteX5628" fmla="*/ 2927726 w 12192000"/>
              <a:gd name="connsiteY5628" fmla="*/ 2258594 h 6858000"/>
              <a:gd name="connsiteX5629" fmla="*/ 2892907 w 12192000"/>
              <a:gd name="connsiteY5629" fmla="*/ 2223775 h 6858000"/>
              <a:gd name="connsiteX5630" fmla="*/ 2977800 w 12192000"/>
              <a:gd name="connsiteY5630" fmla="*/ 2223775 h 6858000"/>
              <a:gd name="connsiteX5631" fmla="*/ 2942981 w 12192000"/>
              <a:gd name="connsiteY5631" fmla="*/ 2258594 h 6858000"/>
              <a:gd name="connsiteX5632" fmla="*/ 2977800 w 12192000"/>
              <a:gd name="connsiteY5632" fmla="*/ 2293412 h 6858000"/>
              <a:gd name="connsiteX5633" fmla="*/ 3012619 w 12192000"/>
              <a:gd name="connsiteY5633" fmla="*/ 2258594 h 6858000"/>
              <a:gd name="connsiteX5634" fmla="*/ 2977800 w 12192000"/>
              <a:gd name="connsiteY5634" fmla="*/ 2223775 h 6858000"/>
              <a:gd name="connsiteX5635" fmla="*/ 3147589 w 12192000"/>
              <a:gd name="connsiteY5635" fmla="*/ 2223775 h 6858000"/>
              <a:gd name="connsiteX5636" fmla="*/ 3112770 w 12192000"/>
              <a:gd name="connsiteY5636" fmla="*/ 2258594 h 6858000"/>
              <a:gd name="connsiteX5637" fmla="*/ 3147589 w 12192000"/>
              <a:gd name="connsiteY5637" fmla="*/ 2293412 h 6858000"/>
              <a:gd name="connsiteX5638" fmla="*/ 3182407 w 12192000"/>
              <a:gd name="connsiteY5638" fmla="*/ 2258594 h 6858000"/>
              <a:gd name="connsiteX5639" fmla="*/ 3147589 w 12192000"/>
              <a:gd name="connsiteY5639" fmla="*/ 2223775 h 6858000"/>
              <a:gd name="connsiteX5640" fmla="*/ 3317370 w 12192000"/>
              <a:gd name="connsiteY5640" fmla="*/ 2223775 h 6858000"/>
              <a:gd name="connsiteX5641" fmla="*/ 3282551 w 12192000"/>
              <a:gd name="connsiteY5641" fmla="*/ 2258594 h 6858000"/>
              <a:gd name="connsiteX5642" fmla="*/ 3317370 w 12192000"/>
              <a:gd name="connsiteY5642" fmla="*/ 2293412 h 6858000"/>
              <a:gd name="connsiteX5643" fmla="*/ 3352189 w 12192000"/>
              <a:gd name="connsiteY5643" fmla="*/ 2258594 h 6858000"/>
              <a:gd name="connsiteX5644" fmla="*/ 3317370 w 12192000"/>
              <a:gd name="connsiteY5644" fmla="*/ 2223775 h 6858000"/>
              <a:gd name="connsiteX5645" fmla="*/ 3402262 w 12192000"/>
              <a:gd name="connsiteY5645" fmla="*/ 2223775 h 6858000"/>
              <a:gd name="connsiteX5646" fmla="*/ 3367443 w 12192000"/>
              <a:gd name="connsiteY5646" fmla="*/ 2258594 h 6858000"/>
              <a:gd name="connsiteX5647" fmla="*/ 3402262 w 12192000"/>
              <a:gd name="connsiteY5647" fmla="*/ 2293412 h 6858000"/>
              <a:gd name="connsiteX5648" fmla="*/ 3437081 w 12192000"/>
              <a:gd name="connsiteY5648" fmla="*/ 2258594 h 6858000"/>
              <a:gd name="connsiteX5649" fmla="*/ 3402262 w 12192000"/>
              <a:gd name="connsiteY5649" fmla="*/ 2223775 h 6858000"/>
              <a:gd name="connsiteX5650" fmla="*/ 3487159 w 12192000"/>
              <a:gd name="connsiteY5650" fmla="*/ 2223775 h 6858000"/>
              <a:gd name="connsiteX5651" fmla="*/ 3452340 w 12192000"/>
              <a:gd name="connsiteY5651" fmla="*/ 2258594 h 6858000"/>
              <a:gd name="connsiteX5652" fmla="*/ 3487159 w 12192000"/>
              <a:gd name="connsiteY5652" fmla="*/ 2293412 h 6858000"/>
              <a:gd name="connsiteX5653" fmla="*/ 3521977 w 12192000"/>
              <a:gd name="connsiteY5653" fmla="*/ 2258594 h 6858000"/>
              <a:gd name="connsiteX5654" fmla="*/ 3487159 w 12192000"/>
              <a:gd name="connsiteY5654" fmla="*/ 2223775 h 6858000"/>
              <a:gd name="connsiteX5655" fmla="*/ 3741832 w 12192000"/>
              <a:gd name="connsiteY5655" fmla="*/ 2223775 h 6858000"/>
              <a:gd name="connsiteX5656" fmla="*/ 3707013 w 12192000"/>
              <a:gd name="connsiteY5656" fmla="*/ 2258594 h 6858000"/>
              <a:gd name="connsiteX5657" fmla="*/ 3741832 w 12192000"/>
              <a:gd name="connsiteY5657" fmla="*/ 2293412 h 6858000"/>
              <a:gd name="connsiteX5658" fmla="*/ 3776651 w 12192000"/>
              <a:gd name="connsiteY5658" fmla="*/ 2258594 h 6858000"/>
              <a:gd name="connsiteX5659" fmla="*/ 3741832 w 12192000"/>
              <a:gd name="connsiteY5659" fmla="*/ 2223775 h 6858000"/>
              <a:gd name="connsiteX5660" fmla="*/ 3826729 w 12192000"/>
              <a:gd name="connsiteY5660" fmla="*/ 2223775 h 6858000"/>
              <a:gd name="connsiteX5661" fmla="*/ 3791910 w 12192000"/>
              <a:gd name="connsiteY5661" fmla="*/ 2258594 h 6858000"/>
              <a:gd name="connsiteX5662" fmla="*/ 3826729 w 12192000"/>
              <a:gd name="connsiteY5662" fmla="*/ 2293412 h 6858000"/>
              <a:gd name="connsiteX5663" fmla="*/ 3861547 w 12192000"/>
              <a:gd name="connsiteY5663" fmla="*/ 2258594 h 6858000"/>
              <a:gd name="connsiteX5664" fmla="*/ 3826729 w 12192000"/>
              <a:gd name="connsiteY5664" fmla="*/ 2223775 h 6858000"/>
              <a:gd name="connsiteX5665" fmla="*/ 3911617 w 12192000"/>
              <a:gd name="connsiteY5665" fmla="*/ 2223775 h 6858000"/>
              <a:gd name="connsiteX5666" fmla="*/ 3876798 w 12192000"/>
              <a:gd name="connsiteY5666" fmla="*/ 2258594 h 6858000"/>
              <a:gd name="connsiteX5667" fmla="*/ 3911617 w 12192000"/>
              <a:gd name="connsiteY5667" fmla="*/ 2293412 h 6858000"/>
              <a:gd name="connsiteX5668" fmla="*/ 3946436 w 12192000"/>
              <a:gd name="connsiteY5668" fmla="*/ 2258594 h 6858000"/>
              <a:gd name="connsiteX5669" fmla="*/ 3911617 w 12192000"/>
              <a:gd name="connsiteY5669" fmla="*/ 2223775 h 6858000"/>
              <a:gd name="connsiteX5670" fmla="*/ 3996510 w 12192000"/>
              <a:gd name="connsiteY5670" fmla="*/ 2223775 h 6858000"/>
              <a:gd name="connsiteX5671" fmla="*/ 3961691 w 12192000"/>
              <a:gd name="connsiteY5671" fmla="*/ 2258594 h 6858000"/>
              <a:gd name="connsiteX5672" fmla="*/ 3996510 w 12192000"/>
              <a:gd name="connsiteY5672" fmla="*/ 2293412 h 6858000"/>
              <a:gd name="connsiteX5673" fmla="*/ 4031329 w 12192000"/>
              <a:gd name="connsiteY5673" fmla="*/ 2258594 h 6858000"/>
              <a:gd name="connsiteX5674" fmla="*/ 3996510 w 12192000"/>
              <a:gd name="connsiteY5674" fmla="*/ 2223775 h 6858000"/>
              <a:gd name="connsiteX5675" fmla="*/ 4081402 w 12192000"/>
              <a:gd name="connsiteY5675" fmla="*/ 2223775 h 6858000"/>
              <a:gd name="connsiteX5676" fmla="*/ 4046583 w 12192000"/>
              <a:gd name="connsiteY5676" fmla="*/ 2258594 h 6858000"/>
              <a:gd name="connsiteX5677" fmla="*/ 4081402 w 12192000"/>
              <a:gd name="connsiteY5677" fmla="*/ 2293412 h 6858000"/>
              <a:gd name="connsiteX5678" fmla="*/ 4116221 w 12192000"/>
              <a:gd name="connsiteY5678" fmla="*/ 2258594 h 6858000"/>
              <a:gd name="connsiteX5679" fmla="*/ 4081402 w 12192000"/>
              <a:gd name="connsiteY5679" fmla="*/ 2223775 h 6858000"/>
              <a:gd name="connsiteX5680" fmla="*/ 5694359 w 12192000"/>
              <a:gd name="connsiteY5680" fmla="*/ 2223775 h 6858000"/>
              <a:gd name="connsiteX5681" fmla="*/ 5659540 w 12192000"/>
              <a:gd name="connsiteY5681" fmla="*/ 2258594 h 6858000"/>
              <a:gd name="connsiteX5682" fmla="*/ 5694359 w 12192000"/>
              <a:gd name="connsiteY5682" fmla="*/ 2293412 h 6858000"/>
              <a:gd name="connsiteX5683" fmla="*/ 5729178 w 12192000"/>
              <a:gd name="connsiteY5683" fmla="*/ 2258594 h 6858000"/>
              <a:gd name="connsiteX5684" fmla="*/ 5694359 w 12192000"/>
              <a:gd name="connsiteY5684" fmla="*/ 2223775 h 6858000"/>
              <a:gd name="connsiteX5685" fmla="*/ 6203721 w 12192000"/>
              <a:gd name="connsiteY5685" fmla="*/ 2223775 h 6858000"/>
              <a:gd name="connsiteX5686" fmla="*/ 6168896 w 12192000"/>
              <a:gd name="connsiteY5686" fmla="*/ 2258594 h 6858000"/>
              <a:gd name="connsiteX5687" fmla="*/ 6203721 w 12192000"/>
              <a:gd name="connsiteY5687" fmla="*/ 2293412 h 6858000"/>
              <a:gd name="connsiteX5688" fmla="*/ 6238533 w 12192000"/>
              <a:gd name="connsiteY5688" fmla="*/ 2258594 h 6858000"/>
              <a:gd name="connsiteX5689" fmla="*/ 6203721 w 12192000"/>
              <a:gd name="connsiteY5689" fmla="*/ 2223775 h 6858000"/>
              <a:gd name="connsiteX5690" fmla="*/ 6458395 w 12192000"/>
              <a:gd name="connsiteY5690" fmla="*/ 2223775 h 6858000"/>
              <a:gd name="connsiteX5691" fmla="*/ 6423569 w 12192000"/>
              <a:gd name="connsiteY5691" fmla="*/ 2258594 h 6858000"/>
              <a:gd name="connsiteX5692" fmla="*/ 6458395 w 12192000"/>
              <a:gd name="connsiteY5692" fmla="*/ 2293412 h 6858000"/>
              <a:gd name="connsiteX5693" fmla="*/ 6493207 w 12192000"/>
              <a:gd name="connsiteY5693" fmla="*/ 2258594 h 6858000"/>
              <a:gd name="connsiteX5694" fmla="*/ 6458395 w 12192000"/>
              <a:gd name="connsiteY5694" fmla="*/ 2223775 h 6858000"/>
              <a:gd name="connsiteX5695" fmla="*/ 6543291 w 12192000"/>
              <a:gd name="connsiteY5695" fmla="*/ 2223775 h 6858000"/>
              <a:gd name="connsiteX5696" fmla="*/ 6508466 w 12192000"/>
              <a:gd name="connsiteY5696" fmla="*/ 2258594 h 6858000"/>
              <a:gd name="connsiteX5697" fmla="*/ 6543291 w 12192000"/>
              <a:gd name="connsiteY5697" fmla="*/ 2293412 h 6858000"/>
              <a:gd name="connsiteX5698" fmla="*/ 6578103 w 12192000"/>
              <a:gd name="connsiteY5698" fmla="*/ 2258594 h 6858000"/>
              <a:gd name="connsiteX5699" fmla="*/ 6543291 w 12192000"/>
              <a:gd name="connsiteY5699" fmla="*/ 2223775 h 6858000"/>
              <a:gd name="connsiteX5700" fmla="*/ 6628180 w 12192000"/>
              <a:gd name="connsiteY5700" fmla="*/ 2223775 h 6858000"/>
              <a:gd name="connsiteX5701" fmla="*/ 6593355 w 12192000"/>
              <a:gd name="connsiteY5701" fmla="*/ 2258594 h 6858000"/>
              <a:gd name="connsiteX5702" fmla="*/ 6628180 w 12192000"/>
              <a:gd name="connsiteY5702" fmla="*/ 2293412 h 6858000"/>
              <a:gd name="connsiteX5703" fmla="*/ 6662993 w 12192000"/>
              <a:gd name="connsiteY5703" fmla="*/ 2258594 h 6858000"/>
              <a:gd name="connsiteX5704" fmla="*/ 6628180 w 12192000"/>
              <a:gd name="connsiteY5704" fmla="*/ 2223775 h 6858000"/>
              <a:gd name="connsiteX5705" fmla="*/ 6713073 w 12192000"/>
              <a:gd name="connsiteY5705" fmla="*/ 2223775 h 6858000"/>
              <a:gd name="connsiteX5706" fmla="*/ 6678247 w 12192000"/>
              <a:gd name="connsiteY5706" fmla="*/ 2258594 h 6858000"/>
              <a:gd name="connsiteX5707" fmla="*/ 6713073 w 12192000"/>
              <a:gd name="connsiteY5707" fmla="*/ 2293412 h 6858000"/>
              <a:gd name="connsiteX5708" fmla="*/ 6747885 w 12192000"/>
              <a:gd name="connsiteY5708" fmla="*/ 2258594 h 6858000"/>
              <a:gd name="connsiteX5709" fmla="*/ 6713073 w 12192000"/>
              <a:gd name="connsiteY5709" fmla="*/ 2223775 h 6858000"/>
              <a:gd name="connsiteX5710" fmla="*/ 6797965 w 12192000"/>
              <a:gd name="connsiteY5710" fmla="*/ 2223775 h 6858000"/>
              <a:gd name="connsiteX5711" fmla="*/ 6763139 w 12192000"/>
              <a:gd name="connsiteY5711" fmla="*/ 2258594 h 6858000"/>
              <a:gd name="connsiteX5712" fmla="*/ 6797965 w 12192000"/>
              <a:gd name="connsiteY5712" fmla="*/ 2293412 h 6858000"/>
              <a:gd name="connsiteX5713" fmla="*/ 6832777 w 12192000"/>
              <a:gd name="connsiteY5713" fmla="*/ 2258594 h 6858000"/>
              <a:gd name="connsiteX5714" fmla="*/ 6797965 w 12192000"/>
              <a:gd name="connsiteY5714" fmla="*/ 2223775 h 6858000"/>
              <a:gd name="connsiteX5715" fmla="*/ 6882861 w 12192000"/>
              <a:gd name="connsiteY5715" fmla="*/ 2223775 h 6858000"/>
              <a:gd name="connsiteX5716" fmla="*/ 6848036 w 12192000"/>
              <a:gd name="connsiteY5716" fmla="*/ 2258594 h 6858000"/>
              <a:gd name="connsiteX5717" fmla="*/ 6882861 w 12192000"/>
              <a:gd name="connsiteY5717" fmla="*/ 2293412 h 6858000"/>
              <a:gd name="connsiteX5718" fmla="*/ 6917673 w 12192000"/>
              <a:gd name="connsiteY5718" fmla="*/ 2258594 h 6858000"/>
              <a:gd name="connsiteX5719" fmla="*/ 6882861 w 12192000"/>
              <a:gd name="connsiteY5719" fmla="*/ 2223775 h 6858000"/>
              <a:gd name="connsiteX5720" fmla="*/ 6967749 w 12192000"/>
              <a:gd name="connsiteY5720" fmla="*/ 2223775 h 6858000"/>
              <a:gd name="connsiteX5721" fmla="*/ 6932924 w 12192000"/>
              <a:gd name="connsiteY5721" fmla="*/ 2258594 h 6858000"/>
              <a:gd name="connsiteX5722" fmla="*/ 6967749 w 12192000"/>
              <a:gd name="connsiteY5722" fmla="*/ 2293412 h 6858000"/>
              <a:gd name="connsiteX5723" fmla="*/ 7002562 w 12192000"/>
              <a:gd name="connsiteY5723" fmla="*/ 2258594 h 6858000"/>
              <a:gd name="connsiteX5724" fmla="*/ 6967749 w 12192000"/>
              <a:gd name="connsiteY5724" fmla="*/ 2223775 h 6858000"/>
              <a:gd name="connsiteX5725" fmla="*/ 7052643 w 12192000"/>
              <a:gd name="connsiteY5725" fmla="*/ 2223775 h 6858000"/>
              <a:gd name="connsiteX5726" fmla="*/ 7017817 w 12192000"/>
              <a:gd name="connsiteY5726" fmla="*/ 2258594 h 6858000"/>
              <a:gd name="connsiteX5727" fmla="*/ 7052643 w 12192000"/>
              <a:gd name="connsiteY5727" fmla="*/ 2293412 h 6858000"/>
              <a:gd name="connsiteX5728" fmla="*/ 7087455 w 12192000"/>
              <a:gd name="connsiteY5728" fmla="*/ 2258594 h 6858000"/>
              <a:gd name="connsiteX5729" fmla="*/ 7052643 w 12192000"/>
              <a:gd name="connsiteY5729" fmla="*/ 2223775 h 6858000"/>
              <a:gd name="connsiteX5730" fmla="*/ 7137535 w 12192000"/>
              <a:gd name="connsiteY5730" fmla="*/ 2223775 h 6858000"/>
              <a:gd name="connsiteX5731" fmla="*/ 7102709 w 12192000"/>
              <a:gd name="connsiteY5731" fmla="*/ 2258594 h 6858000"/>
              <a:gd name="connsiteX5732" fmla="*/ 7137535 w 12192000"/>
              <a:gd name="connsiteY5732" fmla="*/ 2293412 h 6858000"/>
              <a:gd name="connsiteX5733" fmla="*/ 7172347 w 12192000"/>
              <a:gd name="connsiteY5733" fmla="*/ 2258594 h 6858000"/>
              <a:gd name="connsiteX5734" fmla="*/ 7137535 w 12192000"/>
              <a:gd name="connsiteY5734" fmla="*/ 2223775 h 6858000"/>
              <a:gd name="connsiteX5735" fmla="*/ 7222431 w 12192000"/>
              <a:gd name="connsiteY5735" fmla="*/ 2223775 h 6858000"/>
              <a:gd name="connsiteX5736" fmla="*/ 7187606 w 12192000"/>
              <a:gd name="connsiteY5736" fmla="*/ 2258594 h 6858000"/>
              <a:gd name="connsiteX5737" fmla="*/ 7222431 w 12192000"/>
              <a:gd name="connsiteY5737" fmla="*/ 2293412 h 6858000"/>
              <a:gd name="connsiteX5738" fmla="*/ 7257243 w 12192000"/>
              <a:gd name="connsiteY5738" fmla="*/ 2258594 h 6858000"/>
              <a:gd name="connsiteX5739" fmla="*/ 7222431 w 12192000"/>
              <a:gd name="connsiteY5739" fmla="*/ 2223775 h 6858000"/>
              <a:gd name="connsiteX5740" fmla="*/ 7307319 w 12192000"/>
              <a:gd name="connsiteY5740" fmla="*/ 2223775 h 6858000"/>
              <a:gd name="connsiteX5741" fmla="*/ 7272494 w 12192000"/>
              <a:gd name="connsiteY5741" fmla="*/ 2258594 h 6858000"/>
              <a:gd name="connsiteX5742" fmla="*/ 7307319 w 12192000"/>
              <a:gd name="connsiteY5742" fmla="*/ 2293412 h 6858000"/>
              <a:gd name="connsiteX5743" fmla="*/ 7342132 w 12192000"/>
              <a:gd name="connsiteY5743" fmla="*/ 2258594 h 6858000"/>
              <a:gd name="connsiteX5744" fmla="*/ 7307319 w 12192000"/>
              <a:gd name="connsiteY5744" fmla="*/ 2223775 h 6858000"/>
              <a:gd name="connsiteX5745" fmla="*/ 7392213 w 12192000"/>
              <a:gd name="connsiteY5745" fmla="*/ 2223775 h 6858000"/>
              <a:gd name="connsiteX5746" fmla="*/ 7357387 w 12192000"/>
              <a:gd name="connsiteY5746" fmla="*/ 2258594 h 6858000"/>
              <a:gd name="connsiteX5747" fmla="*/ 7392213 w 12192000"/>
              <a:gd name="connsiteY5747" fmla="*/ 2293412 h 6858000"/>
              <a:gd name="connsiteX5748" fmla="*/ 7427025 w 12192000"/>
              <a:gd name="connsiteY5748" fmla="*/ 2258594 h 6858000"/>
              <a:gd name="connsiteX5749" fmla="*/ 7392213 w 12192000"/>
              <a:gd name="connsiteY5749" fmla="*/ 2223775 h 6858000"/>
              <a:gd name="connsiteX5750" fmla="*/ 7477105 w 12192000"/>
              <a:gd name="connsiteY5750" fmla="*/ 2223775 h 6858000"/>
              <a:gd name="connsiteX5751" fmla="*/ 7442279 w 12192000"/>
              <a:gd name="connsiteY5751" fmla="*/ 2258594 h 6858000"/>
              <a:gd name="connsiteX5752" fmla="*/ 7477105 w 12192000"/>
              <a:gd name="connsiteY5752" fmla="*/ 2293412 h 6858000"/>
              <a:gd name="connsiteX5753" fmla="*/ 7511917 w 12192000"/>
              <a:gd name="connsiteY5753" fmla="*/ 2258594 h 6858000"/>
              <a:gd name="connsiteX5754" fmla="*/ 7477105 w 12192000"/>
              <a:gd name="connsiteY5754" fmla="*/ 2223775 h 6858000"/>
              <a:gd name="connsiteX5755" fmla="*/ 7562001 w 12192000"/>
              <a:gd name="connsiteY5755" fmla="*/ 2223775 h 6858000"/>
              <a:gd name="connsiteX5756" fmla="*/ 7527176 w 12192000"/>
              <a:gd name="connsiteY5756" fmla="*/ 2258594 h 6858000"/>
              <a:gd name="connsiteX5757" fmla="*/ 7562001 w 12192000"/>
              <a:gd name="connsiteY5757" fmla="*/ 2293412 h 6858000"/>
              <a:gd name="connsiteX5758" fmla="*/ 7596813 w 12192000"/>
              <a:gd name="connsiteY5758" fmla="*/ 2258594 h 6858000"/>
              <a:gd name="connsiteX5759" fmla="*/ 7562001 w 12192000"/>
              <a:gd name="connsiteY5759" fmla="*/ 2223775 h 6858000"/>
              <a:gd name="connsiteX5760" fmla="*/ 7646889 w 12192000"/>
              <a:gd name="connsiteY5760" fmla="*/ 2223775 h 6858000"/>
              <a:gd name="connsiteX5761" fmla="*/ 7612064 w 12192000"/>
              <a:gd name="connsiteY5761" fmla="*/ 2258594 h 6858000"/>
              <a:gd name="connsiteX5762" fmla="*/ 7646889 w 12192000"/>
              <a:gd name="connsiteY5762" fmla="*/ 2293412 h 6858000"/>
              <a:gd name="connsiteX5763" fmla="*/ 7681702 w 12192000"/>
              <a:gd name="connsiteY5763" fmla="*/ 2258594 h 6858000"/>
              <a:gd name="connsiteX5764" fmla="*/ 7646889 w 12192000"/>
              <a:gd name="connsiteY5764" fmla="*/ 2223775 h 6858000"/>
              <a:gd name="connsiteX5765" fmla="*/ 7731783 w 12192000"/>
              <a:gd name="connsiteY5765" fmla="*/ 2223775 h 6858000"/>
              <a:gd name="connsiteX5766" fmla="*/ 7696957 w 12192000"/>
              <a:gd name="connsiteY5766" fmla="*/ 2258594 h 6858000"/>
              <a:gd name="connsiteX5767" fmla="*/ 7731783 w 12192000"/>
              <a:gd name="connsiteY5767" fmla="*/ 2293412 h 6858000"/>
              <a:gd name="connsiteX5768" fmla="*/ 7766595 w 12192000"/>
              <a:gd name="connsiteY5768" fmla="*/ 2258594 h 6858000"/>
              <a:gd name="connsiteX5769" fmla="*/ 7731783 w 12192000"/>
              <a:gd name="connsiteY5769" fmla="*/ 2223775 h 6858000"/>
              <a:gd name="connsiteX5770" fmla="*/ 7816675 w 12192000"/>
              <a:gd name="connsiteY5770" fmla="*/ 2223775 h 6858000"/>
              <a:gd name="connsiteX5771" fmla="*/ 7781849 w 12192000"/>
              <a:gd name="connsiteY5771" fmla="*/ 2258594 h 6858000"/>
              <a:gd name="connsiteX5772" fmla="*/ 7816675 w 12192000"/>
              <a:gd name="connsiteY5772" fmla="*/ 2293412 h 6858000"/>
              <a:gd name="connsiteX5773" fmla="*/ 7851487 w 12192000"/>
              <a:gd name="connsiteY5773" fmla="*/ 2258594 h 6858000"/>
              <a:gd name="connsiteX5774" fmla="*/ 7816675 w 12192000"/>
              <a:gd name="connsiteY5774" fmla="*/ 2223775 h 6858000"/>
              <a:gd name="connsiteX5775" fmla="*/ 7901571 w 12192000"/>
              <a:gd name="connsiteY5775" fmla="*/ 2223775 h 6858000"/>
              <a:gd name="connsiteX5776" fmla="*/ 7866746 w 12192000"/>
              <a:gd name="connsiteY5776" fmla="*/ 2258594 h 6858000"/>
              <a:gd name="connsiteX5777" fmla="*/ 7901571 w 12192000"/>
              <a:gd name="connsiteY5777" fmla="*/ 2293412 h 6858000"/>
              <a:gd name="connsiteX5778" fmla="*/ 7936383 w 12192000"/>
              <a:gd name="connsiteY5778" fmla="*/ 2258594 h 6858000"/>
              <a:gd name="connsiteX5779" fmla="*/ 7901571 w 12192000"/>
              <a:gd name="connsiteY5779" fmla="*/ 2223775 h 6858000"/>
              <a:gd name="connsiteX5780" fmla="*/ 7986459 w 12192000"/>
              <a:gd name="connsiteY5780" fmla="*/ 2223775 h 6858000"/>
              <a:gd name="connsiteX5781" fmla="*/ 7951634 w 12192000"/>
              <a:gd name="connsiteY5781" fmla="*/ 2258594 h 6858000"/>
              <a:gd name="connsiteX5782" fmla="*/ 7986459 w 12192000"/>
              <a:gd name="connsiteY5782" fmla="*/ 2293412 h 6858000"/>
              <a:gd name="connsiteX5783" fmla="*/ 8021272 w 12192000"/>
              <a:gd name="connsiteY5783" fmla="*/ 2258594 h 6858000"/>
              <a:gd name="connsiteX5784" fmla="*/ 7986459 w 12192000"/>
              <a:gd name="connsiteY5784" fmla="*/ 2223775 h 6858000"/>
              <a:gd name="connsiteX5785" fmla="*/ 8071352 w 12192000"/>
              <a:gd name="connsiteY5785" fmla="*/ 2223775 h 6858000"/>
              <a:gd name="connsiteX5786" fmla="*/ 8036526 w 12192000"/>
              <a:gd name="connsiteY5786" fmla="*/ 2258594 h 6858000"/>
              <a:gd name="connsiteX5787" fmla="*/ 8071352 w 12192000"/>
              <a:gd name="connsiteY5787" fmla="*/ 2293412 h 6858000"/>
              <a:gd name="connsiteX5788" fmla="*/ 8106164 w 12192000"/>
              <a:gd name="connsiteY5788" fmla="*/ 2258594 h 6858000"/>
              <a:gd name="connsiteX5789" fmla="*/ 8071352 w 12192000"/>
              <a:gd name="connsiteY5789" fmla="*/ 2223775 h 6858000"/>
              <a:gd name="connsiteX5790" fmla="*/ 8156245 w 12192000"/>
              <a:gd name="connsiteY5790" fmla="*/ 2223775 h 6858000"/>
              <a:gd name="connsiteX5791" fmla="*/ 8121419 w 12192000"/>
              <a:gd name="connsiteY5791" fmla="*/ 2258594 h 6858000"/>
              <a:gd name="connsiteX5792" fmla="*/ 8156245 w 12192000"/>
              <a:gd name="connsiteY5792" fmla="*/ 2293412 h 6858000"/>
              <a:gd name="connsiteX5793" fmla="*/ 8191057 w 12192000"/>
              <a:gd name="connsiteY5793" fmla="*/ 2258594 h 6858000"/>
              <a:gd name="connsiteX5794" fmla="*/ 8156245 w 12192000"/>
              <a:gd name="connsiteY5794" fmla="*/ 2223775 h 6858000"/>
              <a:gd name="connsiteX5795" fmla="*/ 8241141 w 12192000"/>
              <a:gd name="connsiteY5795" fmla="*/ 2223775 h 6858000"/>
              <a:gd name="connsiteX5796" fmla="*/ 8206316 w 12192000"/>
              <a:gd name="connsiteY5796" fmla="*/ 2258594 h 6858000"/>
              <a:gd name="connsiteX5797" fmla="*/ 8241141 w 12192000"/>
              <a:gd name="connsiteY5797" fmla="*/ 2293412 h 6858000"/>
              <a:gd name="connsiteX5798" fmla="*/ 8275953 w 12192000"/>
              <a:gd name="connsiteY5798" fmla="*/ 2258594 h 6858000"/>
              <a:gd name="connsiteX5799" fmla="*/ 8241141 w 12192000"/>
              <a:gd name="connsiteY5799" fmla="*/ 2223775 h 6858000"/>
              <a:gd name="connsiteX5800" fmla="*/ 8326029 w 12192000"/>
              <a:gd name="connsiteY5800" fmla="*/ 2223775 h 6858000"/>
              <a:gd name="connsiteX5801" fmla="*/ 8291204 w 12192000"/>
              <a:gd name="connsiteY5801" fmla="*/ 2258594 h 6858000"/>
              <a:gd name="connsiteX5802" fmla="*/ 8326029 w 12192000"/>
              <a:gd name="connsiteY5802" fmla="*/ 2293412 h 6858000"/>
              <a:gd name="connsiteX5803" fmla="*/ 8360842 w 12192000"/>
              <a:gd name="connsiteY5803" fmla="*/ 2258594 h 6858000"/>
              <a:gd name="connsiteX5804" fmla="*/ 8326029 w 12192000"/>
              <a:gd name="connsiteY5804" fmla="*/ 2223775 h 6858000"/>
              <a:gd name="connsiteX5805" fmla="*/ 8410922 w 12192000"/>
              <a:gd name="connsiteY5805" fmla="*/ 2223775 h 6858000"/>
              <a:gd name="connsiteX5806" fmla="*/ 8376096 w 12192000"/>
              <a:gd name="connsiteY5806" fmla="*/ 2258594 h 6858000"/>
              <a:gd name="connsiteX5807" fmla="*/ 8410922 w 12192000"/>
              <a:gd name="connsiteY5807" fmla="*/ 2293412 h 6858000"/>
              <a:gd name="connsiteX5808" fmla="*/ 8445734 w 12192000"/>
              <a:gd name="connsiteY5808" fmla="*/ 2258594 h 6858000"/>
              <a:gd name="connsiteX5809" fmla="*/ 8410922 w 12192000"/>
              <a:gd name="connsiteY5809" fmla="*/ 2223775 h 6858000"/>
              <a:gd name="connsiteX5810" fmla="*/ 8495815 w 12192000"/>
              <a:gd name="connsiteY5810" fmla="*/ 2223775 h 6858000"/>
              <a:gd name="connsiteX5811" fmla="*/ 8460989 w 12192000"/>
              <a:gd name="connsiteY5811" fmla="*/ 2258594 h 6858000"/>
              <a:gd name="connsiteX5812" fmla="*/ 8495815 w 12192000"/>
              <a:gd name="connsiteY5812" fmla="*/ 2293412 h 6858000"/>
              <a:gd name="connsiteX5813" fmla="*/ 8530627 w 12192000"/>
              <a:gd name="connsiteY5813" fmla="*/ 2258594 h 6858000"/>
              <a:gd name="connsiteX5814" fmla="*/ 8495815 w 12192000"/>
              <a:gd name="connsiteY5814" fmla="*/ 2223775 h 6858000"/>
              <a:gd name="connsiteX5815" fmla="*/ 8580711 w 12192000"/>
              <a:gd name="connsiteY5815" fmla="*/ 2223775 h 6858000"/>
              <a:gd name="connsiteX5816" fmla="*/ 8545886 w 12192000"/>
              <a:gd name="connsiteY5816" fmla="*/ 2258594 h 6858000"/>
              <a:gd name="connsiteX5817" fmla="*/ 8580711 w 12192000"/>
              <a:gd name="connsiteY5817" fmla="*/ 2293412 h 6858000"/>
              <a:gd name="connsiteX5818" fmla="*/ 8615523 w 12192000"/>
              <a:gd name="connsiteY5818" fmla="*/ 2258594 h 6858000"/>
              <a:gd name="connsiteX5819" fmla="*/ 8580711 w 12192000"/>
              <a:gd name="connsiteY5819" fmla="*/ 2223775 h 6858000"/>
              <a:gd name="connsiteX5820" fmla="*/ 8665599 w 12192000"/>
              <a:gd name="connsiteY5820" fmla="*/ 2223775 h 6858000"/>
              <a:gd name="connsiteX5821" fmla="*/ 8630774 w 12192000"/>
              <a:gd name="connsiteY5821" fmla="*/ 2258594 h 6858000"/>
              <a:gd name="connsiteX5822" fmla="*/ 8665599 w 12192000"/>
              <a:gd name="connsiteY5822" fmla="*/ 2293412 h 6858000"/>
              <a:gd name="connsiteX5823" fmla="*/ 8700412 w 12192000"/>
              <a:gd name="connsiteY5823" fmla="*/ 2258594 h 6858000"/>
              <a:gd name="connsiteX5824" fmla="*/ 8665599 w 12192000"/>
              <a:gd name="connsiteY5824" fmla="*/ 2223775 h 6858000"/>
              <a:gd name="connsiteX5825" fmla="*/ 8750492 w 12192000"/>
              <a:gd name="connsiteY5825" fmla="*/ 2223775 h 6858000"/>
              <a:gd name="connsiteX5826" fmla="*/ 8715666 w 12192000"/>
              <a:gd name="connsiteY5826" fmla="*/ 2258594 h 6858000"/>
              <a:gd name="connsiteX5827" fmla="*/ 8750492 w 12192000"/>
              <a:gd name="connsiteY5827" fmla="*/ 2293412 h 6858000"/>
              <a:gd name="connsiteX5828" fmla="*/ 8785304 w 12192000"/>
              <a:gd name="connsiteY5828" fmla="*/ 2258594 h 6858000"/>
              <a:gd name="connsiteX5829" fmla="*/ 8750492 w 12192000"/>
              <a:gd name="connsiteY5829" fmla="*/ 2223775 h 6858000"/>
              <a:gd name="connsiteX5830" fmla="*/ 8835385 w 12192000"/>
              <a:gd name="connsiteY5830" fmla="*/ 2223775 h 6858000"/>
              <a:gd name="connsiteX5831" fmla="*/ 8800559 w 12192000"/>
              <a:gd name="connsiteY5831" fmla="*/ 2258594 h 6858000"/>
              <a:gd name="connsiteX5832" fmla="*/ 8835385 w 12192000"/>
              <a:gd name="connsiteY5832" fmla="*/ 2293412 h 6858000"/>
              <a:gd name="connsiteX5833" fmla="*/ 8870197 w 12192000"/>
              <a:gd name="connsiteY5833" fmla="*/ 2258594 h 6858000"/>
              <a:gd name="connsiteX5834" fmla="*/ 8835385 w 12192000"/>
              <a:gd name="connsiteY5834" fmla="*/ 2223775 h 6858000"/>
              <a:gd name="connsiteX5835" fmla="*/ 9005169 w 12192000"/>
              <a:gd name="connsiteY5835" fmla="*/ 2223775 h 6858000"/>
              <a:gd name="connsiteX5836" fmla="*/ 8970344 w 12192000"/>
              <a:gd name="connsiteY5836" fmla="*/ 2258594 h 6858000"/>
              <a:gd name="connsiteX5837" fmla="*/ 9005169 w 12192000"/>
              <a:gd name="connsiteY5837" fmla="*/ 2293412 h 6858000"/>
              <a:gd name="connsiteX5838" fmla="*/ 9039982 w 12192000"/>
              <a:gd name="connsiteY5838" fmla="*/ 2258594 h 6858000"/>
              <a:gd name="connsiteX5839" fmla="*/ 9005169 w 12192000"/>
              <a:gd name="connsiteY5839" fmla="*/ 2223775 h 6858000"/>
              <a:gd name="connsiteX5840" fmla="*/ 9090062 w 12192000"/>
              <a:gd name="connsiteY5840" fmla="*/ 2223775 h 6858000"/>
              <a:gd name="connsiteX5841" fmla="*/ 9055236 w 12192000"/>
              <a:gd name="connsiteY5841" fmla="*/ 2258594 h 6858000"/>
              <a:gd name="connsiteX5842" fmla="*/ 9090062 w 12192000"/>
              <a:gd name="connsiteY5842" fmla="*/ 2293412 h 6858000"/>
              <a:gd name="connsiteX5843" fmla="*/ 9124874 w 12192000"/>
              <a:gd name="connsiteY5843" fmla="*/ 2258594 h 6858000"/>
              <a:gd name="connsiteX5844" fmla="*/ 9090062 w 12192000"/>
              <a:gd name="connsiteY5844" fmla="*/ 2223775 h 6858000"/>
              <a:gd name="connsiteX5845" fmla="*/ 9174955 w 12192000"/>
              <a:gd name="connsiteY5845" fmla="*/ 2223775 h 6858000"/>
              <a:gd name="connsiteX5846" fmla="*/ 9140129 w 12192000"/>
              <a:gd name="connsiteY5846" fmla="*/ 2258594 h 6858000"/>
              <a:gd name="connsiteX5847" fmla="*/ 9174955 w 12192000"/>
              <a:gd name="connsiteY5847" fmla="*/ 2293412 h 6858000"/>
              <a:gd name="connsiteX5848" fmla="*/ 9209767 w 12192000"/>
              <a:gd name="connsiteY5848" fmla="*/ 2258594 h 6858000"/>
              <a:gd name="connsiteX5849" fmla="*/ 9174955 w 12192000"/>
              <a:gd name="connsiteY5849" fmla="*/ 2223775 h 6858000"/>
              <a:gd name="connsiteX5850" fmla="*/ 9259851 w 12192000"/>
              <a:gd name="connsiteY5850" fmla="*/ 2223775 h 6858000"/>
              <a:gd name="connsiteX5851" fmla="*/ 9225026 w 12192000"/>
              <a:gd name="connsiteY5851" fmla="*/ 2258594 h 6858000"/>
              <a:gd name="connsiteX5852" fmla="*/ 9259851 w 12192000"/>
              <a:gd name="connsiteY5852" fmla="*/ 2293412 h 6858000"/>
              <a:gd name="connsiteX5853" fmla="*/ 9294663 w 12192000"/>
              <a:gd name="connsiteY5853" fmla="*/ 2258594 h 6858000"/>
              <a:gd name="connsiteX5854" fmla="*/ 9259851 w 12192000"/>
              <a:gd name="connsiteY5854" fmla="*/ 2223775 h 6858000"/>
              <a:gd name="connsiteX5855" fmla="*/ 9344739 w 12192000"/>
              <a:gd name="connsiteY5855" fmla="*/ 2223775 h 6858000"/>
              <a:gd name="connsiteX5856" fmla="*/ 9309914 w 12192000"/>
              <a:gd name="connsiteY5856" fmla="*/ 2258594 h 6858000"/>
              <a:gd name="connsiteX5857" fmla="*/ 9344739 w 12192000"/>
              <a:gd name="connsiteY5857" fmla="*/ 2293412 h 6858000"/>
              <a:gd name="connsiteX5858" fmla="*/ 9379552 w 12192000"/>
              <a:gd name="connsiteY5858" fmla="*/ 2258594 h 6858000"/>
              <a:gd name="connsiteX5859" fmla="*/ 9344739 w 12192000"/>
              <a:gd name="connsiteY5859" fmla="*/ 2223775 h 6858000"/>
              <a:gd name="connsiteX5860" fmla="*/ 9429632 w 12192000"/>
              <a:gd name="connsiteY5860" fmla="*/ 2223775 h 6858000"/>
              <a:gd name="connsiteX5861" fmla="*/ 9394806 w 12192000"/>
              <a:gd name="connsiteY5861" fmla="*/ 2258594 h 6858000"/>
              <a:gd name="connsiteX5862" fmla="*/ 9429632 w 12192000"/>
              <a:gd name="connsiteY5862" fmla="*/ 2293412 h 6858000"/>
              <a:gd name="connsiteX5863" fmla="*/ 9464444 w 12192000"/>
              <a:gd name="connsiteY5863" fmla="*/ 2258594 h 6858000"/>
              <a:gd name="connsiteX5864" fmla="*/ 9429632 w 12192000"/>
              <a:gd name="connsiteY5864" fmla="*/ 2223775 h 6858000"/>
              <a:gd name="connsiteX5865" fmla="*/ 9514524 w 12192000"/>
              <a:gd name="connsiteY5865" fmla="*/ 2223775 h 6858000"/>
              <a:gd name="connsiteX5866" fmla="*/ 9479698 w 12192000"/>
              <a:gd name="connsiteY5866" fmla="*/ 2258594 h 6858000"/>
              <a:gd name="connsiteX5867" fmla="*/ 9514524 w 12192000"/>
              <a:gd name="connsiteY5867" fmla="*/ 2293412 h 6858000"/>
              <a:gd name="connsiteX5868" fmla="*/ 9549336 w 12192000"/>
              <a:gd name="connsiteY5868" fmla="*/ 2258594 h 6858000"/>
              <a:gd name="connsiteX5869" fmla="*/ 9514524 w 12192000"/>
              <a:gd name="connsiteY5869" fmla="*/ 2223775 h 6858000"/>
              <a:gd name="connsiteX5870" fmla="*/ 9599421 w 12192000"/>
              <a:gd name="connsiteY5870" fmla="*/ 2223775 h 6858000"/>
              <a:gd name="connsiteX5871" fmla="*/ 9564596 w 12192000"/>
              <a:gd name="connsiteY5871" fmla="*/ 2258594 h 6858000"/>
              <a:gd name="connsiteX5872" fmla="*/ 9599421 w 12192000"/>
              <a:gd name="connsiteY5872" fmla="*/ 2293412 h 6858000"/>
              <a:gd name="connsiteX5873" fmla="*/ 9634233 w 12192000"/>
              <a:gd name="connsiteY5873" fmla="*/ 2258594 h 6858000"/>
              <a:gd name="connsiteX5874" fmla="*/ 9599421 w 12192000"/>
              <a:gd name="connsiteY5874" fmla="*/ 2223775 h 6858000"/>
              <a:gd name="connsiteX5875" fmla="*/ 9684309 w 12192000"/>
              <a:gd name="connsiteY5875" fmla="*/ 2223775 h 6858000"/>
              <a:gd name="connsiteX5876" fmla="*/ 9649484 w 12192000"/>
              <a:gd name="connsiteY5876" fmla="*/ 2258594 h 6858000"/>
              <a:gd name="connsiteX5877" fmla="*/ 9684309 w 12192000"/>
              <a:gd name="connsiteY5877" fmla="*/ 2293412 h 6858000"/>
              <a:gd name="connsiteX5878" fmla="*/ 9719122 w 12192000"/>
              <a:gd name="connsiteY5878" fmla="*/ 2258594 h 6858000"/>
              <a:gd name="connsiteX5879" fmla="*/ 9684309 w 12192000"/>
              <a:gd name="connsiteY5879" fmla="*/ 2223775 h 6858000"/>
              <a:gd name="connsiteX5880" fmla="*/ 9769202 w 12192000"/>
              <a:gd name="connsiteY5880" fmla="*/ 2223775 h 6858000"/>
              <a:gd name="connsiteX5881" fmla="*/ 9734376 w 12192000"/>
              <a:gd name="connsiteY5881" fmla="*/ 2258594 h 6858000"/>
              <a:gd name="connsiteX5882" fmla="*/ 9769202 w 12192000"/>
              <a:gd name="connsiteY5882" fmla="*/ 2293412 h 6858000"/>
              <a:gd name="connsiteX5883" fmla="*/ 9804014 w 12192000"/>
              <a:gd name="connsiteY5883" fmla="*/ 2258594 h 6858000"/>
              <a:gd name="connsiteX5884" fmla="*/ 9769202 w 12192000"/>
              <a:gd name="connsiteY5884" fmla="*/ 2223775 h 6858000"/>
              <a:gd name="connsiteX5885" fmla="*/ 9854094 w 12192000"/>
              <a:gd name="connsiteY5885" fmla="*/ 2223775 h 6858000"/>
              <a:gd name="connsiteX5886" fmla="*/ 9819268 w 12192000"/>
              <a:gd name="connsiteY5886" fmla="*/ 2258594 h 6858000"/>
              <a:gd name="connsiteX5887" fmla="*/ 9854094 w 12192000"/>
              <a:gd name="connsiteY5887" fmla="*/ 2293412 h 6858000"/>
              <a:gd name="connsiteX5888" fmla="*/ 9888906 w 12192000"/>
              <a:gd name="connsiteY5888" fmla="*/ 2258594 h 6858000"/>
              <a:gd name="connsiteX5889" fmla="*/ 9854094 w 12192000"/>
              <a:gd name="connsiteY5889" fmla="*/ 2223775 h 6858000"/>
              <a:gd name="connsiteX5890" fmla="*/ 10023879 w 12192000"/>
              <a:gd name="connsiteY5890" fmla="*/ 2223775 h 6858000"/>
              <a:gd name="connsiteX5891" fmla="*/ 9989054 w 12192000"/>
              <a:gd name="connsiteY5891" fmla="*/ 2258594 h 6858000"/>
              <a:gd name="connsiteX5892" fmla="*/ 10023879 w 12192000"/>
              <a:gd name="connsiteY5892" fmla="*/ 2293412 h 6858000"/>
              <a:gd name="connsiteX5893" fmla="*/ 10058692 w 12192000"/>
              <a:gd name="connsiteY5893" fmla="*/ 2258594 h 6858000"/>
              <a:gd name="connsiteX5894" fmla="*/ 10023879 w 12192000"/>
              <a:gd name="connsiteY5894" fmla="*/ 2223775 h 6858000"/>
              <a:gd name="connsiteX5895" fmla="*/ 2298660 w 12192000"/>
              <a:gd name="connsiteY5895" fmla="*/ 2308636 h 6858000"/>
              <a:gd name="connsiteX5896" fmla="*/ 2263841 w 12192000"/>
              <a:gd name="connsiteY5896" fmla="*/ 2343454 h 6858000"/>
              <a:gd name="connsiteX5897" fmla="*/ 2298660 w 12192000"/>
              <a:gd name="connsiteY5897" fmla="*/ 2378273 h 6858000"/>
              <a:gd name="connsiteX5898" fmla="*/ 2333479 w 12192000"/>
              <a:gd name="connsiteY5898" fmla="*/ 2343454 h 6858000"/>
              <a:gd name="connsiteX5899" fmla="*/ 2298660 w 12192000"/>
              <a:gd name="connsiteY5899" fmla="*/ 2308636 h 6858000"/>
              <a:gd name="connsiteX5900" fmla="*/ 2383552 w 12192000"/>
              <a:gd name="connsiteY5900" fmla="*/ 2308636 h 6858000"/>
              <a:gd name="connsiteX5901" fmla="*/ 2348733 w 12192000"/>
              <a:gd name="connsiteY5901" fmla="*/ 2343454 h 6858000"/>
              <a:gd name="connsiteX5902" fmla="*/ 2383552 w 12192000"/>
              <a:gd name="connsiteY5902" fmla="*/ 2378273 h 6858000"/>
              <a:gd name="connsiteX5903" fmla="*/ 2418371 w 12192000"/>
              <a:gd name="connsiteY5903" fmla="*/ 2343454 h 6858000"/>
              <a:gd name="connsiteX5904" fmla="*/ 2383552 w 12192000"/>
              <a:gd name="connsiteY5904" fmla="*/ 2308636 h 6858000"/>
              <a:gd name="connsiteX5905" fmla="*/ 2468449 w 12192000"/>
              <a:gd name="connsiteY5905" fmla="*/ 2308636 h 6858000"/>
              <a:gd name="connsiteX5906" fmla="*/ 2433630 w 12192000"/>
              <a:gd name="connsiteY5906" fmla="*/ 2343454 h 6858000"/>
              <a:gd name="connsiteX5907" fmla="*/ 2468449 w 12192000"/>
              <a:gd name="connsiteY5907" fmla="*/ 2378273 h 6858000"/>
              <a:gd name="connsiteX5908" fmla="*/ 2503267 w 12192000"/>
              <a:gd name="connsiteY5908" fmla="*/ 2343454 h 6858000"/>
              <a:gd name="connsiteX5909" fmla="*/ 2468449 w 12192000"/>
              <a:gd name="connsiteY5909" fmla="*/ 2308636 h 6858000"/>
              <a:gd name="connsiteX5910" fmla="*/ 2553338 w 12192000"/>
              <a:gd name="connsiteY5910" fmla="*/ 2308636 h 6858000"/>
              <a:gd name="connsiteX5911" fmla="*/ 2518519 w 12192000"/>
              <a:gd name="connsiteY5911" fmla="*/ 2343454 h 6858000"/>
              <a:gd name="connsiteX5912" fmla="*/ 2553338 w 12192000"/>
              <a:gd name="connsiteY5912" fmla="*/ 2378273 h 6858000"/>
              <a:gd name="connsiteX5913" fmla="*/ 2588157 w 12192000"/>
              <a:gd name="connsiteY5913" fmla="*/ 2343454 h 6858000"/>
              <a:gd name="connsiteX5914" fmla="*/ 2553338 w 12192000"/>
              <a:gd name="connsiteY5914" fmla="*/ 2308636 h 6858000"/>
              <a:gd name="connsiteX5915" fmla="*/ 2638230 w 12192000"/>
              <a:gd name="connsiteY5915" fmla="*/ 2308636 h 6858000"/>
              <a:gd name="connsiteX5916" fmla="*/ 2603411 w 12192000"/>
              <a:gd name="connsiteY5916" fmla="*/ 2343454 h 6858000"/>
              <a:gd name="connsiteX5917" fmla="*/ 2638230 w 12192000"/>
              <a:gd name="connsiteY5917" fmla="*/ 2378273 h 6858000"/>
              <a:gd name="connsiteX5918" fmla="*/ 2673049 w 12192000"/>
              <a:gd name="connsiteY5918" fmla="*/ 2343454 h 6858000"/>
              <a:gd name="connsiteX5919" fmla="*/ 2638230 w 12192000"/>
              <a:gd name="connsiteY5919" fmla="*/ 2308636 h 6858000"/>
              <a:gd name="connsiteX5920" fmla="*/ 2723122 w 12192000"/>
              <a:gd name="connsiteY5920" fmla="*/ 2308636 h 6858000"/>
              <a:gd name="connsiteX5921" fmla="*/ 2688303 w 12192000"/>
              <a:gd name="connsiteY5921" fmla="*/ 2343454 h 6858000"/>
              <a:gd name="connsiteX5922" fmla="*/ 2723122 w 12192000"/>
              <a:gd name="connsiteY5922" fmla="*/ 2378273 h 6858000"/>
              <a:gd name="connsiteX5923" fmla="*/ 2757941 w 12192000"/>
              <a:gd name="connsiteY5923" fmla="*/ 2343454 h 6858000"/>
              <a:gd name="connsiteX5924" fmla="*/ 2723122 w 12192000"/>
              <a:gd name="connsiteY5924" fmla="*/ 2308636 h 6858000"/>
              <a:gd name="connsiteX5925" fmla="*/ 2808019 w 12192000"/>
              <a:gd name="connsiteY5925" fmla="*/ 2308636 h 6858000"/>
              <a:gd name="connsiteX5926" fmla="*/ 2773200 w 12192000"/>
              <a:gd name="connsiteY5926" fmla="*/ 2343454 h 6858000"/>
              <a:gd name="connsiteX5927" fmla="*/ 2808019 w 12192000"/>
              <a:gd name="connsiteY5927" fmla="*/ 2378273 h 6858000"/>
              <a:gd name="connsiteX5928" fmla="*/ 2842837 w 12192000"/>
              <a:gd name="connsiteY5928" fmla="*/ 2343454 h 6858000"/>
              <a:gd name="connsiteX5929" fmla="*/ 2808019 w 12192000"/>
              <a:gd name="connsiteY5929" fmla="*/ 2308636 h 6858000"/>
              <a:gd name="connsiteX5930" fmla="*/ 2892907 w 12192000"/>
              <a:gd name="connsiteY5930" fmla="*/ 2308636 h 6858000"/>
              <a:gd name="connsiteX5931" fmla="*/ 2858088 w 12192000"/>
              <a:gd name="connsiteY5931" fmla="*/ 2343454 h 6858000"/>
              <a:gd name="connsiteX5932" fmla="*/ 2892907 w 12192000"/>
              <a:gd name="connsiteY5932" fmla="*/ 2378273 h 6858000"/>
              <a:gd name="connsiteX5933" fmla="*/ 2927726 w 12192000"/>
              <a:gd name="connsiteY5933" fmla="*/ 2343454 h 6858000"/>
              <a:gd name="connsiteX5934" fmla="*/ 2892907 w 12192000"/>
              <a:gd name="connsiteY5934" fmla="*/ 2308636 h 6858000"/>
              <a:gd name="connsiteX5935" fmla="*/ 2977800 w 12192000"/>
              <a:gd name="connsiteY5935" fmla="*/ 2308636 h 6858000"/>
              <a:gd name="connsiteX5936" fmla="*/ 2942981 w 12192000"/>
              <a:gd name="connsiteY5936" fmla="*/ 2343454 h 6858000"/>
              <a:gd name="connsiteX5937" fmla="*/ 2977800 w 12192000"/>
              <a:gd name="connsiteY5937" fmla="*/ 2378273 h 6858000"/>
              <a:gd name="connsiteX5938" fmla="*/ 3012619 w 12192000"/>
              <a:gd name="connsiteY5938" fmla="*/ 2343454 h 6858000"/>
              <a:gd name="connsiteX5939" fmla="*/ 2977800 w 12192000"/>
              <a:gd name="connsiteY5939" fmla="*/ 2308636 h 6858000"/>
              <a:gd name="connsiteX5940" fmla="*/ 3147589 w 12192000"/>
              <a:gd name="connsiteY5940" fmla="*/ 2308636 h 6858000"/>
              <a:gd name="connsiteX5941" fmla="*/ 3112770 w 12192000"/>
              <a:gd name="connsiteY5941" fmla="*/ 2343454 h 6858000"/>
              <a:gd name="connsiteX5942" fmla="*/ 3147589 w 12192000"/>
              <a:gd name="connsiteY5942" fmla="*/ 2378273 h 6858000"/>
              <a:gd name="connsiteX5943" fmla="*/ 3182407 w 12192000"/>
              <a:gd name="connsiteY5943" fmla="*/ 2343454 h 6858000"/>
              <a:gd name="connsiteX5944" fmla="*/ 3147589 w 12192000"/>
              <a:gd name="connsiteY5944" fmla="*/ 2308636 h 6858000"/>
              <a:gd name="connsiteX5945" fmla="*/ 3232477 w 12192000"/>
              <a:gd name="connsiteY5945" fmla="*/ 2308636 h 6858000"/>
              <a:gd name="connsiteX5946" fmla="*/ 3197658 w 12192000"/>
              <a:gd name="connsiteY5946" fmla="*/ 2343454 h 6858000"/>
              <a:gd name="connsiteX5947" fmla="*/ 3232477 w 12192000"/>
              <a:gd name="connsiteY5947" fmla="*/ 2378273 h 6858000"/>
              <a:gd name="connsiteX5948" fmla="*/ 3267296 w 12192000"/>
              <a:gd name="connsiteY5948" fmla="*/ 2343454 h 6858000"/>
              <a:gd name="connsiteX5949" fmla="*/ 3232477 w 12192000"/>
              <a:gd name="connsiteY5949" fmla="*/ 2308636 h 6858000"/>
              <a:gd name="connsiteX5950" fmla="*/ 3317370 w 12192000"/>
              <a:gd name="connsiteY5950" fmla="*/ 2308636 h 6858000"/>
              <a:gd name="connsiteX5951" fmla="*/ 3282551 w 12192000"/>
              <a:gd name="connsiteY5951" fmla="*/ 2343454 h 6858000"/>
              <a:gd name="connsiteX5952" fmla="*/ 3317370 w 12192000"/>
              <a:gd name="connsiteY5952" fmla="*/ 2378273 h 6858000"/>
              <a:gd name="connsiteX5953" fmla="*/ 3352189 w 12192000"/>
              <a:gd name="connsiteY5953" fmla="*/ 2343454 h 6858000"/>
              <a:gd name="connsiteX5954" fmla="*/ 3317370 w 12192000"/>
              <a:gd name="connsiteY5954" fmla="*/ 2308636 h 6858000"/>
              <a:gd name="connsiteX5955" fmla="*/ 3402262 w 12192000"/>
              <a:gd name="connsiteY5955" fmla="*/ 2308636 h 6858000"/>
              <a:gd name="connsiteX5956" fmla="*/ 3367443 w 12192000"/>
              <a:gd name="connsiteY5956" fmla="*/ 2343454 h 6858000"/>
              <a:gd name="connsiteX5957" fmla="*/ 3402262 w 12192000"/>
              <a:gd name="connsiteY5957" fmla="*/ 2378273 h 6858000"/>
              <a:gd name="connsiteX5958" fmla="*/ 3437081 w 12192000"/>
              <a:gd name="connsiteY5958" fmla="*/ 2343454 h 6858000"/>
              <a:gd name="connsiteX5959" fmla="*/ 3402262 w 12192000"/>
              <a:gd name="connsiteY5959" fmla="*/ 2308636 h 6858000"/>
              <a:gd name="connsiteX5960" fmla="*/ 3487159 w 12192000"/>
              <a:gd name="connsiteY5960" fmla="*/ 2308636 h 6858000"/>
              <a:gd name="connsiteX5961" fmla="*/ 3452340 w 12192000"/>
              <a:gd name="connsiteY5961" fmla="*/ 2343454 h 6858000"/>
              <a:gd name="connsiteX5962" fmla="*/ 3487159 w 12192000"/>
              <a:gd name="connsiteY5962" fmla="*/ 2378273 h 6858000"/>
              <a:gd name="connsiteX5963" fmla="*/ 3521977 w 12192000"/>
              <a:gd name="connsiteY5963" fmla="*/ 2343454 h 6858000"/>
              <a:gd name="connsiteX5964" fmla="*/ 3487159 w 12192000"/>
              <a:gd name="connsiteY5964" fmla="*/ 2308636 h 6858000"/>
              <a:gd name="connsiteX5965" fmla="*/ 3656940 w 12192000"/>
              <a:gd name="connsiteY5965" fmla="*/ 2308636 h 6858000"/>
              <a:gd name="connsiteX5966" fmla="*/ 3622121 w 12192000"/>
              <a:gd name="connsiteY5966" fmla="*/ 2343454 h 6858000"/>
              <a:gd name="connsiteX5967" fmla="*/ 3656940 w 12192000"/>
              <a:gd name="connsiteY5967" fmla="*/ 2378273 h 6858000"/>
              <a:gd name="connsiteX5968" fmla="*/ 3691759 w 12192000"/>
              <a:gd name="connsiteY5968" fmla="*/ 2343454 h 6858000"/>
              <a:gd name="connsiteX5969" fmla="*/ 3656940 w 12192000"/>
              <a:gd name="connsiteY5969" fmla="*/ 2308636 h 6858000"/>
              <a:gd name="connsiteX5970" fmla="*/ 3741832 w 12192000"/>
              <a:gd name="connsiteY5970" fmla="*/ 2308636 h 6858000"/>
              <a:gd name="connsiteX5971" fmla="*/ 3707013 w 12192000"/>
              <a:gd name="connsiteY5971" fmla="*/ 2343454 h 6858000"/>
              <a:gd name="connsiteX5972" fmla="*/ 3741832 w 12192000"/>
              <a:gd name="connsiteY5972" fmla="*/ 2378273 h 6858000"/>
              <a:gd name="connsiteX5973" fmla="*/ 3776651 w 12192000"/>
              <a:gd name="connsiteY5973" fmla="*/ 2343454 h 6858000"/>
              <a:gd name="connsiteX5974" fmla="*/ 3741832 w 12192000"/>
              <a:gd name="connsiteY5974" fmla="*/ 2308636 h 6858000"/>
              <a:gd name="connsiteX5975" fmla="*/ 3826729 w 12192000"/>
              <a:gd name="connsiteY5975" fmla="*/ 2308636 h 6858000"/>
              <a:gd name="connsiteX5976" fmla="*/ 3791910 w 12192000"/>
              <a:gd name="connsiteY5976" fmla="*/ 2343454 h 6858000"/>
              <a:gd name="connsiteX5977" fmla="*/ 3826729 w 12192000"/>
              <a:gd name="connsiteY5977" fmla="*/ 2378273 h 6858000"/>
              <a:gd name="connsiteX5978" fmla="*/ 3861547 w 12192000"/>
              <a:gd name="connsiteY5978" fmla="*/ 2343454 h 6858000"/>
              <a:gd name="connsiteX5979" fmla="*/ 3826729 w 12192000"/>
              <a:gd name="connsiteY5979" fmla="*/ 2308636 h 6858000"/>
              <a:gd name="connsiteX5980" fmla="*/ 3911617 w 12192000"/>
              <a:gd name="connsiteY5980" fmla="*/ 2308636 h 6858000"/>
              <a:gd name="connsiteX5981" fmla="*/ 3876798 w 12192000"/>
              <a:gd name="connsiteY5981" fmla="*/ 2343454 h 6858000"/>
              <a:gd name="connsiteX5982" fmla="*/ 3911617 w 12192000"/>
              <a:gd name="connsiteY5982" fmla="*/ 2378273 h 6858000"/>
              <a:gd name="connsiteX5983" fmla="*/ 3946436 w 12192000"/>
              <a:gd name="connsiteY5983" fmla="*/ 2343454 h 6858000"/>
              <a:gd name="connsiteX5984" fmla="*/ 3911617 w 12192000"/>
              <a:gd name="connsiteY5984" fmla="*/ 2308636 h 6858000"/>
              <a:gd name="connsiteX5985" fmla="*/ 3996510 w 12192000"/>
              <a:gd name="connsiteY5985" fmla="*/ 2308636 h 6858000"/>
              <a:gd name="connsiteX5986" fmla="*/ 3961691 w 12192000"/>
              <a:gd name="connsiteY5986" fmla="*/ 2343454 h 6858000"/>
              <a:gd name="connsiteX5987" fmla="*/ 3996510 w 12192000"/>
              <a:gd name="connsiteY5987" fmla="*/ 2378273 h 6858000"/>
              <a:gd name="connsiteX5988" fmla="*/ 4031329 w 12192000"/>
              <a:gd name="connsiteY5988" fmla="*/ 2343454 h 6858000"/>
              <a:gd name="connsiteX5989" fmla="*/ 3996510 w 12192000"/>
              <a:gd name="connsiteY5989" fmla="*/ 2308636 h 6858000"/>
              <a:gd name="connsiteX5990" fmla="*/ 4081402 w 12192000"/>
              <a:gd name="connsiteY5990" fmla="*/ 2308636 h 6858000"/>
              <a:gd name="connsiteX5991" fmla="*/ 4046583 w 12192000"/>
              <a:gd name="connsiteY5991" fmla="*/ 2343454 h 6858000"/>
              <a:gd name="connsiteX5992" fmla="*/ 4081402 w 12192000"/>
              <a:gd name="connsiteY5992" fmla="*/ 2378273 h 6858000"/>
              <a:gd name="connsiteX5993" fmla="*/ 4116221 w 12192000"/>
              <a:gd name="connsiteY5993" fmla="*/ 2343454 h 6858000"/>
              <a:gd name="connsiteX5994" fmla="*/ 4081402 w 12192000"/>
              <a:gd name="connsiteY5994" fmla="*/ 2308636 h 6858000"/>
              <a:gd name="connsiteX5995" fmla="*/ 4166299 w 12192000"/>
              <a:gd name="connsiteY5995" fmla="*/ 2308636 h 6858000"/>
              <a:gd name="connsiteX5996" fmla="*/ 4131480 w 12192000"/>
              <a:gd name="connsiteY5996" fmla="*/ 2343454 h 6858000"/>
              <a:gd name="connsiteX5997" fmla="*/ 4166299 w 12192000"/>
              <a:gd name="connsiteY5997" fmla="*/ 2378273 h 6858000"/>
              <a:gd name="connsiteX5998" fmla="*/ 4201117 w 12192000"/>
              <a:gd name="connsiteY5998" fmla="*/ 2343454 h 6858000"/>
              <a:gd name="connsiteX5999" fmla="*/ 4166299 w 12192000"/>
              <a:gd name="connsiteY5999" fmla="*/ 2308636 h 6858000"/>
              <a:gd name="connsiteX6000" fmla="*/ 5779251 w 12192000"/>
              <a:gd name="connsiteY6000" fmla="*/ 2308636 h 6858000"/>
              <a:gd name="connsiteX6001" fmla="*/ 5744432 w 12192000"/>
              <a:gd name="connsiteY6001" fmla="*/ 2343454 h 6858000"/>
              <a:gd name="connsiteX6002" fmla="*/ 5779251 w 12192000"/>
              <a:gd name="connsiteY6002" fmla="*/ 2378273 h 6858000"/>
              <a:gd name="connsiteX6003" fmla="*/ 5814070 w 12192000"/>
              <a:gd name="connsiteY6003" fmla="*/ 2343454 h 6858000"/>
              <a:gd name="connsiteX6004" fmla="*/ 5779251 w 12192000"/>
              <a:gd name="connsiteY6004" fmla="*/ 2308636 h 6858000"/>
              <a:gd name="connsiteX6005" fmla="*/ 6118825 w 12192000"/>
              <a:gd name="connsiteY6005" fmla="*/ 2308636 h 6858000"/>
              <a:gd name="connsiteX6006" fmla="*/ 6083999 w 12192000"/>
              <a:gd name="connsiteY6006" fmla="*/ 2343454 h 6858000"/>
              <a:gd name="connsiteX6007" fmla="*/ 6118825 w 12192000"/>
              <a:gd name="connsiteY6007" fmla="*/ 2378273 h 6858000"/>
              <a:gd name="connsiteX6008" fmla="*/ 6153637 w 12192000"/>
              <a:gd name="connsiteY6008" fmla="*/ 2343454 h 6858000"/>
              <a:gd name="connsiteX6009" fmla="*/ 6118825 w 12192000"/>
              <a:gd name="connsiteY6009" fmla="*/ 2308636 h 6858000"/>
              <a:gd name="connsiteX6010" fmla="*/ 6458395 w 12192000"/>
              <a:gd name="connsiteY6010" fmla="*/ 2308636 h 6858000"/>
              <a:gd name="connsiteX6011" fmla="*/ 6423569 w 12192000"/>
              <a:gd name="connsiteY6011" fmla="*/ 2343454 h 6858000"/>
              <a:gd name="connsiteX6012" fmla="*/ 6458395 w 12192000"/>
              <a:gd name="connsiteY6012" fmla="*/ 2378273 h 6858000"/>
              <a:gd name="connsiteX6013" fmla="*/ 6493207 w 12192000"/>
              <a:gd name="connsiteY6013" fmla="*/ 2343454 h 6858000"/>
              <a:gd name="connsiteX6014" fmla="*/ 6458395 w 12192000"/>
              <a:gd name="connsiteY6014" fmla="*/ 2308636 h 6858000"/>
              <a:gd name="connsiteX6015" fmla="*/ 6543291 w 12192000"/>
              <a:gd name="connsiteY6015" fmla="*/ 2308636 h 6858000"/>
              <a:gd name="connsiteX6016" fmla="*/ 6508466 w 12192000"/>
              <a:gd name="connsiteY6016" fmla="*/ 2343454 h 6858000"/>
              <a:gd name="connsiteX6017" fmla="*/ 6543291 w 12192000"/>
              <a:gd name="connsiteY6017" fmla="*/ 2378273 h 6858000"/>
              <a:gd name="connsiteX6018" fmla="*/ 6578103 w 12192000"/>
              <a:gd name="connsiteY6018" fmla="*/ 2343454 h 6858000"/>
              <a:gd name="connsiteX6019" fmla="*/ 6543291 w 12192000"/>
              <a:gd name="connsiteY6019" fmla="*/ 2308636 h 6858000"/>
              <a:gd name="connsiteX6020" fmla="*/ 6628180 w 12192000"/>
              <a:gd name="connsiteY6020" fmla="*/ 2308636 h 6858000"/>
              <a:gd name="connsiteX6021" fmla="*/ 6593355 w 12192000"/>
              <a:gd name="connsiteY6021" fmla="*/ 2343454 h 6858000"/>
              <a:gd name="connsiteX6022" fmla="*/ 6628180 w 12192000"/>
              <a:gd name="connsiteY6022" fmla="*/ 2378273 h 6858000"/>
              <a:gd name="connsiteX6023" fmla="*/ 6662993 w 12192000"/>
              <a:gd name="connsiteY6023" fmla="*/ 2343454 h 6858000"/>
              <a:gd name="connsiteX6024" fmla="*/ 6628180 w 12192000"/>
              <a:gd name="connsiteY6024" fmla="*/ 2308636 h 6858000"/>
              <a:gd name="connsiteX6025" fmla="*/ 6713073 w 12192000"/>
              <a:gd name="connsiteY6025" fmla="*/ 2308636 h 6858000"/>
              <a:gd name="connsiteX6026" fmla="*/ 6678247 w 12192000"/>
              <a:gd name="connsiteY6026" fmla="*/ 2343454 h 6858000"/>
              <a:gd name="connsiteX6027" fmla="*/ 6713073 w 12192000"/>
              <a:gd name="connsiteY6027" fmla="*/ 2378273 h 6858000"/>
              <a:gd name="connsiteX6028" fmla="*/ 6747885 w 12192000"/>
              <a:gd name="connsiteY6028" fmla="*/ 2343454 h 6858000"/>
              <a:gd name="connsiteX6029" fmla="*/ 6713073 w 12192000"/>
              <a:gd name="connsiteY6029" fmla="*/ 2308636 h 6858000"/>
              <a:gd name="connsiteX6030" fmla="*/ 6797965 w 12192000"/>
              <a:gd name="connsiteY6030" fmla="*/ 2308636 h 6858000"/>
              <a:gd name="connsiteX6031" fmla="*/ 6763139 w 12192000"/>
              <a:gd name="connsiteY6031" fmla="*/ 2343454 h 6858000"/>
              <a:gd name="connsiteX6032" fmla="*/ 6797965 w 12192000"/>
              <a:gd name="connsiteY6032" fmla="*/ 2378273 h 6858000"/>
              <a:gd name="connsiteX6033" fmla="*/ 6832777 w 12192000"/>
              <a:gd name="connsiteY6033" fmla="*/ 2343454 h 6858000"/>
              <a:gd name="connsiteX6034" fmla="*/ 6797965 w 12192000"/>
              <a:gd name="connsiteY6034" fmla="*/ 2308636 h 6858000"/>
              <a:gd name="connsiteX6035" fmla="*/ 6882861 w 12192000"/>
              <a:gd name="connsiteY6035" fmla="*/ 2308636 h 6858000"/>
              <a:gd name="connsiteX6036" fmla="*/ 6848036 w 12192000"/>
              <a:gd name="connsiteY6036" fmla="*/ 2343454 h 6858000"/>
              <a:gd name="connsiteX6037" fmla="*/ 6882861 w 12192000"/>
              <a:gd name="connsiteY6037" fmla="*/ 2378273 h 6858000"/>
              <a:gd name="connsiteX6038" fmla="*/ 6917673 w 12192000"/>
              <a:gd name="connsiteY6038" fmla="*/ 2343454 h 6858000"/>
              <a:gd name="connsiteX6039" fmla="*/ 6882861 w 12192000"/>
              <a:gd name="connsiteY6039" fmla="*/ 2308636 h 6858000"/>
              <a:gd name="connsiteX6040" fmla="*/ 6967749 w 12192000"/>
              <a:gd name="connsiteY6040" fmla="*/ 2308636 h 6858000"/>
              <a:gd name="connsiteX6041" fmla="*/ 6932924 w 12192000"/>
              <a:gd name="connsiteY6041" fmla="*/ 2343454 h 6858000"/>
              <a:gd name="connsiteX6042" fmla="*/ 6967749 w 12192000"/>
              <a:gd name="connsiteY6042" fmla="*/ 2378273 h 6858000"/>
              <a:gd name="connsiteX6043" fmla="*/ 7002562 w 12192000"/>
              <a:gd name="connsiteY6043" fmla="*/ 2343454 h 6858000"/>
              <a:gd name="connsiteX6044" fmla="*/ 6967749 w 12192000"/>
              <a:gd name="connsiteY6044" fmla="*/ 2308636 h 6858000"/>
              <a:gd name="connsiteX6045" fmla="*/ 7052643 w 12192000"/>
              <a:gd name="connsiteY6045" fmla="*/ 2308636 h 6858000"/>
              <a:gd name="connsiteX6046" fmla="*/ 7017817 w 12192000"/>
              <a:gd name="connsiteY6046" fmla="*/ 2343454 h 6858000"/>
              <a:gd name="connsiteX6047" fmla="*/ 7052643 w 12192000"/>
              <a:gd name="connsiteY6047" fmla="*/ 2378273 h 6858000"/>
              <a:gd name="connsiteX6048" fmla="*/ 7087455 w 12192000"/>
              <a:gd name="connsiteY6048" fmla="*/ 2343454 h 6858000"/>
              <a:gd name="connsiteX6049" fmla="*/ 7052643 w 12192000"/>
              <a:gd name="connsiteY6049" fmla="*/ 2308636 h 6858000"/>
              <a:gd name="connsiteX6050" fmla="*/ 7137535 w 12192000"/>
              <a:gd name="connsiteY6050" fmla="*/ 2308636 h 6858000"/>
              <a:gd name="connsiteX6051" fmla="*/ 7102709 w 12192000"/>
              <a:gd name="connsiteY6051" fmla="*/ 2343454 h 6858000"/>
              <a:gd name="connsiteX6052" fmla="*/ 7137535 w 12192000"/>
              <a:gd name="connsiteY6052" fmla="*/ 2378273 h 6858000"/>
              <a:gd name="connsiteX6053" fmla="*/ 7172347 w 12192000"/>
              <a:gd name="connsiteY6053" fmla="*/ 2343454 h 6858000"/>
              <a:gd name="connsiteX6054" fmla="*/ 7137535 w 12192000"/>
              <a:gd name="connsiteY6054" fmla="*/ 2308636 h 6858000"/>
              <a:gd name="connsiteX6055" fmla="*/ 7222431 w 12192000"/>
              <a:gd name="connsiteY6055" fmla="*/ 2308636 h 6858000"/>
              <a:gd name="connsiteX6056" fmla="*/ 7187606 w 12192000"/>
              <a:gd name="connsiteY6056" fmla="*/ 2343454 h 6858000"/>
              <a:gd name="connsiteX6057" fmla="*/ 7222431 w 12192000"/>
              <a:gd name="connsiteY6057" fmla="*/ 2378273 h 6858000"/>
              <a:gd name="connsiteX6058" fmla="*/ 7257243 w 12192000"/>
              <a:gd name="connsiteY6058" fmla="*/ 2343454 h 6858000"/>
              <a:gd name="connsiteX6059" fmla="*/ 7222431 w 12192000"/>
              <a:gd name="connsiteY6059" fmla="*/ 2308636 h 6858000"/>
              <a:gd name="connsiteX6060" fmla="*/ 7307319 w 12192000"/>
              <a:gd name="connsiteY6060" fmla="*/ 2308636 h 6858000"/>
              <a:gd name="connsiteX6061" fmla="*/ 7272494 w 12192000"/>
              <a:gd name="connsiteY6061" fmla="*/ 2343454 h 6858000"/>
              <a:gd name="connsiteX6062" fmla="*/ 7307319 w 12192000"/>
              <a:gd name="connsiteY6062" fmla="*/ 2378273 h 6858000"/>
              <a:gd name="connsiteX6063" fmla="*/ 7342132 w 12192000"/>
              <a:gd name="connsiteY6063" fmla="*/ 2343454 h 6858000"/>
              <a:gd name="connsiteX6064" fmla="*/ 7307319 w 12192000"/>
              <a:gd name="connsiteY6064" fmla="*/ 2308636 h 6858000"/>
              <a:gd name="connsiteX6065" fmla="*/ 7392213 w 12192000"/>
              <a:gd name="connsiteY6065" fmla="*/ 2308636 h 6858000"/>
              <a:gd name="connsiteX6066" fmla="*/ 7357387 w 12192000"/>
              <a:gd name="connsiteY6066" fmla="*/ 2343454 h 6858000"/>
              <a:gd name="connsiteX6067" fmla="*/ 7392213 w 12192000"/>
              <a:gd name="connsiteY6067" fmla="*/ 2378273 h 6858000"/>
              <a:gd name="connsiteX6068" fmla="*/ 7427025 w 12192000"/>
              <a:gd name="connsiteY6068" fmla="*/ 2343454 h 6858000"/>
              <a:gd name="connsiteX6069" fmla="*/ 7392213 w 12192000"/>
              <a:gd name="connsiteY6069" fmla="*/ 2308636 h 6858000"/>
              <a:gd name="connsiteX6070" fmla="*/ 7477105 w 12192000"/>
              <a:gd name="connsiteY6070" fmla="*/ 2308636 h 6858000"/>
              <a:gd name="connsiteX6071" fmla="*/ 7442279 w 12192000"/>
              <a:gd name="connsiteY6071" fmla="*/ 2343454 h 6858000"/>
              <a:gd name="connsiteX6072" fmla="*/ 7477105 w 12192000"/>
              <a:gd name="connsiteY6072" fmla="*/ 2378273 h 6858000"/>
              <a:gd name="connsiteX6073" fmla="*/ 7511917 w 12192000"/>
              <a:gd name="connsiteY6073" fmla="*/ 2343454 h 6858000"/>
              <a:gd name="connsiteX6074" fmla="*/ 7477105 w 12192000"/>
              <a:gd name="connsiteY6074" fmla="*/ 2308636 h 6858000"/>
              <a:gd name="connsiteX6075" fmla="*/ 7562001 w 12192000"/>
              <a:gd name="connsiteY6075" fmla="*/ 2308636 h 6858000"/>
              <a:gd name="connsiteX6076" fmla="*/ 7527176 w 12192000"/>
              <a:gd name="connsiteY6076" fmla="*/ 2343454 h 6858000"/>
              <a:gd name="connsiteX6077" fmla="*/ 7562001 w 12192000"/>
              <a:gd name="connsiteY6077" fmla="*/ 2378273 h 6858000"/>
              <a:gd name="connsiteX6078" fmla="*/ 7596813 w 12192000"/>
              <a:gd name="connsiteY6078" fmla="*/ 2343454 h 6858000"/>
              <a:gd name="connsiteX6079" fmla="*/ 7562001 w 12192000"/>
              <a:gd name="connsiteY6079" fmla="*/ 2308636 h 6858000"/>
              <a:gd name="connsiteX6080" fmla="*/ 7646889 w 12192000"/>
              <a:gd name="connsiteY6080" fmla="*/ 2308636 h 6858000"/>
              <a:gd name="connsiteX6081" fmla="*/ 7612064 w 12192000"/>
              <a:gd name="connsiteY6081" fmla="*/ 2343454 h 6858000"/>
              <a:gd name="connsiteX6082" fmla="*/ 7646889 w 12192000"/>
              <a:gd name="connsiteY6082" fmla="*/ 2378273 h 6858000"/>
              <a:gd name="connsiteX6083" fmla="*/ 7681702 w 12192000"/>
              <a:gd name="connsiteY6083" fmla="*/ 2343454 h 6858000"/>
              <a:gd name="connsiteX6084" fmla="*/ 7646889 w 12192000"/>
              <a:gd name="connsiteY6084" fmla="*/ 2308636 h 6858000"/>
              <a:gd name="connsiteX6085" fmla="*/ 7731783 w 12192000"/>
              <a:gd name="connsiteY6085" fmla="*/ 2308636 h 6858000"/>
              <a:gd name="connsiteX6086" fmla="*/ 7696957 w 12192000"/>
              <a:gd name="connsiteY6086" fmla="*/ 2343454 h 6858000"/>
              <a:gd name="connsiteX6087" fmla="*/ 7731783 w 12192000"/>
              <a:gd name="connsiteY6087" fmla="*/ 2378273 h 6858000"/>
              <a:gd name="connsiteX6088" fmla="*/ 7766595 w 12192000"/>
              <a:gd name="connsiteY6088" fmla="*/ 2343454 h 6858000"/>
              <a:gd name="connsiteX6089" fmla="*/ 7731783 w 12192000"/>
              <a:gd name="connsiteY6089" fmla="*/ 2308636 h 6858000"/>
              <a:gd name="connsiteX6090" fmla="*/ 7816675 w 12192000"/>
              <a:gd name="connsiteY6090" fmla="*/ 2308636 h 6858000"/>
              <a:gd name="connsiteX6091" fmla="*/ 7781849 w 12192000"/>
              <a:gd name="connsiteY6091" fmla="*/ 2343454 h 6858000"/>
              <a:gd name="connsiteX6092" fmla="*/ 7816675 w 12192000"/>
              <a:gd name="connsiteY6092" fmla="*/ 2378273 h 6858000"/>
              <a:gd name="connsiteX6093" fmla="*/ 7851487 w 12192000"/>
              <a:gd name="connsiteY6093" fmla="*/ 2343454 h 6858000"/>
              <a:gd name="connsiteX6094" fmla="*/ 7816675 w 12192000"/>
              <a:gd name="connsiteY6094" fmla="*/ 2308636 h 6858000"/>
              <a:gd name="connsiteX6095" fmla="*/ 7901571 w 12192000"/>
              <a:gd name="connsiteY6095" fmla="*/ 2308636 h 6858000"/>
              <a:gd name="connsiteX6096" fmla="*/ 7866746 w 12192000"/>
              <a:gd name="connsiteY6096" fmla="*/ 2343454 h 6858000"/>
              <a:gd name="connsiteX6097" fmla="*/ 7901571 w 12192000"/>
              <a:gd name="connsiteY6097" fmla="*/ 2378273 h 6858000"/>
              <a:gd name="connsiteX6098" fmla="*/ 7936383 w 12192000"/>
              <a:gd name="connsiteY6098" fmla="*/ 2343454 h 6858000"/>
              <a:gd name="connsiteX6099" fmla="*/ 7901571 w 12192000"/>
              <a:gd name="connsiteY6099" fmla="*/ 2308636 h 6858000"/>
              <a:gd name="connsiteX6100" fmla="*/ 7986459 w 12192000"/>
              <a:gd name="connsiteY6100" fmla="*/ 2308636 h 6858000"/>
              <a:gd name="connsiteX6101" fmla="*/ 7951634 w 12192000"/>
              <a:gd name="connsiteY6101" fmla="*/ 2343454 h 6858000"/>
              <a:gd name="connsiteX6102" fmla="*/ 7986459 w 12192000"/>
              <a:gd name="connsiteY6102" fmla="*/ 2378273 h 6858000"/>
              <a:gd name="connsiteX6103" fmla="*/ 8021272 w 12192000"/>
              <a:gd name="connsiteY6103" fmla="*/ 2343454 h 6858000"/>
              <a:gd name="connsiteX6104" fmla="*/ 7986459 w 12192000"/>
              <a:gd name="connsiteY6104" fmla="*/ 2308636 h 6858000"/>
              <a:gd name="connsiteX6105" fmla="*/ 8071352 w 12192000"/>
              <a:gd name="connsiteY6105" fmla="*/ 2308636 h 6858000"/>
              <a:gd name="connsiteX6106" fmla="*/ 8036526 w 12192000"/>
              <a:gd name="connsiteY6106" fmla="*/ 2343454 h 6858000"/>
              <a:gd name="connsiteX6107" fmla="*/ 8071352 w 12192000"/>
              <a:gd name="connsiteY6107" fmla="*/ 2378273 h 6858000"/>
              <a:gd name="connsiteX6108" fmla="*/ 8106164 w 12192000"/>
              <a:gd name="connsiteY6108" fmla="*/ 2343454 h 6858000"/>
              <a:gd name="connsiteX6109" fmla="*/ 8071352 w 12192000"/>
              <a:gd name="connsiteY6109" fmla="*/ 2308636 h 6858000"/>
              <a:gd name="connsiteX6110" fmla="*/ 8156245 w 12192000"/>
              <a:gd name="connsiteY6110" fmla="*/ 2308636 h 6858000"/>
              <a:gd name="connsiteX6111" fmla="*/ 8121419 w 12192000"/>
              <a:gd name="connsiteY6111" fmla="*/ 2343454 h 6858000"/>
              <a:gd name="connsiteX6112" fmla="*/ 8156245 w 12192000"/>
              <a:gd name="connsiteY6112" fmla="*/ 2378273 h 6858000"/>
              <a:gd name="connsiteX6113" fmla="*/ 8191057 w 12192000"/>
              <a:gd name="connsiteY6113" fmla="*/ 2343454 h 6858000"/>
              <a:gd name="connsiteX6114" fmla="*/ 8156245 w 12192000"/>
              <a:gd name="connsiteY6114" fmla="*/ 2308636 h 6858000"/>
              <a:gd name="connsiteX6115" fmla="*/ 8241141 w 12192000"/>
              <a:gd name="connsiteY6115" fmla="*/ 2308636 h 6858000"/>
              <a:gd name="connsiteX6116" fmla="*/ 8206316 w 12192000"/>
              <a:gd name="connsiteY6116" fmla="*/ 2343454 h 6858000"/>
              <a:gd name="connsiteX6117" fmla="*/ 8241141 w 12192000"/>
              <a:gd name="connsiteY6117" fmla="*/ 2378273 h 6858000"/>
              <a:gd name="connsiteX6118" fmla="*/ 8275953 w 12192000"/>
              <a:gd name="connsiteY6118" fmla="*/ 2343454 h 6858000"/>
              <a:gd name="connsiteX6119" fmla="*/ 8241141 w 12192000"/>
              <a:gd name="connsiteY6119" fmla="*/ 2308636 h 6858000"/>
              <a:gd name="connsiteX6120" fmla="*/ 8326029 w 12192000"/>
              <a:gd name="connsiteY6120" fmla="*/ 2308636 h 6858000"/>
              <a:gd name="connsiteX6121" fmla="*/ 8291204 w 12192000"/>
              <a:gd name="connsiteY6121" fmla="*/ 2343454 h 6858000"/>
              <a:gd name="connsiteX6122" fmla="*/ 8326029 w 12192000"/>
              <a:gd name="connsiteY6122" fmla="*/ 2378273 h 6858000"/>
              <a:gd name="connsiteX6123" fmla="*/ 8360842 w 12192000"/>
              <a:gd name="connsiteY6123" fmla="*/ 2343454 h 6858000"/>
              <a:gd name="connsiteX6124" fmla="*/ 8326029 w 12192000"/>
              <a:gd name="connsiteY6124" fmla="*/ 2308636 h 6858000"/>
              <a:gd name="connsiteX6125" fmla="*/ 8410922 w 12192000"/>
              <a:gd name="connsiteY6125" fmla="*/ 2308636 h 6858000"/>
              <a:gd name="connsiteX6126" fmla="*/ 8376096 w 12192000"/>
              <a:gd name="connsiteY6126" fmla="*/ 2343454 h 6858000"/>
              <a:gd name="connsiteX6127" fmla="*/ 8410922 w 12192000"/>
              <a:gd name="connsiteY6127" fmla="*/ 2378273 h 6858000"/>
              <a:gd name="connsiteX6128" fmla="*/ 8445734 w 12192000"/>
              <a:gd name="connsiteY6128" fmla="*/ 2343454 h 6858000"/>
              <a:gd name="connsiteX6129" fmla="*/ 8410922 w 12192000"/>
              <a:gd name="connsiteY6129" fmla="*/ 2308636 h 6858000"/>
              <a:gd name="connsiteX6130" fmla="*/ 8495815 w 12192000"/>
              <a:gd name="connsiteY6130" fmla="*/ 2308636 h 6858000"/>
              <a:gd name="connsiteX6131" fmla="*/ 8460989 w 12192000"/>
              <a:gd name="connsiteY6131" fmla="*/ 2343454 h 6858000"/>
              <a:gd name="connsiteX6132" fmla="*/ 8495815 w 12192000"/>
              <a:gd name="connsiteY6132" fmla="*/ 2378273 h 6858000"/>
              <a:gd name="connsiteX6133" fmla="*/ 8530627 w 12192000"/>
              <a:gd name="connsiteY6133" fmla="*/ 2343454 h 6858000"/>
              <a:gd name="connsiteX6134" fmla="*/ 8495815 w 12192000"/>
              <a:gd name="connsiteY6134" fmla="*/ 2308636 h 6858000"/>
              <a:gd name="connsiteX6135" fmla="*/ 8580711 w 12192000"/>
              <a:gd name="connsiteY6135" fmla="*/ 2308636 h 6858000"/>
              <a:gd name="connsiteX6136" fmla="*/ 8545886 w 12192000"/>
              <a:gd name="connsiteY6136" fmla="*/ 2343454 h 6858000"/>
              <a:gd name="connsiteX6137" fmla="*/ 8580711 w 12192000"/>
              <a:gd name="connsiteY6137" fmla="*/ 2378273 h 6858000"/>
              <a:gd name="connsiteX6138" fmla="*/ 8615523 w 12192000"/>
              <a:gd name="connsiteY6138" fmla="*/ 2343454 h 6858000"/>
              <a:gd name="connsiteX6139" fmla="*/ 8580711 w 12192000"/>
              <a:gd name="connsiteY6139" fmla="*/ 2308636 h 6858000"/>
              <a:gd name="connsiteX6140" fmla="*/ 8665599 w 12192000"/>
              <a:gd name="connsiteY6140" fmla="*/ 2308636 h 6858000"/>
              <a:gd name="connsiteX6141" fmla="*/ 8630774 w 12192000"/>
              <a:gd name="connsiteY6141" fmla="*/ 2343454 h 6858000"/>
              <a:gd name="connsiteX6142" fmla="*/ 8665599 w 12192000"/>
              <a:gd name="connsiteY6142" fmla="*/ 2378273 h 6858000"/>
              <a:gd name="connsiteX6143" fmla="*/ 8700412 w 12192000"/>
              <a:gd name="connsiteY6143" fmla="*/ 2343454 h 6858000"/>
              <a:gd name="connsiteX6144" fmla="*/ 8665599 w 12192000"/>
              <a:gd name="connsiteY6144" fmla="*/ 2308636 h 6858000"/>
              <a:gd name="connsiteX6145" fmla="*/ 8750492 w 12192000"/>
              <a:gd name="connsiteY6145" fmla="*/ 2308636 h 6858000"/>
              <a:gd name="connsiteX6146" fmla="*/ 8715666 w 12192000"/>
              <a:gd name="connsiteY6146" fmla="*/ 2343454 h 6858000"/>
              <a:gd name="connsiteX6147" fmla="*/ 8750492 w 12192000"/>
              <a:gd name="connsiteY6147" fmla="*/ 2378273 h 6858000"/>
              <a:gd name="connsiteX6148" fmla="*/ 8785304 w 12192000"/>
              <a:gd name="connsiteY6148" fmla="*/ 2343454 h 6858000"/>
              <a:gd name="connsiteX6149" fmla="*/ 8750492 w 12192000"/>
              <a:gd name="connsiteY6149" fmla="*/ 2308636 h 6858000"/>
              <a:gd name="connsiteX6150" fmla="*/ 9005169 w 12192000"/>
              <a:gd name="connsiteY6150" fmla="*/ 2308636 h 6858000"/>
              <a:gd name="connsiteX6151" fmla="*/ 8970344 w 12192000"/>
              <a:gd name="connsiteY6151" fmla="*/ 2343454 h 6858000"/>
              <a:gd name="connsiteX6152" fmla="*/ 9005169 w 12192000"/>
              <a:gd name="connsiteY6152" fmla="*/ 2378273 h 6858000"/>
              <a:gd name="connsiteX6153" fmla="*/ 9039982 w 12192000"/>
              <a:gd name="connsiteY6153" fmla="*/ 2343454 h 6858000"/>
              <a:gd name="connsiteX6154" fmla="*/ 9005169 w 12192000"/>
              <a:gd name="connsiteY6154" fmla="*/ 2308636 h 6858000"/>
              <a:gd name="connsiteX6155" fmla="*/ 9090062 w 12192000"/>
              <a:gd name="connsiteY6155" fmla="*/ 2308636 h 6858000"/>
              <a:gd name="connsiteX6156" fmla="*/ 9055236 w 12192000"/>
              <a:gd name="connsiteY6156" fmla="*/ 2343454 h 6858000"/>
              <a:gd name="connsiteX6157" fmla="*/ 9090062 w 12192000"/>
              <a:gd name="connsiteY6157" fmla="*/ 2378273 h 6858000"/>
              <a:gd name="connsiteX6158" fmla="*/ 9124874 w 12192000"/>
              <a:gd name="connsiteY6158" fmla="*/ 2343454 h 6858000"/>
              <a:gd name="connsiteX6159" fmla="*/ 9090062 w 12192000"/>
              <a:gd name="connsiteY6159" fmla="*/ 2308636 h 6858000"/>
              <a:gd name="connsiteX6160" fmla="*/ 9174955 w 12192000"/>
              <a:gd name="connsiteY6160" fmla="*/ 2308636 h 6858000"/>
              <a:gd name="connsiteX6161" fmla="*/ 9140129 w 12192000"/>
              <a:gd name="connsiteY6161" fmla="*/ 2343454 h 6858000"/>
              <a:gd name="connsiteX6162" fmla="*/ 9174955 w 12192000"/>
              <a:gd name="connsiteY6162" fmla="*/ 2378273 h 6858000"/>
              <a:gd name="connsiteX6163" fmla="*/ 9209767 w 12192000"/>
              <a:gd name="connsiteY6163" fmla="*/ 2343454 h 6858000"/>
              <a:gd name="connsiteX6164" fmla="*/ 9174955 w 12192000"/>
              <a:gd name="connsiteY6164" fmla="*/ 2308636 h 6858000"/>
              <a:gd name="connsiteX6165" fmla="*/ 9259851 w 12192000"/>
              <a:gd name="connsiteY6165" fmla="*/ 2308636 h 6858000"/>
              <a:gd name="connsiteX6166" fmla="*/ 9225026 w 12192000"/>
              <a:gd name="connsiteY6166" fmla="*/ 2343454 h 6858000"/>
              <a:gd name="connsiteX6167" fmla="*/ 9259851 w 12192000"/>
              <a:gd name="connsiteY6167" fmla="*/ 2378273 h 6858000"/>
              <a:gd name="connsiteX6168" fmla="*/ 9294663 w 12192000"/>
              <a:gd name="connsiteY6168" fmla="*/ 2343454 h 6858000"/>
              <a:gd name="connsiteX6169" fmla="*/ 9259851 w 12192000"/>
              <a:gd name="connsiteY6169" fmla="*/ 2308636 h 6858000"/>
              <a:gd name="connsiteX6170" fmla="*/ 9344739 w 12192000"/>
              <a:gd name="connsiteY6170" fmla="*/ 2308636 h 6858000"/>
              <a:gd name="connsiteX6171" fmla="*/ 9309914 w 12192000"/>
              <a:gd name="connsiteY6171" fmla="*/ 2343454 h 6858000"/>
              <a:gd name="connsiteX6172" fmla="*/ 9344739 w 12192000"/>
              <a:gd name="connsiteY6172" fmla="*/ 2378273 h 6858000"/>
              <a:gd name="connsiteX6173" fmla="*/ 9379552 w 12192000"/>
              <a:gd name="connsiteY6173" fmla="*/ 2343454 h 6858000"/>
              <a:gd name="connsiteX6174" fmla="*/ 9344739 w 12192000"/>
              <a:gd name="connsiteY6174" fmla="*/ 2308636 h 6858000"/>
              <a:gd name="connsiteX6175" fmla="*/ 9429632 w 12192000"/>
              <a:gd name="connsiteY6175" fmla="*/ 2308636 h 6858000"/>
              <a:gd name="connsiteX6176" fmla="*/ 9394806 w 12192000"/>
              <a:gd name="connsiteY6176" fmla="*/ 2343454 h 6858000"/>
              <a:gd name="connsiteX6177" fmla="*/ 9429632 w 12192000"/>
              <a:gd name="connsiteY6177" fmla="*/ 2378273 h 6858000"/>
              <a:gd name="connsiteX6178" fmla="*/ 9464444 w 12192000"/>
              <a:gd name="connsiteY6178" fmla="*/ 2343454 h 6858000"/>
              <a:gd name="connsiteX6179" fmla="*/ 9429632 w 12192000"/>
              <a:gd name="connsiteY6179" fmla="*/ 2308636 h 6858000"/>
              <a:gd name="connsiteX6180" fmla="*/ 9514524 w 12192000"/>
              <a:gd name="connsiteY6180" fmla="*/ 2308636 h 6858000"/>
              <a:gd name="connsiteX6181" fmla="*/ 9479698 w 12192000"/>
              <a:gd name="connsiteY6181" fmla="*/ 2343454 h 6858000"/>
              <a:gd name="connsiteX6182" fmla="*/ 9514524 w 12192000"/>
              <a:gd name="connsiteY6182" fmla="*/ 2378273 h 6858000"/>
              <a:gd name="connsiteX6183" fmla="*/ 9549336 w 12192000"/>
              <a:gd name="connsiteY6183" fmla="*/ 2343454 h 6858000"/>
              <a:gd name="connsiteX6184" fmla="*/ 9514524 w 12192000"/>
              <a:gd name="connsiteY6184" fmla="*/ 2308636 h 6858000"/>
              <a:gd name="connsiteX6185" fmla="*/ 9599421 w 12192000"/>
              <a:gd name="connsiteY6185" fmla="*/ 2308636 h 6858000"/>
              <a:gd name="connsiteX6186" fmla="*/ 9564596 w 12192000"/>
              <a:gd name="connsiteY6186" fmla="*/ 2343454 h 6858000"/>
              <a:gd name="connsiteX6187" fmla="*/ 9599421 w 12192000"/>
              <a:gd name="connsiteY6187" fmla="*/ 2378273 h 6858000"/>
              <a:gd name="connsiteX6188" fmla="*/ 9634233 w 12192000"/>
              <a:gd name="connsiteY6188" fmla="*/ 2343454 h 6858000"/>
              <a:gd name="connsiteX6189" fmla="*/ 9599421 w 12192000"/>
              <a:gd name="connsiteY6189" fmla="*/ 2308636 h 6858000"/>
              <a:gd name="connsiteX6190" fmla="*/ 9684309 w 12192000"/>
              <a:gd name="connsiteY6190" fmla="*/ 2308636 h 6858000"/>
              <a:gd name="connsiteX6191" fmla="*/ 9649484 w 12192000"/>
              <a:gd name="connsiteY6191" fmla="*/ 2343454 h 6858000"/>
              <a:gd name="connsiteX6192" fmla="*/ 9684309 w 12192000"/>
              <a:gd name="connsiteY6192" fmla="*/ 2378273 h 6858000"/>
              <a:gd name="connsiteX6193" fmla="*/ 9719122 w 12192000"/>
              <a:gd name="connsiteY6193" fmla="*/ 2343454 h 6858000"/>
              <a:gd name="connsiteX6194" fmla="*/ 9684309 w 12192000"/>
              <a:gd name="connsiteY6194" fmla="*/ 2308636 h 6858000"/>
              <a:gd name="connsiteX6195" fmla="*/ 9769202 w 12192000"/>
              <a:gd name="connsiteY6195" fmla="*/ 2308636 h 6858000"/>
              <a:gd name="connsiteX6196" fmla="*/ 9734376 w 12192000"/>
              <a:gd name="connsiteY6196" fmla="*/ 2343454 h 6858000"/>
              <a:gd name="connsiteX6197" fmla="*/ 9769202 w 12192000"/>
              <a:gd name="connsiteY6197" fmla="*/ 2378273 h 6858000"/>
              <a:gd name="connsiteX6198" fmla="*/ 9804014 w 12192000"/>
              <a:gd name="connsiteY6198" fmla="*/ 2343454 h 6858000"/>
              <a:gd name="connsiteX6199" fmla="*/ 9769202 w 12192000"/>
              <a:gd name="connsiteY6199" fmla="*/ 2308636 h 6858000"/>
              <a:gd name="connsiteX6200" fmla="*/ 9854094 w 12192000"/>
              <a:gd name="connsiteY6200" fmla="*/ 2308636 h 6858000"/>
              <a:gd name="connsiteX6201" fmla="*/ 9819268 w 12192000"/>
              <a:gd name="connsiteY6201" fmla="*/ 2343454 h 6858000"/>
              <a:gd name="connsiteX6202" fmla="*/ 9854094 w 12192000"/>
              <a:gd name="connsiteY6202" fmla="*/ 2378273 h 6858000"/>
              <a:gd name="connsiteX6203" fmla="*/ 9888906 w 12192000"/>
              <a:gd name="connsiteY6203" fmla="*/ 2343454 h 6858000"/>
              <a:gd name="connsiteX6204" fmla="*/ 9854094 w 12192000"/>
              <a:gd name="connsiteY6204" fmla="*/ 2308636 h 6858000"/>
              <a:gd name="connsiteX6205" fmla="*/ 9938991 w 12192000"/>
              <a:gd name="connsiteY6205" fmla="*/ 2308636 h 6858000"/>
              <a:gd name="connsiteX6206" fmla="*/ 9904166 w 12192000"/>
              <a:gd name="connsiteY6206" fmla="*/ 2343454 h 6858000"/>
              <a:gd name="connsiteX6207" fmla="*/ 9938991 w 12192000"/>
              <a:gd name="connsiteY6207" fmla="*/ 2378273 h 6858000"/>
              <a:gd name="connsiteX6208" fmla="*/ 9973803 w 12192000"/>
              <a:gd name="connsiteY6208" fmla="*/ 2343454 h 6858000"/>
              <a:gd name="connsiteX6209" fmla="*/ 9938991 w 12192000"/>
              <a:gd name="connsiteY6209" fmla="*/ 2308636 h 6858000"/>
              <a:gd name="connsiteX6210" fmla="*/ 10023879 w 12192000"/>
              <a:gd name="connsiteY6210" fmla="*/ 2308636 h 6858000"/>
              <a:gd name="connsiteX6211" fmla="*/ 9989054 w 12192000"/>
              <a:gd name="connsiteY6211" fmla="*/ 2343454 h 6858000"/>
              <a:gd name="connsiteX6212" fmla="*/ 10023879 w 12192000"/>
              <a:gd name="connsiteY6212" fmla="*/ 2378273 h 6858000"/>
              <a:gd name="connsiteX6213" fmla="*/ 10058692 w 12192000"/>
              <a:gd name="connsiteY6213" fmla="*/ 2343454 h 6858000"/>
              <a:gd name="connsiteX6214" fmla="*/ 10023879 w 12192000"/>
              <a:gd name="connsiteY6214" fmla="*/ 2308636 h 6858000"/>
              <a:gd name="connsiteX6215" fmla="*/ 10363449 w 12192000"/>
              <a:gd name="connsiteY6215" fmla="*/ 2308636 h 6858000"/>
              <a:gd name="connsiteX6216" fmla="*/ 10328624 w 12192000"/>
              <a:gd name="connsiteY6216" fmla="*/ 2343454 h 6858000"/>
              <a:gd name="connsiteX6217" fmla="*/ 10363449 w 12192000"/>
              <a:gd name="connsiteY6217" fmla="*/ 2378273 h 6858000"/>
              <a:gd name="connsiteX6218" fmla="*/ 10398262 w 12192000"/>
              <a:gd name="connsiteY6218" fmla="*/ 2343454 h 6858000"/>
              <a:gd name="connsiteX6219" fmla="*/ 10363449 w 12192000"/>
              <a:gd name="connsiteY6219" fmla="*/ 2308636 h 6858000"/>
              <a:gd name="connsiteX6220" fmla="*/ 2298660 w 12192000"/>
              <a:gd name="connsiteY6220" fmla="*/ 2393491 h 6858000"/>
              <a:gd name="connsiteX6221" fmla="*/ 2263841 w 12192000"/>
              <a:gd name="connsiteY6221" fmla="*/ 2428310 h 6858000"/>
              <a:gd name="connsiteX6222" fmla="*/ 2298660 w 12192000"/>
              <a:gd name="connsiteY6222" fmla="*/ 2463129 h 6858000"/>
              <a:gd name="connsiteX6223" fmla="*/ 2333479 w 12192000"/>
              <a:gd name="connsiteY6223" fmla="*/ 2428310 h 6858000"/>
              <a:gd name="connsiteX6224" fmla="*/ 2298660 w 12192000"/>
              <a:gd name="connsiteY6224" fmla="*/ 2393491 h 6858000"/>
              <a:gd name="connsiteX6225" fmla="*/ 2383552 w 12192000"/>
              <a:gd name="connsiteY6225" fmla="*/ 2393491 h 6858000"/>
              <a:gd name="connsiteX6226" fmla="*/ 2348733 w 12192000"/>
              <a:gd name="connsiteY6226" fmla="*/ 2428310 h 6858000"/>
              <a:gd name="connsiteX6227" fmla="*/ 2383552 w 12192000"/>
              <a:gd name="connsiteY6227" fmla="*/ 2463129 h 6858000"/>
              <a:gd name="connsiteX6228" fmla="*/ 2418371 w 12192000"/>
              <a:gd name="connsiteY6228" fmla="*/ 2428310 h 6858000"/>
              <a:gd name="connsiteX6229" fmla="*/ 2383552 w 12192000"/>
              <a:gd name="connsiteY6229" fmla="*/ 2393491 h 6858000"/>
              <a:gd name="connsiteX6230" fmla="*/ 2468449 w 12192000"/>
              <a:gd name="connsiteY6230" fmla="*/ 2393491 h 6858000"/>
              <a:gd name="connsiteX6231" fmla="*/ 2433630 w 12192000"/>
              <a:gd name="connsiteY6231" fmla="*/ 2428310 h 6858000"/>
              <a:gd name="connsiteX6232" fmla="*/ 2468449 w 12192000"/>
              <a:gd name="connsiteY6232" fmla="*/ 2463129 h 6858000"/>
              <a:gd name="connsiteX6233" fmla="*/ 2503267 w 12192000"/>
              <a:gd name="connsiteY6233" fmla="*/ 2428310 h 6858000"/>
              <a:gd name="connsiteX6234" fmla="*/ 2468449 w 12192000"/>
              <a:gd name="connsiteY6234" fmla="*/ 2393491 h 6858000"/>
              <a:gd name="connsiteX6235" fmla="*/ 2553338 w 12192000"/>
              <a:gd name="connsiteY6235" fmla="*/ 2393491 h 6858000"/>
              <a:gd name="connsiteX6236" fmla="*/ 2518519 w 12192000"/>
              <a:gd name="connsiteY6236" fmla="*/ 2428310 h 6858000"/>
              <a:gd name="connsiteX6237" fmla="*/ 2553338 w 12192000"/>
              <a:gd name="connsiteY6237" fmla="*/ 2463129 h 6858000"/>
              <a:gd name="connsiteX6238" fmla="*/ 2588157 w 12192000"/>
              <a:gd name="connsiteY6238" fmla="*/ 2428310 h 6858000"/>
              <a:gd name="connsiteX6239" fmla="*/ 2553338 w 12192000"/>
              <a:gd name="connsiteY6239" fmla="*/ 2393491 h 6858000"/>
              <a:gd name="connsiteX6240" fmla="*/ 2638230 w 12192000"/>
              <a:gd name="connsiteY6240" fmla="*/ 2393491 h 6858000"/>
              <a:gd name="connsiteX6241" fmla="*/ 2603411 w 12192000"/>
              <a:gd name="connsiteY6241" fmla="*/ 2428310 h 6858000"/>
              <a:gd name="connsiteX6242" fmla="*/ 2638230 w 12192000"/>
              <a:gd name="connsiteY6242" fmla="*/ 2463129 h 6858000"/>
              <a:gd name="connsiteX6243" fmla="*/ 2673049 w 12192000"/>
              <a:gd name="connsiteY6243" fmla="*/ 2428310 h 6858000"/>
              <a:gd name="connsiteX6244" fmla="*/ 2638230 w 12192000"/>
              <a:gd name="connsiteY6244" fmla="*/ 2393491 h 6858000"/>
              <a:gd name="connsiteX6245" fmla="*/ 2723122 w 12192000"/>
              <a:gd name="connsiteY6245" fmla="*/ 2393491 h 6858000"/>
              <a:gd name="connsiteX6246" fmla="*/ 2688303 w 12192000"/>
              <a:gd name="connsiteY6246" fmla="*/ 2428310 h 6858000"/>
              <a:gd name="connsiteX6247" fmla="*/ 2723122 w 12192000"/>
              <a:gd name="connsiteY6247" fmla="*/ 2463129 h 6858000"/>
              <a:gd name="connsiteX6248" fmla="*/ 2757941 w 12192000"/>
              <a:gd name="connsiteY6248" fmla="*/ 2428310 h 6858000"/>
              <a:gd name="connsiteX6249" fmla="*/ 2723122 w 12192000"/>
              <a:gd name="connsiteY6249" fmla="*/ 2393491 h 6858000"/>
              <a:gd name="connsiteX6250" fmla="*/ 2808019 w 12192000"/>
              <a:gd name="connsiteY6250" fmla="*/ 2393491 h 6858000"/>
              <a:gd name="connsiteX6251" fmla="*/ 2773200 w 12192000"/>
              <a:gd name="connsiteY6251" fmla="*/ 2428310 h 6858000"/>
              <a:gd name="connsiteX6252" fmla="*/ 2808019 w 12192000"/>
              <a:gd name="connsiteY6252" fmla="*/ 2463129 h 6858000"/>
              <a:gd name="connsiteX6253" fmla="*/ 2842837 w 12192000"/>
              <a:gd name="connsiteY6253" fmla="*/ 2428310 h 6858000"/>
              <a:gd name="connsiteX6254" fmla="*/ 2808019 w 12192000"/>
              <a:gd name="connsiteY6254" fmla="*/ 2393491 h 6858000"/>
              <a:gd name="connsiteX6255" fmla="*/ 2892907 w 12192000"/>
              <a:gd name="connsiteY6255" fmla="*/ 2393491 h 6858000"/>
              <a:gd name="connsiteX6256" fmla="*/ 2858088 w 12192000"/>
              <a:gd name="connsiteY6256" fmla="*/ 2428310 h 6858000"/>
              <a:gd name="connsiteX6257" fmla="*/ 2892907 w 12192000"/>
              <a:gd name="connsiteY6257" fmla="*/ 2463129 h 6858000"/>
              <a:gd name="connsiteX6258" fmla="*/ 2927726 w 12192000"/>
              <a:gd name="connsiteY6258" fmla="*/ 2428310 h 6858000"/>
              <a:gd name="connsiteX6259" fmla="*/ 2892907 w 12192000"/>
              <a:gd name="connsiteY6259" fmla="*/ 2393491 h 6858000"/>
              <a:gd name="connsiteX6260" fmla="*/ 2977800 w 12192000"/>
              <a:gd name="connsiteY6260" fmla="*/ 2393491 h 6858000"/>
              <a:gd name="connsiteX6261" fmla="*/ 2942981 w 12192000"/>
              <a:gd name="connsiteY6261" fmla="*/ 2428310 h 6858000"/>
              <a:gd name="connsiteX6262" fmla="*/ 2977800 w 12192000"/>
              <a:gd name="connsiteY6262" fmla="*/ 2463129 h 6858000"/>
              <a:gd name="connsiteX6263" fmla="*/ 3012619 w 12192000"/>
              <a:gd name="connsiteY6263" fmla="*/ 2428310 h 6858000"/>
              <a:gd name="connsiteX6264" fmla="*/ 2977800 w 12192000"/>
              <a:gd name="connsiteY6264" fmla="*/ 2393491 h 6858000"/>
              <a:gd name="connsiteX6265" fmla="*/ 3147589 w 12192000"/>
              <a:gd name="connsiteY6265" fmla="*/ 2393491 h 6858000"/>
              <a:gd name="connsiteX6266" fmla="*/ 3112770 w 12192000"/>
              <a:gd name="connsiteY6266" fmla="*/ 2428310 h 6858000"/>
              <a:gd name="connsiteX6267" fmla="*/ 3147589 w 12192000"/>
              <a:gd name="connsiteY6267" fmla="*/ 2463129 h 6858000"/>
              <a:gd name="connsiteX6268" fmla="*/ 3182407 w 12192000"/>
              <a:gd name="connsiteY6268" fmla="*/ 2428310 h 6858000"/>
              <a:gd name="connsiteX6269" fmla="*/ 3147589 w 12192000"/>
              <a:gd name="connsiteY6269" fmla="*/ 2393491 h 6858000"/>
              <a:gd name="connsiteX6270" fmla="*/ 3402262 w 12192000"/>
              <a:gd name="connsiteY6270" fmla="*/ 2393491 h 6858000"/>
              <a:gd name="connsiteX6271" fmla="*/ 3367443 w 12192000"/>
              <a:gd name="connsiteY6271" fmla="*/ 2428310 h 6858000"/>
              <a:gd name="connsiteX6272" fmla="*/ 3402262 w 12192000"/>
              <a:gd name="connsiteY6272" fmla="*/ 2463129 h 6858000"/>
              <a:gd name="connsiteX6273" fmla="*/ 3437081 w 12192000"/>
              <a:gd name="connsiteY6273" fmla="*/ 2428310 h 6858000"/>
              <a:gd name="connsiteX6274" fmla="*/ 3402262 w 12192000"/>
              <a:gd name="connsiteY6274" fmla="*/ 2393491 h 6858000"/>
              <a:gd name="connsiteX6275" fmla="*/ 3487159 w 12192000"/>
              <a:gd name="connsiteY6275" fmla="*/ 2393491 h 6858000"/>
              <a:gd name="connsiteX6276" fmla="*/ 3452340 w 12192000"/>
              <a:gd name="connsiteY6276" fmla="*/ 2428310 h 6858000"/>
              <a:gd name="connsiteX6277" fmla="*/ 3487159 w 12192000"/>
              <a:gd name="connsiteY6277" fmla="*/ 2463129 h 6858000"/>
              <a:gd name="connsiteX6278" fmla="*/ 3521977 w 12192000"/>
              <a:gd name="connsiteY6278" fmla="*/ 2428310 h 6858000"/>
              <a:gd name="connsiteX6279" fmla="*/ 3487159 w 12192000"/>
              <a:gd name="connsiteY6279" fmla="*/ 2393491 h 6858000"/>
              <a:gd name="connsiteX6280" fmla="*/ 3656940 w 12192000"/>
              <a:gd name="connsiteY6280" fmla="*/ 2393491 h 6858000"/>
              <a:gd name="connsiteX6281" fmla="*/ 3622121 w 12192000"/>
              <a:gd name="connsiteY6281" fmla="*/ 2428310 h 6858000"/>
              <a:gd name="connsiteX6282" fmla="*/ 3656940 w 12192000"/>
              <a:gd name="connsiteY6282" fmla="*/ 2463129 h 6858000"/>
              <a:gd name="connsiteX6283" fmla="*/ 3691759 w 12192000"/>
              <a:gd name="connsiteY6283" fmla="*/ 2428310 h 6858000"/>
              <a:gd name="connsiteX6284" fmla="*/ 3656940 w 12192000"/>
              <a:gd name="connsiteY6284" fmla="*/ 2393491 h 6858000"/>
              <a:gd name="connsiteX6285" fmla="*/ 3741832 w 12192000"/>
              <a:gd name="connsiteY6285" fmla="*/ 2393491 h 6858000"/>
              <a:gd name="connsiteX6286" fmla="*/ 3707013 w 12192000"/>
              <a:gd name="connsiteY6286" fmla="*/ 2428310 h 6858000"/>
              <a:gd name="connsiteX6287" fmla="*/ 3741832 w 12192000"/>
              <a:gd name="connsiteY6287" fmla="*/ 2463129 h 6858000"/>
              <a:gd name="connsiteX6288" fmla="*/ 3776651 w 12192000"/>
              <a:gd name="connsiteY6288" fmla="*/ 2428310 h 6858000"/>
              <a:gd name="connsiteX6289" fmla="*/ 3741832 w 12192000"/>
              <a:gd name="connsiteY6289" fmla="*/ 2393491 h 6858000"/>
              <a:gd name="connsiteX6290" fmla="*/ 3826729 w 12192000"/>
              <a:gd name="connsiteY6290" fmla="*/ 2393491 h 6858000"/>
              <a:gd name="connsiteX6291" fmla="*/ 3791910 w 12192000"/>
              <a:gd name="connsiteY6291" fmla="*/ 2428310 h 6858000"/>
              <a:gd name="connsiteX6292" fmla="*/ 3826729 w 12192000"/>
              <a:gd name="connsiteY6292" fmla="*/ 2463129 h 6858000"/>
              <a:gd name="connsiteX6293" fmla="*/ 3861547 w 12192000"/>
              <a:gd name="connsiteY6293" fmla="*/ 2428310 h 6858000"/>
              <a:gd name="connsiteX6294" fmla="*/ 3826729 w 12192000"/>
              <a:gd name="connsiteY6294" fmla="*/ 2393491 h 6858000"/>
              <a:gd name="connsiteX6295" fmla="*/ 3911617 w 12192000"/>
              <a:gd name="connsiteY6295" fmla="*/ 2393491 h 6858000"/>
              <a:gd name="connsiteX6296" fmla="*/ 3876798 w 12192000"/>
              <a:gd name="connsiteY6296" fmla="*/ 2428310 h 6858000"/>
              <a:gd name="connsiteX6297" fmla="*/ 3911617 w 12192000"/>
              <a:gd name="connsiteY6297" fmla="*/ 2463129 h 6858000"/>
              <a:gd name="connsiteX6298" fmla="*/ 3946436 w 12192000"/>
              <a:gd name="connsiteY6298" fmla="*/ 2428310 h 6858000"/>
              <a:gd name="connsiteX6299" fmla="*/ 3911617 w 12192000"/>
              <a:gd name="connsiteY6299" fmla="*/ 2393491 h 6858000"/>
              <a:gd name="connsiteX6300" fmla="*/ 3996510 w 12192000"/>
              <a:gd name="connsiteY6300" fmla="*/ 2393491 h 6858000"/>
              <a:gd name="connsiteX6301" fmla="*/ 3961691 w 12192000"/>
              <a:gd name="connsiteY6301" fmla="*/ 2428310 h 6858000"/>
              <a:gd name="connsiteX6302" fmla="*/ 3996510 w 12192000"/>
              <a:gd name="connsiteY6302" fmla="*/ 2463129 h 6858000"/>
              <a:gd name="connsiteX6303" fmla="*/ 4031329 w 12192000"/>
              <a:gd name="connsiteY6303" fmla="*/ 2428310 h 6858000"/>
              <a:gd name="connsiteX6304" fmla="*/ 3996510 w 12192000"/>
              <a:gd name="connsiteY6304" fmla="*/ 2393491 h 6858000"/>
              <a:gd name="connsiteX6305" fmla="*/ 4081402 w 12192000"/>
              <a:gd name="connsiteY6305" fmla="*/ 2393491 h 6858000"/>
              <a:gd name="connsiteX6306" fmla="*/ 4046583 w 12192000"/>
              <a:gd name="connsiteY6306" fmla="*/ 2428310 h 6858000"/>
              <a:gd name="connsiteX6307" fmla="*/ 4081402 w 12192000"/>
              <a:gd name="connsiteY6307" fmla="*/ 2463129 h 6858000"/>
              <a:gd name="connsiteX6308" fmla="*/ 4116221 w 12192000"/>
              <a:gd name="connsiteY6308" fmla="*/ 2428310 h 6858000"/>
              <a:gd name="connsiteX6309" fmla="*/ 4081402 w 12192000"/>
              <a:gd name="connsiteY6309" fmla="*/ 2393491 h 6858000"/>
              <a:gd name="connsiteX6310" fmla="*/ 4166299 w 12192000"/>
              <a:gd name="connsiteY6310" fmla="*/ 2393491 h 6858000"/>
              <a:gd name="connsiteX6311" fmla="*/ 4131480 w 12192000"/>
              <a:gd name="connsiteY6311" fmla="*/ 2428310 h 6858000"/>
              <a:gd name="connsiteX6312" fmla="*/ 4166299 w 12192000"/>
              <a:gd name="connsiteY6312" fmla="*/ 2463129 h 6858000"/>
              <a:gd name="connsiteX6313" fmla="*/ 4201117 w 12192000"/>
              <a:gd name="connsiteY6313" fmla="*/ 2428310 h 6858000"/>
              <a:gd name="connsiteX6314" fmla="*/ 4166299 w 12192000"/>
              <a:gd name="connsiteY6314" fmla="*/ 2393491 h 6858000"/>
              <a:gd name="connsiteX6315" fmla="*/ 4251187 w 12192000"/>
              <a:gd name="connsiteY6315" fmla="*/ 2393491 h 6858000"/>
              <a:gd name="connsiteX6316" fmla="*/ 4216368 w 12192000"/>
              <a:gd name="connsiteY6316" fmla="*/ 2428310 h 6858000"/>
              <a:gd name="connsiteX6317" fmla="*/ 4251187 w 12192000"/>
              <a:gd name="connsiteY6317" fmla="*/ 2463129 h 6858000"/>
              <a:gd name="connsiteX6318" fmla="*/ 4286006 w 12192000"/>
              <a:gd name="connsiteY6318" fmla="*/ 2428310 h 6858000"/>
              <a:gd name="connsiteX6319" fmla="*/ 4251187 w 12192000"/>
              <a:gd name="connsiteY6319" fmla="*/ 2393491 h 6858000"/>
              <a:gd name="connsiteX6320" fmla="*/ 5609467 w 12192000"/>
              <a:gd name="connsiteY6320" fmla="*/ 2393491 h 6858000"/>
              <a:gd name="connsiteX6321" fmla="*/ 5574648 w 12192000"/>
              <a:gd name="connsiteY6321" fmla="*/ 2428310 h 6858000"/>
              <a:gd name="connsiteX6322" fmla="*/ 5609467 w 12192000"/>
              <a:gd name="connsiteY6322" fmla="*/ 2463129 h 6858000"/>
              <a:gd name="connsiteX6323" fmla="*/ 5644286 w 12192000"/>
              <a:gd name="connsiteY6323" fmla="*/ 2428310 h 6858000"/>
              <a:gd name="connsiteX6324" fmla="*/ 5609467 w 12192000"/>
              <a:gd name="connsiteY6324" fmla="*/ 2393491 h 6858000"/>
              <a:gd name="connsiteX6325" fmla="*/ 5779251 w 12192000"/>
              <a:gd name="connsiteY6325" fmla="*/ 2393491 h 6858000"/>
              <a:gd name="connsiteX6326" fmla="*/ 5744432 w 12192000"/>
              <a:gd name="connsiteY6326" fmla="*/ 2428310 h 6858000"/>
              <a:gd name="connsiteX6327" fmla="*/ 5779251 w 12192000"/>
              <a:gd name="connsiteY6327" fmla="*/ 2463129 h 6858000"/>
              <a:gd name="connsiteX6328" fmla="*/ 5814070 w 12192000"/>
              <a:gd name="connsiteY6328" fmla="*/ 2428310 h 6858000"/>
              <a:gd name="connsiteX6329" fmla="*/ 5779251 w 12192000"/>
              <a:gd name="connsiteY6329" fmla="*/ 2393491 h 6858000"/>
              <a:gd name="connsiteX6330" fmla="*/ 6118825 w 12192000"/>
              <a:gd name="connsiteY6330" fmla="*/ 2393491 h 6858000"/>
              <a:gd name="connsiteX6331" fmla="*/ 6083999 w 12192000"/>
              <a:gd name="connsiteY6331" fmla="*/ 2428310 h 6858000"/>
              <a:gd name="connsiteX6332" fmla="*/ 6118825 w 12192000"/>
              <a:gd name="connsiteY6332" fmla="*/ 2463129 h 6858000"/>
              <a:gd name="connsiteX6333" fmla="*/ 6153637 w 12192000"/>
              <a:gd name="connsiteY6333" fmla="*/ 2428310 h 6858000"/>
              <a:gd name="connsiteX6334" fmla="*/ 6118825 w 12192000"/>
              <a:gd name="connsiteY6334" fmla="*/ 2393491 h 6858000"/>
              <a:gd name="connsiteX6335" fmla="*/ 6203721 w 12192000"/>
              <a:gd name="connsiteY6335" fmla="*/ 2393491 h 6858000"/>
              <a:gd name="connsiteX6336" fmla="*/ 6168896 w 12192000"/>
              <a:gd name="connsiteY6336" fmla="*/ 2428310 h 6858000"/>
              <a:gd name="connsiteX6337" fmla="*/ 6203721 w 12192000"/>
              <a:gd name="connsiteY6337" fmla="*/ 2463129 h 6858000"/>
              <a:gd name="connsiteX6338" fmla="*/ 6238533 w 12192000"/>
              <a:gd name="connsiteY6338" fmla="*/ 2428310 h 6858000"/>
              <a:gd name="connsiteX6339" fmla="*/ 6203721 w 12192000"/>
              <a:gd name="connsiteY6339" fmla="*/ 2393491 h 6858000"/>
              <a:gd name="connsiteX6340" fmla="*/ 6288610 w 12192000"/>
              <a:gd name="connsiteY6340" fmla="*/ 2393491 h 6858000"/>
              <a:gd name="connsiteX6341" fmla="*/ 6253785 w 12192000"/>
              <a:gd name="connsiteY6341" fmla="*/ 2428310 h 6858000"/>
              <a:gd name="connsiteX6342" fmla="*/ 6288610 w 12192000"/>
              <a:gd name="connsiteY6342" fmla="*/ 2463129 h 6858000"/>
              <a:gd name="connsiteX6343" fmla="*/ 6323423 w 12192000"/>
              <a:gd name="connsiteY6343" fmla="*/ 2428310 h 6858000"/>
              <a:gd name="connsiteX6344" fmla="*/ 6288610 w 12192000"/>
              <a:gd name="connsiteY6344" fmla="*/ 2393491 h 6858000"/>
              <a:gd name="connsiteX6345" fmla="*/ 6373503 w 12192000"/>
              <a:gd name="connsiteY6345" fmla="*/ 2393491 h 6858000"/>
              <a:gd name="connsiteX6346" fmla="*/ 6338677 w 12192000"/>
              <a:gd name="connsiteY6346" fmla="*/ 2428310 h 6858000"/>
              <a:gd name="connsiteX6347" fmla="*/ 6373503 w 12192000"/>
              <a:gd name="connsiteY6347" fmla="*/ 2463129 h 6858000"/>
              <a:gd name="connsiteX6348" fmla="*/ 6408315 w 12192000"/>
              <a:gd name="connsiteY6348" fmla="*/ 2428310 h 6858000"/>
              <a:gd name="connsiteX6349" fmla="*/ 6373503 w 12192000"/>
              <a:gd name="connsiteY6349" fmla="*/ 2393491 h 6858000"/>
              <a:gd name="connsiteX6350" fmla="*/ 6458395 w 12192000"/>
              <a:gd name="connsiteY6350" fmla="*/ 2393491 h 6858000"/>
              <a:gd name="connsiteX6351" fmla="*/ 6423569 w 12192000"/>
              <a:gd name="connsiteY6351" fmla="*/ 2428310 h 6858000"/>
              <a:gd name="connsiteX6352" fmla="*/ 6458395 w 12192000"/>
              <a:gd name="connsiteY6352" fmla="*/ 2463129 h 6858000"/>
              <a:gd name="connsiteX6353" fmla="*/ 6493207 w 12192000"/>
              <a:gd name="connsiteY6353" fmla="*/ 2428310 h 6858000"/>
              <a:gd name="connsiteX6354" fmla="*/ 6458395 w 12192000"/>
              <a:gd name="connsiteY6354" fmla="*/ 2393491 h 6858000"/>
              <a:gd name="connsiteX6355" fmla="*/ 6543291 w 12192000"/>
              <a:gd name="connsiteY6355" fmla="*/ 2393491 h 6858000"/>
              <a:gd name="connsiteX6356" fmla="*/ 6508466 w 12192000"/>
              <a:gd name="connsiteY6356" fmla="*/ 2428310 h 6858000"/>
              <a:gd name="connsiteX6357" fmla="*/ 6543291 w 12192000"/>
              <a:gd name="connsiteY6357" fmla="*/ 2463129 h 6858000"/>
              <a:gd name="connsiteX6358" fmla="*/ 6578103 w 12192000"/>
              <a:gd name="connsiteY6358" fmla="*/ 2428310 h 6858000"/>
              <a:gd name="connsiteX6359" fmla="*/ 6543291 w 12192000"/>
              <a:gd name="connsiteY6359" fmla="*/ 2393491 h 6858000"/>
              <a:gd name="connsiteX6360" fmla="*/ 6628180 w 12192000"/>
              <a:gd name="connsiteY6360" fmla="*/ 2393491 h 6858000"/>
              <a:gd name="connsiteX6361" fmla="*/ 6593355 w 12192000"/>
              <a:gd name="connsiteY6361" fmla="*/ 2428310 h 6858000"/>
              <a:gd name="connsiteX6362" fmla="*/ 6628180 w 12192000"/>
              <a:gd name="connsiteY6362" fmla="*/ 2463129 h 6858000"/>
              <a:gd name="connsiteX6363" fmla="*/ 6662993 w 12192000"/>
              <a:gd name="connsiteY6363" fmla="*/ 2428310 h 6858000"/>
              <a:gd name="connsiteX6364" fmla="*/ 6628180 w 12192000"/>
              <a:gd name="connsiteY6364" fmla="*/ 2393491 h 6858000"/>
              <a:gd name="connsiteX6365" fmla="*/ 6713073 w 12192000"/>
              <a:gd name="connsiteY6365" fmla="*/ 2393491 h 6858000"/>
              <a:gd name="connsiteX6366" fmla="*/ 6678247 w 12192000"/>
              <a:gd name="connsiteY6366" fmla="*/ 2428310 h 6858000"/>
              <a:gd name="connsiteX6367" fmla="*/ 6713073 w 12192000"/>
              <a:gd name="connsiteY6367" fmla="*/ 2463129 h 6858000"/>
              <a:gd name="connsiteX6368" fmla="*/ 6747885 w 12192000"/>
              <a:gd name="connsiteY6368" fmla="*/ 2428310 h 6858000"/>
              <a:gd name="connsiteX6369" fmla="*/ 6713073 w 12192000"/>
              <a:gd name="connsiteY6369" fmla="*/ 2393491 h 6858000"/>
              <a:gd name="connsiteX6370" fmla="*/ 6797965 w 12192000"/>
              <a:gd name="connsiteY6370" fmla="*/ 2393491 h 6858000"/>
              <a:gd name="connsiteX6371" fmla="*/ 6763139 w 12192000"/>
              <a:gd name="connsiteY6371" fmla="*/ 2428310 h 6858000"/>
              <a:gd name="connsiteX6372" fmla="*/ 6797965 w 12192000"/>
              <a:gd name="connsiteY6372" fmla="*/ 2463129 h 6858000"/>
              <a:gd name="connsiteX6373" fmla="*/ 6832777 w 12192000"/>
              <a:gd name="connsiteY6373" fmla="*/ 2428310 h 6858000"/>
              <a:gd name="connsiteX6374" fmla="*/ 6797965 w 12192000"/>
              <a:gd name="connsiteY6374" fmla="*/ 2393491 h 6858000"/>
              <a:gd name="connsiteX6375" fmla="*/ 6882861 w 12192000"/>
              <a:gd name="connsiteY6375" fmla="*/ 2393491 h 6858000"/>
              <a:gd name="connsiteX6376" fmla="*/ 6848036 w 12192000"/>
              <a:gd name="connsiteY6376" fmla="*/ 2428310 h 6858000"/>
              <a:gd name="connsiteX6377" fmla="*/ 6882861 w 12192000"/>
              <a:gd name="connsiteY6377" fmla="*/ 2463129 h 6858000"/>
              <a:gd name="connsiteX6378" fmla="*/ 6917673 w 12192000"/>
              <a:gd name="connsiteY6378" fmla="*/ 2428310 h 6858000"/>
              <a:gd name="connsiteX6379" fmla="*/ 6882861 w 12192000"/>
              <a:gd name="connsiteY6379" fmla="*/ 2393491 h 6858000"/>
              <a:gd name="connsiteX6380" fmla="*/ 6967749 w 12192000"/>
              <a:gd name="connsiteY6380" fmla="*/ 2393491 h 6858000"/>
              <a:gd name="connsiteX6381" fmla="*/ 6932924 w 12192000"/>
              <a:gd name="connsiteY6381" fmla="*/ 2428310 h 6858000"/>
              <a:gd name="connsiteX6382" fmla="*/ 6967749 w 12192000"/>
              <a:gd name="connsiteY6382" fmla="*/ 2463129 h 6858000"/>
              <a:gd name="connsiteX6383" fmla="*/ 7002562 w 12192000"/>
              <a:gd name="connsiteY6383" fmla="*/ 2428310 h 6858000"/>
              <a:gd name="connsiteX6384" fmla="*/ 6967749 w 12192000"/>
              <a:gd name="connsiteY6384" fmla="*/ 2393491 h 6858000"/>
              <a:gd name="connsiteX6385" fmla="*/ 7052643 w 12192000"/>
              <a:gd name="connsiteY6385" fmla="*/ 2393491 h 6858000"/>
              <a:gd name="connsiteX6386" fmla="*/ 7017817 w 12192000"/>
              <a:gd name="connsiteY6386" fmla="*/ 2428310 h 6858000"/>
              <a:gd name="connsiteX6387" fmla="*/ 7052643 w 12192000"/>
              <a:gd name="connsiteY6387" fmla="*/ 2463129 h 6858000"/>
              <a:gd name="connsiteX6388" fmla="*/ 7087455 w 12192000"/>
              <a:gd name="connsiteY6388" fmla="*/ 2428310 h 6858000"/>
              <a:gd name="connsiteX6389" fmla="*/ 7052643 w 12192000"/>
              <a:gd name="connsiteY6389" fmla="*/ 2393491 h 6858000"/>
              <a:gd name="connsiteX6390" fmla="*/ 7137535 w 12192000"/>
              <a:gd name="connsiteY6390" fmla="*/ 2393491 h 6858000"/>
              <a:gd name="connsiteX6391" fmla="*/ 7102709 w 12192000"/>
              <a:gd name="connsiteY6391" fmla="*/ 2428310 h 6858000"/>
              <a:gd name="connsiteX6392" fmla="*/ 7137535 w 12192000"/>
              <a:gd name="connsiteY6392" fmla="*/ 2463129 h 6858000"/>
              <a:gd name="connsiteX6393" fmla="*/ 7172347 w 12192000"/>
              <a:gd name="connsiteY6393" fmla="*/ 2428310 h 6858000"/>
              <a:gd name="connsiteX6394" fmla="*/ 7137535 w 12192000"/>
              <a:gd name="connsiteY6394" fmla="*/ 2393491 h 6858000"/>
              <a:gd name="connsiteX6395" fmla="*/ 7222431 w 12192000"/>
              <a:gd name="connsiteY6395" fmla="*/ 2393491 h 6858000"/>
              <a:gd name="connsiteX6396" fmla="*/ 7187606 w 12192000"/>
              <a:gd name="connsiteY6396" fmla="*/ 2428310 h 6858000"/>
              <a:gd name="connsiteX6397" fmla="*/ 7222431 w 12192000"/>
              <a:gd name="connsiteY6397" fmla="*/ 2463129 h 6858000"/>
              <a:gd name="connsiteX6398" fmla="*/ 7257243 w 12192000"/>
              <a:gd name="connsiteY6398" fmla="*/ 2428310 h 6858000"/>
              <a:gd name="connsiteX6399" fmla="*/ 7222431 w 12192000"/>
              <a:gd name="connsiteY6399" fmla="*/ 2393491 h 6858000"/>
              <a:gd name="connsiteX6400" fmla="*/ 7307319 w 12192000"/>
              <a:gd name="connsiteY6400" fmla="*/ 2393491 h 6858000"/>
              <a:gd name="connsiteX6401" fmla="*/ 7272494 w 12192000"/>
              <a:gd name="connsiteY6401" fmla="*/ 2428310 h 6858000"/>
              <a:gd name="connsiteX6402" fmla="*/ 7307319 w 12192000"/>
              <a:gd name="connsiteY6402" fmla="*/ 2463129 h 6858000"/>
              <a:gd name="connsiteX6403" fmla="*/ 7342132 w 12192000"/>
              <a:gd name="connsiteY6403" fmla="*/ 2428310 h 6858000"/>
              <a:gd name="connsiteX6404" fmla="*/ 7307319 w 12192000"/>
              <a:gd name="connsiteY6404" fmla="*/ 2393491 h 6858000"/>
              <a:gd name="connsiteX6405" fmla="*/ 7392213 w 12192000"/>
              <a:gd name="connsiteY6405" fmla="*/ 2393491 h 6858000"/>
              <a:gd name="connsiteX6406" fmla="*/ 7357387 w 12192000"/>
              <a:gd name="connsiteY6406" fmla="*/ 2428310 h 6858000"/>
              <a:gd name="connsiteX6407" fmla="*/ 7392213 w 12192000"/>
              <a:gd name="connsiteY6407" fmla="*/ 2463129 h 6858000"/>
              <a:gd name="connsiteX6408" fmla="*/ 7427025 w 12192000"/>
              <a:gd name="connsiteY6408" fmla="*/ 2428310 h 6858000"/>
              <a:gd name="connsiteX6409" fmla="*/ 7392213 w 12192000"/>
              <a:gd name="connsiteY6409" fmla="*/ 2393491 h 6858000"/>
              <a:gd name="connsiteX6410" fmla="*/ 7477105 w 12192000"/>
              <a:gd name="connsiteY6410" fmla="*/ 2393491 h 6858000"/>
              <a:gd name="connsiteX6411" fmla="*/ 7442279 w 12192000"/>
              <a:gd name="connsiteY6411" fmla="*/ 2428310 h 6858000"/>
              <a:gd name="connsiteX6412" fmla="*/ 7477105 w 12192000"/>
              <a:gd name="connsiteY6412" fmla="*/ 2463129 h 6858000"/>
              <a:gd name="connsiteX6413" fmla="*/ 7511917 w 12192000"/>
              <a:gd name="connsiteY6413" fmla="*/ 2428310 h 6858000"/>
              <a:gd name="connsiteX6414" fmla="*/ 7477105 w 12192000"/>
              <a:gd name="connsiteY6414" fmla="*/ 2393491 h 6858000"/>
              <a:gd name="connsiteX6415" fmla="*/ 7562001 w 12192000"/>
              <a:gd name="connsiteY6415" fmla="*/ 2393491 h 6858000"/>
              <a:gd name="connsiteX6416" fmla="*/ 7527176 w 12192000"/>
              <a:gd name="connsiteY6416" fmla="*/ 2428310 h 6858000"/>
              <a:gd name="connsiteX6417" fmla="*/ 7562001 w 12192000"/>
              <a:gd name="connsiteY6417" fmla="*/ 2463129 h 6858000"/>
              <a:gd name="connsiteX6418" fmla="*/ 7596813 w 12192000"/>
              <a:gd name="connsiteY6418" fmla="*/ 2428310 h 6858000"/>
              <a:gd name="connsiteX6419" fmla="*/ 7562001 w 12192000"/>
              <a:gd name="connsiteY6419" fmla="*/ 2393491 h 6858000"/>
              <a:gd name="connsiteX6420" fmla="*/ 7646889 w 12192000"/>
              <a:gd name="connsiteY6420" fmla="*/ 2393491 h 6858000"/>
              <a:gd name="connsiteX6421" fmla="*/ 7612064 w 12192000"/>
              <a:gd name="connsiteY6421" fmla="*/ 2428310 h 6858000"/>
              <a:gd name="connsiteX6422" fmla="*/ 7646889 w 12192000"/>
              <a:gd name="connsiteY6422" fmla="*/ 2463129 h 6858000"/>
              <a:gd name="connsiteX6423" fmla="*/ 7681702 w 12192000"/>
              <a:gd name="connsiteY6423" fmla="*/ 2428310 h 6858000"/>
              <a:gd name="connsiteX6424" fmla="*/ 7646889 w 12192000"/>
              <a:gd name="connsiteY6424" fmla="*/ 2393491 h 6858000"/>
              <a:gd name="connsiteX6425" fmla="*/ 7731783 w 12192000"/>
              <a:gd name="connsiteY6425" fmla="*/ 2393491 h 6858000"/>
              <a:gd name="connsiteX6426" fmla="*/ 7696957 w 12192000"/>
              <a:gd name="connsiteY6426" fmla="*/ 2428310 h 6858000"/>
              <a:gd name="connsiteX6427" fmla="*/ 7731783 w 12192000"/>
              <a:gd name="connsiteY6427" fmla="*/ 2463129 h 6858000"/>
              <a:gd name="connsiteX6428" fmla="*/ 7766595 w 12192000"/>
              <a:gd name="connsiteY6428" fmla="*/ 2428310 h 6858000"/>
              <a:gd name="connsiteX6429" fmla="*/ 7731783 w 12192000"/>
              <a:gd name="connsiteY6429" fmla="*/ 2393491 h 6858000"/>
              <a:gd name="connsiteX6430" fmla="*/ 7816675 w 12192000"/>
              <a:gd name="connsiteY6430" fmla="*/ 2393491 h 6858000"/>
              <a:gd name="connsiteX6431" fmla="*/ 7781849 w 12192000"/>
              <a:gd name="connsiteY6431" fmla="*/ 2428310 h 6858000"/>
              <a:gd name="connsiteX6432" fmla="*/ 7816675 w 12192000"/>
              <a:gd name="connsiteY6432" fmla="*/ 2463129 h 6858000"/>
              <a:gd name="connsiteX6433" fmla="*/ 7851487 w 12192000"/>
              <a:gd name="connsiteY6433" fmla="*/ 2428310 h 6858000"/>
              <a:gd name="connsiteX6434" fmla="*/ 7816675 w 12192000"/>
              <a:gd name="connsiteY6434" fmla="*/ 2393491 h 6858000"/>
              <a:gd name="connsiteX6435" fmla="*/ 7901571 w 12192000"/>
              <a:gd name="connsiteY6435" fmla="*/ 2393491 h 6858000"/>
              <a:gd name="connsiteX6436" fmla="*/ 7866746 w 12192000"/>
              <a:gd name="connsiteY6436" fmla="*/ 2428310 h 6858000"/>
              <a:gd name="connsiteX6437" fmla="*/ 7901571 w 12192000"/>
              <a:gd name="connsiteY6437" fmla="*/ 2463129 h 6858000"/>
              <a:gd name="connsiteX6438" fmla="*/ 7936383 w 12192000"/>
              <a:gd name="connsiteY6438" fmla="*/ 2428310 h 6858000"/>
              <a:gd name="connsiteX6439" fmla="*/ 7901571 w 12192000"/>
              <a:gd name="connsiteY6439" fmla="*/ 2393491 h 6858000"/>
              <a:gd name="connsiteX6440" fmla="*/ 7986459 w 12192000"/>
              <a:gd name="connsiteY6440" fmla="*/ 2393491 h 6858000"/>
              <a:gd name="connsiteX6441" fmla="*/ 7951634 w 12192000"/>
              <a:gd name="connsiteY6441" fmla="*/ 2428310 h 6858000"/>
              <a:gd name="connsiteX6442" fmla="*/ 7986459 w 12192000"/>
              <a:gd name="connsiteY6442" fmla="*/ 2463129 h 6858000"/>
              <a:gd name="connsiteX6443" fmla="*/ 8021272 w 12192000"/>
              <a:gd name="connsiteY6443" fmla="*/ 2428310 h 6858000"/>
              <a:gd name="connsiteX6444" fmla="*/ 7986459 w 12192000"/>
              <a:gd name="connsiteY6444" fmla="*/ 2393491 h 6858000"/>
              <a:gd name="connsiteX6445" fmla="*/ 8071352 w 12192000"/>
              <a:gd name="connsiteY6445" fmla="*/ 2393491 h 6858000"/>
              <a:gd name="connsiteX6446" fmla="*/ 8036526 w 12192000"/>
              <a:gd name="connsiteY6446" fmla="*/ 2428310 h 6858000"/>
              <a:gd name="connsiteX6447" fmla="*/ 8071352 w 12192000"/>
              <a:gd name="connsiteY6447" fmla="*/ 2463129 h 6858000"/>
              <a:gd name="connsiteX6448" fmla="*/ 8106164 w 12192000"/>
              <a:gd name="connsiteY6448" fmla="*/ 2428310 h 6858000"/>
              <a:gd name="connsiteX6449" fmla="*/ 8071352 w 12192000"/>
              <a:gd name="connsiteY6449" fmla="*/ 2393491 h 6858000"/>
              <a:gd name="connsiteX6450" fmla="*/ 8156245 w 12192000"/>
              <a:gd name="connsiteY6450" fmla="*/ 2393491 h 6858000"/>
              <a:gd name="connsiteX6451" fmla="*/ 8121419 w 12192000"/>
              <a:gd name="connsiteY6451" fmla="*/ 2428310 h 6858000"/>
              <a:gd name="connsiteX6452" fmla="*/ 8156245 w 12192000"/>
              <a:gd name="connsiteY6452" fmla="*/ 2463129 h 6858000"/>
              <a:gd name="connsiteX6453" fmla="*/ 8191057 w 12192000"/>
              <a:gd name="connsiteY6453" fmla="*/ 2428310 h 6858000"/>
              <a:gd name="connsiteX6454" fmla="*/ 8156245 w 12192000"/>
              <a:gd name="connsiteY6454" fmla="*/ 2393491 h 6858000"/>
              <a:gd name="connsiteX6455" fmla="*/ 8241141 w 12192000"/>
              <a:gd name="connsiteY6455" fmla="*/ 2393491 h 6858000"/>
              <a:gd name="connsiteX6456" fmla="*/ 8206316 w 12192000"/>
              <a:gd name="connsiteY6456" fmla="*/ 2428310 h 6858000"/>
              <a:gd name="connsiteX6457" fmla="*/ 8241141 w 12192000"/>
              <a:gd name="connsiteY6457" fmla="*/ 2463129 h 6858000"/>
              <a:gd name="connsiteX6458" fmla="*/ 8275953 w 12192000"/>
              <a:gd name="connsiteY6458" fmla="*/ 2428310 h 6858000"/>
              <a:gd name="connsiteX6459" fmla="*/ 8241141 w 12192000"/>
              <a:gd name="connsiteY6459" fmla="*/ 2393491 h 6858000"/>
              <a:gd name="connsiteX6460" fmla="*/ 8326029 w 12192000"/>
              <a:gd name="connsiteY6460" fmla="*/ 2393491 h 6858000"/>
              <a:gd name="connsiteX6461" fmla="*/ 8291204 w 12192000"/>
              <a:gd name="connsiteY6461" fmla="*/ 2428310 h 6858000"/>
              <a:gd name="connsiteX6462" fmla="*/ 8326029 w 12192000"/>
              <a:gd name="connsiteY6462" fmla="*/ 2463129 h 6858000"/>
              <a:gd name="connsiteX6463" fmla="*/ 8360842 w 12192000"/>
              <a:gd name="connsiteY6463" fmla="*/ 2428310 h 6858000"/>
              <a:gd name="connsiteX6464" fmla="*/ 8326029 w 12192000"/>
              <a:gd name="connsiteY6464" fmla="*/ 2393491 h 6858000"/>
              <a:gd name="connsiteX6465" fmla="*/ 8410922 w 12192000"/>
              <a:gd name="connsiteY6465" fmla="*/ 2393491 h 6858000"/>
              <a:gd name="connsiteX6466" fmla="*/ 8376096 w 12192000"/>
              <a:gd name="connsiteY6466" fmla="*/ 2428310 h 6858000"/>
              <a:gd name="connsiteX6467" fmla="*/ 8410922 w 12192000"/>
              <a:gd name="connsiteY6467" fmla="*/ 2463129 h 6858000"/>
              <a:gd name="connsiteX6468" fmla="*/ 8445734 w 12192000"/>
              <a:gd name="connsiteY6468" fmla="*/ 2428310 h 6858000"/>
              <a:gd name="connsiteX6469" fmla="*/ 8410922 w 12192000"/>
              <a:gd name="connsiteY6469" fmla="*/ 2393491 h 6858000"/>
              <a:gd name="connsiteX6470" fmla="*/ 8495815 w 12192000"/>
              <a:gd name="connsiteY6470" fmla="*/ 2393491 h 6858000"/>
              <a:gd name="connsiteX6471" fmla="*/ 8460989 w 12192000"/>
              <a:gd name="connsiteY6471" fmla="*/ 2428310 h 6858000"/>
              <a:gd name="connsiteX6472" fmla="*/ 8495815 w 12192000"/>
              <a:gd name="connsiteY6472" fmla="*/ 2463129 h 6858000"/>
              <a:gd name="connsiteX6473" fmla="*/ 8530627 w 12192000"/>
              <a:gd name="connsiteY6473" fmla="*/ 2428310 h 6858000"/>
              <a:gd name="connsiteX6474" fmla="*/ 8495815 w 12192000"/>
              <a:gd name="connsiteY6474" fmla="*/ 2393491 h 6858000"/>
              <a:gd name="connsiteX6475" fmla="*/ 8580711 w 12192000"/>
              <a:gd name="connsiteY6475" fmla="*/ 2393491 h 6858000"/>
              <a:gd name="connsiteX6476" fmla="*/ 8545886 w 12192000"/>
              <a:gd name="connsiteY6476" fmla="*/ 2428310 h 6858000"/>
              <a:gd name="connsiteX6477" fmla="*/ 8580711 w 12192000"/>
              <a:gd name="connsiteY6477" fmla="*/ 2463129 h 6858000"/>
              <a:gd name="connsiteX6478" fmla="*/ 8615523 w 12192000"/>
              <a:gd name="connsiteY6478" fmla="*/ 2428310 h 6858000"/>
              <a:gd name="connsiteX6479" fmla="*/ 8580711 w 12192000"/>
              <a:gd name="connsiteY6479" fmla="*/ 2393491 h 6858000"/>
              <a:gd name="connsiteX6480" fmla="*/ 8665599 w 12192000"/>
              <a:gd name="connsiteY6480" fmla="*/ 2393491 h 6858000"/>
              <a:gd name="connsiteX6481" fmla="*/ 8630774 w 12192000"/>
              <a:gd name="connsiteY6481" fmla="*/ 2428310 h 6858000"/>
              <a:gd name="connsiteX6482" fmla="*/ 8665599 w 12192000"/>
              <a:gd name="connsiteY6482" fmla="*/ 2463129 h 6858000"/>
              <a:gd name="connsiteX6483" fmla="*/ 8700412 w 12192000"/>
              <a:gd name="connsiteY6483" fmla="*/ 2428310 h 6858000"/>
              <a:gd name="connsiteX6484" fmla="*/ 8665599 w 12192000"/>
              <a:gd name="connsiteY6484" fmla="*/ 2393491 h 6858000"/>
              <a:gd name="connsiteX6485" fmla="*/ 8835385 w 12192000"/>
              <a:gd name="connsiteY6485" fmla="*/ 2393491 h 6858000"/>
              <a:gd name="connsiteX6486" fmla="*/ 8800559 w 12192000"/>
              <a:gd name="connsiteY6486" fmla="*/ 2428310 h 6858000"/>
              <a:gd name="connsiteX6487" fmla="*/ 8835385 w 12192000"/>
              <a:gd name="connsiteY6487" fmla="*/ 2463129 h 6858000"/>
              <a:gd name="connsiteX6488" fmla="*/ 8870197 w 12192000"/>
              <a:gd name="connsiteY6488" fmla="*/ 2428310 h 6858000"/>
              <a:gd name="connsiteX6489" fmla="*/ 8835385 w 12192000"/>
              <a:gd name="connsiteY6489" fmla="*/ 2393491 h 6858000"/>
              <a:gd name="connsiteX6490" fmla="*/ 8920281 w 12192000"/>
              <a:gd name="connsiteY6490" fmla="*/ 2393491 h 6858000"/>
              <a:gd name="connsiteX6491" fmla="*/ 8885456 w 12192000"/>
              <a:gd name="connsiteY6491" fmla="*/ 2428310 h 6858000"/>
              <a:gd name="connsiteX6492" fmla="*/ 8920281 w 12192000"/>
              <a:gd name="connsiteY6492" fmla="*/ 2463129 h 6858000"/>
              <a:gd name="connsiteX6493" fmla="*/ 8955093 w 12192000"/>
              <a:gd name="connsiteY6493" fmla="*/ 2428310 h 6858000"/>
              <a:gd name="connsiteX6494" fmla="*/ 8920281 w 12192000"/>
              <a:gd name="connsiteY6494" fmla="*/ 2393491 h 6858000"/>
              <a:gd name="connsiteX6495" fmla="*/ 9005169 w 12192000"/>
              <a:gd name="connsiteY6495" fmla="*/ 2393491 h 6858000"/>
              <a:gd name="connsiteX6496" fmla="*/ 8970344 w 12192000"/>
              <a:gd name="connsiteY6496" fmla="*/ 2428310 h 6858000"/>
              <a:gd name="connsiteX6497" fmla="*/ 9005169 w 12192000"/>
              <a:gd name="connsiteY6497" fmla="*/ 2463129 h 6858000"/>
              <a:gd name="connsiteX6498" fmla="*/ 9039982 w 12192000"/>
              <a:gd name="connsiteY6498" fmla="*/ 2428310 h 6858000"/>
              <a:gd name="connsiteX6499" fmla="*/ 9005169 w 12192000"/>
              <a:gd name="connsiteY6499" fmla="*/ 2393491 h 6858000"/>
              <a:gd name="connsiteX6500" fmla="*/ 9090062 w 12192000"/>
              <a:gd name="connsiteY6500" fmla="*/ 2393491 h 6858000"/>
              <a:gd name="connsiteX6501" fmla="*/ 9055236 w 12192000"/>
              <a:gd name="connsiteY6501" fmla="*/ 2428310 h 6858000"/>
              <a:gd name="connsiteX6502" fmla="*/ 9090062 w 12192000"/>
              <a:gd name="connsiteY6502" fmla="*/ 2463129 h 6858000"/>
              <a:gd name="connsiteX6503" fmla="*/ 9124874 w 12192000"/>
              <a:gd name="connsiteY6503" fmla="*/ 2428310 h 6858000"/>
              <a:gd name="connsiteX6504" fmla="*/ 9090062 w 12192000"/>
              <a:gd name="connsiteY6504" fmla="*/ 2393491 h 6858000"/>
              <a:gd name="connsiteX6505" fmla="*/ 9174955 w 12192000"/>
              <a:gd name="connsiteY6505" fmla="*/ 2393491 h 6858000"/>
              <a:gd name="connsiteX6506" fmla="*/ 9140129 w 12192000"/>
              <a:gd name="connsiteY6506" fmla="*/ 2428310 h 6858000"/>
              <a:gd name="connsiteX6507" fmla="*/ 9174955 w 12192000"/>
              <a:gd name="connsiteY6507" fmla="*/ 2463129 h 6858000"/>
              <a:gd name="connsiteX6508" fmla="*/ 9209767 w 12192000"/>
              <a:gd name="connsiteY6508" fmla="*/ 2428310 h 6858000"/>
              <a:gd name="connsiteX6509" fmla="*/ 9174955 w 12192000"/>
              <a:gd name="connsiteY6509" fmla="*/ 2393491 h 6858000"/>
              <a:gd name="connsiteX6510" fmla="*/ 9259851 w 12192000"/>
              <a:gd name="connsiteY6510" fmla="*/ 2393491 h 6858000"/>
              <a:gd name="connsiteX6511" fmla="*/ 9225026 w 12192000"/>
              <a:gd name="connsiteY6511" fmla="*/ 2428310 h 6858000"/>
              <a:gd name="connsiteX6512" fmla="*/ 9259851 w 12192000"/>
              <a:gd name="connsiteY6512" fmla="*/ 2463129 h 6858000"/>
              <a:gd name="connsiteX6513" fmla="*/ 9294663 w 12192000"/>
              <a:gd name="connsiteY6513" fmla="*/ 2428310 h 6858000"/>
              <a:gd name="connsiteX6514" fmla="*/ 9259851 w 12192000"/>
              <a:gd name="connsiteY6514" fmla="*/ 2393491 h 6858000"/>
              <a:gd name="connsiteX6515" fmla="*/ 9344739 w 12192000"/>
              <a:gd name="connsiteY6515" fmla="*/ 2393491 h 6858000"/>
              <a:gd name="connsiteX6516" fmla="*/ 9309914 w 12192000"/>
              <a:gd name="connsiteY6516" fmla="*/ 2428310 h 6858000"/>
              <a:gd name="connsiteX6517" fmla="*/ 9344739 w 12192000"/>
              <a:gd name="connsiteY6517" fmla="*/ 2463129 h 6858000"/>
              <a:gd name="connsiteX6518" fmla="*/ 9379552 w 12192000"/>
              <a:gd name="connsiteY6518" fmla="*/ 2428310 h 6858000"/>
              <a:gd name="connsiteX6519" fmla="*/ 9344739 w 12192000"/>
              <a:gd name="connsiteY6519" fmla="*/ 2393491 h 6858000"/>
              <a:gd name="connsiteX6520" fmla="*/ 9429632 w 12192000"/>
              <a:gd name="connsiteY6520" fmla="*/ 2393491 h 6858000"/>
              <a:gd name="connsiteX6521" fmla="*/ 9394806 w 12192000"/>
              <a:gd name="connsiteY6521" fmla="*/ 2428310 h 6858000"/>
              <a:gd name="connsiteX6522" fmla="*/ 9429632 w 12192000"/>
              <a:gd name="connsiteY6522" fmla="*/ 2463129 h 6858000"/>
              <a:gd name="connsiteX6523" fmla="*/ 9464444 w 12192000"/>
              <a:gd name="connsiteY6523" fmla="*/ 2428310 h 6858000"/>
              <a:gd name="connsiteX6524" fmla="*/ 9429632 w 12192000"/>
              <a:gd name="connsiteY6524" fmla="*/ 2393491 h 6858000"/>
              <a:gd name="connsiteX6525" fmla="*/ 9514524 w 12192000"/>
              <a:gd name="connsiteY6525" fmla="*/ 2393491 h 6858000"/>
              <a:gd name="connsiteX6526" fmla="*/ 9479698 w 12192000"/>
              <a:gd name="connsiteY6526" fmla="*/ 2428310 h 6858000"/>
              <a:gd name="connsiteX6527" fmla="*/ 9514524 w 12192000"/>
              <a:gd name="connsiteY6527" fmla="*/ 2463129 h 6858000"/>
              <a:gd name="connsiteX6528" fmla="*/ 9549336 w 12192000"/>
              <a:gd name="connsiteY6528" fmla="*/ 2428310 h 6858000"/>
              <a:gd name="connsiteX6529" fmla="*/ 9514524 w 12192000"/>
              <a:gd name="connsiteY6529" fmla="*/ 2393491 h 6858000"/>
              <a:gd name="connsiteX6530" fmla="*/ 9599421 w 12192000"/>
              <a:gd name="connsiteY6530" fmla="*/ 2393491 h 6858000"/>
              <a:gd name="connsiteX6531" fmla="*/ 9564596 w 12192000"/>
              <a:gd name="connsiteY6531" fmla="*/ 2428310 h 6858000"/>
              <a:gd name="connsiteX6532" fmla="*/ 9599421 w 12192000"/>
              <a:gd name="connsiteY6532" fmla="*/ 2463129 h 6858000"/>
              <a:gd name="connsiteX6533" fmla="*/ 9634233 w 12192000"/>
              <a:gd name="connsiteY6533" fmla="*/ 2428310 h 6858000"/>
              <a:gd name="connsiteX6534" fmla="*/ 9599421 w 12192000"/>
              <a:gd name="connsiteY6534" fmla="*/ 2393491 h 6858000"/>
              <a:gd name="connsiteX6535" fmla="*/ 9684309 w 12192000"/>
              <a:gd name="connsiteY6535" fmla="*/ 2393491 h 6858000"/>
              <a:gd name="connsiteX6536" fmla="*/ 9649484 w 12192000"/>
              <a:gd name="connsiteY6536" fmla="*/ 2428310 h 6858000"/>
              <a:gd name="connsiteX6537" fmla="*/ 9684309 w 12192000"/>
              <a:gd name="connsiteY6537" fmla="*/ 2463129 h 6858000"/>
              <a:gd name="connsiteX6538" fmla="*/ 9719122 w 12192000"/>
              <a:gd name="connsiteY6538" fmla="*/ 2428310 h 6858000"/>
              <a:gd name="connsiteX6539" fmla="*/ 9684309 w 12192000"/>
              <a:gd name="connsiteY6539" fmla="*/ 2393491 h 6858000"/>
              <a:gd name="connsiteX6540" fmla="*/ 9769202 w 12192000"/>
              <a:gd name="connsiteY6540" fmla="*/ 2393491 h 6858000"/>
              <a:gd name="connsiteX6541" fmla="*/ 9734376 w 12192000"/>
              <a:gd name="connsiteY6541" fmla="*/ 2428310 h 6858000"/>
              <a:gd name="connsiteX6542" fmla="*/ 9769202 w 12192000"/>
              <a:gd name="connsiteY6542" fmla="*/ 2463129 h 6858000"/>
              <a:gd name="connsiteX6543" fmla="*/ 9804014 w 12192000"/>
              <a:gd name="connsiteY6543" fmla="*/ 2428310 h 6858000"/>
              <a:gd name="connsiteX6544" fmla="*/ 9769202 w 12192000"/>
              <a:gd name="connsiteY6544" fmla="*/ 2393491 h 6858000"/>
              <a:gd name="connsiteX6545" fmla="*/ 9854094 w 12192000"/>
              <a:gd name="connsiteY6545" fmla="*/ 2393491 h 6858000"/>
              <a:gd name="connsiteX6546" fmla="*/ 9819268 w 12192000"/>
              <a:gd name="connsiteY6546" fmla="*/ 2428310 h 6858000"/>
              <a:gd name="connsiteX6547" fmla="*/ 9854094 w 12192000"/>
              <a:gd name="connsiteY6547" fmla="*/ 2463129 h 6858000"/>
              <a:gd name="connsiteX6548" fmla="*/ 9888906 w 12192000"/>
              <a:gd name="connsiteY6548" fmla="*/ 2428310 h 6858000"/>
              <a:gd name="connsiteX6549" fmla="*/ 9854094 w 12192000"/>
              <a:gd name="connsiteY6549" fmla="*/ 2393491 h 6858000"/>
              <a:gd name="connsiteX6550" fmla="*/ 10023879 w 12192000"/>
              <a:gd name="connsiteY6550" fmla="*/ 2393491 h 6858000"/>
              <a:gd name="connsiteX6551" fmla="*/ 9989054 w 12192000"/>
              <a:gd name="connsiteY6551" fmla="*/ 2428310 h 6858000"/>
              <a:gd name="connsiteX6552" fmla="*/ 10023879 w 12192000"/>
              <a:gd name="connsiteY6552" fmla="*/ 2463129 h 6858000"/>
              <a:gd name="connsiteX6553" fmla="*/ 10058692 w 12192000"/>
              <a:gd name="connsiteY6553" fmla="*/ 2428310 h 6858000"/>
              <a:gd name="connsiteX6554" fmla="*/ 10023879 w 12192000"/>
              <a:gd name="connsiteY6554" fmla="*/ 2393491 h 6858000"/>
              <a:gd name="connsiteX6555" fmla="*/ 2298660 w 12192000"/>
              <a:gd name="connsiteY6555" fmla="*/ 2478351 h 6858000"/>
              <a:gd name="connsiteX6556" fmla="*/ 2263841 w 12192000"/>
              <a:gd name="connsiteY6556" fmla="*/ 2513170 h 6858000"/>
              <a:gd name="connsiteX6557" fmla="*/ 2298660 w 12192000"/>
              <a:gd name="connsiteY6557" fmla="*/ 2547989 h 6858000"/>
              <a:gd name="connsiteX6558" fmla="*/ 2333479 w 12192000"/>
              <a:gd name="connsiteY6558" fmla="*/ 2513170 h 6858000"/>
              <a:gd name="connsiteX6559" fmla="*/ 2298660 w 12192000"/>
              <a:gd name="connsiteY6559" fmla="*/ 2478351 h 6858000"/>
              <a:gd name="connsiteX6560" fmla="*/ 2383552 w 12192000"/>
              <a:gd name="connsiteY6560" fmla="*/ 2478351 h 6858000"/>
              <a:gd name="connsiteX6561" fmla="*/ 2348733 w 12192000"/>
              <a:gd name="connsiteY6561" fmla="*/ 2513170 h 6858000"/>
              <a:gd name="connsiteX6562" fmla="*/ 2383552 w 12192000"/>
              <a:gd name="connsiteY6562" fmla="*/ 2547989 h 6858000"/>
              <a:gd name="connsiteX6563" fmla="*/ 2418371 w 12192000"/>
              <a:gd name="connsiteY6563" fmla="*/ 2513170 h 6858000"/>
              <a:gd name="connsiteX6564" fmla="*/ 2383552 w 12192000"/>
              <a:gd name="connsiteY6564" fmla="*/ 2478351 h 6858000"/>
              <a:gd name="connsiteX6565" fmla="*/ 2468449 w 12192000"/>
              <a:gd name="connsiteY6565" fmla="*/ 2478351 h 6858000"/>
              <a:gd name="connsiteX6566" fmla="*/ 2433630 w 12192000"/>
              <a:gd name="connsiteY6566" fmla="*/ 2513170 h 6858000"/>
              <a:gd name="connsiteX6567" fmla="*/ 2468449 w 12192000"/>
              <a:gd name="connsiteY6567" fmla="*/ 2547989 h 6858000"/>
              <a:gd name="connsiteX6568" fmla="*/ 2503267 w 12192000"/>
              <a:gd name="connsiteY6568" fmla="*/ 2513170 h 6858000"/>
              <a:gd name="connsiteX6569" fmla="*/ 2468449 w 12192000"/>
              <a:gd name="connsiteY6569" fmla="*/ 2478351 h 6858000"/>
              <a:gd name="connsiteX6570" fmla="*/ 2553338 w 12192000"/>
              <a:gd name="connsiteY6570" fmla="*/ 2478351 h 6858000"/>
              <a:gd name="connsiteX6571" fmla="*/ 2518519 w 12192000"/>
              <a:gd name="connsiteY6571" fmla="*/ 2513170 h 6858000"/>
              <a:gd name="connsiteX6572" fmla="*/ 2553338 w 12192000"/>
              <a:gd name="connsiteY6572" fmla="*/ 2547989 h 6858000"/>
              <a:gd name="connsiteX6573" fmla="*/ 2588157 w 12192000"/>
              <a:gd name="connsiteY6573" fmla="*/ 2513170 h 6858000"/>
              <a:gd name="connsiteX6574" fmla="*/ 2553338 w 12192000"/>
              <a:gd name="connsiteY6574" fmla="*/ 2478351 h 6858000"/>
              <a:gd name="connsiteX6575" fmla="*/ 2638230 w 12192000"/>
              <a:gd name="connsiteY6575" fmla="*/ 2478351 h 6858000"/>
              <a:gd name="connsiteX6576" fmla="*/ 2603411 w 12192000"/>
              <a:gd name="connsiteY6576" fmla="*/ 2513170 h 6858000"/>
              <a:gd name="connsiteX6577" fmla="*/ 2638230 w 12192000"/>
              <a:gd name="connsiteY6577" fmla="*/ 2547989 h 6858000"/>
              <a:gd name="connsiteX6578" fmla="*/ 2673049 w 12192000"/>
              <a:gd name="connsiteY6578" fmla="*/ 2513170 h 6858000"/>
              <a:gd name="connsiteX6579" fmla="*/ 2638230 w 12192000"/>
              <a:gd name="connsiteY6579" fmla="*/ 2478351 h 6858000"/>
              <a:gd name="connsiteX6580" fmla="*/ 2723122 w 12192000"/>
              <a:gd name="connsiteY6580" fmla="*/ 2478351 h 6858000"/>
              <a:gd name="connsiteX6581" fmla="*/ 2688303 w 12192000"/>
              <a:gd name="connsiteY6581" fmla="*/ 2513170 h 6858000"/>
              <a:gd name="connsiteX6582" fmla="*/ 2723122 w 12192000"/>
              <a:gd name="connsiteY6582" fmla="*/ 2547989 h 6858000"/>
              <a:gd name="connsiteX6583" fmla="*/ 2757941 w 12192000"/>
              <a:gd name="connsiteY6583" fmla="*/ 2513170 h 6858000"/>
              <a:gd name="connsiteX6584" fmla="*/ 2723122 w 12192000"/>
              <a:gd name="connsiteY6584" fmla="*/ 2478351 h 6858000"/>
              <a:gd name="connsiteX6585" fmla="*/ 2808019 w 12192000"/>
              <a:gd name="connsiteY6585" fmla="*/ 2478351 h 6858000"/>
              <a:gd name="connsiteX6586" fmla="*/ 2773200 w 12192000"/>
              <a:gd name="connsiteY6586" fmla="*/ 2513170 h 6858000"/>
              <a:gd name="connsiteX6587" fmla="*/ 2808019 w 12192000"/>
              <a:gd name="connsiteY6587" fmla="*/ 2547989 h 6858000"/>
              <a:gd name="connsiteX6588" fmla="*/ 2842837 w 12192000"/>
              <a:gd name="connsiteY6588" fmla="*/ 2513170 h 6858000"/>
              <a:gd name="connsiteX6589" fmla="*/ 2808019 w 12192000"/>
              <a:gd name="connsiteY6589" fmla="*/ 2478351 h 6858000"/>
              <a:gd name="connsiteX6590" fmla="*/ 2892907 w 12192000"/>
              <a:gd name="connsiteY6590" fmla="*/ 2478351 h 6858000"/>
              <a:gd name="connsiteX6591" fmla="*/ 2858088 w 12192000"/>
              <a:gd name="connsiteY6591" fmla="*/ 2513170 h 6858000"/>
              <a:gd name="connsiteX6592" fmla="*/ 2892907 w 12192000"/>
              <a:gd name="connsiteY6592" fmla="*/ 2547989 h 6858000"/>
              <a:gd name="connsiteX6593" fmla="*/ 2927726 w 12192000"/>
              <a:gd name="connsiteY6593" fmla="*/ 2513170 h 6858000"/>
              <a:gd name="connsiteX6594" fmla="*/ 2892907 w 12192000"/>
              <a:gd name="connsiteY6594" fmla="*/ 2478351 h 6858000"/>
              <a:gd name="connsiteX6595" fmla="*/ 2977800 w 12192000"/>
              <a:gd name="connsiteY6595" fmla="*/ 2478351 h 6858000"/>
              <a:gd name="connsiteX6596" fmla="*/ 2942981 w 12192000"/>
              <a:gd name="connsiteY6596" fmla="*/ 2513170 h 6858000"/>
              <a:gd name="connsiteX6597" fmla="*/ 2977800 w 12192000"/>
              <a:gd name="connsiteY6597" fmla="*/ 2547989 h 6858000"/>
              <a:gd name="connsiteX6598" fmla="*/ 3012619 w 12192000"/>
              <a:gd name="connsiteY6598" fmla="*/ 2513170 h 6858000"/>
              <a:gd name="connsiteX6599" fmla="*/ 2977800 w 12192000"/>
              <a:gd name="connsiteY6599" fmla="*/ 2478351 h 6858000"/>
              <a:gd name="connsiteX6600" fmla="*/ 3062692 w 12192000"/>
              <a:gd name="connsiteY6600" fmla="*/ 2478351 h 6858000"/>
              <a:gd name="connsiteX6601" fmla="*/ 3027873 w 12192000"/>
              <a:gd name="connsiteY6601" fmla="*/ 2513170 h 6858000"/>
              <a:gd name="connsiteX6602" fmla="*/ 3062692 w 12192000"/>
              <a:gd name="connsiteY6602" fmla="*/ 2547989 h 6858000"/>
              <a:gd name="connsiteX6603" fmla="*/ 3097511 w 12192000"/>
              <a:gd name="connsiteY6603" fmla="*/ 2513170 h 6858000"/>
              <a:gd name="connsiteX6604" fmla="*/ 3062692 w 12192000"/>
              <a:gd name="connsiteY6604" fmla="*/ 2478351 h 6858000"/>
              <a:gd name="connsiteX6605" fmla="*/ 3147589 w 12192000"/>
              <a:gd name="connsiteY6605" fmla="*/ 2478351 h 6858000"/>
              <a:gd name="connsiteX6606" fmla="*/ 3112770 w 12192000"/>
              <a:gd name="connsiteY6606" fmla="*/ 2513170 h 6858000"/>
              <a:gd name="connsiteX6607" fmla="*/ 3147589 w 12192000"/>
              <a:gd name="connsiteY6607" fmla="*/ 2547989 h 6858000"/>
              <a:gd name="connsiteX6608" fmla="*/ 3182407 w 12192000"/>
              <a:gd name="connsiteY6608" fmla="*/ 2513170 h 6858000"/>
              <a:gd name="connsiteX6609" fmla="*/ 3147589 w 12192000"/>
              <a:gd name="connsiteY6609" fmla="*/ 2478351 h 6858000"/>
              <a:gd name="connsiteX6610" fmla="*/ 3232477 w 12192000"/>
              <a:gd name="connsiteY6610" fmla="*/ 2478351 h 6858000"/>
              <a:gd name="connsiteX6611" fmla="*/ 3197658 w 12192000"/>
              <a:gd name="connsiteY6611" fmla="*/ 2513170 h 6858000"/>
              <a:gd name="connsiteX6612" fmla="*/ 3232477 w 12192000"/>
              <a:gd name="connsiteY6612" fmla="*/ 2547989 h 6858000"/>
              <a:gd name="connsiteX6613" fmla="*/ 3267296 w 12192000"/>
              <a:gd name="connsiteY6613" fmla="*/ 2513170 h 6858000"/>
              <a:gd name="connsiteX6614" fmla="*/ 3232477 w 12192000"/>
              <a:gd name="connsiteY6614" fmla="*/ 2478351 h 6858000"/>
              <a:gd name="connsiteX6615" fmla="*/ 3317370 w 12192000"/>
              <a:gd name="connsiteY6615" fmla="*/ 2478351 h 6858000"/>
              <a:gd name="connsiteX6616" fmla="*/ 3282551 w 12192000"/>
              <a:gd name="connsiteY6616" fmla="*/ 2513170 h 6858000"/>
              <a:gd name="connsiteX6617" fmla="*/ 3317370 w 12192000"/>
              <a:gd name="connsiteY6617" fmla="*/ 2547989 h 6858000"/>
              <a:gd name="connsiteX6618" fmla="*/ 3352189 w 12192000"/>
              <a:gd name="connsiteY6618" fmla="*/ 2513170 h 6858000"/>
              <a:gd name="connsiteX6619" fmla="*/ 3317370 w 12192000"/>
              <a:gd name="connsiteY6619" fmla="*/ 2478351 h 6858000"/>
              <a:gd name="connsiteX6620" fmla="*/ 3402262 w 12192000"/>
              <a:gd name="connsiteY6620" fmla="*/ 2478351 h 6858000"/>
              <a:gd name="connsiteX6621" fmla="*/ 3367443 w 12192000"/>
              <a:gd name="connsiteY6621" fmla="*/ 2513170 h 6858000"/>
              <a:gd name="connsiteX6622" fmla="*/ 3402262 w 12192000"/>
              <a:gd name="connsiteY6622" fmla="*/ 2547989 h 6858000"/>
              <a:gd name="connsiteX6623" fmla="*/ 3437081 w 12192000"/>
              <a:gd name="connsiteY6623" fmla="*/ 2513170 h 6858000"/>
              <a:gd name="connsiteX6624" fmla="*/ 3402262 w 12192000"/>
              <a:gd name="connsiteY6624" fmla="*/ 2478351 h 6858000"/>
              <a:gd name="connsiteX6625" fmla="*/ 3487159 w 12192000"/>
              <a:gd name="connsiteY6625" fmla="*/ 2478351 h 6858000"/>
              <a:gd name="connsiteX6626" fmla="*/ 3452340 w 12192000"/>
              <a:gd name="connsiteY6626" fmla="*/ 2513170 h 6858000"/>
              <a:gd name="connsiteX6627" fmla="*/ 3487159 w 12192000"/>
              <a:gd name="connsiteY6627" fmla="*/ 2547989 h 6858000"/>
              <a:gd name="connsiteX6628" fmla="*/ 3521977 w 12192000"/>
              <a:gd name="connsiteY6628" fmla="*/ 2513170 h 6858000"/>
              <a:gd name="connsiteX6629" fmla="*/ 3487159 w 12192000"/>
              <a:gd name="connsiteY6629" fmla="*/ 2478351 h 6858000"/>
              <a:gd name="connsiteX6630" fmla="*/ 3572047 w 12192000"/>
              <a:gd name="connsiteY6630" fmla="*/ 2478351 h 6858000"/>
              <a:gd name="connsiteX6631" fmla="*/ 3537228 w 12192000"/>
              <a:gd name="connsiteY6631" fmla="*/ 2513170 h 6858000"/>
              <a:gd name="connsiteX6632" fmla="*/ 3572047 w 12192000"/>
              <a:gd name="connsiteY6632" fmla="*/ 2547989 h 6858000"/>
              <a:gd name="connsiteX6633" fmla="*/ 3606866 w 12192000"/>
              <a:gd name="connsiteY6633" fmla="*/ 2513170 h 6858000"/>
              <a:gd name="connsiteX6634" fmla="*/ 3572047 w 12192000"/>
              <a:gd name="connsiteY6634" fmla="*/ 2478351 h 6858000"/>
              <a:gd name="connsiteX6635" fmla="*/ 3656940 w 12192000"/>
              <a:gd name="connsiteY6635" fmla="*/ 2478351 h 6858000"/>
              <a:gd name="connsiteX6636" fmla="*/ 3622121 w 12192000"/>
              <a:gd name="connsiteY6636" fmla="*/ 2513170 h 6858000"/>
              <a:gd name="connsiteX6637" fmla="*/ 3656940 w 12192000"/>
              <a:gd name="connsiteY6637" fmla="*/ 2547989 h 6858000"/>
              <a:gd name="connsiteX6638" fmla="*/ 3691759 w 12192000"/>
              <a:gd name="connsiteY6638" fmla="*/ 2513170 h 6858000"/>
              <a:gd name="connsiteX6639" fmla="*/ 3656940 w 12192000"/>
              <a:gd name="connsiteY6639" fmla="*/ 2478351 h 6858000"/>
              <a:gd name="connsiteX6640" fmla="*/ 3741832 w 12192000"/>
              <a:gd name="connsiteY6640" fmla="*/ 2478351 h 6858000"/>
              <a:gd name="connsiteX6641" fmla="*/ 3707013 w 12192000"/>
              <a:gd name="connsiteY6641" fmla="*/ 2513170 h 6858000"/>
              <a:gd name="connsiteX6642" fmla="*/ 3741832 w 12192000"/>
              <a:gd name="connsiteY6642" fmla="*/ 2547989 h 6858000"/>
              <a:gd name="connsiteX6643" fmla="*/ 3776651 w 12192000"/>
              <a:gd name="connsiteY6643" fmla="*/ 2513170 h 6858000"/>
              <a:gd name="connsiteX6644" fmla="*/ 3741832 w 12192000"/>
              <a:gd name="connsiteY6644" fmla="*/ 2478351 h 6858000"/>
              <a:gd name="connsiteX6645" fmla="*/ 3826729 w 12192000"/>
              <a:gd name="connsiteY6645" fmla="*/ 2478351 h 6858000"/>
              <a:gd name="connsiteX6646" fmla="*/ 3791910 w 12192000"/>
              <a:gd name="connsiteY6646" fmla="*/ 2513170 h 6858000"/>
              <a:gd name="connsiteX6647" fmla="*/ 3826729 w 12192000"/>
              <a:gd name="connsiteY6647" fmla="*/ 2547989 h 6858000"/>
              <a:gd name="connsiteX6648" fmla="*/ 3861547 w 12192000"/>
              <a:gd name="connsiteY6648" fmla="*/ 2513170 h 6858000"/>
              <a:gd name="connsiteX6649" fmla="*/ 3826729 w 12192000"/>
              <a:gd name="connsiteY6649" fmla="*/ 2478351 h 6858000"/>
              <a:gd name="connsiteX6650" fmla="*/ 3911617 w 12192000"/>
              <a:gd name="connsiteY6650" fmla="*/ 2478351 h 6858000"/>
              <a:gd name="connsiteX6651" fmla="*/ 3876798 w 12192000"/>
              <a:gd name="connsiteY6651" fmla="*/ 2513170 h 6858000"/>
              <a:gd name="connsiteX6652" fmla="*/ 3911617 w 12192000"/>
              <a:gd name="connsiteY6652" fmla="*/ 2547989 h 6858000"/>
              <a:gd name="connsiteX6653" fmla="*/ 3946436 w 12192000"/>
              <a:gd name="connsiteY6653" fmla="*/ 2513170 h 6858000"/>
              <a:gd name="connsiteX6654" fmla="*/ 3911617 w 12192000"/>
              <a:gd name="connsiteY6654" fmla="*/ 2478351 h 6858000"/>
              <a:gd name="connsiteX6655" fmla="*/ 5779251 w 12192000"/>
              <a:gd name="connsiteY6655" fmla="*/ 2478351 h 6858000"/>
              <a:gd name="connsiteX6656" fmla="*/ 5744432 w 12192000"/>
              <a:gd name="connsiteY6656" fmla="*/ 2513170 h 6858000"/>
              <a:gd name="connsiteX6657" fmla="*/ 5779251 w 12192000"/>
              <a:gd name="connsiteY6657" fmla="*/ 2547989 h 6858000"/>
              <a:gd name="connsiteX6658" fmla="*/ 5814070 w 12192000"/>
              <a:gd name="connsiteY6658" fmla="*/ 2513170 h 6858000"/>
              <a:gd name="connsiteX6659" fmla="*/ 5779251 w 12192000"/>
              <a:gd name="connsiteY6659" fmla="*/ 2478351 h 6858000"/>
              <a:gd name="connsiteX6660" fmla="*/ 5864149 w 12192000"/>
              <a:gd name="connsiteY6660" fmla="*/ 2478351 h 6858000"/>
              <a:gd name="connsiteX6661" fmla="*/ 5829330 w 12192000"/>
              <a:gd name="connsiteY6661" fmla="*/ 2513170 h 6858000"/>
              <a:gd name="connsiteX6662" fmla="*/ 5864149 w 12192000"/>
              <a:gd name="connsiteY6662" fmla="*/ 2547989 h 6858000"/>
              <a:gd name="connsiteX6663" fmla="*/ 5898967 w 12192000"/>
              <a:gd name="connsiteY6663" fmla="*/ 2513170 h 6858000"/>
              <a:gd name="connsiteX6664" fmla="*/ 5864149 w 12192000"/>
              <a:gd name="connsiteY6664" fmla="*/ 2478351 h 6858000"/>
              <a:gd name="connsiteX6665" fmla="*/ 6033929 w 12192000"/>
              <a:gd name="connsiteY6665" fmla="*/ 2478351 h 6858000"/>
              <a:gd name="connsiteX6666" fmla="*/ 5999110 w 12192000"/>
              <a:gd name="connsiteY6666" fmla="*/ 2513170 h 6858000"/>
              <a:gd name="connsiteX6667" fmla="*/ 6033929 w 12192000"/>
              <a:gd name="connsiteY6667" fmla="*/ 2547989 h 6858000"/>
              <a:gd name="connsiteX6668" fmla="*/ 6068748 w 12192000"/>
              <a:gd name="connsiteY6668" fmla="*/ 2513170 h 6858000"/>
              <a:gd name="connsiteX6669" fmla="*/ 6033929 w 12192000"/>
              <a:gd name="connsiteY6669" fmla="*/ 2478351 h 6858000"/>
              <a:gd name="connsiteX6670" fmla="*/ 6118825 w 12192000"/>
              <a:gd name="connsiteY6670" fmla="*/ 2478351 h 6858000"/>
              <a:gd name="connsiteX6671" fmla="*/ 6083999 w 12192000"/>
              <a:gd name="connsiteY6671" fmla="*/ 2513170 h 6858000"/>
              <a:gd name="connsiteX6672" fmla="*/ 6118825 w 12192000"/>
              <a:gd name="connsiteY6672" fmla="*/ 2547989 h 6858000"/>
              <a:gd name="connsiteX6673" fmla="*/ 6153637 w 12192000"/>
              <a:gd name="connsiteY6673" fmla="*/ 2513170 h 6858000"/>
              <a:gd name="connsiteX6674" fmla="*/ 6118825 w 12192000"/>
              <a:gd name="connsiteY6674" fmla="*/ 2478351 h 6858000"/>
              <a:gd name="connsiteX6675" fmla="*/ 6203721 w 12192000"/>
              <a:gd name="connsiteY6675" fmla="*/ 2478351 h 6858000"/>
              <a:gd name="connsiteX6676" fmla="*/ 6168896 w 12192000"/>
              <a:gd name="connsiteY6676" fmla="*/ 2513170 h 6858000"/>
              <a:gd name="connsiteX6677" fmla="*/ 6203721 w 12192000"/>
              <a:gd name="connsiteY6677" fmla="*/ 2547989 h 6858000"/>
              <a:gd name="connsiteX6678" fmla="*/ 6238533 w 12192000"/>
              <a:gd name="connsiteY6678" fmla="*/ 2513170 h 6858000"/>
              <a:gd name="connsiteX6679" fmla="*/ 6203721 w 12192000"/>
              <a:gd name="connsiteY6679" fmla="*/ 2478351 h 6858000"/>
              <a:gd name="connsiteX6680" fmla="*/ 6288610 w 12192000"/>
              <a:gd name="connsiteY6680" fmla="*/ 2478351 h 6858000"/>
              <a:gd name="connsiteX6681" fmla="*/ 6253785 w 12192000"/>
              <a:gd name="connsiteY6681" fmla="*/ 2513170 h 6858000"/>
              <a:gd name="connsiteX6682" fmla="*/ 6288610 w 12192000"/>
              <a:gd name="connsiteY6682" fmla="*/ 2547989 h 6858000"/>
              <a:gd name="connsiteX6683" fmla="*/ 6323423 w 12192000"/>
              <a:gd name="connsiteY6683" fmla="*/ 2513170 h 6858000"/>
              <a:gd name="connsiteX6684" fmla="*/ 6288610 w 12192000"/>
              <a:gd name="connsiteY6684" fmla="*/ 2478351 h 6858000"/>
              <a:gd name="connsiteX6685" fmla="*/ 6373503 w 12192000"/>
              <a:gd name="connsiteY6685" fmla="*/ 2478351 h 6858000"/>
              <a:gd name="connsiteX6686" fmla="*/ 6338677 w 12192000"/>
              <a:gd name="connsiteY6686" fmla="*/ 2513170 h 6858000"/>
              <a:gd name="connsiteX6687" fmla="*/ 6373503 w 12192000"/>
              <a:gd name="connsiteY6687" fmla="*/ 2547989 h 6858000"/>
              <a:gd name="connsiteX6688" fmla="*/ 6408315 w 12192000"/>
              <a:gd name="connsiteY6688" fmla="*/ 2513170 h 6858000"/>
              <a:gd name="connsiteX6689" fmla="*/ 6373503 w 12192000"/>
              <a:gd name="connsiteY6689" fmla="*/ 2478351 h 6858000"/>
              <a:gd name="connsiteX6690" fmla="*/ 6458395 w 12192000"/>
              <a:gd name="connsiteY6690" fmla="*/ 2478351 h 6858000"/>
              <a:gd name="connsiteX6691" fmla="*/ 6423569 w 12192000"/>
              <a:gd name="connsiteY6691" fmla="*/ 2513170 h 6858000"/>
              <a:gd name="connsiteX6692" fmla="*/ 6458395 w 12192000"/>
              <a:gd name="connsiteY6692" fmla="*/ 2547989 h 6858000"/>
              <a:gd name="connsiteX6693" fmla="*/ 6493207 w 12192000"/>
              <a:gd name="connsiteY6693" fmla="*/ 2513170 h 6858000"/>
              <a:gd name="connsiteX6694" fmla="*/ 6458395 w 12192000"/>
              <a:gd name="connsiteY6694" fmla="*/ 2478351 h 6858000"/>
              <a:gd name="connsiteX6695" fmla="*/ 6543291 w 12192000"/>
              <a:gd name="connsiteY6695" fmla="*/ 2478351 h 6858000"/>
              <a:gd name="connsiteX6696" fmla="*/ 6508466 w 12192000"/>
              <a:gd name="connsiteY6696" fmla="*/ 2513170 h 6858000"/>
              <a:gd name="connsiteX6697" fmla="*/ 6543291 w 12192000"/>
              <a:gd name="connsiteY6697" fmla="*/ 2547989 h 6858000"/>
              <a:gd name="connsiteX6698" fmla="*/ 6578103 w 12192000"/>
              <a:gd name="connsiteY6698" fmla="*/ 2513170 h 6858000"/>
              <a:gd name="connsiteX6699" fmla="*/ 6543291 w 12192000"/>
              <a:gd name="connsiteY6699" fmla="*/ 2478351 h 6858000"/>
              <a:gd name="connsiteX6700" fmla="*/ 6628180 w 12192000"/>
              <a:gd name="connsiteY6700" fmla="*/ 2478351 h 6858000"/>
              <a:gd name="connsiteX6701" fmla="*/ 6593355 w 12192000"/>
              <a:gd name="connsiteY6701" fmla="*/ 2513170 h 6858000"/>
              <a:gd name="connsiteX6702" fmla="*/ 6628180 w 12192000"/>
              <a:gd name="connsiteY6702" fmla="*/ 2547989 h 6858000"/>
              <a:gd name="connsiteX6703" fmla="*/ 6662993 w 12192000"/>
              <a:gd name="connsiteY6703" fmla="*/ 2513170 h 6858000"/>
              <a:gd name="connsiteX6704" fmla="*/ 6628180 w 12192000"/>
              <a:gd name="connsiteY6704" fmla="*/ 2478351 h 6858000"/>
              <a:gd name="connsiteX6705" fmla="*/ 6713073 w 12192000"/>
              <a:gd name="connsiteY6705" fmla="*/ 2478351 h 6858000"/>
              <a:gd name="connsiteX6706" fmla="*/ 6678247 w 12192000"/>
              <a:gd name="connsiteY6706" fmla="*/ 2513170 h 6858000"/>
              <a:gd name="connsiteX6707" fmla="*/ 6713073 w 12192000"/>
              <a:gd name="connsiteY6707" fmla="*/ 2547989 h 6858000"/>
              <a:gd name="connsiteX6708" fmla="*/ 6747885 w 12192000"/>
              <a:gd name="connsiteY6708" fmla="*/ 2513170 h 6858000"/>
              <a:gd name="connsiteX6709" fmla="*/ 6713073 w 12192000"/>
              <a:gd name="connsiteY6709" fmla="*/ 2478351 h 6858000"/>
              <a:gd name="connsiteX6710" fmla="*/ 6797965 w 12192000"/>
              <a:gd name="connsiteY6710" fmla="*/ 2478351 h 6858000"/>
              <a:gd name="connsiteX6711" fmla="*/ 6763139 w 12192000"/>
              <a:gd name="connsiteY6711" fmla="*/ 2513170 h 6858000"/>
              <a:gd name="connsiteX6712" fmla="*/ 6797965 w 12192000"/>
              <a:gd name="connsiteY6712" fmla="*/ 2547989 h 6858000"/>
              <a:gd name="connsiteX6713" fmla="*/ 6832777 w 12192000"/>
              <a:gd name="connsiteY6713" fmla="*/ 2513170 h 6858000"/>
              <a:gd name="connsiteX6714" fmla="*/ 6797965 w 12192000"/>
              <a:gd name="connsiteY6714" fmla="*/ 2478351 h 6858000"/>
              <a:gd name="connsiteX6715" fmla="*/ 6882861 w 12192000"/>
              <a:gd name="connsiteY6715" fmla="*/ 2478351 h 6858000"/>
              <a:gd name="connsiteX6716" fmla="*/ 6848036 w 12192000"/>
              <a:gd name="connsiteY6716" fmla="*/ 2513170 h 6858000"/>
              <a:gd name="connsiteX6717" fmla="*/ 6882861 w 12192000"/>
              <a:gd name="connsiteY6717" fmla="*/ 2547989 h 6858000"/>
              <a:gd name="connsiteX6718" fmla="*/ 6917673 w 12192000"/>
              <a:gd name="connsiteY6718" fmla="*/ 2513170 h 6858000"/>
              <a:gd name="connsiteX6719" fmla="*/ 6882861 w 12192000"/>
              <a:gd name="connsiteY6719" fmla="*/ 2478351 h 6858000"/>
              <a:gd name="connsiteX6720" fmla="*/ 6967749 w 12192000"/>
              <a:gd name="connsiteY6720" fmla="*/ 2478351 h 6858000"/>
              <a:gd name="connsiteX6721" fmla="*/ 6932924 w 12192000"/>
              <a:gd name="connsiteY6721" fmla="*/ 2513170 h 6858000"/>
              <a:gd name="connsiteX6722" fmla="*/ 6967749 w 12192000"/>
              <a:gd name="connsiteY6722" fmla="*/ 2547989 h 6858000"/>
              <a:gd name="connsiteX6723" fmla="*/ 7002562 w 12192000"/>
              <a:gd name="connsiteY6723" fmla="*/ 2513170 h 6858000"/>
              <a:gd name="connsiteX6724" fmla="*/ 6967749 w 12192000"/>
              <a:gd name="connsiteY6724" fmla="*/ 2478351 h 6858000"/>
              <a:gd name="connsiteX6725" fmla="*/ 7052643 w 12192000"/>
              <a:gd name="connsiteY6725" fmla="*/ 2478351 h 6858000"/>
              <a:gd name="connsiteX6726" fmla="*/ 7017817 w 12192000"/>
              <a:gd name="connsiteY6726" fmla="*/ 2513170 h 6858000"/>
              <a:gd name="connsiteX6727" fmla="*/ 7052643 w 12192000"/>
              <a:gd name="connsiteY6727" fmla="*/ 2547989 h 6858000"/>
              <a:gd name="connsiteX6728" fmla="*/ 7087455 w 12192000"/>
              <a:gd name="connsiteY6728" fmla="*/ 2513170 h 6858000"/>
              <a:gd name="connsiteX6729" fmla="*/ 7052643 w 12192000"/>
              <a:gd name="connsiteY6729" fmla="*/ 2478351 h 6858000"/>
              <a:gd name="connsiteX6730" fmla="*/ 7137535 w 12192000"/>
              <a:gd name="connsiteY6730" fmla="*/ 2478351 h 6858000"/>
              <a:gd name="connsiteX6731" fmla="*/ 7102709 w 12192000"/>
              <a:gd name="connsiteY6731" fmla="*/ 2513170 h 6858000"/>
              <a:gd name="connsiteX6732" fmla="*/ 7137535 w 12192000"/>
              <a:gd name="connsiteY6732" fmla="*/ 2547989 h 6858000"/>
              <a:gd name="connsiteX6733" fmla="*/ 7172347 w 12192000"/>
              <a:gd name="connsiteY6733" fmla="*/ 2513170 h 6858000"/>
              <a:gd name="connsiteX6734" fmla="*/ 7137535 w 12192000"/>
              <a:gd name="connsiteY6734" fmla="*/ 2478351 h 6858000"/>
              <a:gd name="connsiteX6735" fmla="*/ 7222431 w 12192000"/>
              <a:gd name="connsiteY6735" fmla="*/ 2478351 h 6858000"/>
              <a:gd name="connsiteX6736" fmla="*/ 7187606 w 12192000"/>
              <a:gd name="connsiteY6736" fmla="*/ 2513170 h 6858000"/>
              <a:gd name="connsiteX6737" fmla="*/ 7222431 w 12192000"/>
              <a:gd name="connsiteY6737" fmla="*/ 2547989 h 6858000"/>
              <a:gd name="connsiteX6738" fmla="*/ 7257243 w 12192000"/>
              <a:gd name="connsiteY6738" fmla="*/ 2513170 h 6858000"/>
              <a:gd name="connsiteX6739" fmla="*/ 7222431 w 12192000"/>
              <a:gd name="connsiteY6739" fmla="*/ 2478351 h 6858000"/>
              <a:gd name="connsiteX6740" fmla="*/ 7307319 w 12192000"/>
              <a:gd name="connsiteY6740" fmla="*/ 2478351 h 6858000"/>
              <a:gd name="connsiteX6741" fmla="*/ 7272494 w 12192000"/>
              <a:gd name="connsiteY6741" fmla="*/ 2513170 h 6858000"/>
              <a:gd name="connsiteX6742" fmla="*/ 7307319 w 12192000"/>
              <a:gd name="connsiteY6742" fmla="*/ 2547989 h 6858000"/>
              <a:gd name="connsiteX6743" fmla="*/ 7342132 w 12192000"/>
              <a:gd name="connsiteY6743" fmla="*/ 2513170 h 6858000"/>
              <a:gd name="connsiteX6744" fmla="*/ 7307319 w 12192000"/>
              <a:gd name="connsiteY6744" fmla="*/ 2478351 h 6858000"/>
              <a:gd name="connsiteX6745" fmla="*/ 7392213 w 12192000"/>
              <a:gd name="connsiteY6745" fmla="*/ 2478351 h 6858000"/>
              <a:gd name="connsiteX6746" fmla="*/ 7357387 w 12192000"/>
              <a:gd name="connsiteY6746" fmla="*/ 2513170 h 6858000"/>
              <a:gd name="connsiteX6747" fmla="*/ 7392213 w 12192000"/>
              <a:gd name="connsiteY6747" fmla="*/ 2547989 h 6858000"/>
              <a:gd name="connsiteX6748" fmla="*/ 7427025 w 12192000"/>
              <a:gd name="connsiteY6748" fmla="*/ 2513170 h 6858000"/>
              <a:gd name="connsiteX6749" fmla="*/ 7392213 w 12192000"/>
              <a:gd name="connsiteY6749" fmla="*/ 2478351 h 6858000"/>
              <a:gd name="connsiteX6750" fmla="*/ 7477105 w 12192000"/>
              <a:gd name="connsiteY6750" fmla="*/ 2478351 h 6858000"/>
              <a:gd name="connsiteX6751" fmla="*/ 7442279 w 12192000"/>
              <a:gd name="connsiteY6751" fmla="*/ 2513170 h 6858000"/>
              <a:gd name="connsiteX6752" fmla="*/ 7477105 w 12192000"/>
              <a:gd name="connsiteY6752" fmla="*/ 2547989 h 6858000"/>
              <a:gd name="connsiteX6753" fmla="*/ 7511917 w 12192000"/>
              <a:gd name="connsiteY6753" fmla="*/ 2513170 h 6858000"/>
              <a:gd name="connsiteX6754" fmla="*/ 7477105 w 12192000"/>
              <a:gd name="connsiteY6754" fmla="*/ 2478351 h 6858000"/>
              <a:gd name="connsiteX6755" fmla="*/ 7562001 w 12192000"/>
              <a:gd name="connsiteY6755" fmla="*/ 2478351 h 6858000"/>
              <a:gd name="connsiteX6756" fmla="*/ 7527176 w 12192000"/>
              <a:gd name="connsiteY6756" fmla="*/ 2513170 h 6858000"/>
              <a:gd name="connsiteX6757" fmla="*/ 7562001 w 12192000"/>
              <a:gd name="connsiteY6757" fmla="*/ 2547989 h 6858000"/>
              <a:gd name="connsiteX6758" fmla="*/ 7596813 w 12192000"/>
              <a:gd name="connsiteY6758" fmla="*/ 2513170 h 6858000"/>
              <a:gd name="connsiteX6759" fmla="*/ 7562001 w 12192000"/>
              <a:gd name="connsiteY6759" fmla="*/ 2478351 h 6858000"/>
              <a:gd name="connsiteX6760" fmla="*/ 7646889 w 12192000"/>
              <a:gd name="connsiteY6760" fmla="*/ 2478351 h 6858000"/>
              <a:gd name="connsiteX6761" fmla="*/ 7612064 w 12192000"/>
              <a:gd name="connsiteY6761" fmla="*/ 2513170 h 6858000"/>
              <a:gd name="connsiteX6762" fmla="*/ 7646889 w 12192000"/>
              <a:gd name="connsiteY6762" fmla="*/ 2547989 h 6858000"/>
              <a:gd name="connsiteX6763" fmla="*/ 7681702 w 12192000"/>
              <a:gd name="connsiteY6763" fmla="*/ 2513170 h 6858000"/>
              <a:gd name="connsiteX6764" fmla="*/ 7646889 w 12192000"/>
              <a:gd name="connsiteY6764" fmla="*/ 2478351 h 6858000"/>
              <a:gd name="connsiteX6765" fmla="*/ 7731783 w 12192000"/>
              <a:gd name="connsiteY6765" fmla="*/ 2478351 h 6858000"/>
              <a:gd name="connsiteX6766" fmla="*/ 7696957 w 12192000"/>
              <a:gd name="connsiteY6766" fmla="*/ 2513170 h 6858000"/>
              <a:gd name="connsiteX6767" fmla="*/ 7731783 w 12192000"/>
              <a:gd name="connsiteY6767" fmla="*/ 2547989 h 6858000"/>
              <a:gd name="connsiteX6768" fmla="*/ 7766595 w 12192000"/>
              <a:gd name="connsiteY6768" fmla="*/ 2513170 h 6858000"/>
              <a:gd name="connsiteX6769" fmla="*/ 7731783 w 12192000"/>
              <a:gd name="connsiteY6769" fmla="*/ 2478351 h 6858000"/>
              <a:gd name="connsiteX6770" fmla="*/ 7816675 w 12192000"/>
              <a:gd name="connsiteY6770" fmla="*/ 2478351 h 6858000"/>
              <a:gd name="connsiteX6771" fmla="*/ 7781849 w 12192000"/>
              <a:gd name="connsiteY6771" fmla="*/ 2513170 h 6858000"/>
              <a:gd name="connsiteX6772" fmla="*/ 7816675 w 12192000"/>
              <a:gd name="connsiteY6772" fmla="*/ 2547989 h 6858000"/>
              <a:gd name="connsiteX6773" fmla="*/ 7851487 w 12192000"/>
              <a:gd name="connsiteY6773" fmla="*/ 2513170 h 6858000"/>
              <a:gd name="connsiteX6774" fmla="*/ 7816675 w 12192000"/>
              <a:gd name="connsiteY6774" fmla="*/ 2478351 h 6858000"/>
              <a:gd name="connsiteX6775" fmla="*/ 7901571 w 12192000"/>
              <a:gd name="connsiteY6775" fmla="*/ 2478351 h 6858000"/>
              <a:gd name="connsiteX6776" fmla="*/ 7866746 w 12192000"/>
              <a:gd name="connsiteY6776" fmla="*/ 2513170 h 6858000"/>
              <a:gd name="connsiteX6777" fmla="*/ 7901571 w 12192000"/>
              <a:gd name="connsiteY6777" fmla="*/ 2547989 h 6858000"/>
              <a:gd name="connsiteX6778" fmla="*/ 7936383 w 12192000"/>
              <a:gd name="connsiteY6778" fmla="*/ 2513170 h 6858000"/>
              <a:gd name="connsiteX6779" fmla="*/ 7901571 w 12192000"/>
              <a:gd name="connsiteY6779" fmla="*/ 2478351 h 6858000"/>
              <a:gd name="connsiteX6780" fmla="*/ 7986459 w 12192000"/>
              <a:gd name="connsiteY6780" fmla="*/ 2478351 h 6858000"/>
              <a:gd name="connsiteX6781" fmla="*/ 7951634 w 12192000"/>
              <a:gd name="connsiteY6781" fmla="*/ 2513170 h 6858000"/>
              <a:gd name="connsiteX6782" fmla="*/ 7986459 w 12192000"/>
              <a:gd name="connsiteY6782" fmla="*/ 2547989 h 6858000"/>
              <a:gd name="connsiteX6783" fmla="*/ 8021272 w 12192000"/>
              <a:gd name="connsiteY6783" fmla="*/ 2513170 h 6858000"/>
              <a:gd name="connsiteX6784" fmla="*/ 7986459 w 12192000"/>
              <a:gd name="connsiteY6784" fmla="*/ 2478351 h 6858000"/>
              <a:gd name="connsiteX6785" fmla="*/ 8071352 w 12192000"/>
              <a:gd name="connsiteY6785" fmla="*/ 2478351 h 6858000"/>
              <a:gd name="connsiteX6786" fmla="*/ 8036526 w 12192000"/>
              <a:gd name="connsiteY6786" fmla="*/ 2513170 h 6858000"/>
              <a:gd name="connsiteX6787" fmla="*/ 8071352 w 12192000"/>
              <a:gd name="connsiteY6787" fmla="*/ 2547989 h 6858000"/>
              <a:gd name="connsiteX6788" fmla="*/ 8106164 w 12192000"/>
              <a:gd name="connsiteY6788" fmla="*/ 2513170 h 6858000"/>
              <a:gd name="connsiteX6789" fmla="*/ 8071352 w 12192000"/>
              <a:gd name="connsiteY6789" fmla="*/ 2478351 h 6858000"/>
              <a:gd name="connsiteX6790" fmla="*/ 8156245 w 12192000"/>
              <a:gd name="connsiteY6790" fmla="*/ 2478351 h 6858000"/>
              <a:gd name="connsiteX6791" fmla="*/ 8121419 w 12192000"/>
              <a:gd name="connsiteY6791" fmla="*/ 2513170 h 6858000"/>
              <a:gd name="connsiteX6792" fmla="*/ 8156245 w 12192000"/>
              <a:gd name="connsiteY6792" fmla="*/ 2547989 h 6858000"/>
              <a:gd name="connsiteX6793" fmla="*/ 8191057 w 12192000"/>
              <a:gd name="connsiteY6793" fmla="*/ 2513170 h 6858000"/>
              <a:gd name="connsiteX6794" fmla="*/ 8156245 w 12192000"/>
              <a:gd name="connsiteY6794" fmla="*/ 2478351 h 6858000"/>
              <a:gd name="connsiteX6795" fmla="*/ 8241141 w 12192000"/>
              <a:gd name="connsiteY6795" fmla="*/ 2478351 h 6858000"/>
              <a:gd name="connsiteX6796" fmla="*/ 8206316 w 12192000"/>
              <a:gd name="connsiteY6796" fmla="*/ 2513170 h 6858000"/>
              <a:gd name="connsiteX6797" fmla="*/ 8241141 w 12192000"/>
              <a:gd name="connsiteY6797" fmla="*/ 2547989 h 6858000"/>
              <a:gd name="connsiteX6798" fmla="*/ 8275953 w 12192000"/>
              <a:gd name="connsiteY6798" fmla="*/ 2513170 h 6858000"/>
              <a:gd name="connsiteX6799" fmla="*/ 8241141 w 12192000"/>
              <a:gd name="connsiteY6799" fmla="*/ 2478351 h 6858000"/>
              <a:gd name="connsiteX6800" fmla="*/ 8326029 w 12192000"/>
              <a:gd name="connsiteY6800" fmla="*/ 2478351 h 6858000"/>
              <a:gd name="connsiteX6801" fmla="*/ 8291204 w 12192000"/>
              <a:gd name="connsiteY6801" fmla="*/ 2513170 h 6858000"/>
              <a:gd name="connsiteX6802" fmla="*/ 8326029 w 12192000"/>
              <a:gd name="connsiteY6802" fmla="*/ 2547989 h 6858000"/>
              <a:gd name="connsiteX6803" fmla="*/ 8360842 w 12192000"/>
              <a:gd name="connsiteY6803" fmla="*/ 2513170 h 6858000"/>
              <a:gd name="connsiteX6804" fmla="*/ 8326029 w 12192000"/>
              <a:gd name="connsiteY6804" fmla="*/ 2478351 h 6858000"/>
              <a:gd name="connsiteX6805" fmla="*/ 8410922 w 12192000"/>
              <a:gd name="connsiteY6805" fmla="*/ 2478351 h 6858000"/>
              <a:gd name="connsiteX6806" fmla="*/ 8376096 w 12192000"/>
              <a:gd name="connsiteY6806" fmla="*/ 2513170 h 6858000"/>
              <a:gd name="connsiteX6807" fmla="*/ 8410922 w 12192000"/>
              <a:gd name="connsiteY6807" fmla="*/ 2547989 h 6858000"/>
              <a:gd name="connsiteX6808" fmla="*/ 8445734 w 12192000"/>
              <a:gd name="connsiteY6808" fmla="*/ 2513170 h 6858000"/>
              <a:gd name="connsiteX6809" fmla="*/ 8410922 w 12192000"/>
              <a:gd name="connsiteY6809" fmla="*/ 2478351 h 6858000"/>
              <a:gd name="connsiteX6810" fmla="*/ 8495815 w 12192000"/>
              <a:gd name="connsiteY6810" fmla="*/ 2478351 h 6858000"/>
              <a:gd name="connsiteX6811" fmla="*/ 8460989 w 12192000"/>
              <a:gd name="connsiteY6811" fmla="*/ 2513170 h 6858000"/>
              <a:gd name="connsiteX6812" fmla="*/ 8495815 w 12192000"/>
              <a:gd name="connsiteY6812" fmla="*/ 2547989 h 6858000"/>
              <a:gd name="connsiteX6813" fmla="*/ 8530627 w 12192000"/>
              <a:gd name="connsiteY6813" fmla="*/ 2513170 h 6858000"/>
              <a:gd name="connsiteX6814" fmla="*/ 8495815 w 12192000"/>
              <a:gd name="connsiteY6814" fmla="*/ 2478351 h 6858000"/>
              <a:gd name="connsiteX6815" fmla="*/ 8580711 w 12192000"/>
              <a:gd name="connsiteY6815" fmla="*/ 2478351 h 6858000"/>
              <a:gd name="connsiteX6816" fmla="*/ 8545886 w 12192000"/>
              <a:gd name="connsiteY6816" fmla="*/ 2513170 h 6858000"/>
              <a:gd name="connsiteX6817" fmla="*/ 8580711 w 12192000"/>
              <a:gd name="connsiteY6817" fmla="*/ 2547989 h 6858000"/>
              <a:gd name="connsiteX6818" fmla="*/ 8615523 w 12192000"/>
              <a:gd name="connsiteY6818" fmla="*/ 2513170 h 6858000"/>
              <a:gd name="connsiteX6819" fmla="*/ 8580711 w 12192000"/>
              <a:gd name="connsiteY6819" fmla="*/ 2478351 h 6858000"/>
              <a:gd name="connsiteX6820" fmla="*/ 8665599 w 12192000"/>
              <a:gd name="connsiteY6820" fmla="*/ 2478351 h 6858000"/>
              <a:gd name="connsiteX6821" fmla="*/ 8630774 w 12192000"/>
              <a:gd name="connsiteY6821" fmla="*/ 2513170 h 6858000"/>
              <a:gd name="connsiteX6822" fmla="*/ 8665599 w 12192000"/>
              <a:gd name="connsiteY6822" fmla="*/ 2547989 h 6858000"/>
              <a:gd name="connsiteX6823" fmla="*/ 8700412 w 12192000"/>
              <a:gd name="connsiteY6823" fmla="*/ 2513170 h 6858000"/>
              <a:gd name="connsiteX6824" fmla="*/ 8665599 w 12192000"/>
              <a:gd name="connsiteY6824" fmla="*/ 2478351 h 6858000"/>
              <a:gd name="connsiteX6825" fmla="*/ 8750492 w 12192000"/>
              <a:gd name="connsiteY6825" fmla="*/ 2478351 h 6858000"/>
              <a:gd name="connsiteX6826" fmla="*/ 8715666 w 12192000"/>
              <a:gd name="connsiteY6826" fmla="*/ 2513170 h 6858000"/>
              <a:gd name="connsiteX6827" fmla="*/ 8750492 w 12192000"/>
              <a:gd name="connsiteY6827" fmla="*/ 2547989 h 6858000"/>
              <a:gd name="connsiteX6828" fmla="*/ 8785304 w 12192000"/>
              <a:gd name="connsiteY6828" fmla="*/ 2513170 h 6858000"/>
              <a:gd name="connsiteX6829" fmla="*/ 8750492 w 12192000"/>
              <a:gd name="connsiteY6829" fmla="*/ 2478351 h 6858000"/>
              <a:gd name="connsiteX6830" fmla="*/ 8835385 w 12192000"/>
              <a:gd name="connsiteY6830" fmla="*/ 2478351 h 6858000"/>
              <a:gd name="connsiteX6831" fmla="*/ 8800559 w 12192000"/>
              <a:gd name="connsiteY6831" fmla="*/ 2513170 h 6858000"/>
              <a:gd name="connsiteX6832" fmla="*/ 8835385 w 12192000"/>
              <a:gd name="connsiteY6832" fmla="*/ 2547989 h 6858000"/>
              <a:gd name="connsiteX6833" fmla="*/ 8870197 w 12192000"/>
              <a:gd name="connsiteY6833" fmla="*/ 2513170 h 6858000"/>
              <a:gd name="connsiteX6834" fmla="*/ 8835385 w 12192000"/>
              <a:gd name="connsiteY6834" fmla="*/ 2478351 h 6858000"/>
              <a:gd name="connsiteX6835" fmla="*/ 8920281 w 12192000"/>
              <a:gd name="connsiteY6835" fmla="*/ 2478351 h 6858000"/>
              <a:gd name="connsiteX6836" fmla="*/ 8885456 w 12192000"/>
              <a:gd name="connsiteY6836" fmla="*/ 2513170 h 6858000"/>
              <a:gd name="connsiteX6837" fmla="*/ 8920281 w 12192000"/>
              <a:gd name="connsiteY6837" fmla="*/ 2547989 h 6858000"/>
              <a:gd name="connsiteX6838" fmla="*/ 8955093 w 12192000"/>
              <a:gd name="connsiteY6838" fmla="*/ 2513170 h 6858000"/>
              <a:gd name="connsiteX6839" fmla="*/ 8920281 w 12192000"/>
              <a:gd name="connsiteY6839" fmla="*/ 2478351 h 6858000"/>
              <a:gd name="connsiteX6840" fmla="*/ 9005169 w 12192000"/>
              <a:gd name="connsiteY6840" fmla="*/ 2478351 h 6858000"/>
              <a:gd name="connsiteX6841" fmla="*/ 8970344 w 12192000"/>
              <a:gd name="connsiteY6841" fmla="*/ 2513170 h 6858000"/>
              <a:gd name="connsiteX6842" fmla="*/ 9005169 w 12192000"/>
              <a:gd name="connsiteY6842" fmla="*/ 2547989 h 6858000"/>
              <a:gd name="connsiteX6843" fmla="*/ 9039982 w 12192000"/>
              <a:gd name="connsiteY6843" fmla="*/ 2513170 h 6858000"/>
              <a:gd name="connsiteX6844" fmla="*/ 9005169 w 12192000"/>
              <a:gd name="connsiteY6844" fmla="*/ 2478351 h 6858000"/>
              <a:gd name="connsiteX6845" fmla="*/ 9090062 w 12192000"/>
              <a:gd name="connsiteY6845" fmla="*/ 2478351 h 6858000"/>
              <a:gd name="connsiteX6846" fmla="*/ 9055236 w 12192000"/>
              <a:gd name="connsiteY6846" fmla="*/ 2513170 h 6858000"/>
              <a:gd name="connsiteX6847" fmla="*/ 9090062 w 12192000"/>
              <a:gd name="connsiteY6847" fmla="*/ 2547989 h 6858000"/>
              <a:gd name="connsiteX6848" fmla="*/ 9124874 w 12192000"/>
              <a:gd name="connsiteY6848" fmla="*/ 2513170 h 6858000"/>
              <a:gd name="connsiteX6849" fmla="*/ 9090062 w 12192000"/>
              <a:gd name="connsiteY6849" fmla="*/ 2478351 h 6858000"/>
              <a:gd name="connsiteX6850" fmla="*/ 9174955 w 12192000"/>
              <a:gd name="connsiteY6850" fmla="*/ 2478351 h 6858000"/>
              <a:gd name="connsiteX6851" fmla="*/ 9140129 w 12192000"/>
              <a:gd name="connsiteY6851" fmla="*/ 2513170 h 6858000"/>
              <a:gd name="connsiteX6852" fmla="*/ 9174955 w 12192000"/>
              <a:gd name="connsiteY6852" fmla="*/ 2547989 h 6858000"/>
              <a:gd name="connsiteX6853" fmla="*/ 9209767 w 12192000"/>
              <a:gd name="connsiteY6853" fmla="*/ 2513170 h 6858000"/>
              <a:gd name="connsiteX6854" fmla="*/ 9174955 w 12192000"/>
              <a:gd name="connsiteY6854" fmla="*/ 2478351 h 6858000"/>
              <a:gd name="connsiteX6855" fmla="*/ 9259851 w 12192000"/>
              <a:gd name="connsiteY6855" fmla="*/ 2478351 h 6858000"/>
              <a:gd name="connsiteX6856" fmla="*/ 9225026 w 12192000"/>
              <a:gd name="connsiteY6856" fmla="*/ 2513170 h 6858000"/>
              <a:gd name="connsiteX6857" fmla="*/ 9259851 w 12192000"/>
              <a:gd name="connsiteY6857" fmla="*/ 2547989 h 6858000"/>
              <a:gd name="connsiteX6858" fmla="*/ 9294663 w 12192000"/>
              <a:gd name="connsiteY6858" fmla="*/ 2513170 h 6858000"/>
              <a:gd name="connsiteX6859" fmla="*/ 9259851 w 12192000"/>
              <a:gd name="connsiteY6859" fmla="*/ 2478351 h 6858000"/>
              <a:gd name="connsiteX6860" fmla="*/ 9344739 w 12192000"/>
              <a:gd name="connsiteY6860" fmla="*/ 2478351 h 6858000"/>
              <a:gd name="connsiteX6861" fmla="*/ 9309914 w 12192000"/>
              <a:gd name="connsiteY6861" fmla="*/ 2513170 h 6858000"/>
              <a:gd name="connsiteX6862" fmla="*/ 9344739 w 12192000"/>
              <a:gd name="connsiteY6862" fmla="*/ 2547989 h 6858000"/>
              <a:gd name="connsiteX6863" fmla="*/ 9379552 w 12192000"/>
              <a:gd name="connsiteY6863" fmla="*/ 2513170 h 6858000"/>
              <a:gd name="connsiteX6864" fmla="*/ 9344739 w 12192000"/>
              <a:gd name="connsiteY6864" fmla="*/ 2478351 h 6858000"/>
              <a:gd name="connsiteX6865" fmla="*/ 9429632 w 12192000"/>
              <a:gd name="connsiteY6865" fmla="*/ 2478351 h 6858000"/>
              <a:gd name="connsiteX6866" fmla="*/ 9394806 w 12192000"/>
              <a:gd name="connsiteY6866" fmla="*/ 2513170 h 6858000"/>
              <a:gd name="connsiteX6867" fmla="*/ 9429632 w 12192000"/>
              <a:gd name="connsiteY6867" fmla="*/ 2547989 h 6858000"/>
              <a:gd name="connsiteX6868" fmla="*/ 9464444 w 12192000"/>
              <a:gd name="connsiteY6868" fmla="*/ 2513170 h 6858000"/>
              <a:gd name="connsiteX6869" fmla="*/ 9429632 w 12192000"/>
              <a:gd name="connsiteY6869" fmla="*/ 2478351 h 6858000"/>
              <a:gd name="connsiteX6870" fmla="*/ 9514524 w 12192000"/>
              <a:gd name="connsiteY6870" fmla="*/ 2478351 h 6858000"/>
              <a:gd name="connsiteX6871" fmla="*/ 9479698 w 12192000"/>
              <a:gd name="connsiteY6871" fmla="*/ 2513170 h 6858000"/>
              <a:gd name="connsiteX6872" fmla="*/ 9514524 w 12192000"/>
              <a:gd name="connsiteY6872" fmla="*/ 2547989 h 6858000"/>
              <a:gd name="connsiteX6873" fmla="*/ 9549336 w 12192000"/>
              <a:gd name="connsiteY6873" fmla="*/ 2513170 h 6858000"/>
              <a:gd name="connsiteX6874" fmla="*/ 9514524 w 12192000"/>
              <a:gd name="connsiteY6874" fmla="*/ 2478351 h 6858000"/>
              <a:gd name="connsiteX6875" fmla="*/ 9599421 w 12192000"/>
              <a:gd name="connsiteY6875" fmla="*/ 2478351 h 6858000"/>
              <a:gd name="connsiteX6876" fmla="*/ 9564596 w 12192000"/>
              <a:gd name="connsiteY6876" fmla="*/ 2513170 h 6858000"/>
              <a:gd name="connsiteX6877" fmla="*/ 9599421 w 12192000"/>
              <a:gd name="connsiteY6877" fmla="*/ 2547989 h 6858000"/>
              <a:gd name="connsiteX6878" fmla="*/ 9634233 w 12192000"/>
              <a:gd name="connsiteY6878" fmla="*/ 2513170 h 6858000"/>
              <a:gd name="connsiteX6879" fmla="*/ 9599421 w 12192000"/>
              <a:gd name="connsiteY6879" fmla="*/ 2478351 h 6858000"/>
              <a:gd name="connsiteX6880" fmla="*/ 9684309 w 12192000"/>
              <a:gd name="connsiteY6880" fmla="*/ 2478351 h 6858000"/>
              <a:gd name="connsiteX6881" fmla="*/ 9649484 w 12192000"/>
              <a:gd name="connsiteY6881" fmla="*/ 2513170 h 6858000"/>
              <a:gd name="connsiteX6882" fmla="*/ 9684309 w 12192000"/>
              <a:gd name="connsiteY6882" fmla="*/ 2547989 h 6858000"/>
              <a:gd name="connsiteX6883" fmla="*/ 9719122 w 12192000"/>
              <a:gd name="connsiteY6883" fmla="*/ 2513170 h 6858000"/>
              <a:gd name="connsiteX6884" fmla="*/ 9684309 w 12192000"/>
              <a:gd name="connsiteY6884" fmla="*/ 2478351 h 6858000"/>
              <a:gd name="connsiteX6885" fmla="*/ 9769202 w 12192000"/>
              <a:gd name="connsiteY6885" fmla="*/ 2478351 h 6858000"/>
              <a:gd name="connsiteX6886" fmla="*/ 9734376 w 12192000"/>
              <a:gd name="connsiteY6886" fmla="*/ 2513170 h 6858000"/>
              <a:gd name="connsiteX6887" fmla="*/ 9769202 w 12192000"/>
              <a:gd name="connsiteY6887" fmla="*/ 2547989 h 6858000"/>
              <a:gd name="connsiteX6888" fmla="*/ 9804014 w 12192000"/>
              <a:gd name="connsiteY6888" fmla="*/ 2513170 h 6858000"/>
              <a:gd name="connsiteX6889" fmla="*/ 9769202 w 12192000"/>
              <a:gd name="connsiteY6889" fmla="*/ 2478351 h 6858000"/>
              <a:gd name="connsiteX6890" fmla="*/ 9854094 w 12192000"/>
              <a:gd name="connsiteY6890" fmla="*/ 2478351 h 6858000"/>
              <a:gd name="connsiteX6891" fmla="*/ 9819268 w 12192000"/>
              <a:gd name="connsiteY6891" fmla="*/ 2513170 h 6858000"/>
              <a:gd name="connsiteX6892" fmla="*/ 9854094 w 12192000"/>
              <a:gd name="connsiteY6892" fmla="*/ 2547989 h 6858000"/>
              <a:gd name="connsiteX6893" fmla="*/ 9888906 w 12192000"/>
              <a:gd name="connsiteY6893" fmla="*/ 2513170 h 6858000"/>
              <a:gd name="connsiteX6894" fmla="*/ 9854094 w 12192000"/>
              <a:gd name="connsiteY6894" fmla="*/ 2478351 h 6858000"/>
              <a:gd name="connsiteX6895" fmla="*/ 10278561 w 12192000"/>
              <a:gd name="connsiteY6895" fmla="*/ 2478351 h 6858000"/>
              <a:gd name="connsiteX6896" fmla="*/ 10243736 w 12192000"/>
              <a:gd name="connsiteY6896" fmla="*/ 2513170 h 6858000"/>
              <a:gd name="connsiteX6897" fmla="*/ 10278561 w 12192000"/>
              <a:gd name="connsiteY6897" fmla="*/ 2547989 h 6858000"/>
              <a:gd name="connsiteX6898" fmla="*/ 10313373 w 12192000"/>
              <a:gd name="connsiteY6898" fmla="*/ 2513170 h 6858000"/>
              <a:gd name="connsiteX6899" fmla="*/ 10278561 w 12192000"/>
              <a:gd name="connsiteY6899" fmla="*/ 2478351 h 6858000"/>
              <a:gd name="connsiteX6900" fmla="*/ 2213768 w 12192000"/>
              <a:gd name="connsiteY6900" fmla="*/ 2563215 h 6858000"/>
              <a:gd name="connsiteX6901" fmla="*/ 2178949 w 12192000"/>
              <a:gd name="connsiteY6901" fmla="*/ 2598034 h 6858000"/>
              <a:gd name="connsiteX6902" fmla="*/ 2213768 w 12192000"/>
              <a:gd name="connsiteY6902" fmla="*/ 2632852 h 6858000"/>
              <a:gd name="connsiteX6903" fmla="*/ 2248587 w 12192000"/>
              <a:gd name="connsiteY6903" fmla="*/ 2598034 h 6858000"/>
              <a:gd name="connsiteX6904" fmla="*/ 2213768 w 12192000"/>
              <a:gd name="connsiteY6904" fmla="*/ 2563215 h 6858000"/>
              <a:gd name="connsiteX6905" fmla="*/ 2298660 w 12192000"/>
              <a:gd name="connsiteY6905" fmla="*/ 2563215 h 6858000"/>
              <a:gd name="connsiteX6906" fmla="*/ 2263841 w 12192000"/>
              <a:gd name="connsiteY6906" fmla="*/ 2598034 h 6858000"/>
              <a:gd name="connsiteX6907" fmla="*/ 2298660 w 12192000"/>
              <a:gd name="connsiteY6907" fmla="*/ 2632852 h 6858000"/>
              <a:gd name="connsiteX6908" fmla="*/ 2333479 w 12192000"/>
              <a:gd name="connsiteY6908" fmla="*/ 2598034 h 6858000"/>
              <a:gd name="connsiteX6909" fmla="*/ 2298660 w 12192000"/>
              <a:gd name="connsiteY6909" fmla="*/ 2563215 h 6858000"/>
              <a:gd name="connsiteX6910" fmla="*/ 2383552 w 12192000"/>
              <a:gd name="connsiteY6910" fmla="*/ 2563215 h 6858000"/>
              <a:gd name="connsiteX6911" fmla="*/ 2348733 w 12192000"/>
              <a:gd name="connsiteY6911" fmla="*/ 2598034 h 6858000"/>
              <a:gd name="connsiteX6912" fmla="*/ 2383552 w 12192000"/>
              <a:gd name="connsiteY6912" fmla="*/ 2632852 h 6858000"/>
              <a:gd name="connsiteX6913" fmla="*/ 2418371 w 12192000"/>
              <a:gd name="connsiteY6913" fmla="*/ 2598034 h 6858000"/>
              <a:gd name="connsiteX6914" fmla="*/ 2383552 w 12192000"/>
              <a:gd name="connsiteY6914" fmla="*/ 2563215 h 6858000"/>
              <a:gd name="connsiteX6915" fmla="*/ 2468449 w 12192000"/>
              <a:gd name="connsiteY6915" fmla="*/ 2563215 h 6858000"/>
              <a:gd name="connsiteX6916" fmla="*/ 2433630 w 12192000"/>
              <a:gd name="connsiteY6916" fmla="*/ 2598034 h 6858000"/>
              <a:gd name="connsiteX6917" fmla="*/ 2468449 w 12192000"/>
              <a:gd name="connsiteY6917" fmla="*/ 2632852 h 6858000"/>
              <a:gd name="connsiteX6918" fmla="*/ 2503267 w 12192000"/>
              <a:gd name="connsiteY6918" fmla="*/ 2598034 h 6858000"/>
              <a:gd name="connsiteX6919" fmla="*/ 2468449 w 12192000"/>
              <a:gd name="connsiteY6919" fmla="*/ 2563215 h 6858000"/>
              <a:gd name="connsiteX6920" fmla="*/ 2553338 w 12192000"/>
              <a:gd name="connsiteY6920" fmla="*/ 2563215 h 6858000"/>
              <a:gd name="connsiteX6921" fmla="*/ 2518519 w 12192000"/>
              <a:gd name="connsiteY6921" fmla="*/ 2598034 h 6858000"/>
              <a:gd name="connsiteX6922" fmla="*/ 2553338 w 12192000"/>
              <a:gd name="connsiteY6922" fmla="*/ 2632852 h 6858000"/>
              <a:gd name="connsiteX6923" fmla="*/ 2588157 w 12192000"/>
              <a:gd name="connsiteY6923" fmla="*/ 2598034 h 6858000"/>
              <a:gd name="connsiteX6924" fmla="*/ 2553338 w 12192000"/>
              <a:gd name="connsiteY6924" fmla="*/ 2563215 h 6858000"/>
              <a:gd name="connsiteX6925" fmla="*/ 2638230 w 12192000"/>
              <a:gd name="connsiteY6925" fmla="*/ 2563215 h 6858000"/>
              <a:gd name="connsiteX6926" fmla="*/ 2603411 w 12192000"/>
              <a:gd name="connsiteY6926" fmla="*/ 2598034 h 6858000"/>
              <a:gd name="connsiteX6927" fmla="*/ 2638230 w 12192000"/>
              <a:gd name="connsiteY6927" fmla="*/ 2632852 h 6858000"/>
              <a:gd name="connsiteX6928" fmla="*/ 2673049 w 12192000"/>
              <a:gd name="connsiteY6928" fmla="*/ 2598034 h 6858000"/>
              <a:gd name="connsiteX6929" fmla="*/ 2638230 w 12192000"/>
              <a:gd name="connsiteY6929" fmla="*/ 2563215 h 6858000"/>
              <a:gd name="connsiteX6930" fmla="*/ 2723122 w 12192000"/>
              <a:gd name="connsiteY6930" fmla="*/ 2563215 h 6858000"/>
              <a:gd name="connsiteX6931" fmla="*/ 2688303 w 12192000"/>
              <a:gd name="connsiteY6931" fmla="*/ 2598034 h 6858000"/>
              <a:gd name="connsiteX6932" fmla="*/ 2723122 w 12192000"/>
              <a:gd name="connsiteY6932" fmla="*/ 2632852 h 6858000"/>
              <a:gd name="connsiteX6933" fmla="*/ 2757941 w 12192000"/>
              <a:gd name="connsiteY6933" fmla="*/ 2598034 h 6858000"/>
              <a:gd name="connsiteX6934" fmla="*/ 2723122 w 12192000"/>
              <a:gd name="connsiteY6934" fmla="*/ 2563215 h 6858000"/>
              <a:gd name="connsiteX6935" fmla="*/ 2808019 w 12192000"/>
              <a:gd name="connsiteY6935" fmla="*/ 2563215 h 6858000"/>
              <a:gd name="connsiteX6936" fmla="*/ 2773200 w 12192000"/>
              <a:gd name="connsiteY6936" fmla="*/ 2598034 h 6858000"/>
              <a:gd name="connsiteX6937" fmla="*/ 2808019 w 12192000"/>
              <a:gd name="connsiteY6937" fmla="*/ 2632852 h 6858000"/>
              <a:gd name="connsiteX6938" fmla="*/ 2842837 w 12192000"/>
              <a:gd name="connsiteY6938" fmla="*/ 2598034 h 6858000"/>
              <a:gd name="connsiteX6939" fmla="*/ 2808019 w 12192000"/>
              <a:gd name="connsiteY6939" fmla="*/ 2563215 h 6858000"/>
              <a:gd name="connsiteX6940" fmla="*/ 2892907 w 12192000"/>
              <a:gd name="connsiteY6940" fmla="*/ 2563215 h 6858000"/>
              <a:gd name="connsiteX6941" fmla="*/ 2858088 w 12192000"/>
              <a:gd name="connsiteY6941" fmla="*/ 2598034 h 6858000"/>
              <a:gd name="connsiteX6942" fmla="*/ 2892907 w 12192000"/>
              <a:gd name="connsiteY6942" fmla="*/ 2632852 h 6858000"/>
              <a:gd name="connsiteX6943" fmla="*/ 2927726 w 12192000"/>
              <a:gd name="connsiteY6943" fmla="*/ 2598034 h 6858000"/>
              <a:gd name="connsiteX6944" fmla="*/ 2892907 w 12192000"/>
              <a:gd name="connsiteY6944" fmla="*/ 2563215 h 6858000"/>
              <a:gd name="connsiteX6945" fmla="*/ 2977800 w 12192000"/>
              <a:gd name="connsiteY6945" fmla="*/ 2563215 h 6858000"/>
              <a:gd name="connsiteX6946" fmla="*/ 2942981 w 12192000"/>
              <a:gd name="connsiteY6946" fmla="*/ 2598034 h 6858000"/>
              <a:gd name="connsiteX6947" fmla="*/ 2977800 w 12192000"/>
              <a:gd name="connsiteY6947" fmla="*/ 2632852 h 6858000"/>
              <a:gd name="connsiteX6948" fmla="*/ 3012619 w 12192000"/>
              <a:gd name="connsiteY6948" fmla="*/ 2598034 h 6858000"/>
              <a:gd name="connsiteX6949" fmla="*/ 2977800 w 12192000"/>
              <a:gd name="connsiteY6949" fmla="*/ 2563215 h 6858000"/>
              <a:gd name="connsiteX6950" fmla="*/ 3062692 w 12192000"/>
              <a:gd name="connsiteY6950" fmla="*/ 2563215 h 6858000"/>
              <a:gd name="connsiteX6951" fmla="*/ 3027873 w 12192000"/>
              <a:gd name="connsiteY6951" fmla="*/ 2598034 h 6858000"/>
              <a:gd name="connsiteX6952" fmla="*/ 3062692 w 12192000"/>
              <a:gd name="connsiteY6952" fmla="*/ 2632852 h 6858000"/>
              <a:gd name="connsiteX6953" fmla="*/ 3097511 w 12192000"/>
              <a:gd name="connsiteY6953" fmla="*/ 2598034 h 6858000"/>
              <a:gd name="connsiteX6954" fmla="*/ 3062692 w 12192000"/>
              <a:gd name="connsiteY6954" fmla="*/ 2563215 h 6858000"/>
              <a:gd name="connsiteX6955" fmla="*/ 3147589 w 12192000"/>
              <a:gd name="connsiteY6955" fmla="*/ 2563215 h 6858000"/>
              <a:gd name="connsiteX6956" fmla="*/ 3112770 w 12192000"/>
              <a:gd name="connsiteY6956" fmla="*/ 2598034 h 6858000"/>
              <a:gd name="connsiteX6957" fmla="*/ 3147589 w 12192000"/>
              <a:gd name="connsiteY6957" fmla="*/ 2632852 h 6858000"/>
              <a:gd name="connsiteX6958" fmla="*/ 3182407 w 12192000"/>
              <a:gd name="connsiteY6958" fmla="*/ 2598034 h 6858000"/>
              <a:gd name="connsiteX6959" fmla="*/ 3147589 w 12192000"/>
              <a:gd name="connsiteY6959" fmla="*/ 2563215 h 6858000"/>
              <a:gd name="connsiteX6960" fmla="*/ 3402262 w 12192000"/>
              <a:gd name="connsiteY6960" fmla="*/ 2563215 h 6858000"/>
              <a:gd name="connsiteX6961" fmla="*/ 3367443 w 12192000"/>
              <a:gd name="connsiteY6961" fmla="*/ 2598034 h 6858000"/>
              <a:gd name="connsiteX6962" fmla="*/ 3402262 w 12192000"/>
              <a:gd name="connsiteY6962" fmla="*/ 2632852 h 6858000"/>
              <a:gd name="connsiteX6963" fmla="*/ 3437081 w 12192000"/>
              <a:gd name="connsiteY6963" fmla="*/ 2598034 h 6858000"/>
              <a:gd name="connsiteX6964" fmla="*/ 3402262 w 12192000"/>
              <a:gd name="connsiteY6964" fmla="*/ 2563215 h 6858000"/>
              <a:gd name="connsiteX6965" fmla="*/ 3487159 w 12192000"/>
              <a:gd name="connsiteY6965" fmla="*/ 2563215 h 6858000"/>
              <a:gd name="connsiteX6966" fmla="*/ 3452340 w 12192000"/>
              <a:gd name="connsiteY6966" fmla="*/ 2598034 h 6858000"/>
              <a:gd name="connsiteX6967" fmla="*/ 3487159 w 12192000"/>
              <a:gd name="connsiteY6967" fmla="*/ 2632852 h 6858000"/>
              <a:gd name="connsiteX6968" fmla="*/ 3521977 w 12192000"/>
              <a:gd name="connsiteY6968" fmla="*/ 2598034 h 6858000"/>
              <a:gd name="connsiteX6969" fmla="*/ 3487159 w 12192000"/>
              <a:gd name="connsiteY6969" fmla="*/ 2563215 h 6858000"/>
              <a:gd name="connsiteX6970" fmla="*/ 3572047 w 12192000"/>
              <a:gd name="connsiteY6970" fmla="*/ 2563215 h 6858000"/>
              <a:gd name="connsiteX6971" fmla="*/ 3537228 w 12192000"/>
              <a:gd name="connsiteY6971" fmla="*/ 2598034 h 6858000"/>
              <a:gd name="connsiteX6972" fmla="*/ 3572047 w 12192000"/>
              <a:gd name="connsiteY6972" fmla="*/ 2632852 h 6858000"/>
              <a:gd name="connsiteX6973" fmla="*/ 3606866 w 12192000"/>
              <a:gd name="connsiteY6973" fmla="*/ 2598034 h 6858000"/>
              <a:gd name="connsiteX6974" fmla="*/ 3572047 w 12192000"/>
              <a:gd name="connsiteY6974" fmla="*/ 2563215 h 6858000"/>
              <a:gd name="connsiteX6975" fmla="*/ 3656940 w 12192000"/>
              <a:gd name="connsiteY6975" fmla="*/ 2563215 h 6858000"/>
              <a:gd name="connsiteX6976" fmla="*/ 3622121 w 12192000"/>
              <a:gd name="connsiteY6976" fmla="*/ 2598034 h 6858000"/>
              <a:gd name="connsiteX6977" fmla="*/ 3656940 w 12192000"/>
              <a:gd name="connsiteY6977" fmla="*/ 2632852 h 6858000"/>
              <a:gd name="connsiteX6978" fmla="*/ 3691759 w 12192000"/>
              <a:gd name="connsiteY6978" fmla="*/ 2598034 h 6858000"/>
              <a:gd name="connsiteX6979" fmla="*/ 3656940 w 12192000"/>
              <a:gd name="connsiteY6979" fmla="*/ 2563215 h 6858000"/>
              <a:gd name="connsiteX6980" fmla="*/ 3741832 w 12192000"/>
              <a:gd name="connsiteY6980" fmla="*/ 2563215 h 6858000"/>
              <a:gd name="connsiteX6981" fmla="*/ 3707013 w 12192000"/>
              <a:gd name="connsiteY6981" fmla="*/ 2598034 h 6858000"/>
              <a:gd name="connsiteX6982" fmla="*/ 3741832 w 12192000"/>
              <a:gd name="connsiteY6982" fmla="*/ 2632852 h 6858000"/>
              <a:gd name="connsiteX6983" fmla="*/ 3776651 w 12192000"/>
              <a:gd name="connsiteY6983" fmla="*/ 2598034 h 6858000"/>
              <a:gd name="connsiteX6984" fmla="*/ 3741832 w 12192000"/>
              <a:gd name="connsiteY6984" fmla="*/ 2563215 h 6858000"/>
              <a:gd name="connsiteX6985" fmla="*/ 3911617 w 12192000"/>
              <a:gd name="connsiteY6985" fmla="*/ 2563215 h 6858000"/>
              <a:gd name="connsiteX6986" fmla="*/ 3876798 w 12192000"/>
              <a:gd name="connsiteY6986" fmla="*/ 2598034 h 6858000"/>
              <a:gd name="connsiteX6987" fmla="*/ 3911617 w 12192000"/>
              <a:gd name="connsiteY6987" fmla="*/ 2632852 h 6858000"/>
              <a:gd name="connsiteX6988" fmla="*/ 3946436 w 12192000"/>
              <a:gd name="connsiteY6988" fmla="*/ 2598034 h 6858000"/>
              <a:gd name="connsiteX6989" fmla="*/ 3911617 w 12192000"/>
              <a:gd name="connsiteY6989" fmla="*/ 2563215 h 6858000"/>
              <a:gd name="connsiteX6990" fmla="*/ 4166299 w 12192000"/>
              <a:gd name="connsiteY6990" fmla="*/ 2563215 h 6858000"/>
              <a:gd name="connsiteX6991" fmla="*/ 4131480 w 12192000"/>
              <a:gd name="connsiteY6991" fmla="*/ 2598034 h 6858000"/>
              <a:gd name="connsiteX6992" fmla="*/ 4166299 w 12192000"/>
              <a:gd name="connsiteY6992" fmla="*/ 2632852 h 6858000"/>
              <a:gd name="connsiteX6993" fmla="*/ 4201117 w 12192000"/>
              <a:gd name="connsiteY6993" fmla="*/ 2598034 h 6858000"/>
              <a:gd name="connsiteX6994" fmla="*/ 4166299 w 12192000"/>
              <a:gd name="connsiteY6994" fmla="*/ 2563215 h 6858000"/>
              <a:gd name="connsiteX6995" fmla="*/ 4251187 w 12192000"/>
              <a:gd name="connsiteY6995" fmla="*/ 2563215 h 6858000"/>
              <a:gd name="connsiteX6996" fmla="*/ 4216368 w 12192000"/>
              <a:gd name="connsiteY6996" fmla="*/ 2598034 h 6858000"/>
              <a:gd name="connsiteX6997" fmla="*/ 4251187 w 12192000"/>
              <a:gd name="connsiteY6997" fmla="*/ 2632852 h 6858000"/>
              <a:gd name="connsiteX6998" fmla="*/ 4286006 w 12192000"/>
              <a:gd name="connsiteY6998" fmla="*/ 2598034 h 6858000"/>
              <a:gd name="connsiteX6999" fmla="*/ 4251187 w 12192000"/>
              <a:gd name="connsiteY6999" fmla="*/ 2563215 h 6858000"/>
              <a:gd name="connsiteX7000" fmla="*/ 5949037 w 12192000"/>
              <a:gd name="connsiteY7000" fmla="*/ 2563215 h 6858000"/>
              <a:gd name="connsiteX7001" fmla="*/ 5914218 w 12192000"/>
              <a:gd name="connsiteY7001" fmla="*/ 2598034 h 6858000"/>
              <a:gd name="connsiteX7002" fmla="*/ 5949037 w 12192000"/>
              <a:gd name="connsiteY7002" fmla="*/ 2632852 h 6858000"/>
              <a:gd name="connsiteX7003" fmla="*/ 5983856 w 12192000"/>
              <a:gd name="connsiteY7003" fmla="*/ 2598034 h 6858000"/>
              <a:gd name="connsiteX7004" fmla="*/ 5949037 w 12192000"/>
              <a:gd name="connsiteY7004" fmla="*/ 2563215 h 6858000"/>
              <a:gd name="connsiteX7005" fmla="*/ 6033929 w 12192000"/>
              <a:gd name="connsiteY7005" fmla="*/ 2563215 h 6858000"/>
              <a:gd name="connsiteX7006" fmla="*/ 5999110 w 12192000"/>
              <a:gd name="connsiteY7006" fmla="*/ 2598034 h 6858000"/>
              <a:gd name="connsiteX7007" fmla="*/ 6033929 w 12192000"/>
              <a:gd name="connsiteY7007" fmla="*/ 2632852 h 6858000"/>
              <a:gd name="connsiteX7008" fmla="*/ 6068748 w 12192000"/>
              <a:gd name="connsiteY7008" fmla="*/ 2598034 h 6858000"/>
              <a:gd name="connsiteX7009" fmla="*/ 6033929 w 12192000"/>
              <a:gd name="connsiteY7009" fmla="*/ 2563215 h 6858000"/>
              <a:gd name="connsiteX7010" fmla="*/ 6118825 w 12192000"/>
              <a:gd name="connsiteY7010" fmla="*/ 2563215 h 6858000"/>
              <a:gd name="connsiteX7011" fmla="*/ 6083999 w 12192000"/>
              <a:gd name="connsiteY7011" fmla="*/ 2598034 h 6858000"/>
              <a:gd name="connsiteX7012" fmla="*/ 6118825 w 12192000"/>
              <a:gd name="connsiteY7012" fmla="*/ 2632852 h 6858000"/>
              <a:gd name="connsiteX7013" fmla="*/ 6153637 w 12192000"/>
              <a:gd name="connsiteY7013" fmla="*/ 2598034 h 6858000"/>
              <a:gd name="connsiteX7014" fmla="*/ 6118825 w 12192000"/>
              <a:gd name="connsiteY7014" fmla="*/ 2563215 h 6858000"/>
              <a:gd name="connsiteX7015" fmla="*/ 6203721 w 12192000"/>
              <a:gd name="connsiteY7015" fmla="*/ 2563215 h 6858000"/>
              <a:gd name="connsiteX7016" fmla="*/ 6168896 w 12192000"/>
              <a:gd name="connsiteY7016" fmla="*/ 2598034 h 6858000"/>
              <a:gd name="connsiteX7017" fmla="*/ 6203721 w 12192000"/>
              <a:gd name="connsiteY7017" fmla="*/ 2632852 h 6858000"/>
              <a:gd name="connsiteX7018" fmla="*/ 6238533 w 12192000"/>
              <a:gd name="connsiteY7018" fmla="*/ 2598034 h 6858000"/>
              <a:gd name="connsiteX7019" fmla="*/ 6203721 w 12192000"/>
              <a:gd name="connsiteY7019" fmla="*/ 2563215 h 6858000"/>
              <a:gd name="connsiteX7020" fmla="*/ 6288610 w 12192000"/>
              <a:gd name="connsiteY7020" fmla="*/ 2563215 h 6858000"/>
              <a:gd name="connsiteX7021" fmla="*/ 6253785 w 12192000"/>
              <a:gd name="connsiteY7021" fmla="*/ 2598034 h 6858000"/>
              <a:gd name="connsiteX7022" fmla="*/ 6288610 w 12192000"/>
              <a:gd name="connsiteY7022" fmla="*/ 2632852 h 6858000"/>
              <a:gd name="connsiteX7023" fmla="*/ 6323423 w 12192000"/>
              <a:gd name="connsiteY7023" fmla="*/ 2598034 h 6858000"/>
              <a:gd name="connsiteX7024" fmla="*/ 6288610 w 12192000"/>
              <a:gd name="connsiteY7024" fmla="*/ 2563215 h 6858000"/>
              <a:gd name="connsiteX7025" fmla="*/ 6373503 w 12192000"/>
              <a:gd name="connsiteY7025" fmla="*/ 2563215 h 6858000"/>
              <a:gd name="connsiteX7026" fmla="*/ 6338677 w 12192000"/>
              <a:gd name="connsiteY7026" fmla="*/ 2598034 h 6858000"/>
              <a:gd name="connsiteX7027" fmla="*/ 6373503 w 12192000"/>
              <a:gd name="connsiteY7027" fmla="*/ 2632852 h 6858000"/>
              <a:gd name="connsiteX7028" fmla="*/ 6408315 w 12192000"/>
              <a:gd name="connsiteY7028" fmla="*/ 2598034 h 6858000"/>
              <a:gd name="connsiteX7029" fmla="*/ 6373503 w 12192000"/>
              <a:gd name="connsiteY7029" fmla="*/ 2563215 h 6858000"/>
              <a:gd name="connsiteX7030" fmla="*/ 6458395 w 12192000"/>
              <a:gd name="connsiteY7030" fmla="*/ 2563215 h 6858000"/>
              <a:gd name="connsiteX7031" fmla="*/ 6423569 w 12192000"/>
              <a:gd name="connsiteY7031" fmla="*/ 2598034 h 6858000"/>
              <a:gd name="connsiteX7032" fmla="*/ 6458395 w 12192000"/>
              <a:gd name="connsiteY7032" fmla="*/ 2632852 h 6858000"/>
              <a:gd name="connsiteX7033" fmla="*/ 6493207 w 12192000"/>
              <a:gd name="connsiteY7033" fmla="*/ 2598034 h 6858000"/>
              <a:gd name="connsiteX7034" fmla="*/ 6458395 w 12192000"/>
              <a:gd name="connsiteY7034" fmla="*/ 2563215 h 6858000"/>
              <a:gd name="connsiteX7035" fmla="*/ 6543291 w 12192000"/>
              <a:gd name="connsiteY7035" fmla="*/ 2563215 h 6858000"/>
              <a:gd name="connsiteX7036" fmla="*/ 6508466 w 12192000"/>
              <a:gd name="connsiteY7036" fmla="*/ 2598034 h 6858000"/>
              <a:gd name="connsiteX7037" fmla="*/ 6543291 w 12192000"/>
              <a:gd name="connsiteY7037" fmla="*/ 2632852 h 6858000"/>
              <a:gd name="connsiteX7038" fmla="*/ 6578103 w 12192000"/>
              <a:gd name="connsiteY7038" fmla="*/ 2598034 h 6858000"/>
              <a:gd name="connsiteX7039" fmla="*/ 6543291 w 12192000"/>
              <a:gd name="connsiteY7039" fmla="*/ 2563215 h 6858000"/>
              <a:gd name="connsiteX7040" fmla="*/ 6628180 w 12192000"/>
              <a:gd name="connsiteY7040" fmla="*/ 2563215 h 6858000"/>
              <a:gd name="connsiteX7041" fmla="*/ 6593355 w 12192000"/>
              <a:gd name="connsiteY7041" fmla="*/ 2598034 h 6858000"/>
              <a:gd name="connsiteX7042" fmla="*/ 6628180 w 12192000"/>
              <a:gd name="connsiteY7042" fmla="*/ 2632852 h 6858000"/>
              <a:gd name="connsiteX7043" fmla="*/ 6662993 w 12192000"/>
              <a:gd name="connsiteY7043" fmla="*/ 2598034 h 6858000"/>
              <a:gd name="connsiteX7044" fmla="*/ 6628180 w 12192000"/>
              <a:gd name="connsiteY7044" fmla="*/ 2563215 h 6858000"/>
              <a:gd name="connsiteX7045" fmla="*/ 6713073 w 12192000"/>
              <a:gd name="connsiteY7045" fmla="*/ 2563215 h 6858000"/>
              <a:gd name="connsiteX7046" fmla="*/ 6678247 w 12192000"/>
              <a:gd name="connsiteY7046" fmla="*/ 2598034 h 6858000"/>
              <a:gd name="connsiteX7047" fmla="*/ 6713073 w 12192000"/>
              <a:gd name="connsiteY7047" fmla="*/ 2632852 h 6858000"/>
              <a:gd name="connsiteX7048" fmla="*/ 6747885 w 12192000"/>
              <a:gd name="connsiteY7048" fmla="*/ 2598034 h 6858000"/>
              <a:gd name="connsiteX7049" fmla="*/ 6713073 w 12192000"/>
              <a:gd name="connsiteY7049" fmla="*/ 2563215 h 6858000"/>
              <a:gd name="connsiteX7050" fmla="*/ 6797965 w 12192000"/>
              <a:gd name="connsiteY7050" fmla="*/ 2563215 h 6858000"/>
              <a:gd name="connsiteX7051" fmla="*/ 6763139 w 12192000"/>
              <a:gd name="connsiteY7051" fmla="*/ 2598034 h 6858000"/>
              <a:gd name="connsiteX7052" fmla="*/ 6797965 w 12192000"/>
              <a:gd name="connsiteY7052" fmla="*/ 2632852 h 6858000"/>
              <a:gd name="connsiteX7053" fmla="*/ 6832777 w 12192000"/>
              <a:gd name="connsiteY7053" fmla="*/ 2598034 h 6858000"/>
              <a:gd name="connsiteX7054" fmla="*/ 6797965 w 12192000"/>
              <a:gd name="connsiteY7054" fmla="*/ 2563215 h 6858000"/>
              <a:gd name="connsiteX7055" fmla="*/ 6882861 w 12192000"/>
              <a:gd name="connsiteY7055" fmla="*/ 2563215 h 6858000"/>
              <a:gd name="connsiteX7056" fmla="*/ 6848036 w 12192000"/>
              <a:gd name="connsiteY7056" fmla="*/ 2598034 h 6858000"/>
              <a:gd name="connsiteX7057" fmla="*/ 6882861 w 12192000"/>
              <a:gd name="connsiteY7057" fmla="*/ 2632852 h 6858000"/>
              <a:gd name="connsiteX7058" fmla="*/ 6917673 w 12192000"/>
              <a:gd name="connsiteY7058" fmla="*/ 2598034 h 6858000"/>
              <a:gd name="connsiteX7059" fmla="*/ 6882861 w 12192000"/>
              <a:gd name="connsiteY7059" fmla="*/ 2563215 h 6858000"/>
              <a:gd name="connsiteX7060" fmla="*/ 6967749 w 12192000"/>
              <a:gd name="connsiteY7060" fmla="*/ 2563215 h 6858000"/>
              <a:gd name="connsiteX7061" fmla="*/ 6932924 w 12192000"/>
              <a:gd name="connsiteY7061" fmla="*/ 2598034 h 6858000"/>
              <a:gd name="connsiteX7062" fmla="*/ 6967749 w 12192000"/>
              <a:gd name="connsiteY7062" fmla="*/ 2632852 h 6858000"/>
              <a:gd name="connsiteX7063" fmla="*/ 7002562 w 12192000"/>
              <a:gd name="connsiteY7063" fmla="*/ 2598034 h 6858000"/>
              <a:gd name="connsiteX7064" fmla="*/ 6967749 w 12192000"/>
              <a:gd name="connsiteY7064" fmla="*/ 2563215 h 6858000"/>
              <a:gd name="connsiteX7065" fmla="*/ 7052643 w 12192000"/>
              <a:gd name="connsiteY7065" fmla="*/ 2563215 h 6858000"/>
              <a:gd name="connsiteX7066" fmla="*/ 7017817 w 12192000"/>
              <a:gd name="connsiteY7066" fmla="*/ 2598034 h 6858000"/>
              <a:gd name="connsiteX7067" fmla="*/ 7052643 w 12192000"/>
              <a:gd name="connsiteY7067" fmla="*/ 2632852 h 6858000"/>
              <a:gd name="connsiteX7068" fmla="*/ 7087455 w 12192000"/>
              <a:gd name="connsiteY7068" fmla="*/ 2598034 h 6858000"/>
              <a:gd name="connsiteX7069" fmla="*/ 7052643 w 12192000"/>
              <a:gd name="connsiteY7069" fmla="*/ 2563215 h 6858000"/>
              <a:gd name="connsiteX7070" fmla="*/ 7137535 w 12192000"/>
              <a:gd name="connsiteY7070" fmla="*/ 2563215 h 6858000"/>
              <a:gd name="connsiteX7071" fmla="*/ 7102709 w 12192000"/>
              <a:gd name="connsiteY7071" fmla="*/ 2598034 h 6858000"/>
              <a:gd name="connsiteX7072" fmla="*/ 7137535 w 12192000"/>
              <a:gd name="connsiteY7072" fmla="*/ 2632852 h 6858000"/>
              <a:gd name="connsiteX7073" fmla="*/ 7172347 w 12192000"/>
              <a:gd name="connsiteY7073" fmla="*/ 2598034 h 6858000"/>
              <a:gd name="connsiteX7074" fmla="*/ 7137535 w 12192000"/>
              <a:gd name="connsiteY7074" fmla="*/ 2563215 h 6858000"/>
              <a:gd name="connsiteX7075" fmla="*/ 7222431 w 12192000"/>
              <a:gd name="connsiteY7075" fmla="*/ 2563215 h 6858000"/>
              <a:gd name="connsiteX7076" fmla="*/ 7187606 w 12192000"/>
              <a:gd name="connsiteY7076" fmla="*/ 2598034 h 6858000"/>
              <a:gd name="connsiteX7077" fmla="*/ 7222431 w 12192000"/>
              <a:gd name="connsiteY7077" fmla="*/ 2632852 h 6858000"/>
              <a:gd name="connsiteX7078" fmla="*/ 7257243 w 12192000"/>
              <a:gd name="connsiteY7078" fmla="*/ 2598034 h 6858000"/>
              <a:gd name="connsiteX7079" fmla="*/ 7222431 w 12192000"/>
              <a:gd name="connsiteY7079" fmla="*/ 2563215 h 6858000"/>
              <a:gd name="connsiteX7080" fmla="*/ 7307319 w 12192000"/>
              <a:gd name="connsiteY7080" fmla="*/ 2563215 h 6858000"/>
              <a:gd name="connsiteX7081" fmla="*/ 7272494 w 12192000"/>
              <a:gd name="connsiteY7081" fmla="*/ 2598034 h 6858000"/>
              <a:gd name="connsiteX7082" fmla="*/ 7307319 w 12192000"/>
              <a:gd name="connsiteY7082" fmla="*/ 2632852 h 6858000"/>
              <a:gd name="connsiteX7083" fmla="*/ 7342132 w 12192000"/>
              <a:gd name="connsiteY7083" fmla="*/ 2598034 h 6858000"/>
              <a:gd name="connsiteX7084" fmla="*/ 7307319 w 12192000"/>
              <a:gd name="connsiteY7084" fmla="*/ 2563215 h 6858000"/>
              <a:gd name="connsiteX7085" fmla="*/ 7392213 w 12192000"/>
              <a:gd name="connsiteY7085" fmla="*/ 2563215 h 6858000"/>
              <a:gd name="connsiteX7086" fmla="*/ 7357387 w 12192000"/>
              <a:gd name="connsiteY7086" fmla="*/ 2598034 h 6858000"/>
              <a:gd name="connsiteX7087" fmla="*/ 7392213 w 12192000"/>
              <a:gd name="connsiteY7087" fmla="*/ 2632852 h 6858000"/>
              <a:gd name="connsiteX7088" fmla="*/ 7427025 w 12192000"/>
              <a:gd name="connsiteY7088" fmla="*/ 2598034 h 6858000"/>
              <a:gd name="connsiteX7089" fmla="*/ 7392213 w 12192000"/>
              <a:gd name="connsiteY7089" fmla="*/ 2563215 h 6858000"/>
              <a:gd name="connsiteX7090" fmla="*/ 7477105 w 12192000"/>
              <a:gd name="connsiteY7090" fmla="*/ 2563215 h 6858000"/>
              <a:gd name="connsiteX7091" fmla="*/ 7442279 w 12192000"/>
              <a:gd name="connsiteY7091" fmla="*/ 2598034 h 6858000"/>
              <a:gd name="connsiteX7092" fmla="*/ 7477105 w 12192000"/>
              <a:gd name="connsiteY7092" fmla="*/ 2632852 h 6858000"/>
              <a:gd name="connsiteX7093" fmla="*/ 7511917 w 12192000"/>
              <a:gd name="connsiteY7093" fmla="*/ 2598034 h 6858000"/>
              <a:gd name="connsiteX7094" fmla="*/ 7477105 w 12192000"/>
              <a:gd name="connsiteY7094" fmla="*/ 2563215 h 6858000"/>
              <a:gd name="connsiteX7095" fmla="*/ 7562001 w 12192000"/>
              <a:gd name="connsiteY7095" fmla="*/ 2563215 h 6858000"/>
              <a:gd name="connsiteX7096" fmla="*/ 7527176 w 12192000"/>
              <a:gd name="connsiteY7096" fmla="*/ 2598034 h 6858000"/>
              <a:gd name="connsiteX7097" fmla="*/ 7562001 w 12192000"/>
              <a:gd name="connsiteY7097" fmla="*/ 2632852 h 6858000"/>
              <a:gd name="connsiteX7098" fmla="*/ 7596813 w 12192000"/>
              <a:gd name="connsiteY7098" fmla="*/ 2598034 h 6858000"/>
              <a:gd name="connsiteX7099" fmla="*/ 7562001 w 12192000"/>
              <a:gd name="connsiteY7099" fmla="*/ 2563215 h 6858000"/>
              <a:gd name="connsiteX7100" fmla="*/ 7646889 w 12192000"/>
              <a:gd name="connsiteY7100" fmla="*/ 2563215 h 6858000"/>
              <a:gd name="connsiteX7101" fmla="*/ 7612064 w 12192000"/>
              <a:gd name="connsiteY7101" fmla="*/ 2598034 h 6858000"/>
              <a:gd name="connsiteX7102" fmla="*/ 7646889 w 12192000"/>
              <a:gd name="connsiteY7102" fmla="*/ 2632852 h 6858000"/>
              <a:gd name="connsiteX7103" fmla="*/ 7681702 w 12192000"/>
              <a:gd name="connsiteY7103" fmla="*/ 2598034 h 6858000"/>
              <a:gd name="connsiteX7104" fmla="*/ 7646889 w 12192000"/>
              <a:gd name="connsiteY7104" fmla="*/ 2563215 h 6858000"/>
              <a:gd name="connsiteX7105" fmla="*/ 7731783 w 12192000"/>
              <a:gd name="connsiteY7105" fmla="*/ 2563215 h 6858000"/>
              <a:gd name="connsiteX7106" fmla="*/ 7696957 w 12192000"/>
              <a:gd name="connsiteY7106" fmla="*/ 2598034 h 6858000"/>
              <a:gd name="connsiteX7107" fmla="*/ 7731783 w 12192000"/>
              <a:gd name="connsiteY7107" fmla="*/ 2632852 h 6858000"/>
              <a:gd name="connsiteX7108" fmla="*/ 7766595 w 12192000"/>
              <a:gd name="connsiteY7108" fmla="*/ 2598034 h 6858000"/>
              <a:gd name="connsiteX7109" fmla="*/ 7731783 w 12192000"/>
              <a:gd name="connsiteY7109" fmla="*/ 2563215 h 6858000"/>
              <a:gd name="connsiteX7110" fmla="*/ 7816675 w 12192000"/>
              <a:gd name="connsiteY7110" fmla="*/ 2563215 h 6858000"/>
              <a:gd name="connsiteX7111" fmla="*/ 7781849 w 12192000"/>
              <a:gd name="connsiteY7111" fmla="*/ 2598034 h 6858000"/>
              <a:gd name="connsiteX7112" fmla="*/ 7816675 w 12192000"/>
              <a:gd name="connsiteY7112" fmla="*/ 2632852 h 6858000"/>
              <a:gd name="connsiteX7113" fmla="*/ 7851487 w 12192000"/>
              <a:gd name="connsiteY7113" fmla="*/ 2598034 h 6858000"/>
              <a:gd name="connsiteX7114" fmla="*/ 7816675 w 12192000"/>
              <a:gd name="connsiteY7114" fmla="*/ 2563215 h 6858000"/>
              <a:gd name="connsiteX7115" fmla="*/ 7901571 w 12192000"/>
              <a:gd name="connsiteY7115" fmla="*/ 2563215 h 6858000"/>
              <a:gd name="connsiteX7116" fmla="*/ 7866746 w 12192000"/>
              <a:gd name="connsiteY7116" fmla="*/ 2598034 h 6858000"/>
              <a:gd name="connsiteX7117" fmla="*/ 7901571 w 12192000"/>
              <a:gd name="connsiteY7117" fmla="*/ 2632852 h 6858000"/>
              <a:gd name="connsiteX7118" fmla="*/ 7936383 w 12192000"/>
              <a:gd name="connsiteY7118" fmla="*/ 2598034 h 6858000"/>
              <a:gd name="connsiteX7119" fmla="*/ 7901571 w 12192000"/>
              <a:gd name="connsiteY7119" fmla="*/ 2563215 h 6858000"/>
              <a:gd name="connsiteX7120" fmla="*/ 7986459 w 12192000"/>
              <a:gd name="connsiteY7120" fmla="*/ 2563215 h 6858000"/>
              <a:gd name="connsiteX7121" fmla="*/ 7951634 w 12192000"/>
              <a:gd name="connsiteY7121" fmla="*/ 2598034 h 6858000"/>
              <a:gd name="connsiteX7122" fmla="*/ 7986459 w 12192000"/>
              <a:gd name="connsiteY7122" fmla="*/ 2632852 h 6858000"/>
              <a:gd name="connsiteX7123" fmla="*/ 8021272 w 12192000"/>
              <a:gd name="connsiteY7123" fmla="*/ 2598034 h 6858000"/>
              <a:gd name="connsiteX7124" fmla="*/ 7986459 w 12192000"/>
              <a:gd name="connsiteY7124" fmla="*/ 2563215 h 6858000"/>
              <a:gd name="connsiteX7125" fmla="*/ 8071352 w 12192000"/>
              <a:gd name="connsiteY7125" fmla="*/ 2563215 h 6858000"/>
              <a:gd name="connsiteX7126" fmla="*/ 8036526 w 12192000"/>
              <a:gd name="connsiteY7126" fmla="*/ 2598034 h 6858000"/>
              <a:gd name="connsiteX7127" fmla="*/ 8071352 w 12192000"/>
              <a:gd name="connsiteY7127" fmla="*/ 2632852 h 6858000"/>
              <a:gd name="connsiteX7128" fmla="*/ 8106164 w 12192000"/>
              <a:gd name="connsiteY7128" fmla="*/ 2598034 h 6858000"/>
              <a:gd name="connsiteX7129" fmla="*/ 8071352 w 12192000"/>
              <a:gd name="connsiteY7129" fmla="*/ 2563215 h 6858000"/>
              <a:gd name="connsiteX7130" fmla="*/ 8156245 w 12192000"/>
              <a:gd name="connsiteY7130" fmla="*/ 2563215 h 6858000"/>
              <a:gd name="connsiteX7131" fmla="*/ 8121419 w 12192000"/>
              <a:gd name="connsiteY7131" fmla="*/ 2598034 h 6858000"/>
              <a:gd name="connsiteX7132" fmla="*/ 8156245 w 12192000"/>
              <a:gd name="connsiteY7132" fmla="*/ 2632852 h 6858000"/>
              <a:gd name="connsiteX7133" fmla="*/ 8191057 w 12192000"/>
              <a:gd name="connsiteY7133" fmla="*/ 2598034 h 6858000"/>
              <a:gd name="connsiteX7134" fmla="*/ 8156245 w 12192000"/>
              <a:gd name="connsiteY7134" fmla="*/ 2563215 h 6858000"/>
              <a:gd name="connsiteX7135" fmla="*/ 8241141 w 12192000"/>
              <a:gd name="connsiteY7135" fmla="*/ 2563215 h 6858000"/>
              <a:gd name="connsiteX7136" fmla="*/ 8206316 w 12192000"/>
              <a:gd name="connsiteY7136" fmla="*/ 2598034 h 6858000"/>
              <a:gd name="connsiteX7137" fmla="*/ 8241141 w 12192000"/>
              <a:gd name="connsiteY7137" fmla="*/ 2632852 h 6858000"/>
              <a:gd name="connsiteX7138" fmla="*/ 8275953 w 12192000"/>
              <a:gd name="connsiteY7138" fmla="*/ 2598034 h 6858000"/>
              <a:gd name="connsiteX7139" fmla="*/ 8241141 w 12192000"/>
              <a:gd name="connsiteY7139" fmla="*/ 2563215 h 6858000"/>
              <a:gd name="connsiteX7140" fmla="*/ 8326029 w 12192000"/>
              <a:gd name="connsiteY7140" fmla="*/ 2563215 h 6858000"/>
              <a:gd name="connsiteX7141" fmla="*/ 8291204 w 12192000"/>
              <a:gd name="connsiteY7141" fmla="*/ 2598034 h 6858000"/>
              <a:gd name="connsiteX7142" fmla="*/ 8326029 w 12192000"/>
              <a:gd name="connsiteY7142" fmla="*/ 2632852 h 6858000"/>
              <a:gd name="connsiteX7143" fmla="*/ 8360842 w 12192000"/>
              <a:gd name="connsiteY7143" fmla="*/ 2598034 h 6858000"/>
              <a:gd name="connsiteX7144" fmla="*/ 8326029 w 12192000"/>
              <a:gd name="connsiteY7144" fmla="*/ 2563215 h 6858000"/>
              <a:gd name="connsiteX7145" fmla="*/ 8410922 w 12192000"/>
              <a:gd name="connsiteY7145" fmla="*/ 2563215 h 6858000"/>
              <a:gd name="connsiteX7146" fmla="*/ 8376096 w 12192000"/>
              <a:gd name="connsiteY7146" fmla="*/ 2598034 h 6858000"/>
              <a:gd name="connsiteX7147" fmla="*/ 8410922 w 12192000"/>
              <a:gd name="connsiteY7147" fmla="*/ 2632852 h 6858000"/>
              <a:gd name="connsiteX7148" fmla="*/ 8445734 w 12192000"/>
              <a:gd name="connsiteY7148" fmla="*/ 2598034 h 6858000"/>
              <a:gd name="connsiteX7149" fmla="*/ 8410922 w 12192000"/>
              <a:gd name="connsiteY7149" fmla="*/ 2563215 h 6858000"/>
              <a:gd name="connsiteX7150" fmla="*/ 8495815 w 12192000"/>
              <a:gd name="connsiteY7150" fmla="*/ 2563215 h 6858000"/>
              <a:gd name="connsiteX7151" fmla="*/ 8460989 w 12192000"/>
              <a:gd name="connsiteY7151" fmla="*/ 2598034 h 6858000"/>
              <a:gd name="connsiteX7152" fmla="*/ 8495815 w 12192000"/>
              <a:gd name="connsiteY7152" fmla="*/ 2632852 h 6858000"/>
              <a:gd name="connsiteX7153" fmla="*/ 8530627 w 12192000"/>
              <a:gd name="connsiteY7153" fmla="*/ 2598034 h 6858000"/>
              <a:gd name="connsiteX7154" fmla="*/ 8495815 w 12192000"/>
              <a:gd name="connsiteY7154" fmla="*/ 2563215 h 6858000"/>
              <a:gd name="connsiteX7155" fmla="*/ 8580711 w 12192000"/>
              <a:gd name="connsiteY7155" fmla="*/ 2563215 h 6858000"/>
              <a:gd name="connsiteX7156" fmla="*/ 8545886 w 12192000"/>
              <a:gd name="connsiteY7156" fmla="*/ 2598034 h 6858000"/>
              <a:gd name="connsiteX7157" fmla="*/ 8580711 w 12192000"/>
              <a:gd name="connsiteY7157" fmla="*/ 2632852 h 6858000"/>
              <a:gd name="connsiteX7158" fmla="*/ 8615523 w 12192000"/>
              <a:gd name="connsiteY7158" fmla="*/ 2598034 h 6858000"/>
              <a:gd name="connsiteX7159" fmla="*/ 8580711 w 12192000"/>
              <a:gd name="connsiteY7159" fmla="*/ 2563215 h 6858000"/>
              <a:gd name="connsiteX7160" fmla="*/ 8665599 w 12192000"/>
              <a:gd name="connsiteY7160" fmla="*/ 2563215 h 6858000"/>
              <a:gd name="connsiteX7161" fmla="*/ 8630774 w 12192000"/>
              <a:gd name="connsiteY7161" fmla="*/ 2598034 h 6858000"/>
              <a:gd name="connsiteX7162" fmla="*/ 8665599 w 12192000"/>
              <a:gd name="connsiteY7162" fmla="*/ 2632852 h 6858000"/>
              <a:gd name="connsiteX7163" fmla="*/ 8700412 w 12192000"/>
              <a:gd name="connsiteY7163" fmla="*/ 2598034 h 6858000"/>
              <a:gd name="connsiteX7164" fmla="*/ 8665599 w 12192000"/>
              <a:gd name="connsiteY7164" fmla="*/ 2563215 h 6858000"/>
              <a:gd name="connsiteX7165" fmla="*/ 8750492 w 12192000"/>
              <a:gd name="connsiteY7165" fmla="*/ 2563215 h 6858000"/>
              <a:gd name="connsiteX7166" fmla="*/ 8715666 w 12192000"/>
              <a:gd name="connsiteY7166" fmla="*/ 2598034 h 6858000"/>
              <a:gd name="connsiteX7167" fmla="*/ 8750492 w 12192000"/>
              <a:gd name="connsiteY7167" fmla="*/ 2632852 h 6858000"/>
              <a:gd name="connsiteX7168" fmla="*/ 8785304 w 12192000"/>
              <a:gd name="connsiteY7168" fmla="*/ 2598034 h 6858000"/>
              <a:gd name="connsiteX7169" fmla="*/ 8750492 w 12192000"/>
              <a:gd name="connsiteY7169" fmla="*/ 2563215 h 6858000"/>
              <a:gd name="connsiteX7170" fmla="*/ 8835385 w 12192000"/>
              <a:gd name="connsiteY7170" fmla="*/ 2563215 h 6858000"/>
              <a:gd name="connsiteX7171" fmla="*/ 8800559 w 12192000"/>
              <a:gd name="connsiteY7171" fmla="*/ 2598034 h 6858000"/>
              <a:gd name="connsiteX7172" fmla="*/ 8835385 w 12192000"/>
              <a:gd name="connsiteY7172" fmla="*/ 2632852 h 6858000"/>
              <a:gd name="connsiteX7173" fmla="*/ 8870197 w 12192000"/>
              <a:gd name="connsiteY7173" fmla="*/ 2598034 h 6858000"/>
              <a:gd name="connsiteX7174" fmla="*/ 8835385 w 12192000"/>
              <a:gd name="connsiteY7174" fmla="*/ 2563215 h 6858000"/>
              <a:gd name="connsiteX7175" fmla="*/ 8920281 w 12192000"/>
              <a:gd name="connsiteY7175" fmla="*/ 2563215 h 6858000"/>
              <a:gd name="connsiteX7176" fmla="*/ 8885456 w 12192000"/>
              <a:gd name="connsiteY7176" fmla="*/ 2598034 h 6858000"/>
              <a:gd name="connsiteX7177" fmla="*/ 8920281 w 12192000"/>
              <a:gd name="connsiteY7177" fmla="*/ 2632852 h 6858000"/>
              <a:gd name="connsiteX7178" fmla="*/ 8955093 w 12192000"/>
              <a:gd name="connsiteY7178" fmla="*/ 2598034 h 6858000"/>
              <a:gd name="connsiteX7179" fmla="*/ 8920281 w 12192000"/>
              <a:gd name="connsiteY7179" fmla="*/ 2563215 h 6858000"/>
              <a:gd name="connsiteX7180" fmla="*/ 9005169 w 12192000"/>
              <a:gd name="connsiteY7180" fmla="*/ 2563215 h 6858000"/>
              <a:gd name="connsiteX7181" fmla="*/ 8970344 w 12192000"/>
              <a:gd name="connsiteY7181" fmla="*/ 2598034 h 6858000"/>
              <a:gd name="connsiteX7182" fmla="*/ 9005169 w 12192000"/>
              <a:gd name="connsiteY7182" fmla="*/ 2632852 h 6858000"/>
              <a:gd name="connsiteX7183" fmla="*/ 9039982 w 12192000"/>
              <a:gd name="connsiteY7183" fmla="*/ 2598034 h 6858000"/>
              <a:gd name="connsiteX7184" fmla="*/ 9005169 w 12192000"/>
              <a:gd name="connsiteY7184" fmla="*/ 2563215 h 6858000"/>
              <a:gd name="connsiteX7185" fmla="*/ 9090062 w 12192000"/>
              <a:gd name="connsiteY7185" fmla="*/ 2563215 h 6858000"/>
              <a:gd name="connsiteX7186" fmla="*/ 9055236 w 12192000"/>
              <a:gd name="connsiteY7186" fmla="*/ 2598034 h 6858000"/>
              <a:gd name="connsiteX7187" fmla="*/ 9090062 w 12192000"/>
              <a:gd name="connsiteY7187" fmla="*/ 2632852 h 6858000"/>
              <a:gd name="connsiteX7188" fmla="*/ 9124874 w 12192000"/>
              <a:gd name="connsiteY7188" fmla="*/ 2598034 h 6858000"/>
              <a:gd name="connsiteX7189" fmla="*/ 9090062 w 12192000"/>
              <a:gd name="connsiteY7189" fmla="*/ 2563215 h 6858000"/>
              <a:gd name="connsiteX7190" fmla="*/ 9174955 w 12192000"/>
              <a:gd name="connsiteY7190" fmla="*/ 2563215 h 6858000"/>
              <a:gd name="connsiteX7191" fmla="*/ 9140129 w 12192000"/>
              <a:gd name="connsiteY7191" fmla="*/ 2598034 h 6858000"/>
              <a:gd name="connsiteX7192" fmla="*/ 9174955 w 12192000"/>
              <a:gd name="connsiteY7192" fmla="*/ 2632852 h 6858000"/>
              <a:gd name="connsiteX7193" fmla="*/ 9209767 w 12192000"/>
              <a:gd name="connsiteY7193" fmla="*/ 2598034 h 6858000"/>
              <a:gd name="connsiteX7194" fmla="*/ 9174955 w 12192000"/>
              <a:gd name="connsiteY7194" fmla="*/ 2563215 h 6858000"/>
              <a:gd name="connsiteX7195" fmla="*/ 9259851 w 12192000"/>
              <a:gd name="connsiteY7195" fmla="*/ 2563215 h 6858000"/>
              <a:gd name="connsiteX7196" fmla="*/ 9225026 w 12192000"/>
              <a:gd name="connsiteY7196" fmla="*/ 2598034 h 6858000"/>
              <a:gd name="connsiteX7197" fmla="*/ 9259851 w 12192000"/>
              <a:gd name="connsiteY7197" fmla="*/ 2632852 h 6858000"/>
              <a:gd name="connsiteX7198" fmla="*/ 9294663 w 12192000"/>
              <a:gd name="connsiteY7198" fmla="*/ 2598034 h 6858000"/>
              <a:gd name="connsiteX7199" fmla="*/ 9259851 w 12192000"/>
              <a:gd name="connsiteY7199" fmla="*/ 2563215 h 6858000"/>
              <a:gd name="connsiteX7200" fmla="*/ 9344739 w 12192000"/>
              <a:gd name="connsiteY7200" fmla="*/ 2563215 h 6858000"/>
              <a:gd name="connsiteX7201" fmla="*/ 9309914 w 12192000"/>
              <a:gd name="connsiteY7201" fmla="*/ 2598034 h 6858000"/>
              <a:gd name="connsiteX7202" fmla="*/ 9344739 w 12192000"/>
              <a:gd name="connsiteY7202" fmla="*/ 2632852 h 6858000"/>
              <a:gd name="connsiteX7203" fmla="*/ 9379552 w 12192000"/>
              <a:gd name="connsiteY7203" fmla="*/ 2598034 h 6858000"/>
              <a:gd name="connsiteX7204" fmla="*/ 9344739 w 12192000"/>
              <a:gd name="connsiteY7204" fmla="*/ 2563215 h 6858000"/>
              <a:gd name="connsiteX7205" fmla="*/ 9429632 w 12192000"/>
              <a:gd name="connsiteY7205" fmla="*/ 2563215 h 6858000"/>
              <a:gd name="connsiteX7206" fmla="*/ 9394806 w 12192000"/>
              <a:gd name="connsiteY7206" fmla="*/ 2598034 h 6858000"/>
              <a:gd name="connsiteX7207" fmla="*/ 9429632 w 12192000"/>
              <a:gd name="connsiteY7207" fmla="*/ 2632852 h 6858000"/>
              <a:gd name="connsiteX7208" fmla="*/ 9464444 w 12192000"/>
              <a:gd name="connsiteY7208" fmla="*/ 2598034 h 6858000"/>
              <a:gd name="connsiteX7209" fmla="*/ 9429632 w 12192000"/>
              <a:gd name="connsiteY7209" fmla="*/ 2563215 h 6858000"/>
              <a:gd name="connsiteX7210" fmla="*/ 9514524 w 12192000"/>
              <a:gd name="connsiteY7210" fmla="*/ 2563215 h 6858000"/>
              <a:gd name="connsiteX7211" fmla="*/ 9479698 w 12192000"/>
              <a:gd name="connsiteY7211" fmla="*/ 2598034 h 6858000"/>
              <a:gd name="connsiteX7212" fmla="*/ 9514524 w 12192000"/>
              <a:gd name="connsiteY7212" fmla="*/ 2632852 h 6858000"/>
              <a:gd name="connsiteX7213" fmla="*/ 9549336 w 12192000"/>
              <a:gd name="connsiteY7213" fmla="*/ 2598034 h 6858000"/>
              <a:gd name="connsiteX7214" fmla="*/ 9514524 w 12192000"/>
              <a:gd name="connsiteY7214" fmla="*/ 2563215 h 6858000"/>
              <a:gd name="connsiteX7215" fmla="*/ 9599421 w 12192000"/>
              <a:gd name="connsiteY7215" fmla="*/ 2563215 h 6858000"/>
              <a:gd name="connsiteX7216" fmla="*/ 9564596 w 12192000"/>
              <a:gd name="connsiteY7216" fmla="*/ 2598034 h 6858000"/>
              <a:gd name="connsiteX7217" fmla="*/ 9599421 w 12192000"/>
              <a:gd name="connsiteY7217" fmla="*/ 2632852 h 6858000"/>
              <a:gd name="connsiteX7218" fmla="*/ 9634233 w 12192000"/>
              <a:gd name="connsiteY7218" fmla="*/ 2598034 h 6858000"/>
              <a:gd name="connsiteX7219" fmla="*/ 9599421 w 12192000"/>
              <a:gd name="connsiteY7219" fmla="*/ 2563215 h 6858000"/>
              <a:gd name="connsiteX7220" fmla="*/ 9684309 w 12192000"/>
              <a:gd name="connsiteY7220" fmla="*/ 2563215 h 6858000"/>
              <a:gd name="connsiteX7221" fmla="*/ 9649484 w 12192000"/>
              <a:gd name="connsiteY7221" fmla="*/ 2598034 h 6858000"/>
              <a:gd name="connsiteX7222" fmla="*/ 9684309 w 12192000"/>
              <a:gd name="connsiteY7222" fmla="*/ 2632852 h 6858000"/>
              <a:gd name="connsiteX7223" fmla="*/ 9719122 w 12192000"/>
              <a:gd name="connsiteY7223" fmla="*/ 2598034 h 6858000"/>
              <a:gd name="connsiteX7224" fmla="*/ 9684309 w 12192000"/>
              <a:gd name="connsiteY7224" fmla="*/ 2563215 h 6858000"/>
              <a:gd name="connsiteX7225" fmla="*/ 9769202 w 12192000"/>
              <a:gd name="connsiteY7225" fmla="*/ 2563215 h 6858000"/>
              <a:gd name="connsiteX7226" fmla="*/ 9734376 w 12192000"/>
              <a:gd name="connsiteY7226" fmla="*/ 2598034 h 6858000"/>
              <a:gd name="connsiteX7227" fmla="*/ 9769202 w 12192000"/>
              <a:gd name="connsiteY7227" fmla="*/ 2632852 h 6858000"/>
              <a:gd name="connsiteX7228" fmla="*/ 9804014 w 12192000"/>
              <a:gd name="connsiteY7228" fmla="*/ 2598034 h 6858000"/>
              <a:gd name="connsiteX7229" fmla="*/ 9769202 w 12192000"/>
              <a:gd name="connsiteY7229" fmla="*/ 2563215 h 6858000"/>
              <a:gd name="connsiteX7230" fmla="*/ 9854094 w 12192000"/>
              <a:gd name="connsiteY7230" fmla="*/ 2563215 h 6858000"/>
              <a:gd name="connsiteX7231" fmla="*/ 9819268 w 12192000"/>
              <a:gd name="connsiteY7231" fmla="*/ 2598034 h 6858000"/>
              <a:gd name="connsiteX7232" fmla="*/ 9854094 w 12192000"/>
              <a:gd name="connsiteY7232" fmla="*/ 2632852 h 6858000"/>
              <a:gd name="connsiteX7233" fmla="*/ 9888906 w 12192000"/>
              <a:gd name="connsiteY7233" fmla="*/ 2598034 h 6858000"/>
              <a:gd name="connsiteX7234" fmla="*/ 9854094 w 12192000"/>
              <a:gd name="connsiteY7234" fmla="*/ 2563215 h 6858000"/>
              <a:gd name="connsiteX7235" fmla="*/ 10108772 w 12192000"/>
              <a:gd name="connsiteY7235" fmla="*/ 2563215 h 6858000"/>
              <a:gd name="connsiteX7236" fmla="*/ 10073946 w 12192000"/>
              <a:gd name="connsiteY7236" fmla="*/ 2598034 h 6858000"/>
              <a:gd name="connsiteX7237" fmla="*/ 10108772 w 12192000"/>
              <a:gd name="connsiteY7237" fmla="*/ 2632852 h 6858000"/>
              <a:gd name="connsiteX7238" fmla="*/ 10143584 w 12192000"/>
              <a:gd name="connsiteY7238" fmla="*/ 2598034 h 6858000"/>
              <a:gd name="connsiteX7239" fmla="*/ 10108772 w 12192000"/>
              <a:gd name="connsiteY7239" fmla="*/ 2563215 h 6858000"/>
              <a:gd name="connsiteX7240" fmla="*/ 10193664 w 12192000"/>
              <a:gd name="connsiteY7240" fmla="*/ 2563215 h 6858000"/>
              <a:gd name="connsiteX7241" fmla="*/ 10158838 w 12192000"/>
              <a:gd name="connsiteY7241" fmla="*/ 2598034 h 6858000"/>
              <a:gd name="connsiteX7242" fmla="*/ 10193664 w 12192000"/>
              <a:gd name="connsiteY7242" fmla="*/ 2632852 h 6858000"/>
              <a:gd name="connsiteX7243" fmla="*/ 10228476 w 12192000"/>
              <a:gd name="connsiteY7243" fmla="*/ 2598034 h 6858000"/>
              <a:gd name="connsiteX7244" fmla="*/ 10193664 w 12192000"/>
              <a:gd name="connsiteY7244" fmla="*/ 2563215 h 6858000"/>
              <a:gd name="connsiteX7245" fmla="*/ 2213768 w 12192000"/>
              <a:gd name="connsiteY7245" fmla="*/ 2648076 h 6858000"/>
              <a:gd name="connsiteX7246" fmla="*/ 2178949 w 12192000"/>
              <a:gd name="connsiteY7246" fmla="*/ 2682894 h 6858000"/>
              <a:gd name="connsiteX7247" fmla="*/ 2213768 w 12192000"/>
              <a:gd name="connsiteY7247" fmla="*/ 2717713 h 6858000"/>
              <a:gd name="connsiteX7248" fmla="*/ 2248587 w 12192000"/>
              <a:gd name="connsiteY7248" fmla="*/ 2682894 h 6858000"/>
              <a:gd name="connsiteX7249" fmla="*/ 2213768 w 12192000"/>
              <a:gd name="connsiteY7249" fmla="*/ 2648076 h 6858000"/>
              <a:gd name="connsiteX7250" fmla="*/ 2298660 w 12192000"/>
              <a:gd name="connsiteY7250" fmla="*/ 2648076 h 6858000"/>
              <a:gd name="connsiteX7251" fmla="*/ 2263841 w 12192000"/>
              <a:gd name="connsiteY7251" fmla="*/ 2682894 h 6858000"/>
              <a:gd name="connsiteX7252" fmla="*/ 2298660 w 12192000"/>
              <a:gd name="connsiteY7252" fmla="*/ 2717713 h 6858000"/>
              <a:gd name="connsiteX7253" fmla="*/ 2333479 w 12192000"/>
              <a:gd name="connsiteY7253" fmla="*/ 2682894 h 6858000"/>
              <a:gd name="connsiteX7254" fmla="*/ 2298660 w 12192000"/>
              <a:gd name="connsiteY7254" fmla="*/ 2648076 h 6858000"/>
              <a:gd name="connsiteX7255" fmla="*/ 2383552 w 12192000"/>
              <a:gd name="connsiteY7255" fmla="*/ 2648076 h 6858000"/>
              <a:gd name="connsiteX7256" fmla="*/ 2348733 w 12192000"/>
              <a:gd name="connsiteY7256" fmla="*/ 2682894 h 6858000"/>
              <a:gd name="connsiteX7257" fmla="*/ 2383552 w 12192000"/>
              <a:gd name="connsiteY7257" fmla="*/ 2717713 h 6858000"/>
              <a:gd name="connsiteX7258" fmla="*/ 2418371 w 12192000"/>
              <a:gd name="connsiteY7258" fmla="*/ 2682894 h 6858000"/>
              <a:gd name="connsiteX7259" fmla="*/ 2383552 w 12192000"/>
              <a:gd name="connsiteY7259" fmla="*/ 2648076 h 6858000"/>
              <a:gd name="connsiteX7260" fmla="*/ 2468449 w 12192000"/>
              <a:gd name="connsiteY7260" fmla="*/ 2648076 h 6858000"/>
              <a:gd name="connsiteX7261" fmla="*/ 2433630 w 12192000"/>
              <a:gd name="connsiteY7261" fmla="*/ 2682894 h 6858000"/>
              <a:gd name="connsiteX7262" fmla="*/ 2468449 w 12192000"/>
              <a:gd name="connsiteY7262" fmla="*/ 2717713 h 6858000"/>
              <a:gd name="connsiteX7263" fmla="*/ 2503267 w 12192000"/>
              <a:gd name="connsiteY7263" fmla="*/ 2682894 h 6858000"/>
              <a:gd name="connsiteX7264" fmla="*/ 2468449 w 12192000"/>
              <a:gd name="connsiteY7264" fmla="*/ 2648076 h 6858000"/>
              <a:gd name="connsiteX7265" fmla="*/ 2553338 w 12192000"/>
              <a:gd name="connsiteY7265" fmla="*/ 2648076 h 6858000"/>
              <a:gd name="connsiteX7266" fmla="*/ 2518519 w 12192000"/>
              <a:gd name="connsiteY7266" fmla="*/ 2682894 h 6858000"/>
              <a:gd name="connsiteX7267" fmla="*/ 2553338 w 12192000"/>
              <a:gd name="connsiteY7267" fmla="*/ 2717713 h 6858000"/>
              <a:gd name="connsiteX7268" fmla="*/ 2588157 w 12192000"/>
              <a:gd name="connsiteY7268" fmla="*/ 2682894 h 6858000"/>
              <a:gd name="connsiteX7269" fmla="*/ 2553338 w 12192000"/>
              <a:gd name="connsiteY7269" fmla="*/ 2648076 h 6858000"/>
              <a:gd name="connsiteX7270" fmla="*/ 2638230 w 12192000"/>
              <a:gd name="connsiteY7270" fmla="*/ 2648076 h 6858000"/>
              <a:gd name="connsiteX7271" fmla="*/ 2603411 w 12192000"/>
              <a:gd name="connsiteY7271" fmla="*/ 2682894 h 6858000"/>
              <a:gd name="connsiteX7272" fmla="*/ 2638230 w 12192000"/>
              <a:gd name="connsiteY7272" fmla="*/ 2717713 h 6858000"/>
              <a:gd name="connsiteX7273" fmla="*/ 2673049 w 12192000"/>
              <a:gd name="connsiteY7273" fmla="*/ 2682894 h 6858000"/>
              <a:gd name="connsiteX7274" fmla="*/ 2638230 w 12192000"/>
              <a:gd name="connsiteY7274" fmla="*/ 2648076 h 6858000"/>
              <a:gd name="connsiteX7275" fmla="*/ 2723122 w 12192000"/>
              <a:gd name="connsiteY7275" fmla="*/ 2648076 h 6858000"/>
              <a:gd name="connsiteX7276" fmla="*/ 2688303 w 12192000"/>
              <a:gd name="connsiteY7276" fmla="*/ 2682894 h 6858000"/>
              <a:gd name="connsiteX7277" fmla="*/ 2723122 w 12192000"/>
              <a:gd name="connsiteY7277" fmla="*/ 2717713 h 6858000"/>
              <a:gd name="connsiteX7278" fmla="*/ 2757941 w 12192000"/>
              <a:gd name="connsiteY7278" fmla="*/ 2682894 h 6858000"/>
              <a:gd name="connsiteX7279" fmla="*/ 2723122 w 12192000"/>
              <a:gd name="connsiteY7279" fmla="*/ 2648076 h 6858000"/>
              <a:gd name="connsiteX7280" fmla="*/ 2808019 w 12192000"/>
              <a:gd name="connsiteY7280" fmla="*/ 2648076 h 6858000"/>
              <a:gd name="connsiteX7281" fmla="*/ 2773200 w 12192000"/>
              <a:gd name="connsiteY7281" fmla="*/ 2682894 h 6858000"/>
              <a:gd name="connsiteX7282" fmla="*/ 2808019 w 12192000"/>
              <a:gd name="connsiteY7282" fmla="*/ 2717713 h 6858000"/>
              <a:gd name="connsiteX7283" fmla="*/ 2842837 w 12192000"/>
              <a:gd name="connsiteY7283" fmla="*/ 2682894 h 6858000"/>
              <a:gd name="connsiteX7284" fmla="*/ 2808019 w 12192000"/>
              <a:gd name="connsiteY7284" fmla="*/ 2648076 h 6858000"/>
              <a:gd name="connsiteX7285" fmla="*/ 2892907 w 12192000"/>
              <a:gd name="connsiteY7285" fmla="*/ 2648076 h 6858000"/>
              <a:gd name="connsiteX7286" fmla="*/ 2858088 w 12192000"/>
              <a:gd name="connsiteY7286" fmla="*/ 2682894 h 6858000"/>
              <a:gd name="connsiteX7287" fmla="*/ 2892907 w 12192000"/>
              <a:gd name="connsiteY7287" fmla="*/ 2717713 h 6858000"/>
              <a:gd name="connsiteX7288" fmla="*/ 2927726 w 12192000"/>
              <a:gd name="connsiteY7288" fmla="*/ 2682894 h 6858000"/>
              <a:gd name="connsiteX7289" fmla="*/ 2892907 w 12192000"/>
              <a:gd name="connsiteY7289" fmla="*/ 2648076 h 6858000"/>
              <a:gd name="connsiteX7290" fmla="*/ 2977800 w 12192000"/>
              <a:gd name="connsiteY7290" fmla="*/ 2648076 h 6858000"/>
              <a:gd name="connsiteX7291" fmla="*/ 2942981 w 12192000"/>
              <a:gd name="connsiteY7291" fmla="*/ 2682894 h 6858000"/>
              <a:gd name="connsiteX7292" fmla="*/ 2977800 w 12192000"/>
              <a:gd name="connsiteY7292" fmla="*/ 2717713 h 6858000"/>
              <a:gd name="connsiteX7293" fmla="*/ 3012619 w 12192000"/>
              <a:gd name="connsiteY7293" fmla="*/ 2682894 h 6858000"/>
              <a:gd name="connsiteX7294" fmla="*/ 2977800 w 12192000"/>
              <a:gd name="connsiteY7294" fmla="*/ 2648076 h 6858000"/>
              <a:gd name="connsiteX7295" fmla="*/ 3062692 w 12192000"/>
              <a:gd name="connsiteY7295" fmla="*/ 2648076 h 6858000"/>
              <a:gd name="connsiteX7296" fmla="*/ 3027873 w 12192000"/>
              <a:gd name="connsiteY7296" fmla="*/ 2682894 h 6858000"/>
              <a:gd name="connsiteX7297" fmla="*/ 3062692 w 12192000"/>
              <a:gd name="connsiteY7297" fmla="*/ 2717713 h 6858000"/>
              <a:gd name="connsiteX7298" fmla="*/ 3097511 w 12192000"/>
              <a:gd name="connsiteY7298" fmla="*/ 2682894 h 6858000"/>
              <a:gd name="connsiteX7299" fmla="*/ 3062692 w 12192000"/>
              <a:gd name="connsiteY7299" fmla="*/ 2648076 h 6858000"/>
              <a:gd name="connsiteX7300" fmla="*/ 3147589 w 12192000"/>
              <a:gd name="connsiteY7300" fmla="*/ 2648076 h 6858000"/>
              <a:gd name="connsiteX7301" fmla="*/ 3112770 w 12192000"/>
              <a:gd name="connsiteY7301" fmla="*/ 2682894 h 6858000"/>
              <a:gd name="connsiteX7302" fmla="*/ 3147589 w 12192000"/>
              <a:gd name="connsiteY7302" fmla="*/ 2717713 h 6858000"/>
              <a:gd name="connsiteX7303" fmla="*/ 3182407 w 12192000"/>
              <a:gd name="connsiteY7303" fmla="*/ 2682894 h 6858000"/>
              <a:gd name="connsiteX7304" fmla="*/ 3147589 w 12192000"/>
              <a:gd name="connsiteY7304" fmla="*/ 2648076 h 6858000"/>
              <a:gd name="connsiteX7305" fmla="*/ 3232477 w 12192000"/>
              <a:gd name="connsiteY7305" fmla="*/ 2648076 h 6858000"/>
              <a:gd name="connsiteX7306" fmla="*/ 3197658 w 12192000"/>
              <a:gd name="connsiteY7306" fmla="*/ 2682894 h 6858000"/>
              <a:gd name="connsiteX7307" fmla="*/ 3232477 w 12192000"/>
              <a:gd name="connsiteY7307" fmla="*/ 2717713 h 6858000"/>
              <a:gd name="connsiteX7308" fmla="*/ 3267296 w 12192000"/>
              <a:gd name="connsiteY7308" fmla="*/ 2682894 h 6858000"/>
              <a:gd name="connsiteX7309" fmla="*/ 3232477 w 12192000"/>
              <a:gd name="connsiteY7309" fmla="*/ 2648076 h 6858000"/>
              <a:gd name="connsiteX7310" fmla="*/ 3402262 w 12192000"/>
              <a:gd name="connsiteY7310" fmla="*/ 2648076 h 6858000"/>
              <a:gd name="connsiteX7311" fmla="*/ 3367443 w 12192000"/>
              <a:gd name="connsiteY7311" fmla="*/ 2682894 h 6858000"/>
              <a:gd name="connsiteX7312" fmla="*/ 3402262 w 12192000"/>
              <a:gd name="connsiteY7312" fmla="*/ 2717713 h 6858000"/>
              <a:gd name="connsiteX7313" fmla="*/ 3437081 w 12192000"/>
              <a:gd name="connsiteY7313" fmla="*/ 2682894 h 6858000"/>
              <a:gd name="connsiteX7314" fmla="*/ 3402262 w 12192000"/>
              <a:gd name="connsiteY7314" fmla="*/ 2648076 h 6858000"/>
              <a:gd name="connsiteX7315" fmla="*/ 3572047 w 12192000"/>
              <a:gd name="connsiteY7315" fmla="*/ 2648076 h 6858000"/>
              <a:gd name="connsiteX7316" fmla="*/ 3537228 w 12192000"/>
              <a:gd name="connsiteY7316" fmla="*/ 2682894 h 6858000"/>
              <a:gd name="connsiteX7317" fmla="*/ 3572047 w 12192000"/>
              <a:gd name="connsiteY7317" fmla="*/ 2717713 h 6858000"/>
              <a:gd name="connsiteX7318" fmla="*/ 3606866 w 12192000"/>
              <a:gd name="connsiteY7318" fmla="*/ 2682894 h 6858000"/>
              <a:gd name="connsiteX7319" fmla="*/ 3572047 w 12192000"/>
              <a:gd name="connsiteY7319" fmla="*/ 2648076 h 6858000"/>
              <a:gd name="connsiteX7320" fmla="*/ 3656940 w 12192000"/>
              <a:gd name="connsiteY7320" fmla="*/ 2648076 h 6858000"/>
              <a:gd name="connsiteX7321" fmla="*/ 3622121 w 12192000"/>
              <a:gd name="connsiteY7321" fmla="*/ 2682894 h 6858000"/>
              <a:gd name="connsiteX7322" fmla="*/ 3656940 w 12192000"/>
              <a:gd name="connsiteY7322" fmla="*/ 2717713 h 6858000"/>
              <a:gd name="connsiteX7323" fmla="*/ 3691759 w 12192000"/>
              <a:gd name="connsiteY7323" fmla="*/ 2682894 h 6858000"/>
              <a:gd name="connsiteX7324" fmla="*/ 3656940 w 12192000"/>
              <a:gd name="connsiteY7324" fmla="*/ 2648076 h 6858000"/>
              <a:gd name="connsiteX7325" fmla="*/ 3741832 w 12192000"/>
              <a:gd name="connsiteY7325" fmla="*/ 2648076 h 6858000"/>
              <a:gd name="connsiteX7326" fmla="*/ 3707013 w 12192000"/>
              <a:gd name="connsiteY7326" fmla="*/ 2682894 h 6858000"/>
              <a:gd name="connsiteX7327" fmla="*/ 3741832 w 12192000"/>
              <a:gd name="connsiteY7327" fmla="*/ 2717713 h 6858000"/>
              <a:gd name="connsiteX7328" fmla="*/ 3776651 w 12192000"/>
              <a:gd name="connsiteY7328" fmla="*/ 2682894 h 6858000"/>
              <a:gd name="connsiteX7329" fmla="*/ 3741832 w 12192000"/>
              <a:gd name="connsiteY7329" fmla="*/ 2648076 h 6858000"/>
              <a:gd name="connsiteX7330" fmla="*/ 3826729 w 12192000"/>
              <a:gd name="connsiteY7330" fmla="*/ 2648076 h 6858000"/>
              <a:gd name="connsiteX7331" fmla="*/ 3791910 w 12192000"/>
              <a:gd name="connsiteY7331" fmla="*/ 2682894 h 6858000"/>
              <a:gd name="connsiteX7332" fmla="*/ 3826729 w 12192000"/>
              <a:gd name="connsiteY7332" fmla="*/ 2717713 h 6858000"/>
              <a:gd name="connsiteX7333" fmla="*/ 3861547 w 12192000"/>
              <a:gd name="connsiteY7333" fmla="*/ 2682894 h 6858000"/>
              <a:gd name="connsiteX7334" fmla="*/ 3826729 w 12192000"/>
              <a:gd name="connsiteY7334" fmla="*/ 2648076 h 6858000"/>
              <a:gd name="connsiteX7335" fmla="*/ 3911617 w 12192000"/>
              <a:gd name="connsiteY7335" fmla="*/ 2648076 h 6858000"/>
              <a:gd name="connsiteX7336" fmla="*/ 3876798 w 12192000"/>
              <a:gd name="connsiteY7336" fmla="*/ 2682894 h 6858000"/>
              <a:gd name="connsiteX7337" fmla="*/ 3911617 w 12192000"/>
              <a:gd name="connsiteY7337" fmla="*/ 2717713 h 6858000"/>
              <a:gd name="connsiteX7338" fmla="*/ 3946436 w 12192000"/>
              <a:gd name="connsiteY7338" fmla="*/ 2682894 h 6858000"/>
              <a:gd name="connsiteX7339" fmla="*/ 3911617 w 12192000"/>
              <a:gd name="connsiteY7339" fmla="*/ 2648076 h 6858000"/>
              <a:gd name="connsiteX7340" fmla="*/ 4081402 w 12192000"/>
              <a:gd name="connsiteY7340" fmla="*/ 2648076 h 6858000"/>
              <a:gd name="connsiteX7341" fmla="*/ 4046583 w 12192000"/>
              <a:gd name="connsiteY7341" fmla="*/ 2682894 h 6858000"/>
              <a:gd name="connsiteX7342" fmla="*/ 4081402 w 12192000"/>
              <a:gd name="connsiteY7342" fmla="*/ 2717713 h 6858000"/>
              <a:gd name="connsiteX7343" fmla="*/ 4116221 w 12192000"/>
              <a:gd name="connsiteY7343" fmla="*/ 2682894 h 6858000"/>
              <a:gd name="connsiteX7344" fmla="*/ 4081402 w 12192000"/>
              <a:gd name="connsiteY7344" fmla="*/ 2648076 h 6858000"/>
              <a:gd name="connsiteX7345" fmla="*/ 5779251 w 12192000"/>
              <a:gd name="connsiteY7345" fmla="*/ 2648076 h 6858000"/>
              <a:gd name="connsiteX7346" fmla="*/ 5744432 w 12192000"/>
              <a:gd name="connsiteY7346" fmla="*/ 2682894 h 6858000"/>
              <a:gd name="connsiteX7347" fmla="*/ 5779251 w 12192000"/>
              <a:gd name="connsiteY7347" fmla="*/ 2717713 h 6858000"/>
              <a:gd name="connsiteX7348" fmla="*/ 5814070 w 12192000"/>
              <a:gd name="connsiteY7348" fmla="*/ 2682894 h 6858000"/>
              <a:gd name="connsiteX7349" fmla="*/ 5779251 w 12192000"/>
              <a:gd name="connsiteY7349" fmla="*/ 2648076 h 6858000"/>
              <a:gd name="connsiteX7350" fmla="*/ 5864149 w 12192000"/>
              <a:gd name="connsiteY7350" fmla="*/ 2648076 h 6858000"/>
              <a:gd name="connsiteX7351" fmla="*/ 5829330 w 12192000"/>
              <a:gd name="connsiteY7351" fmla="*/ 2682894 h 6858000"/>
              <a:gd name="connsiteX7352" fmla="*/ 5864149 w 12192000"/>
              <a:gd name="connsiteY7352" fmla="*/ 2717713 h 6858000"/>
              <a:gd name="connsiteX7353" fmla="*/ 5898967 w 12192000"/>
              <a:gd name="connsiteY7353" fmla="*/ 2682894 h 6858000"/>
              <a:gd name="connsiteX7354" fmla="*/ 5864149 w 12192000"/>
              <a:gd name="connsiteY7354" fmla="*/ 2648076 h 6858000"/>
              <a:gd name="connsiteX7355" fmla="*/ 5949037 w 12192000"/>
              <a:gd name="connsiteY7355" fmla="*/ 2648076 h 6858000"/>
              <a:gd name="connsiteX7356" fmla="*/ 5914218 w 12192000"/>
              <a:gd name="connsiteY7356" fmla="*/ 2682894 h 6858000"/>
              <a:gd name="connsiteX7357" fmla="*/ 5949037 w 12192000"/>
              <a:gd name="connsiteY7357" fmla="*/ 2717713 h 6858000"/>
              <a:gd name="connsiteX7358" fmla="*/ 5983856 w 12192000"/>
              <a:gd name="connsiteY7358" fmla="*/ 2682894 h 6858000"/>
              <a:gd name="connsiteX7359" fmla="*/ 5949037 w 12192000"/>
              <a:gd name="connsiteY7359" fmla="*/ 2648076 h 6858000"/>
              <a:gd name="connsiteX7360" fmla="*/ 6033929 w 12192000"/>
              <a:gd name="connsiteY7360" fmla="*/ 2648076 h 6858000"/>
              <a:gd name="connsiteX7361" fmla="*/ 5999110 w 12192000"/>
              <a:gd name="connsiteY7361" fmla="*/ 2682894 h 6858000"/>
              <a:gd name="connsiteX7362" fmla="*/ 6033929 w 12192000"/>
              <a:gd name="connsiteY7362" fmla="*/ 2717713 h 6858000"/>
              <a:gd name="connsiteX7363" fmla="*/ 6068748 w 12192000"/>
              <a:gd name="connsiteY7363" fmla="*/ 2682894 h 6858000"/>
              <a:gd name="connsiteX7364" fmla="*/ 6033929 w 12192000"/>
              <a:gd name="connsiteY7364" fmla="*/ 2648076 h 6858000"/>
              <a:gd name="connsiteX7365" fmla="*/ 6118825 w 12192000"/>
              <a:gd name="connsiteY7365" fmla="*/ 2648076 h 6858000"/>
              <a:gd name="connsiteX7366" fmla="*/ 6083999 w 12192000"/>
              <a:gd name="connsiteY7366" fmla="*/ 2682894 h 6858000"/>
              <a:gd name="connsiteX7367" fmla="*/ 6118825 w 12192000"/>
              <a:gd name="connsiteY7367" fmla="*/ 2717713 h 6858000"/>
              <a:gd name="connsiteX7368" fmla="*/ 6153637 w 12192000"/>
              <a:gd name="connsiteY7368" fmla="*/ 2682894 h 6858000"/>
              <a:gd name="connsiteX7369" fmla="*/ 6118825 w 12192000"/>
              <a:gd name="connsiteY7369" fmla="*/ 2648076 h 6858000"/>
              <a:gd name="connsiteX7370" fmla="*/ 6203721 w 12192000"/>
              <a:gd name="connsiteY7370" fmla="*/ 2648076 h 6858000"/>
              <a:gd name="connsiteX7371" fmla="*/ 6168896 w 12192000"/>
              <a:gd name="connsiteY7371" fmla="*/ 2682894 h 6858000"/>
              <a:gd name="connsiteX7372" fmla="*/ 6203721 w 12192000"/>
              <a:gd name="connsiteY7372" fmla="*/ 2717713 h 6858000"/>
              <a:gd name="connsiteX7373" fmla="*/ 6238533 w 12192000"/>
              <a:gd name="connsiteY7373" fmla="*/ 2682894 h 6858000"/>
              <a:gd name="connsiteX7374" fmla="*/ 6203721 w 12192000"/>
              <a:gd name="connsiteY7374" fmla="*/ 2648076 h 6858000"/>
              <a:gd name="connsiteX7375" fmla="*/ 6288610 w 12192000"/>
              <a:gd name="connsiteY7375" fmla="*/ 2648076 h 6858000"/>
              <a:gd name="connsiteX7376" fmla="*/ 6253785 w 12192000"/>
              <a:gd name="connsiteY7376" fmla="*/ 2682894 h 6858000"/>
              <a:gd name="connsiteX7377" fmla="*/ 6288610 w 12192000"/>
              <a:gd name="connsiteY7377" fmla="*/ 2717713 h 6858000"/>
              <a:gd name="connsiteX7378" fmla="*/ 6323423 w 12192000"/>
              <a:gd name="connsiteY7378" fmla="*/ 2682894 h 6858000"/>
              <a:gd name="connsiteX7379" fmla="*/ 6288610 w 12192000"/>
              <a:gd name="connsiteY7379" fmla="*/ 2648076 h 6858000"/>
              <a:gd name="connsiteX7380" fmla="*/ 6373503 w 12192000"/>
              <a:gd name="connsiteY7380" fmla="*/ 2648076 h 6858000"/>
              <a:gd name="connsiteX7381" fmla="*/ 6338677 w 12192000"/>
              <a:gd name="connsiteY7381" fmla="*/ 2682894 h 6858000"/>
              <a:gd name="connsiteX7382" fmla="*/ 6373503 w 12192000"/>
              <a:gd name="connsiteY7382" fmla="*/ 2717713 h 6858000"/>
              <a:gd name="connsiteX7383" fmla="*/ 6408315 w 12192000"/>
              <a:gd name="connsiteY7383" fmla="*/ 2682894 h 6858000"/>
              <a:gd name="connsiteX7384" fmla="*/ 6373503 w 12192000"/>
              <a:gd name="connsiteY7384" fmla="*/ 2648076 h 6858000"/>
              <a:gd name="connsiteX7385" fmla="*/ 6458395 w 12192000"/>
              <a:gd name="connsiteY7385" fmla="*/ 2648076 h 6858000"/>
              <a:gd name="connsiteX7386" fmla="*/ 6423569 w 12192000"/>
              <a:gd name="connsiteY7386" fmla="*/ 2682894 h 6858000"/>
              <a:gd name="connsiteX7387" fmla="*/ 6458395 w 12192000"/>
              <a:gd name="connsiteY7387" fmla="*/ 2717713 h 6858000"/>
              <a:gd name="connsiteX7388" fmla="*/ 6493207 w 12192000"/>
              <a:gd name="connsiteY7388" fmla="*/ 2682894 h 6858000"/>
              <a:gd name="connsiteX7389" fmla="*/ 6458395 w 12192000"/>
              <a:gd name="connsiteY7389" fmla="*/ 2648076 h 6858000"/>
              <a:gd name="connsiteX7390" fmla="*/ 6543291 w 12192000"/>
              <a:gd name="connsiteY7390" fmla="*/ 2648076 h 6858000"/>
              <a:gd name="connsiteX7391" fmla="*/ 6508466 w 12192000"/>
              <a:gd name="connsiteY7391" fmla="*/ 2682894 h 6858000"/>
              <a:gd name="connsiteX7392" fmla="*/ 6543291 w 12192000"/>
              <a:gd name="connsiteY7392" fmla="*/ 2717713 h 6858000"/>
              <a:gd name="connsiteX7393" fmla="*/ 6578103 w 12192000"/>
              <a:gd name="connsiteY7393" fmla="*/ 2682894 h 6858000"/>
              <a:gd name="connsiteX7394" fmla="*/ 6543291 w 12192000"/>
              <a:gd name="connsiteY7394" fmla="*/ 2648076 h 6858000"/>
              <a:gd name="connsiteX7395" fmla="*/ 6628180 w 12192000"/>
              <a:gd name="connsiteY7395" fmla="*/ 2648076 h 6858000"/>
              <a:gd name="connsiteX7396" fmla="*/ 6593355 w 12192000"/>
              <a:gd name="connsiteY7396" fmla="*/ 2682894 h 6858000"/>
              <a:gd name="connsiteX7397" fmla="*/ 6628180 w 12192000"/>
              <a:gd name="connsiteY7397" fmla="*/ 2717713 h 6858000"/>
              <a:gd name="connsiteX7398" fmla="*/ 6662993 w 12192000"/>
              <a:gd name="connsiteY7398" fmla="*/ 2682894 h 6858000"/>
              <a:gd name="connsiteX7399" fmla="*/ 6628180 w 12192000"/>
              <a:gd name="connsiteY7399" fmla="*/ 2648076 h 6858000"/>
              <a:gd name="connsiteX7400" fmla="*/ 6713073 w 12192000"/>
              <a:gd name="connsiteY7400" fmla="*/ 2648076 h 6858000"/>
              <a:gd name="connsiteX7401" fmla="*/ 6678247 w 12192000"/>
              <a:gd name="connsiteY7401" fmla="*/ 2682894 h 6858000"/>
              <a:gd name="connsiteX7402" fmla="*/ 6713073 w 12192000"/>
              <a:gd name="connsiteY7402" fmla="*/ 2717713 h 6858000"/>
              <a:gd name="connsiteX7403" fmla="*/ 6747885 w 12192000"/>
              <a:gd name="connsiteY7403" fmla="*/ 2682894 h 6858000"/>
              <a:gd name="connsiteX7404" fmla="*/ 6713073 w 12192000"/>
              <a:gd name="connsiteY7404" fmla="*/ 2648076 h 6858000"/>
              <a:gd name="connsiteX7405" fmla="*/ 6882861 w 12192000"/>
              <a:gd name="connsiteY7405" fmla="*/ 2648076 h 6858000"/>
              <a:gd name="connsiteX7406" fmla="*/ 6848036 w 12192000"/>
              <a:gd name="connsiteY7406" fmla="*/ 2682894 h 6858000"/>
              <a:gd name="connsiteX7407" fmla="*/ 6882861 w 12192000"/>
              <a:gd name="connsiteY7407" fmla="*/ 2717713 h 6858000"/>
              <a:gd name="connsiteX7408" fmla="*/ 6917673 w 12192000"/>
              <a:gd name="connsiteY7408" fmla="*/ 2682894 h 6858000"/>
              <a:gd name="connsiteX7409" fmla="*/ 6882861 w 12192000"/>
              <a:gd name="connsiteY7409" fmla="*/ 2648076 h 6858000"/>
              <a:gd name="connsiteX7410" fmla="*/ 7052643 w 12192000"/>
              <a:gd name="connsiteY7410" fmla="*/ 2648076 h 6858000"/>
              <a:gd name="connsiteX7411" fmla="*/ 7017817 w 12192000"/>
              <a:gd name="connsiteY7411" fmla="*/ 2682894 h 6858000"/>
              <a:gd name="connsiteX7412" fmla="*/ 7052643 w 12192000"/>
              <a:gd name="connsiteY7412" fmla="*/ 2717713 h 6858000"/>
              <a:gd name="connsiteX7413" fmla="*/ 7087455 w 12192000"/>
              <a:gd name="connsiteY7413" fmla="*/ 2682894 h 6858000"/>
              <a:gd name="connsiteX7414" fmla="*/ 7052643 w 12192000"/>
              <a:gd name="connsiteY7414" fmla="*/ 2648076 h 6858000"/>
              <a:gd name="connsiteX7415" fmla="*/ 7137535 w 12192000"/>
              <a:gd name="connsiteY7415" fmla="*/ 2648076 h 6858000"/>
              <a:gd name="connsiteX7416" fmla="*/ 7102709 w 12192000"/>
              <a:gd name="connsiteY7416" fmla="*/ 2682894 h 6858000"/>
              <a:gd name="connsiteX7417" fmla="*/ 7137535 w 12192000"/>
              <a:gd name="connsiteY7417" fmla="*/ 2717713 h 6858000"/>
              <a:gd name="connsiteX7418" fmla="*/ 7172347 w 12192000"/>
              <a:gd name="connsiteY7418" fmla="*/ 2682894 h 6858000"/>
              <a:gd name="connsiteX7419" fmla="*/ 7137535 w 12192000"/>
              <a:gd name="connsiteY7419" fmla="*/ 2648076 h 6858000"/>
              <a:gd name="connsiteX7420" fmla="*/ 7222431 w 12192000"/>
              <a:gd name="connsiteY7420" fmla="*/ 2648076 h 6858000"/>
              <a:gd name="connsiteX7421" fmla="*/ 7187606 w 12192000"/>
              <a:gd name="connsiteY7421" fmla="*/ 2682894 h 6858000"/>
              <a:gd name="connsiteX7422" fmla="*/ 7222431 w 12192000"/>
              <a:gd name="connsiteY7422" fmla="*/ 2717713 h 6858000"/>
              <a:gd name="connsiteX7423" fmla="*/ 7257243 w 12192000"/>
              <a:gd name="connsiteY7423" fmla="*/ 2682894 h 6858000"/>
              <a:gd name="connsiteX7424" fmla="*/ 7222431 w 12192000"/>
              <a:gd name="connsiteY7424" fmla="*/ 2648076 h 6858000"/>
              <a:gd name="connsiteX7425" fmla="*/ 7477105 w 12192000"/>
              <a:gd name="connsiteY7425" fmla="*/ 2648076 h 6858000"/>
              <a:gd name="connsiteX7426" fmla="*/ 7442279 w 12192000"/>
              <a:gd name="connsiteY7426" fmla="*/ 2682894 h 6858000"/>
              <a:gd name="connsiteX7427" fmla="*/ 7477105 w 12192000"/>
              <a:gd name="connsiteY7427" fmla="*/ 2717713 h 6858000"/>
              <a:gd name="connsiteX7428" fmla="*/ 7511917 w 12192000"/>
              <a:gd name="connsiteY7428" fmla="*/ 2682894 h 6858000"/>
              <a:gd name="connsiteX7429" fmla="*/ 7477105 w 12192000"/>
              <a:gd name="connsiteY7429" fmla="*/ 2648076 h 6858000"/>
              <a:gd name="connsiteX7430" fmla="*/ 7562001 w 12192000"/>
              <a:gd name="connsiteY7430" fmla="*/ 2648076 h 6858000"/>
              <a:gd name="connsiteX7431" fmla="*/ 7527176 w 12192000"/>
              <a:gd name="connsiteY7431" fmla="*/ 2682894 h 6858000"/>
              <a:gd name="connsiteX7432" fmla="*/ 7562001 w 12192000"/>
              <a:gd name="connsiteY7432" fmla="*/ 2717713 h 6858000"/>
              <a:gd name="connsiteX7433" fmla="*/ 7596813 w 12192000"/>
              <a:gd name="connsiteY7433" fmla="*/ 2682894 h 6858000"/>
              <a:gd name="connsiteX7434" fmla="*/ 7562001 w 12192000"/>
              <a:gd name="connsiteY7434" fmla="*/ 2648076 h 6858000"/>
              <a:gd name="connsiteX7435" fmla="*/ 7646889 w 12192000"/>
              <a:gd name="connsiteY7435" fmla="*/ 2648076 h 6858000"/>
              <a:gd name="connsiteX7436" fmla="*/ 7612064 w 12192000"/>
              <a:gd name="connsiteY7436" fmla="*/ 2682894 h 6858000"/>
              <a:gd name="connsiteX7437" fmla="*/ 7646889 w 12192000"/>
              <a:gd name="connsiteY7437" fmla="*/ 2717713 h 6858000"/>
              <a:gd name="connsiteX7438" fmla="*/ 7681702 w 12192000"/>
              <a:gd name="connsiteY7438" fmla="*/ 2682894 h 6858000"/>
              <a:gd name="connsiteX7439" fmla="*/ 7646889 w 12192000"/>
              <a:gd name="connsiteY7439" fmla="*/ 2648076 h 6858000"/>
              <a:gd name="connsiteX7440" fmla="*/ 7731783 w 12192000"/>
              <a:gd name="connsiteY7440" fmla="*/ 2648076 h 6858000"/>
              <a:gd name="connsiteX7441" fmla="*/ 7696957 w 12192000"/>
              <a:gd name="connsiteY7441" fmla="*/ 2682894 h 6858000"/>
              <a:gd name="connsiteX7442" fmla="*/ 7731783 w 12192000"/>
              <a:gd name="connsiteY7442" fmla="*/ 2717713 h 6858000"/>
              <a:gd name="connsiteX7443" fmla="*/ 7766595 w 12192000"/>
              <a:gd name="connsiteY7443" fmla="*/ 2682894 h 6858000"/>
              <a:gd name="connsiteX7444" fmla="*/ 7731783 w 12192000"/>
              <a:gd name="connsiteY7444" fmla="*/ 2648076 h 6858000"/>
              <a:gd name="connsiteX7445" fmla="*/ 7816675 w 12192000"/>
              <a:gd name="connsiteY7445" fmla="*/ 2648076 h 6858000"/>
              <a:gd name="connsiteX7446" fmla="*/ 7781849 w 12192000"/>
              <a:gd name="connsiteY7446" fmla="*/ 2682894 h 6858000"/>
              <a:gd name="connsiteX7447" fmla="*/ 7816675 w 12192000"/>
              <a:gd name="connsiteY7447" fmla="*/ 2717713 h 6858000"/>
              <a:gd name="connsiteX7448" fmla="*/ 7851487 w 12192000"/>
              <a:gd name="connsiteY7448" fmla="*/ 2682894 h 6858000"/>
              <a:gd name="connsiteX7449" fmla="*/ 7816675 w 12192000"/>
              <a:gd name="connsiteY7449" fmla="*/ 2648076 h 6858000"/>
              <a:gd name="connsiteX7450" fmla="*/ 7901571 w 12192000"/>
              <a:gd name="connsiteY7450" fmla="*/ 2648076 h 6858000"/>
              <a:gd name="connsiteX7451" fmla="*/ 7866746 w 12192000"/>
              <a:gd name="connsiteY7451" fmla="*/ 2682894 h 6858000"/>
              <a:gd name="connsiteX7452" fmla="*/ 7901571 w 12192000"/>
              <a:gd name="connsiteY7452" fmla="*/ 2717713 h 6858000"/>
              <a:gd name="connsiteX7453" fmla="*/ 7936383 w 12192000"/>
              <a:gd name="connsiteY7453" fmla="*/ 2682894 h 6858000"/>
              <a:gd name="connsiteX7454" fmla="*/ 7901571 w 12192000"/>
              <a:gd name="connsiteY7454" fmla="*/ 2648076 h 6858000"/>
              <a:gd name="connsiteX7455" fmla="*/ 7986459 w 12192000"/>
              <a:gd name="connsiteY7455" fmla="*/ 2648076 h 6858000"/>
              <a:gd name="connsiteX7456" fmla="*/ 7951634 w 12192000"/>
              <a:gd name="connsiteY7456" fmla="*/ 2682894 h 6858000"/>
              <a:gd name="connsiteX7457" fmla="*/ 7986459 w 12192000"/>
              <a:gd name="connsiteY7457" fmla="*/ 2717713 h 6858000"/>
              <a:gd name="connsiteX7458" fmla="*/ 8021272 w 12192000"/>
              <a:gd name="connsiteY7458" fmla="*/ 2682894 h 6858000"/>
              <a:gd name="connsiteX7459" fmla="*/ 7986459 w 12192000"/>
              <a:gd name="connsiteY7459" fmla="*/ 2648076 h 6858000"/>
              <a:gd name="connsiteX7460" fmla="*/ 8156245 w 12192000"/>
              <a:gd name="connsiteY7460" fmla="*/ 2648076 h 6858000"/>
              <a:gd name="connsiteX7461" fmla="*/ 8121419 w 12192000"/>
              <a:gd name="connsiteY7461" fmla="*/ 2682894 h 6858000"/>
              <a:gd name="connsiteX7462" fmla="*/ 8156245 w 12192000"/>
              <a:gd name="connsiteY7462" fmla="*/ 2717713 h 6858000"/>
              <a:gd name="connsiteX7463" fmla="*/ 8191057 w 12192000"/>
              <a:gd name="connsiteY7463" fmla="*/ 2682894 h 6858000"/>
              <a:gd name="connsiteX7464" fmla="*/ 8156245 w 12192000"/>
              <a:gd name="connsiteY7464" fmla="*/ 2648076 h 6858000"/>
              <a:gd name="connsiteX7465" fmla="*/ 8241141 w 12192000"/>
              <a:gd name="connsiteY7465" fmla="*/ 2648076 h 6858000"/>
              <a:gd name="connsiteX7466" fmla="*/ 8206316 w 12192000"/>
              <a:gd name="connsiteY7466" fmla="*/ 2682894 h 6858000"/>
              <a:gd name="connsiteX7467" fmla="*/ 8241141 w 12192000"/>
              <a:gd name="connsiteY7467" fmla="*/ 2717713 h 6858000"/>
              <a:gd name="connsiteX7468" fmla="*/ 8275953 w 12192000"/>
              <a:gd name="connsiteY7468" fmla="*/ 2682894 h 6858000"/>
              <a:gd name="connsiteX7469" fmla="*/ 8241141 w 12192000"/>
              <a:gd name="connsiteY7469" fmla="*/ 2648076 h 6858000"/>
              <a:gd name="connsiteX7470" fmla="*/ 8326029 w 12192000"/>
              <a:gd name="connsiteY7470" fmla="*/ 2648076 h 6858000"/>
              <a:gd name="connsiteX7471" fmla="*/ 8291204 w 12192000"/>
              <a:gd name="connsiteY7471" fmla="*/ 2682894 h 6858000"/>
              <a:gd name="connsiteX7472" fmla="*/ 8326029 w 12192000"/>
              <a:gd name="connsiteY7472" fmla="*/ 2717713 h 6858000"/>
              <a:gd name="connsiteX7473" fmla="*/ 8360842 w 12192000"/>
              <a:gd name="connsiteY7473" fmla="*/ 2682894 h 6858000"/>
              <a:gd name="connsiteX7474" fmla="*/ 8326029 w 12192000"/>
              <a:gd name="connsiteY7474" fmla="*/ 2648076 h 6858000"/>
              <a:gd name="connsiteX7475" fmla="*/ 8410922 w 12192000"/>
              <a:gd name="connsiteY7475" fmla="*/ 2648076 h 6858000"/>
              <a:gd name="connsiteX7476" fmla="*/ 8376096 w 12192000"/>
              <a:gd name="connsiteY7476" fmla="*/ 2682894 h 6858000"/>
              <a:gd name="connsiteX7477" fmla="*/ 8410922 w 12192000"/>
              <a:gd name="connsiteY7477" fmla="*/ 2717713 h 6858000"/>
              <a:gd name="connsiteX7478" fmla="*/ 8445734 w 12192000"/>
              <a:gd name="connsiteY7478" fmla="*/ 2682894 h 6858000"/>
              <a:gd name="connsiteX7479" fmla="*/ 8410922 w 12192000"/>
              <a:gd name="connsiteY7479" fmla="*/ 2648076 h 6858000"/>
              <a:gd name="connsiteX7480" fmla="*/ 8495815 w 12192000"/>
              <a:gd name="connsiteY7480" fmla="*/ 2648076 h 6858000"/>
              <a:gd name="connsiteX7481" fmla="*/ 8460989 w 12192000"/>
              <a:gd name="connsiteY7481" fmla="*/ 2682894 h 6858000"/>
              <a:gd name="connsiteX7482" fmla="*/ 8495815 w 12192000"/>
              <a:gd name="connsiteY7482" fmla="*/ 2717713 h 6858000"/>
              <a:gd name="connsiteX7483" fmla="*/ 8530627 w 12192000"/>
              <a:gd name="connsiteY7483" fmla="*/ 2682894 h 6858000"/>
              <a:gd name="connsiteX7484" fmla="*/ 8495815 w 12192000"/>
              <a:gd name="connsiteY7484" fmla="*/ 2648076 h 6858000"/>
              <a:gd name="connsiteX7485" fmla="*/ 8580711 w 12192000"/>
              <a:gd name="connsiteY7485" fmla="*/ 2648076 h 6858000"/>
              <a:gd name="connsiteX7486" fmla="*/ 8545886 w 12192000"/>
              <a:gd name="connsiteY7486" fmla="*/ 2682894 h 6858000"/>
              <a:gd name="connsiteX7487" fmla="*/ 8580711 w 12192000"/>
              <a:gd name="connsiteY7487" fmla="*/ 2717713 h 6858000"/>
              <a:gd name="connsiteX7488" fmla="*/ 8615523 w 12192000"/>
              <a:gd name="connsiteY7488" fmla="*/ 2682894 h 6858000"/>
              <a:gd name="connsiteX7489" fmla="*/ 8580711 w 12192000"/>
              <a:gd name="connsiteY7489" fmla="*/ 2648076 h 6858000"/>
              <a:gd name="connsiteX7490" fmla="*/ 8665599 w 12192000"/>
              <a:gd name="connsiteY7490" fmla="*/ 2648076 h 6858000"/>
              <a:gd name="connsiteX7491" fmla="*/ 8630774 w 12192000"/>
              <a:gd name="connsiteY7491" fmla="*/ 2682894 h 6858000"/>
              <a:gd name="connsiteX7492" fmla="*/ 8665599 w 12192000"/>
              <a:gd name="connsiteY7492" fmla="*/ 2717713 h 6858000"/>
              <a:gd name="connsiteX7493" fmla="*/ 8700412 w 12192000"/>
              <a:gd name="connsiteY7493" fmla="*/ 2682894 h 6858000"/>
              <a:gd name="connsiteX7494" fmla="*/ 8665599 w 12192000"/>
              <a:gd name="connsiteY7494" fmla="*/ 2648076 h 6858000"/>
              <a:gd name="connsiteX7495" fmla="*/ 8750492 w 12192000"/>
              <a:gd name="connsiteY7495" fmla="*/ 2648076 h 6858000"/>
              <a:gd name="connsiteX7496" fmla="*/ 8715666 w 12192000"/>
              <a:gd name="connsiteY7496" fmla="*/ 2682894 h 6858000"/>
              <a:gd name="connsiteX7497" fmla="*/ 8750492 w 12192000"/>
              <a:gd name="connsiteY7497" fmla="*/ 2717713 h 6858000"/>
              <a:gd name="connsiteX7498" fmla="*/ 8785304 w 12192000"/>
              <a:gd name="connsiteY7498" fmla="*/ 2682894 h 6858000"/>
              <a:gd name="connsiteX7499" fmla="*/ 8750492 w 12192000"/>
              <a:gd name="connsiteY7499" fmla="*/ 2648076 h 6858000"/>
              <a:gd name="connsiteX7500" fmla="*/ 8835385 w 12192000"/>
              <a:gd name="connsiteY7500" fmla="*/ 2648076 h 6858000"/>
              <a:gd name="connsiteX7501" fmla="*/ 8800559 w 12192000"/>
              <a:gd name="connsiteY7501" fmla="*/ 2682894 h 6858000"/>
              <a:gd name="connsiteX7502" fmla="*/ 8835385 w 12192000"/>
              <a:gd name="connsiteY7502" fmla="*/ 2717713 h 6858000"/>
              <a:gd name="connsiteX7503" fmla="*/ 8870197 w 12192000"/>
              <a:gd name="connsiteY7503" fmla="*/ 2682894 h 6858000"/>
              <a:gd name="connsiteX7504" fmla="*/ 8835385 w 12192000"/>
              <a:gd name="connsiteY7504" fmla="*/ 2648076 h 6858000"/>
              <a:gd name="connsiteX7505" fmla="*/ 8920281 w 12192000"/>
              <a:gd name="connsiteY7505" fmla="*/ 2648076 h 6858000"/>
              <a:gd name="connsiteX7506" fmla="*/ 8885456 w 12192000"/>
              <a:gd name="connsiteY7506" fmla="*/ 2682894 h 6858000"/>
              <a:gd name="connsiteX7507" fmla="*/ 8920281 w 12192000"/>
              <a:gd name="connsiteY7507" fmla="*/ 2717713 h 6858000"/>
              <a:gd name="connsiteX7508" fmla="*/ 8955093 w 12192000"/>
              <a:gd name="connsiteY7508" fmla="*/ 2682894 h 6858000"/>
              <a:gd name="connsiteX7509" fmla="*/ 8920281 w 12192000"/>
              <a:gd name="connsiteY7509" fmla="*/ 2648076 h 6858000"/>
              <a:gd name="connsiteX7510" fmla="*/ 9005169 w 12192000"/>
              <a:gd name="connsiteY7510" fmla="*/ 2648076 h 6858000"/>
              <a:gd name="connsiteX7511" fmla="*/ 8970344 w 12192000"/>
              <a:gd name="connsiteY7511" fmla="*/ 2682894 h 6858000"/>
              <a:gd name="connsiteX7512" fmla="*/ 9005169 w 12192000"/>
              <a:gd name="connsiteY7512" fmla="*/ 2717713 h 6858000"/>
              <a:gd name="connsiteX7513" fmla="*/ 9039982 w 12192000"/>
              <a:gd name="connsiteY7513" fmla="*/ 2682894 h 6858000"/>
              <a:gd name="connsiteX7514" fmla="*/ 9005169 w 12192000"/>
              <a:gd name="connsiteY7514" fmla="*/ 2648076 h 6858000"/>
              <a:gd name="connsiteX7515" fmla="*/ 9090062 w 12192000"/>
              <a:gd name="connsiteY7515" fmla="*/ 2648076 h 6858000"/>
              <a:gd name="connsiteX7516" fmla="*/ 9055236 w 12192000"/>
              <a:gd name="connsiteY7516" fmla="*/ 2682894 h 6858000"/>
              <a:gd name="connsiteX7517" fmla="*/ 9090062 w 12192000"/>
              <a:gd name="connsiteY7517" fmla="*/ 2717713 h 6858000"/>
              <a:gd name="connsiteX7518" fmla="*/ 9124874 w 12192000"/>
              <a:gd name="connsiteY7518" fmla="*/ 2682894 h 6858000"/>
              <a:gd name="connsiteX7519" fmla="*/ 9090062 w 12192000"/>
              <a:gd name="connsiteY7519" fmla="*/ 2648076 h 6858000"/>
              <a:gd name="connsiteX7520" fmla="*/ 9174955 w 12192000"/>
              <a:gd name="connsiteY7520" fmla="*/ 2648076 h 6858000"/>
              <a:gd name="connsiteX7521" fmla="*/ 9140129 w 12192000"/>
              <a:gd name="connsiteY7521" fmla="*/ 2682894 h 6858000"/>
              <a:gd name="connsiteX7522" fmla="*/ 9174955 w 12192000"/>
              <a:gd name="connsiteY7522" fmla="*/ 2717713 h 6858000"/>
              <a:gd name="connsiteX7523" fmla="*/ 9209767 w 12192000"/>
              <a:gd name="connsiteY7523" fmla="*/ 2682894 h 6858000"/>
              <a:gd name="connsiteX7524" fmla="*/ 9174955 w 12192000"/>
              <a:gd name="connsiteY7524" fmla="*/ 2648076 h 6858000"/>
              <a:gd name="connsiteX7525" fmla="*/ 9259851 w 12192000"/>
              <a:gd name="connsiteY7525" fmla="*/ 2648076 h 6858000"/>
              <a:gd name="connsiteX7526" fmla="*/ 9225026 w 12192000"/>
              <a:gd name="connsiteY7526" fmla="*/ 2682894 h 6858000"/>
              <a:gd name="connsiteX7527" fmla="*/ 9259851 w 12192000"/>
              <a:gd name="connsiteY7527" fmla="*/ 2717713 h 6858000"/>
              <a:gd name="connsiteX7528" fmla="*/ 9294663 w 12192000"/>
              <a:gd name="connsiteY7528" fmla="*/ 2682894 h 6858000"/>
              <a:gd name="connsiteX7529" fmla="*/ 9259851 w 12192000"/>
              <a:gd name="connsiteY7529" fmla="*/ 2648076 h 6858000"/>
              <a:gd name="connsiteX7530" fmla="*/ 9344739 w 12192000"/>
              <a:gd name="connsiteY7530" fmla="*/ 2648076 h 6858000"/>
              <a:gd name="connsiteX7531" fmla="*/ 9309914 w 12192000"/>
              <a:gd name="connsiteY7531" fmla="*/ 2682894 h 6858000"/>
              <a:gd name="connsiteX7532" fmla="*/ 9344739 w 12192000"/>
              <a:gd name="connsiteY7532" fmla="*/ 2717713 h 6858000"/>
              <a:gd name="connsiteX7533" fmla="*/ 9379552 w 12192000"/>
              <a:gd name="connsiteY7533" fmla="*/ 2682894 h 6858000"/>
              <a:gd name="connsiteX7534" fmla="*/ 9344739 w 12192000"/>
              <a:gd name="connsiteY7534" fmla="*/ 2648076 h 6858000"/>
              <a:gd name="connsiteX7535" fmla="*/ 9429632 w 12192000"/>
              <a:gd name="connsiteY7535" fmla="*/ 2648076 h 6858000"/>
              <a:gd name="connsiteX7536" fmla="*/ 9394806 w 12192000"/>
              <a:gd name="connsiteY7536" fmla="*/ 2682894 h 6858000"/>
              <a:gd name="connsiteX7537" fmla="*/ 9429632 w 12192000"/>
              <a:gd name="connsiteY7537" fmla="*/ 2717713 h 6858000"/>
              <a:gd name="connsiteX7538" fmla="*/ 9464444 w 12192000"/>
              <a:gd name="connsiteY7538" fmla="*/ 2682894 h 6858000"/>
              <a:gd name="connsiteX7539" fmla="*/ 9429632 w 12192000"/>
              <a:gd name="connsiteY7539" fmla="*/ 2648076 h 6858000"/>
              <a:gd name="connsiteX7540" fmla="*/ 9514524 w 12192000"/>
              <a:gd name="connsiteY7540" fmla="*/ 2648076 h 6858000"/>
              <a:gd name="connsiteX7541" fmla="*/ 9479698 w 12192000"/>
              <a:gd name="connsiteY7541" fmla="*/ 2682894 h 6858000"/>
              <a:gd name="connsiteX7542" fmla="*/ 9514524 w 12192000"/>
              <a:gd name="connsiteY7542" fmla="*/ 2717713 h 6858000"/>
              <a:gd name="connsiteX7543" fmla="*/ 9549336 w 12192000"/>
              <a:gd name="connsiteY7543" fmla="*/ 2682894 h 6858000"/>
              <a:gd name="connsiteX7544" fmla="*/ 9514524 w 12192000"/>
              <a:gd name="connsiteY7544" fmla="*/ 2648076 h 6858000"/>
              <a:gd name="connsiteX7545" fmla="*/ 9599421 w 12192000"/>
              <a:gd name="connsiteY7545" fmla="*/ 2648076 h 6858000"/>
              <a:gd name="connsiteX7546" fmla="*/ 9564596 w 12192000"/>
              <a:gd name="connsiteY7546" fmla="*/ 2682894 h 6858000"/>
              <a:gd name="connsiteX7547" fmla="*/ 9599421 w 12192000"/>
              <a:gd name="connsiteY7547" fmla="*/ 2717713 h 6858000"/>
              <a:gd name="connsiteX7548" fmla="*/ 9634233 w 12192000"/>
              <a:gd name="connsiteY7548" fmla="*/ 2682894 h 6858000"/>
              <a:gd name="connsiteX7549" fmla="*/ 9599421 w 12192000"/>
              <a:gd name="connsiteY7549" fmla="*/ 2648076 h 6858000"/>
              <a:gd name="connsiteX7550" fmla="*/ 9684309 w 12192000"/>
              <a:gd name="connsiteY7550" fmla="*/ 2648076 h 6858000"/>
              <a:gd name="connsiteX7551" fmla="*/ 9649484 w 12192000"/>
              <a:gd name="connsiteY7551" fmla="*/ 2682894 h 6858000"/>
              <a:gd name="connsiteX7552" fmla="*/ 9684309 w 12192000"/>
              <a:gd name="connsiteY7552" fmla="*/ 2717713 h 6858000"/>
              <a:gd name="connsiteX7553" fmla="*/ 9719122 w 12192000"/>
              <a:gd name="connsiteY7553" fmla="*/ 2682894 h 6858000"/>
              <a:gd name="connsiteX7554" fmla="*/ 9684309 w 12192000"/>
              <a:gd name="connsiteY7554" fmla="*/ 2648076 h 6858000"/>
              <a:gd name="connsiteX7555" fmla="*/ 10108772 w 12192000"/>
              <a:gd name="connsiteY7555" fmla="*/ 2648076 h 6858000"/>
              <a:gd name="connsiteX7556" fmla="*/ 10073946 w 12192000"/>
              <a:gd name="connsiteY7556" fmla="*/ 2682894 h 6858000"/>
              <a:gd name="connsiteX7557" fmla="*/ 10108772 w 12192000"/>
              <a:gd name="connsiteY7557" fmla="*/ 2717713 h 6858000"/>
              <a:gd name="connsiteX7558" fmla="*/ 10143584 w 12192000"/>
              <a:gd name="connsiteY7558" fmla="*/ 2682894 h 6858000"/>
              <a:gd name="connsiteX7559" fmla="*/ 10108772 w 12192000"/>
              <a:gd name="connsiteY7559" fmla="*/ 2648076 h 6858000"/>
              <a:gd name="connsiteX7560" fmla="*/ 2213768 w 12192000"/>
              <a:gd name="connsiteY7560" fmla="*/ 2732931 h 6858000"/>
              <a:gd name="connsiteX7561" fmla="*/ 2178949 w 12192000"/>
              <a:gd name="connsiteY7561" fmla="*/ 2767750 h 6858000"/>
              <a:gd name="connsiteX7562" fmla="*/ 2213768 w 12192000"/>
              <a:gd name="connsiteY7562" fmla="*/ 2802569 h 6858000"/>
              <a:gd name="connsiteX7563" fmla="*/ 2248587 w 12192000"/>
              <a:gd name="connsiteY7563" fmla="*/ 2767750 h 6858000"/>
              <a:gd name="connsiteX7564" fmla="*/ 2213768 w 12192000"/>
              <a:gd name="connsiteY7564" fmla="*/ 2732931 h 6858000"/>
              <a:gd name="connsiteX7565" fmla="*/ 2298660 w 12192000"/>
              <a:gd name="connsiteY7565" fmla="*/ 2732931 h 6858000"/>
              <a:gd name="connsiteX7566" fmla="*/ 2263841 w 12192000"/>
              <a:gd name="connsiteY7566" fmla="*/ 2767750 h 6858000"/>
              <a:gd name="connsiteX7567" fmla="*/ 2298660 w 12192000"/>
              <a:gd name="connsiteY7567" fmla="*/ 2802569 h 6858000"/>
              <a:gd name="connsiteX7568" fmla="*/ 2333479 w 12192000"/>
              <a:gd name="connsiteY7568" fmla="*/ 2767750 h 6858000"/>
              <a:gd name="connsiteX7569" fmla="*/ 2298660 w 12192000"/>
              <a:gd name="connsiteY7569" fmla="*/ 2732931 h 6858000"/>
              <a:gd name="connsiteX7570" fmla="*/ 2383552 w 12192000"/>
              <a:gd name="connsiteY7570" fmla="*/ 2732931 h 6858000"/>
              <a:gd name="connsiteX7571" fmla="*/ 2348733 w 12192000"/>
              <a:gd name="connsiteY7571" fmla="*/ 2767750 h 6858000"/>
              <a:gd name="connsiteX7572" fmla="*/ 2383552 w 12192000"/>
              <a:gd name="connsiteY7572" fmla="*/ 2802569 h 6858000"/>
              <a:gd name="connsiteX7573" fmla="*/ 2418371 w 12192000"/>
              <a:gd name="connsiteY7573" fmla="*/ 2767750 h 6858000"/>
              <a:gd name="connsiteX7574" fmla="*/ 2383552 w 12192000"/>
              <a:gd name="connsiteY7574" fmla="*/ 2732931 h 6858000"/>
              <a:gd name="connsiteX7575" fmla="*/ 2468449 w 12192000"/>
              <a:gd name="connsiteY7575" fmla="*/ 2732931 h 6858000"/>
              <a:gd name="connsiteX7576" fmla="*/ 2433630 w 12192000"/>
              <a:gd name="connsiteY7576" fmla="*/ 2767750 h 6858000"/>
              <a:gd name="connsiteX7577" fmla="*/ 2468449 w 12192000"/>
              <a:gd name="connsiteY7577" fmla="*/ 2802569 h 6858000"/>
              <a:gd name="connsiteX7578" fmla="*/ 2503267 w 12192000"/>
              <a:gd name="connsiteY7578" fmla="*/ 2767750 h 6858000"/>
              <a:gd name="connsiteX7579" fmla="*/ 2468449 w 12192000"/>
              <a:gd name="connsiteY7579" fmla="*/ 2732931 h 6858000"/>
              <a:gd name="connsiteX7580" fmla="*/ 2553338 w 12192000"/>
              <a:gd name="connsiteY7580" fmla="*/ 2732931 h 6858000"/>
              <a:gd name="connsiteX7581" fmla="*/ 2518519 w 12192000"/>
              <a:gd name="connsiteY7581" fmla="*/ 2767750 h 6858000"/>
              <a:gd name="connsiteX7582" fmla="*/ 2553338 w 12192000"/>
              <a:gd name="connsiteY7582" fmla="*/ 2802569 h 6858000"/>
              <a:gd name="connsiteX7583" fmla="*/ 2588157 w 12192000"/>
              <a:gd name="connsiteY7583" fmla="*/ 2767750 h 6858000"/>
              <a:gd name="connsiteX7584" fmla="*/ 2553338 w 12192000"/>
              <a:gd name="connsiteY7584" fmla="*/ 2732931 h 6858000"/>
              <a:gd name="connsiteX7585" fmla="*/ 2638230 w 12192000"/>
              <a:gd name="connsiteY7585" fmla="*/ 2732931 h 6858000"/>
              <a:gd name="connsiteX7586" fmla="*/ 2603411 w 12192000"/>
              <a:gd name="connsiteY7586" fmla="*/ 2767750 h 6858000"/>
              <a:gd name="connsiteX7587" fmla="*/ 2638230 w 12192000"/>
              <a:gd name="connsiteY7587" fmla="*/ 2802569 h 6858000"/>
              <a:gd name="connsiteX7588" fmla="*/ 2673049 w 12192000"/>
              <a:gd name="connsiteY7588" fmla="*/ 2767750 h 6858000"/>
              <a:gd name="connsiteX7589" fmla="*/ 2638230 w 12192000"/>
              <a:gd name="connsiteY7589" fmla="*/ 2732931 h 6858000"/>
              <a:gd name="connsiteX7590" fmla="*/ 2723122 w 12192000"/>
              <a:gd name="connsiteY7590" fmla="*/ 2732931 h 6858000"/>
              <a:gd name="connsiteX7591" fmla="*/ 2688303 w 12192000"/>
              <a:gd name="connsiteY7591" fmla="*/ 2767750 h 6858000"/>
              <a:gd name="connsiteX7592" fmla="*/ 2723122 w 12192000"/>
              <a:gd name="connsiteY7592" fmla="*/ 2802569 h 6858000"/>
              <a:gd name="connsiteX7593" fmla="*/ 2757941 w 12192000"/>
              <a:gd name="connsiteY7593" fmla="*/ 2767750 h 6858000"/>
              <a:gd name="connsiteX7594" fmla="*/ 2723122 w 12192000"/>
              <a:gd name="connsiteY7594" fmla="*/ 2732931 h 6858000"/>
              <a:gd name="connsiteX7595" fmla="*/ 2808019 w 12192000"/>
              <a:gd name="connsiteY7595" fmla="*/ 2732931 h 6858000"/>
              <a:gd name="connsiteX7596" fmla="*/ 2773200 w 12192000"/>
              <a:gd name="connsiteY7596" fmla="*/ 2767750 h 6858000"/>
              <a:gd name="connsiteX7597" fmla="*/ 2808019 w 12192000"/>
              <a:gd name="connsiteY7597" fmla="*/ 2802569 h 6858000"/>
              <a:gd name="connsiteX7598" fmla="*/ 2842837 w 12192000"/>
              <a:gd name="connsiteY7598" fmla="*/ 2767750 h 6858000"/>
              <a:gd name="connsiteX7599" fmla="*/ 2808019 w 12192000"/>
              <a:gd name="connsiteY7599" fmla="*/ 2732931 h 6858000"/>
              <a:gd name="connsiteX7600" fmla="*/ 2892907 w 12192000"/>
              <a:gd name="connsiteY7600" fmla="*/ 2732931 h 6858000"/>
              <a:gd name="connsiteX7601" fmla="*/ 2858088 w 12192000"/>
              <a:gd name="connsiteY7601" fmla="*/ 2767750 h 6858000"/>
              <a:gd name="connsiteX7602" fmla="*/ 2892907 w 12192000"/>
              <a:gd name="connsiteY7602" fmla="*/ 2802569 h 6858000"/>
              <a:gd name="connsiteX7603" fmla="*/ 2927726 w 12192000"/>
              <a:gd name="connsiteY7603" fmla="*/ 2767750 h 6858000"/>
              <a:gd name="connsiteX7604" fmla="*/ 2892907 w 12192000"/>
              <a:gd name="connsiteY7604" fmla="*/ 2732931 h 6858000"/>
              <a:gd name="connsiteX7605" fmla="*/ 2977800 w 12192000"/>
              <a:gd name="connsiteY7605" fmla="*/ 2732931 h 6858000"/>
              <a:gd name="connsiteX7606" fmla="*/ 2942981 w 12192000"/>
              <a:gd name="connsiteY7606" fmla="*/ 2767750 h 6858000"/>
              <a:gd name="connsiteX7607" fmla="*/ 2977800 w 12192000"/>
              <a:gd name="connsiteY7607" fmla="*/ 2802569 h 6858000"/>
              <a:gd name="connsiteX7608" fmla="*/ 3012619 w 12192000"/>
              <a:gd name="connsiteY7608" fmla="*/ 2767750 h 6858000"/>
              <a:gd name="connsiteX7609" fmla="*/ 2977800 w 12192000"/>
              <a:gd name="connsiteY7609" fmla="*/ 2732931 h 6858000"/>
              <a:gd name="connsiteX7610" fmla="*/ 3062692 w 12192000"/>
              <a:gd name="connsiteY7610" fmla="*/ 2732931 h 6858000"/>
              <a:gd name="connsiteX7611" fmla="*/ 3027873 w 12192000"/>
              <a:gd name="connsiteY7611" fmla="*/ 2767750 h 6858000"/>
              <a:gd name="connsiteX7612" fmla="*/ 3062692 w 12192000"/>
              <a:gd name="connsiteY7612" fmla="*/ 2802569 h 6858000"/>
              <a:gd name="connsiteX7613" fmla="*/ 3097511 w 12192000"/>
              <a:gd name="connsiteY7613" fmla="*/ 2767750 h 6858000"/>
              <a:gd name="connsiteX7614" fmla="*/ 3062692 w 12192000"/>
              <a:gd name="connsiteY7614" fmla="*/ 2732931 h 6858000"/>
              <a:gd name="connsiteX7615" fmla="*/ 3147589 w 12192000"/>
              <a:gd name="connsiteY7615" fmla="*/ 2732931 h 6858000"/>
              <a:gd name="connsiteX7616" fmla="*/ 3112770 w 12192000"/>
              <a:gd name="connsiteY7616" fmla="*/ 2767750 h 6858000"/>
              <a:gd name="connsiteX7617" fmla="*/ 3147589 w 12192000"/>
              <a:gd name="connsiteY7617" fmla="*/ 2802569 h 6858000"/>
              <a:gd name="connsiteX7618" fmla="*/ 3182407 w 12192000"/>
              <a:gd name="connsiteY7618" fmla="*/ 2767750 h 6858000"/>
              <a:gd name="connsiteX7619" fmla="*/ 3147589 w 12192000"/>
              <a:gd name="connsiteY7619" fmla="*/ 2732931 h 6858000"/>
              <a:gd name="connsiteX7620" fmla="*/ 3232477 w 12192000"/>
              <a:gd name="connsiteY7620" fmla="*/ 2732931 h 6858000"/>
              <a:gd name="connsiteX7621" fmla="*/ 3197658 w 12192000"/>
              <a:gd name="connsiteY7621" fmla="*/ 2767750 h 6858000"/>
              <a:gd name="connsiteX7622" fmla="*/ 3232477 w 12192000"/>
              <a:gd name="connsiteY7622" fmla="*/ 2802569 h 6858000"/>
              <a:gd name="connsiteX7623" fmla="*/ 3267296 w 12192000"/>
              <a:gd name="connsiteY7623" fmla="*/ 2767750 h 6858000"/>
              <a:gd name="connsiteX7624" fmla="*/ 3232477 w 12192000"/>
              <a:gd name="connsiteY7624" fmla="*/ 2732931 h 6858000"/>
              <a:gd name="connsiteX7625" fmla="*/ 3402262 w 12192000"/>
              <a:gd name="connsiteY7625" fmla="*/ 2732931 h 6858000"/>
              <a:gd name="connsiteX7626" fmla="*/ 3367443 w 12192000"/>
              <a:gd name="connsiteY7626" fmla="*/ 2767750 h 6858000"/>
              <a:gd name="connsiteX7627" fmla="*/ 3402262 w 12192000"/>
              <a:gd name="connsiteY7627" fmla="*/ 2802569 h 6858000"/>
              <a:gd name="connsiteX7628" fmla="*/ 3437081 w 12192000"/>
              <a:gd name="connsiteY7628" fmla="*/ 2767750 h 6858000"/>
              <a:gd name="connsiteX7629" fmla="*/ 3402262 w 12192000"/>
              <a:gd name="connsiteY7629" fmla="*/ 2732931 h 6858000"/>
              <a:gd name="connsiteX7630" fmla="*/ 3656940 w 12192000"/>
              <a:gd name="connsiteY7630" fmla="*/ 2732931 h 6858000"/>
              <a:gd name="connsiteX7631" fmla="*/ 3622121 w 12192000"/>
              <a:gd name="connsiteY7631" fmla="*/ 2767750 h 6858000"/>
              <a:gd name="connsiteX7632" fmla="*/ 3656940 w 12192000"/>
              <a:gd name="connsiteY7632" fmla="*/ 2802569 h 6858000"/>
              <a:gd name="connsiteX7633" fmla="*/ 3691759 w 12192000"/>
              <a:gd name="connsiteY7633" fmla="*/ 2767750 h 6858000"/>
              <a:gd name="connsiteX7634" fmla="*/ 3656940 w 12192000"/>
              <a:gd name="connsiteY7634" fmla="*/ 2732931 h 6858000"/>
              <a:gd name="connsiteX7635" fmla="*/ 3741832 w 12192000"/>
              <a:gd name="connsiteY7635" fmla="*/ 2732931 h 6858000"/>
              <a:gd name="connsiteX7636" fmla="*/ 3707013 w 12192000"/>
              <a:gd name="connsiteY7636" fmla="*/ 2767750 h 6858000"/>
              <a:gd name="connsiteX7637" fmla="*/ 3741832 w 12192000"/>
              <a:gd name="connsiteY7637" fmla="*/ 2802569 h 6858000"/>
              <a:gd name="connsiteX7638" fmla="*/ 3776651 w 12192000"/>
              <a:gd name="connsiteY7638" fmla="*/ 2767750 h 6858000"/>
              <a:gd name="connsiteX7639" fmla="*/ 3741832 w 12192000"/>
              <a:gd name="connsiteY7639" fmla="*/ 2732931 h 6858000"/>
              <a:gd name="connsiteX7640" fmla="*/ 3996510 w 12192000"/>
              <a:gd name="connsiteY7640" fmla="*/ 2732931 h 6858000"/>
              <a:gd name="connsiteX7641" fmla="*/ 3961691 w 12192000"/>
              <a:gd name="connsiteY7641" fmla="*/ 2767750 h 6858000"/>
              <a:gd name="connsiteX7642" fmla="*/ 3996510 w 12192000"/>
              <a:gd name="connsiteY7642" fmla="*/ 2802569 h 6858000"/>
              <a:gd name="connsiteX7643" fmla="*/ 4031329 w 12192000"/>
              <a:gd name="connsiteY7643" fmla="*/ 2767750 h 6858000"/>
              <a:gd name="connsiteX7644" fmla="*/ 3996510 w 12192000"/>
              <a:gd name="connsiteY7644" fmla="*/ 2732931 h 6858000"/>
              <a:gd name="connsiteX7645" fmla="*/ 5864149 w 12192000"/>
              <a:gd name="connsiteY7645" fmla="*/ 2732931 h 6858000"/>
              <a:gd name="connsiteX7646" fmla="*/ 5829330 w 12192000"/>
              <a:gd name="connsiteY7646" fmla="*/ 2767750 h 6858000"/>
              <a:gd name="connsiteX7647" fmla="*/ 5864149 w 12192000"/>
              <a:gd name="connsiteY7647" fmla="*/ 2802569 h 6858000"/>
              <a:gd name="connsiteX7648" fmla="*/ 5898967 w 12192000"/>
              <a:gd name="connsiteY7648" fmla="*/ 2767750 h 6858000"/>
              <a:gd name="connsiteX7649" fmla="*/ 5864149 w 12192000"/>
              <a:gd name="connsiteY7649" fmla="*/ 2732931 h 6858000"/>
              <a:gd name="connsiteX7650" fmla="*/ 5949037 w 12192000"/>
              <a:gd name="connsiteY7650" fmla="*/ 2732931 h 6858000"/>
              <a:gd name="connsiteX7651" fmla="*/ 5914218 w 12192000"/>
              <a:gd name="connsiteY7651" fmla="*/ 2767750 h 6858000"/>
              <a:gd name="connsiteX7652" fmla="*/ 5949037 w 12192000"/>
              <a:gd name="connsiteY7652" fmla="*/ 2802569 h 6858000"/>
              <a:gd name="connsiteX7653" fmla="*/ 5983856 w 12192000"/>
              <a:gd name="connsiteY7653" fmla="*/ 2767750 h 6858000"/>
              <a:gd name="connsiteX7654" fmla="*/ 5949037 w 12192000"/>
              <a:gd name="connsiteY7654" fmla="*/ 2732931 h 6858000"/>
              <a:gd name="connsiteX7655" fmla="*/ 6033929 w 12192000"/>
              <a:gd name="connsiteY7655" fmla="*/ 2732931 h 6858000"/>
              <a:gd name="connsiteX7656" fmla="*/ 5999110 w 12192000"/>
              <a:gd name="connsiteY7656" fmla="*/ 2767750 h 6858000"/>
              <a:gd name="connsiteX7657" fmla="*/ 6033929 w 12192000"/>
              <a:gd name="connsiteY7657" fmla="*/ 2802569 h 6858000"/>
              <a:gd name="connsiteX7658" fmla="*/ 6068748 w 12192000"/>
              <a:gd name="connsiteY7658" fmla="*/ 2767750 h 6858000"/>
              <a:gd name="connsiteX7659" fmla="*/ 6033929 w 12192000"/>
              <a:gd name="connsiteY7659" fmla="*/ 2732931 h 6858000"/>
              <a:gd name="connsiteX7660" fmla="*/ 6118825 w 12192000"/>
              <a:gd name="connsiteY7660" fmla="*/ 2732931 h 6858000"/>
              <a:gd name="connsiteX7661" fmla="*/ 6083999 w 12192000"/>
              <a:gd name="connsiteY7661" fmla="*/ 2767750 h 6858000"/>
              <a:gd name="connsiteX7662" fmla="*/ 6118825 w 12192000"/>
              <a:gd name="connsiteY7662" fmla="*/ 2802569 h 6858000"/>
              <a:gd name="connsiteX7663" fmla="*/ 6153637 w 12192000"/>
              <a:gd name="connsiteY7663" fmla="*/ 2767750 h 6858000"/>
              <a:gd name="connsiteX7664" fmla="*/ 6118825 w 12192000"/>
              <a:gd name="connsiteY7664" fmla="*/ 2732931 h 6858000"/>
              <a:gd name="connsiteX7665" fmla="*/ 6203721 w 12192000"/>
              <a:gd name="connsiteY7665" fmla="*/ 2732931 h 6858000"/>
              <a:gd name="connsiteX7666" fmla="*/ 6168896 w 12192000"/>
              <a:gd name="connsiteY7666" fmla="*/ 2767750 h 6858000"/>
              <a:gd name="connsiteX7667" fmla="*/ 6203721 w 12192000"/>
              <a:gd name="connsiteY7667" fmla="*/ 2802569 h 6858000"/>
              <a:gd name="connsiteX7668" fmla="*/ 6238533 w 12192000"/>
              <a:gd name="connsiteY7668" fmla="*/ 2767750 h 6858000"/>
              <a:gd name="connsiteX7669" fmla="*/ 6203721 w 12192000"/>
              <a:gd name="connsiteY7669" fmla="*/ 2732931 h 6858000"/>
              <a:gd name="connsiteX7670" fmla="*/ 6373503 w 12192000"/>
              <a:gd name="connsiteY7670" fmla="*/ 2732931 h 6858000"/>
              <a:gd name="connsiteX7671" fmla="*/ 6338677 w 12192000"/>
              <a:gd name="connsiteY7671" fmla="*/ 2767750 h 6858000"/>
              <a:gd name="connsiteX7672" fmla="*/ 6373503 w 12192000"/>
              <a:gd name="connsiteY7672" fmla="*/ 2802569 h 6858000"/>
              <a:gd name="connsiteX7673" fmla="*/ 6408315 w 12192000"/>
              <a:gd name="connsiteY7673" fmla="*/ 2767750 h 6858000"/>
              <a:gd name="connsiteX7674" fmla="*/ 6373503 w 12192000"/>
              <a:gd name="connsiteY7674" fmla="*/ 2732931 h 6858000"/>
              <a:gd name="connsiteX7675" fmla="*/ 6458395 w 12192000"/>
              <a:gd name="connsiteY7675" fmla="*/ 2732931 h 6858000"/>
              <a:gd name="connsiteX7676" fmla="*/ 6423569 w 12192000"/>
              <a:gd name="connsiteY7676" fmla="*/ 2767750 h 6858000"/>
              <a:gd name="connsiteX7677" fmla="*/ 6458395 w 12192000"/>
              <a:gd name="connsiteY7677" fmla="*/ 2802569 h 6858000"/>
              <a:gd name="connsiteX7678" fmla="*/ 6493207 w 12192000"/>
              <a:gd name="connsiteY7678" fmla="*/ 2767750 h 6858000"/>
              <a:gd name="connsiteX7679" fmla="*/ 6458395 w 12192000"/>
              <a:gd name="connsiteY7679" fmla="*/ 2732931 h 6858000"/>
              <a:gd name="connsiteX7680" fmla="*/ 6543291 w 12192000"/>
              <a:gd name="connsiteY7680" fmla="*/ 2732931 h 6858000"/>
              <a:gd name="connsiteX7681" fmla="*/ 6508466 w 12192000"/>
              <a:gd name="connsiteY7681" fmla="*/ 2767750 h 6858000"/>
              <a:gd name="connsiteX7682" fmla="*/ 6543291 w 12192000"/>
              <a:gd name="connsiteY7682" fmla="*/ 2802569 h 6858000"/>
              <a:gd name="connsiteX7683" fmla="*/ 6578103 w 12192000"/>
              <a:gd name="connsiteY7683" fmla="*/ 2767750 h 6858000"/>
              <a:gd name="connsiteX7684" fmla="*/ 6543291 w 12192000"/>
              <a:gd name="connsiteY7684" fmla="*/ 2732931 h 6858000"/>
              <a:gd name="connsiteX7685" fmla="*/ 6628180 w 12192000"/>
              <a:gd name="connsiteY7685" fmla="*/ 2732931 h 6858000"/>
              <a:gd name="connsiteX7686" fmla="*/ 6593355 w 12192000"/>
              <a:gd name="connsiteY7686" fmla="*/ 2767750 h 6858000"/>
              <a:gd name="connsiteX7687" fmla="*/ 6628180 w 12192000"/>
              <a:gd name="connsiteY7687" fmla="*/ 2802569 h 6858000"/>
              <a:gd name="connsiteX7688" fmla="*/ 6662993 w 12192000"/>
              <a:gd name="connsiteY7688" fmla="*/ 2767750 h 6858000"/>
              <a:gd name="connsiteX7689" fmla="*/ 6628180 w 12192000"/>
              <a:gd name="connsiteY7689" fmla="*/ 2732931 h 6858000"/>
              <a:gd name="connsiteX7690" fmla="*/ 6882861 w 12192000"/>
              <a:gd name="connsiteY7690" fmla="*/ 2732931 h 6858000"/>
              <a:gd name="connsiteX7691" fmla="*/ 6848036 w 12192000"/>
              <a:gd name="connsiteY7691" fmla="*/ 2767750 h 6858000"/>
              <a:gd name="connsiteX7692" fmla="*/ 6882861 w 12192000"/>
              <a:gd name="connsiteY7692" fmla="*/ 2802569 h 6858000"/>
              <a:gd name="connsiteX7693" fmla="*/ 6917673 w 12192000"/>
              <a:gd name="connsiteY7693" fmla="*/ 2767750 h 6858000"/>
              <a:gd name="connsiteX7694" fmla="*/ 6882861 w 12192000"/>
              <a:gd name="connsiteY7694" fmla="*/ 2732931 h 6858000"/>
              <a:gd name="connsiteX7695" fmla="*/ 6967749 w 12192000"/>
              <a:gd name="connsiteY7695" fmla="*/ 2732931 h 6858000"/>
              <a:gd name="connsiteX7696" fmla="*/ 6932924 w 12192000"/>
              <a:gd name="connsiteY7696" fmla="*/ 2767750 h 6858000"/>
              <a:gd name="connsiteX7697" fmla="*/ 6967749 w 12192000"/>
              <a:gd name="connsiteY7697" fmla="*/ 2802569 h 6858000"/>
              <a:gd name="connsiteX7698" fmla="*/ 7002562 w 12192000"/>
              <a:gd name="connsiteY7698" fmla="*/ 2767750 h 6858000"/>
              <a:gd name="connsiteX7699" fmla="*/ 6967749 w 12192000"/>
              <a:gd name="connsiteY7699" fmla="*/ 2732931 h 6858000"/>
              <a:gd name="connsiteX7700" fmla="*/ 7052643 w 12192000"/>
              <a:gd name="connsiteY7700" fmla="*/ 2732931 h 6858000"/>
              <a:gd name="connsiteX7701" fmla="*/ 7017817 w 12192000"/>
              <a:gd name="connsiteY7701" fmla="*/ 2767750 h 6858000"/>
              <a:gd name="connsiteX7702" fmla="*/ 7052643 w 12192000"/>
              <a:gd name="connsiteY7702" fmla="*/ 2802569 h 6858000"/>
              <a:gd name="connsiteX7703" fmla="*/ 7087455 w 12192000"/>
              <a:gd name="connsiteY7703" fmla="*/ 2767750 h 6858000"/>
              <a:gd name="connsiteX7704" fmla="*/ 7052643 w 12192000"/>
              <a:gd name="connsiteY7704" fmla="*/ 2732931 h 6858000"/>
              <a:gd name="connsiteX7705" fmla="*/ 7137535 w 12192000"/>
              <a:gd name="connsiteY7705" fmla="*/ 2732931 h 6858000"/>
              <a:gd name="connsiteX7706" fmla="*/ 7102709 w 12192000"/>
              <a:gd name="connsiteY7706" fmla="*/ 2767750 h 6858000"/>
              <a:gd name="connsiteX7707" fmla="*/ 7137535 w 12192000"/>
              <a:gd name="connsiteY7707" fmla="*/ 2802569 h 6858000"/>
              <a:gd name="connsiteX7708" fmla="*/ 7172347 w 12192000"/>
              <a:gd name="connsiteY7708" fmla="*/ 2767750 h 6858000"/>
              <a:gd name="connsiteX7709" fmla="*/ 7137535 w 12192000"/>
              <a:gd name="connsiteY7709" fmla="*/ 2732931 h 6858000"/>
              <a:gd name="connsiteX7710" fmla="*/ 7392213 w 12192000"/>
              <a:gd name="connsiteY7710" fmla="*/ 2732931 h 6858000"/>
              <a:gd name="connsiteX7711" fmla="*/ 7357387 w 12192000"/>
              <a:gd name="connsiteY7711" fmla="*/ 2767750 h 6858000"/>
              <a:gd name="connsiteX7712" fmla="*/ 7392213 w 12192000"/>
              <a:gd name="connsiteY7712" fmla="*/ 2802569 h 6858000"/>
              <a:gd name="connsiteX7713" fmla="*/ 7427025 w 12192000"/>
              <a:gd name="connsiteY7713" fmla="*/ 2767750 h 6858000"/>
              <a:gd name="connsiteX7714" fmla="*/ 7392213 w 12192000"/>
              <a:gd name="connsiteY7714" fmla="*/ 2732931 h 6858000"/>
              <a:gd name="connsiteX7715" fmla="*/ 7477105 w 12192000"/>
              <a:gd name="connsiteY7715" fmla="*/ 2732931 h 6858000"/>
              <a:gd name="connsiteX7716" fmla="*/ 7442279 w 12192000"/>
              <a:gd name="connsiteY7716" fmla="*/ 2767750 h 6858000"/>
              <a:gd name="connsiteX7717" fmla="*/ 7477105 w 12192000"/>
              <a:gd name="connsiteY7717" fmla="*/ 2802569 h 6858000"/>
              <a:gd name="connsiteX7718" fmla="*/ 7511917 w 12192000"/>
              <a:gd name="connsiteY7718" fmla="*/ 2767750 h 6858000"/>
              <a:gd name="connsiteX7719" fmla="*/ 7477105 w 12192000"/>
              <a:gd name="connsiteY7719" fmla="*/ 2732931 h 6858000"/>
              <a:gd name="connsiteX7720" fmla="*/ 7562001 w 12192000"/>
              <a:gd name="connsiteY7720" fmla="*/ 2732931 h 6858000"/>
              <a:gd name="connsiteX7721" fmla="*/ 7527176 w 12192000"/>
              <a:gd name="connsiteY7721" fmla="*/ 2767750 h 6858000"/>
              <a:gd name="connsiteX7722" fmla="*/ 7562001 w 12192000"/>
              <a:gd name="connsiteY7722" fmla="*/ 2802569 h 6858000"/>
              <a:gd name="connsiteX7723" fmla="*/ 7596813 w 12192000"/>
              <a:gd name="connsiteY7723" fmla="*/ 2767750 h 6858000"/>
              <a:gd name="connsiteX7724" fmla="*/ 7562001 w 12192000"/>
              <a:gd name="connsiteY7724" fmla="*/ 2732931 h 6858000"/>
              <a:gd name="connsiteX7725" fmla="*/ 7731783 w 12192000"/>
              <a:gd name="connsiteY7725" fmla="*/ 2732931 h 6858000"/>
              <a:gd name="connsiteX7726" fmla="*/ 7696957 w 12192000"/>
              <a:gd name="connsiteY7726" fmla="*/ 2767750 h 6858000"/>
              <a:gd name="connsiteX7727" fmla="*/ 7731783 w 12192000"/>
              <a:gd name="connsiteY7727" fmla="*/ 2802569 h 6858000"/>
              <a:gd name="connsiteX7728" fmla="*/ 7766595 w 12192000"/>
              <a:gd name="connsiteY7728" fmla="*/ 2767750 h 6858000"/>
              <a:gd name="connsiteX7729" fmla="*/ 7731783 w 12192000"/>
              <a:gd name="connsiteY7729" fmla="*/ 2732931 h 6858000"/>
              <a:gd name="connsiteX7730" fmla="*/ 7816675 w 12192000"/>
              <a:gd name="connsiteY7730" fmla="*/ 2732931 h 6858000"/>
              <a:gd name="connsiteX7731" fmla="*/ 7781849 w 12192000"/>
              <a:gd name="connsiteY7731" fmla="*/ 2767750 h 6858000"/>
              <a:gd name="connsiteX7732" fmla="*/ 7816675 w 12192000"/>
              <a:gd name="connsiteY7732" fmla="*/ 2802569 h 6858000"/>
              <a:gd name="connsiteX7733" fmla="*/ 7851487 w 12192000"/>
              <a:gd name="connsiteY7733" fmla="*/ 2767750 h 6858000"/>
              <a:gd name="connsiteX7734" fmla="*/ 7816675 w 12192000"/>
              <a:gd name="connsiteY7734" fmla="*/ 2732931 h 6858000"/>
              <a:gd name="connsiteX7735" fmla="*/ 7901571 w 12192000"/>
              <a:gd name="connsiteY7735" fmla="*/ 2732931 h 6858000"/>
              <a:gd name="connsiteX7736" fmla="*/ 7866746 w 12192000"/>
              <a:gd name="connsiteY7736" fmla="*/ 2767750 h 6858000"/>
              <a:gd name="connsiteX7737" fmla="*/ 7901571 w 12192000"/>
              <a:gd name="connsiteY7737" fmla="*/ 2802569 h 6858000"/>
              <a:gd name="connsiteX7738" fmla="*/ 7936383 w 12192000"/>
              <a:gd name="connsiteY7738" fmla="*/ 2767750 h 6858000"/>
              <a:gd name="connsiteX7739" fmla="*/ 7901571 w 12192000"/>
              <a:gd name="connsiteY7739" fmla="*/ 2732931 h 6858000"/>
              <a:gd name="connsiteX7740" fmla="*/ 7986459 w 12192000"/>
              <a:gd name="connsiteY7740" fmla="*/ 2732931 h 6858000"/>
              <a:gd name="connsiteX7741" fmla="*/ 7951634 w 12192000"/>
              <a:gd name="connsiteY7741" fmla="*/ 2767750 h 6858000"/>
              <a:gd name="connsiteX7742" fmla="*/ 7986459 w 12192000"/>
              <a:gd name="connsiteY7742" fmla="*/ 2802569 h 6858000"/>
              <a:gd name="connsiteX7743" fmla="*/ 8021272 w 12192000"/>
              <a:gd name="connsiteY7743" fmla="*/ 2767750 h 6858000"/>
              <a:gd name="connsiteX7744" fmla="*/ 7986459 w 12192000"/>
              <a:gd name="connsiteY7744" fmla="*/ 2732931 h 6858000"/>
              <a:gd name="connsiteX7745" fmla="*/ 8071352 w 12192000"/>
              <a:gd name="connsiteY7745" fmla="*/ 2732931 h 6858000"/>
              <a:gd name="connsiteX7746" fmla="*/ 8036526 w 12192000"/>
              <a:gd name="connsiteY7746" fmla="*/ 2767750 h 6858000"/>
              <a:gd name="connsiteX7747" fmla="*/ 8071352 w 12192000"/>
              <a:gd name="connsiteY7747" fmla="*/ 2802569 h 6858000"/>
              <a:gd name="connsiteX7748" fmla="*/ 8106164 w 12192000"/>
              <a:gd name="connsiteY7748" fmla="*/ 2767750 h 6858000"/>
              <a:gd name="connsiteX7749" fmla="*/ 8071352 w 12192000"/>
              <a:gd name="connsiteY7749" fmla="*/ 2732931 h 6858000"/>
              <a:gd name="connsiteX7750" fmla="*/ 8156245 w 12192000"/>
              <a:gd name="connsiteY7750" fmla="*/ 2732931 h 6858000"/>
              <a:gd name="connsiteX7751" fmla="*/ 8121419 w 12192000"/>
              <a:gd name="connsiteY7751" fmla="*/ 2767750 h 6858000"/>
              <a:gd name="connsiteX7752" fmla="*/ 8156245 w 12192000"/>
              <a:gd name="connsiteY7752" fmla="*/ 2802569 h 6858000"/>
              <a:gd name="connsiteX7753" fmla="*/ 8191057 w 12192000"/>
              <a:gd name="connsiteY7753" fmla="*/ 2767750 h 6858000"/>
              <a:gd name="connsiteX7754" fmla="*/ 8156245 w 12192000"/>
              <a:gd name="connsiteY7754" fmla="*/ 2732931 h 6858000"/>
              <a:gd name="connsiteX7755" fmla="*/ 8241141 w 12192000"/>
              <a:gd name="connsiteY7755" fmla="*/ 2732931 h 6858000"/>
              <a:gd name="connsiteX7756" fmla="*/ 8206316 w 12192000"/>
              <a:gd name="connsiteY7756" fmla="*/ 2767750 h 6858000"/>
              <a:gd name="connsiteX7757" fmla="*/ 8241141 w 12192000"/>
              <a:gd name="connsiteY7757" fmla="*/ 2802569 h 6858000"/>
              <a:gd name="connsiteX7758" fmla="*/ 8275953 w 12192000"/>
              <a:gd name="connsiteY7758" fmla="*/ 2767750 h 6858000"/>
              <a:gd name="connsiteX7759" fmla="*/ 8241141 w 12192000"/>
              <a:gd name="connsiteY7759" fmla="*/ 2732931 h 6858000"/>
              <a:gd name="connsiteX7760" fmla="*/ 8326029 w 12192000"/>
              <a:gd name="connsiteY7760" fmla="*/ 2732931 h 6858000"/>
              <a:gd name="connsiteX7761" fmla="*/ 8291204 w 12192000"/>
              <a:gd name="connsiteY7761" fmla="*/ 2767750 h 6858000"/>
              <a:gd name="connsiteX7762" fmla="*/ 8326029 w 12192000"/>
              <a:gd name="connsiteY7762" fmla="*/ 2802569 h 6858000"/>
              <a:gd name="connsiteX7763" fmla="*/ 8360842 w 12192000"/>
              <a:gd name="connsiteY7763" fmla="*/ 2767750 h 6858000"/>
              <a:gd name="connsiteX7764" fmla="*/ 8326029 w 12192000"/>
              <a:gd name="connsiteY7764" fmla="*/ 2732931 h 6858000"/>
              <a:gd name="connsiteX7765" fmla="*/ 8410922 w 12192000"/>
              <a:gd name="connsiteY7765" fmla="*/ 2732931 h 6858000"/>
              <a:gd name="connsiteX7766" fmla="*/ 8376096 w 12192000"/>
              <a:gd name="connsiteY7766" fmla="*/ 2767750 h 6858000"/>
              <a:gd name="connsiteX7767" fmla="*/ 8410922 w 12192000"/>
              <a:gd name="connsiteY7767" fmla="*/ 2802569 h 6858000"/>
              <a:gd name="connsiteX7768" fmla="*/ 8445734 w 12192000"/>
              <a:gd name="connsiteY7768" fmla="*/ 2767750 h 6858000"/>
              <a:gd name="connsiteX7769" fmla="*/ 8410922 w 12192000"/>
              <a:gd name="connsiteY7769" fmla="*/ 2732931 h 6858000"/>
              <a:gd name="connsiteX7770" fmla="*/ 8495815 w 12192000"/>
              <a:gd name="connsiteY7770" fmla="*/ 2732931 h 6858000"/>
              <a:gd name="connsiteX7771" fmla="*/ 8460989 w 12192000"/>
              <a:gd name="connsiteY7771" fmla="*/ 2767750 h 6858000"/>
              <a:gd name="connsiteX7772" fmla="*/ 8495815 w 12192000"/>
              <a:gd name="connsiteY7772" fmla="*/ 2802569 h 6858000"/>
              <a:gd name="connsiteX7773" fmla="*/ 8530627 w 12192000"/>
              <a:gd name="connsiteY7773" fmla="*/ 2767750 h 6858000"/>
              <a:gd name="connsiteX7774" fmla="*/ 8495815 w 12192000"/>
              <a:gd name="connsiteY7774" fmla="*/ 2732931 h 6858000"/>
              <a:gd name="connsiteX7775" fmla="*/ 8580711 w 12192000"/>
              <a:gd name="connsiteY7775" fmla="*/ 2732931 h 6858000"/>
              <a:gd name="connsiteX7776" fmla="*/ 8545886 w 12192000"/>
              <a:gd name="connsiteY7776" fmla="*/ 2767750 h 6858000"/>
              <a:gd name="connsiteX7777" fmla="*/ 8580711 w 12192000"/>
              <a:gd name="connsiteY7777" fmla="*/ 2802569 h 6858000"/>
              <a:gd name="connsiteX7778" fmla="*/ 8615523 w 12192000"/>
              <a:gd name="connsiteY7778" fmla="*/ 2767750 h 6858000"/>
              <a:gd name="connsiteX7779" fmla="*/ 8580711 w 12192000"/>
              <a:gd name="connsiteY7779" fmla="*/ 2732931 h 6858000"/>
              <a:gd name="connsiteX7780" fmla="*/ 8665599 w 12192000"/>
              <a:gd name="connsiteY7780" fmla="*/ 2732931 h 6858000"/>
              <a:gd name="connsiteX7781" fmla="*/ 8630774 w 12192000"/>
              <a:gd name="connsiteY7781" fmla="*/ 2767750 h 6858000"/>
              <a:gd name="connsiteX7782" fmla="*/ 8665599 w 12192000"/>
              <a:gd name="connsiteY7782" fmla="*/ 2802569 h 6858000"/>
              <a:gd name="connsiteX7783" fmla="*/ 8700412 w 12192000"/>
              <a:gd name="connsiteY7783" fmla="*/ 2767750 h 6858000"/>
              <a:gd name="connsiteX7784" fmla="*/ 8665599 w 12192000"/>
              <a:gd name="connsiteY7784" fmla="*/ 2732931 h 6858000"/>
              <a:gd name="connsiteX7785" fmla="*/ 8750492 w 12192000"/>
              <a:gd name="connsiteY7785" fmla="*/ 2732931 h 6858000"/>
              <a:gd name="connsiteX7786" fmla="*/ 8715666 w 12192000"/>
              <a:gd name="connsiteY7786" fmla="*/ 2767750 h 6858000"/>
              <a:gd name="connsiteX7787" fmla="*/ 8750492 w 12192000"/>
              <a:gd name="connsiteY7787" fmla="*/ 2802569 h 6858000"/>
              <a:gd name="connsiteX7788" fmla="*/ 8785304 w 12192000"/>
              <a:gd name="connsiteY7788" fmla="*/ 2767750 h 6858000"/>
              <a:gd name="connsiteX7789" fmla="*/ 8750492 w 12192000"/>
              <a:gd name="connsiteY7789" fmla="*/ 2732931 h 6858000"/>
              <a:gd name="connsiteX7790" fmla="*/ 8835385 w 12192000"/>
              <a:gd name="connsiteY7790" fmla="*/ 2732931 h 6858000"/>
              <a:gd name="connsiteX7791" fmla="*/ 8800559 w 12192000"/>
              <a:gd name="connsiteY7791" fmla="*/ 2767750 h 6858000"/>
              <a:gd name="connsiteX7792" fmla="*/ 8835385 w 12192000"/>
              <a:gd name="connsiteY7792" fmla="*/ 2802569 h 6858000"/>
              <a:gd name="connsiteX7793" fmla="*/ 8870197 w 12192000"/>
              <a:gd name="connsiteY7793" fmla="*/ 2767750 h 6858000"/>
              <a:gd name="connsiteX7794" fmla="*/ 8835385 w 12192000"/>
              <a:gd name="connsiteY7794" fmla="*/ 2732931 h 6858000"/>
              <a:gd name="connsiteX7795" fmla="*/ 8920281 w 12192000"/>
              <a:gd name="connsiteY7795" fmla="*/ 2732931 h 6858000"/>
              <a:gd name="connsiteX7796" fmla="*/ 8885456 w 12192000"/>
              <a:gd name="connsiteY7796" fmla="*/ 2767750 h 6858000"/>
              <a:gd name="connsiteX7797" fmla="*/ 8920281 w 12192000"/>
              <a:gd name="connsiteY7797" fmla="*/ 2802569 h 6858000"/>
              <a:gd name="connsiteX7798" fmla="*/ 8955093 w 12192000"/>
              <a:gd name="connsiteY7798" fmla="*/ 2767750 h 6858000"/>
              <a:gd name="connsiteX7799" fmla="*/ 8920281 w 12192000"/>
              <a:gd name="connsiteY7799" fmla="*/ 2732931 h 6858000"/>
              <a:gd name="connsiteX7800" fmla="*/ 9005169 w 12192000"/>
              <a:gd name="connsiteY7800" fmla="*/ 2732931 h 6858000"/>
              <a:gd name="connsiteX7801" fmla="*/ 8970344 w 12192000"/>
              <a:gd name="connsiteY7801" fmla="*/ 2767750 h 6858000"/>
              <a:gd name="connsiteX7802" fmla="*/ 9005169 w 12192000"/>
              <a:gd name="connsiteY7802" fmla="*/ 2802569 h 6858000"/>
              <a:gd name="connsiteX7803" fmla="*/ 9039982 w 12192000"/>
              <a:gd name="connsiteY7803" fmla="*/ 2767750 h 6858000"/>
              <a:gd name="connsiteX7804" fmla="*/ 9005169 w 12192000"/>
              <a:gd name="connsiteY7804" fmla="*/ 2732931 h 6858000"/>
              <a:gd name="connsiteX7805" fmla="*/ 9090062 w 12192000"/>
              <a:gd name="connsiteY7805" fmla="*/ 2732931 h 6858000"/>
              <a:gd name="connsiteX7806" fmla="*/ 9055236 w 12192000"/>
              <a:gd name="connsiteY7806" fmla="*/ 2767750 h 6858000"/>
              <a:gd name="connsiteX7807" fmla="*/ 9090062 w 12192000"/>
              <a:gd name="connsiteY7807" fmla="*/ 2802569 h 6858000"/>
              <a:gd name="connsiteX7808" fmla="*/ 9124874 w 12192000"/>
              <a:gd name="connsiteY7808" fmla="*/ 2767750 h 6858000"/>
              <a:gd name="connsiteX7809" fmla="*/ 9090062 w 12192000"/>
              <a:gd name="connsiteY7809" fmla="*/ 2732931 h 6858000"/>
              <a:gd name="connsiteX7810" fmla="*/ 9174955 w 12192000"/>
              <a:gd name="connsiteY7810" fmla="*/ 2732931 h 6858000"/>
              <a:gd name="connsiteX7811" fmla="*/ 9140129 w 12192000"/>
              <a:gd name="connsiteY7811" fmla="*/ 2767750 h 6858000"/>
              <a:gd name="connsiteX7812" fmla="*/ 9174955 w 12192000"/>
              <a:gd name="connsiteY7812" fmla="*/ 2802569 h 6858000"/>
              <a:gd name="connsiteX7813" fmla="*/ 9209767 w 12192000"/>
              <a:gd name="connsiteY7813" fmla="*/ 2767750 h 6858000"/>
              <a:gd name="connsiteX7814" fmla="*/ 9174955 w 12192000"/>
              <a:gd name="connsiteY7814" fmla="*/ 2732931 h 6858000"/>
              <a:gd name="connsiteX7815" fmla="*/ 9259851 w 12192000"/>
              <a:gd name="connsiteY7815" fmla="*/ 2732931 h 6858000"/>
              <a:gd name="connsiteX7816" fmla="*/ 9225026 w 12192000"/>
              <a:gd name="connsiteY7816" fmla="*/ 2767750 h 6858000"/>
              <a:gd name="connsiteX7817" fmla="*/ 9259851 w 12192000"/>
              <a:gd name="connsiteY7817" fmla="*/ 2802569 h 6858000"/>
              <a:gd name="connsiteX7818" fmla="*/ 9294663 w 12192000"/>
              <a:gd name="connsiteY7818" fmla="*/ 2767750 h 6858000"/>
              <a:gd name="connsiteX7819" fmla="*/ 9259851 w 12192000"/>
              <a:gd name="connsiteY7819" fmla="*/ 2732931 h 6858000"/>
              <a:gd name="connsiteX7820" fmla="*/ 9344739 w 12192000"/>
              <a:gd name="connsiteY7820" fmla="*/ 2732931 h 6858000"/>
              <a:gd name="connsiteX7821" fmla="*/ 9309914 w 12192000"/>
              <a:gd name="connsiteY7821" fmla="*/ 2767750 h 6858000"/>
              <a:gd name="connsiteX7822" fmla="*/ 9344739 w 12192000"/>
              <a:gd name="connsiteY7822" fmla="*/ 2802569 h 6858000"/>
              <a:gd name="connsiteX7823" fmla="*/ 9379552 w 12192000"/>
              <a:gd name="connsiteY7823" fmla="*/ 2767750 h 6858000"/>
              <a:gd name="connsiteX7824" fmla="*/ 9344739 w 12192000"/>
              <a:gd name="connsiteY7824" fmla="*/ 2732931 h 6858000"/>
              <a:gd name="connsiteX7825" fmla="*/ 9429632 w 12192000"/>
              <a:gd name="connsiteY7825" fmla="*/ 2732931 h 6858000"/>
              <a:gd name="connsiteX7826" fmla="*/ 9394806 w 12192000"/>
              <a:gd name="connsiteY7826" fmla="*/ 2767750 h 6858000"/>
              <a:gd name="connsiteX7827" fmla="*/ 9429632 w 12192000"/>
              <a:gd name="connsiteY7827" fmla="*/ 2802569 h 6858000"/>
              <a:gd name="connsiteX7828" fmla="*/ 9464444 w 12192000"/>
              <a:gd name="connsiteY7828" fmla="*/ 2767750 h 6858000"/>
              <a:gd name="connsiteX7829" fmla="*/ 9429632 w 12192000"/>
              <a:gd name="connsiteY7829" fmla="*/ 2732931 h 6858000"/>
              <a:gd name="connsiteX7830" fmla="*/ 9514524 w 12192000"/>
              <a:gd name="connsiteY7830" fmla="*/ 2732931 h 6858000"/>
              <a:gd name="connsiteX7831" fmla="*/ 9479698 w 12192000"/>
              <a:gd name="connsiteY7831" fmla="*/ 2767750 h 6858000"/>
              <a:gd name="connsiteX7832" fmla="*/ 9514524 w 12192000"/>
              <a:gd name="connsiteY7832" fmla="*/ 2802569 h 6858000"/>
              <a:gd name="connsiteX7833" fmla="*/ 9549336 w 12192000"/>
              <a:gd name="connsiteY7833" fmla="*/ 2767750 h 6858000"/>
              <a:gd name="connsiteX7834" fmla="*/ 9514524 w 12192000"/>
              <a:gd name="connsiteY7834" fmla="*/ 2732931 h 6858000"/>
              <a:gd name="connsiteX7835" fmla="*/ 9599421 w 12192000"/>
              <a:gd name="connsiteY7835" fmla="*/ 2732931 h 6858000"/>
              <a:gd name="connsiteX7836" fmla="*/ 9564596 w 12192000"/>
              <a:gd name="connsiteY7836" fmla="*/ 2767750 h 6858000"/>
              <a:gd name="connsiteX7837" fmla="*/ 9599421 w 12192000"/>
              <a:gd name="connsiteY7837" fmla="*/ 2802569 h 6858000"/>
              <a:gd name="connsiteX7838" fmla="*/ 9634233 w 12192000"/>
              <a:gd name="connsiteY7838" fmla="*/ 2767750 h 6858000"/>
              <a:gd name="connsiteX7839" fmla="*/ 9599421 w 12192000"/>
              <a:gd name="connsiteY7839" fmla="*/ 2732931 h 6858000"/>
              <a:gd name="connsiteX7840" fmla="*/ 9684309 w 12192000"/>
              <a:gd name="connsiteY7840" fmla="*/ 2732931 h 6858000"/>
              <a:gd name="connsiteX7841" fmla="*/ 9649484 w 12192000"/>
              <a:gd name="connsiteY7841" fmla="*/ 2767750 h 6858000"/>
              <a:gd name="connsiteX7842" fmla="*/ 9684309 w 12192000"/>
              <a:gd name="connsiteY7842" fmla="*/ 2802569 h 6858000"/>
              <a:gd name="connsiteX7843" fmla="*/ 9719122 w 12192000"/>
              <a:gd name="connsiteY7843" fmla="*/ 2767750 h 6858000"/>
              <a:gd name="connsiteX7844" fmla="*/ 9684309 w 12192000"/>
              <a:gd name="connsiteY7844" fmla="*/ 2732931 h 6858000"/>
              <a:gd name="connsiteX7845" fmla="*/ 10108772 w 12192000"/>
              <a:gd name="connsiteY7845" fmla="*/ 2732931 h 6858000"/>
              <a:gd name="connsiteX7846" fmla="*/ 10073946 w 12192000"/>
              <a:gd name="connsiteY7846" fmla="*/ 2767750 h 6858000"/>
              <a:gd name="connsiteX7847" fmla="*/ 10108772 w 12192000"/>
              <a:gd name="connsiteY7847" fmla="*/ 2802569 h 6858000"/>
              <a:gd name="connsiteX7848" fmla="*/ 10143584 w 12192000"/>
              <a:gd name="connsiteY7848" fmla="*/ 2767750 h 6858000"/>
              <a:gd name="connsiteX7849" fmla="*/ 10108772 w 12192000"/>
              <a:gd name="connsiteY7849" fmla="*/ 2732931 h 6858000"/>
              <a:gd name="connsiteX7850" fmla="*/ 2128879 w 12192000"/>
              <a:gd name="connsiteY7850" fmla="*/ 2817791 h 6858000"/>
              <a:gd name="connsiteX7851" fmla="*/ 2094060 w 12192000"/>
              <a:gd name="connsiteY7851" fmla="*/ 2852610 h 6858000"/>
              <a:gd name="connsiteX7852" fmla="*/ 2128879 w 12192000"/>
              <a:gd name="connsiteY7852" fmla="*/ 2887429 h 6858000"/>
              <a:gd name="connsiteX7853" fmla="*/ 2163697 w 12192000"/>
              <a:gd name="connsiteY7853" fmla="*/ 2852610 h 6858000"/>
              <a:gd name="connsiteX7854" fmla="*/ 2128879 w 12192000"/>
              <a:gd name="connsiteY7854" fmla="*/ 2817791 h 6858000"/>
              <a:gd name="connsiteX7855" fmla="*/ 2213768 w 12192000"/>
              <a:gd name="connsiteY7855" fmla="*/ 2817791 h 6858000"/>
              <a:gd name="connsiteX7856" fmla="*/ 2178949 w 12192000"/>
              <a:gd name="connsiteY7856" fmla="*/ 2852610 h 6858000"/>
              <a:gd name="connsiteX7857" fmla="*/ 2213768 w 12192000"/>
              <a:gd name="connsiteY7857" fmla="*/ 2887429 h 6858000"/>
              <a:gd name="connsiteX7858" fmla="*/ 2248587 w 12192000"/>
              <a:gd name="connsiteY7858" fmla="*/ 2852610 h 6858000"/>
              <a:gd name="connsiteX7859" fmla="*/ 2213768 w 12192000"/>
              <a:gd name="connsiteY7859" fmla="*/ 2817791 h 6858000"/>
              <a:gd name="connsiteX7860" fmla="*/ 2298660 w 12192000"/>
              <a:gd name="connsiteY7860" fmla="*/ 2817791 h 6858000"/>
              <a:gd name="connsiteX7861" fmla="*/ 2263841 w 12192000"/>
              <a:gd name="connsiteY7861" fmla="*/ 2852610 h 6858000"/>
              <a:gd name="connsiteX7862" fmla="*/ 2298660 w 12192000"/>
              <a:gd name="connsiteY7862" fmla="*/ 2887429 h 6858000"/>
              <a:gd name="connsiteX7863" fmla="*/ 2333479 w 12192000"/>
              <a:gd name="connsiteY7863" fmla="*/ 2852610 h 6858000"/>
              <a:gd name="connsiteX7864" fmla="*/ 2298660 w 12192000"/>
              <a:gd name="connsiteY7864" fmla="*/ 2817791 h 6858000"/>
              <a:gd name="connsiteX7865" fmla="*/ 2383552 w 12192000"/>
              <a:gd name="connsiteY7865" fmla="*/ 2817791 h 6858000"/>
              <a:gd name="connsiteX7866" fmla="*/ 2348733 w 12192000"/>
              <a:gd name="connsiteY7866" fmla="*/ 2852610 h 6858000"/>
              <a:gd name="connsiteX7867" fmla="*/ 2383552 w 12192000"/>
              <a:gd name="connsiteY7867" fmla="*/ 2887429 h 6858000"/>
              <a:gd name="connsiteX7868" fmla="*/ 2418371 w 12192000"/>
              <a:gd name="connsiteY7868" fmla="*/ 2852610 h 6858000"/>
              <a:gd name="connsiteX7869" fmla="*/ 2383552 w 12192000"/>
              <a:gd name="connsiteY7869" fmla="*/ 2817791 h 6858000"/>
              <a:gd name="connsiteX7870" fmla="*/ 2468449 w 12192000"/>
              <a:gd name="connsiteY7870" fmla="*/ 2817791 h 6858000"/>
              <a:gd name="connsiteX7871" fmla="*/ 2433630 w 12192000"/>
              <a:gd name="connsiteY7871" fmla="*/ 2852610 h 6858000"/>
              <a:gd name="connsiteX7872" fmla="*/ 2468449 w 12192000"/>
              <a:gd name="connsiteY7872" fmla="*/ 2887429 h 6858000"/>
              <a:gd name="connsiteX7873" fmla="*/ 2503267 w 12192000"/>
              <a:gd name="connsiteY7873" fmla="*/ 2852610 h 6858000"/>
              <a:gd name="connsiteX7874" fmla="*/ 2468449 w 12192000"/>
              <a:gd name="connsiteY7874" fmla="*/ 2817791 h 6858000"/>
              <a:gd name="connsiteX7875" fmla="*/ 2553338 w 12192000"/>
              <a:gd name="connsiteY7875" fmla="*/ 2817791 h 6858000"/>
              <a:gd name="connsiteX7876" fmla="*/ 2518519 w 12192000"/>
              <a:gd name="connsiteY7876" fmla="*/ 2852610 h 6858000"/>
              <a:gd name="connsiteX7877" fmla="*/ 2553338 w 12192000"/>
              <a:gd name="connsiteY7877" fmla="*/ 2887429 h 6858000"/>
              <a:gd name="connsiteX7878" fmla="*/ 2588157 w 12192000"/>
              <a:gd name="connsiteY7878" fmla="*/ 2852610 h 6858000"/>
              <a:gd name="connsiteX7879" fmla="*/ 2553338 w 12192000"/>
              <a:gd name="connsiteY7879" fmla="*/ 2817791 h 6858000"/>
              <a:gd name="connsiteX7880" fmla="*/ 2638230 w 12192000"/>
              <a:gd name="connsiteY7880" fmla="*/ 2817791 h 6858000"/>
              <a:gd name="connsiteX7881" fmla="*/ 2603411 w 12192000"/>
              <a:gd name="connsiteY7881" fmla="*/ 2852610 h 6858000"/>
              <a:gd name="connsiteX7882" fmla="*/ 2638230 w 12192000"/>
              <a:gd name="connsiteY7882" fmla="*/ 2887429 h 6858000"/>
              <a:gd name="connsiteX7883" fmla="*/ 2673049 w 12192000"/>
              <a:gd name="connsiteY7883" fmla="*/ 2852610 h 6858000"/>
              <a:gd name="connsiteX7884" fmla="*/ 2638230 w 12192000"/>
              <a:gd name="connsiteY7884" fmla="*/ 2817791 h 6858000"/>
              <a:gd name="connsiteX7885" fmla="*/ 2723122 w 12192000"/>
              <a:gd name="connsiteY7885" fmla="*/ 2817791 h 6858000"/>
              <a:gd name="connsiteX7886" fmla="*/ 2688303 w 12192000"/>
              <a:gd name="connsiteY7886" fmla="*/ 2852610 h 6858000"/>
              <a:gd name="connsiteX7887" fmla="*/ 2723122 w 12192000"/>
              <a:gd name="connsiteY7887" fmla="*/ 2887429 h 6858000"/>
              <a:gd name="connsiteX7888" fmla="*/ 2757941 w 12192000"/>
              <a:gd name="connsiteY7888" fmla="*/ 2852610 h 6858000"/>
              <a:gd name="connsiteX7889" fmla="*/ 2723122 w 12192000"/>
              <a:gd name="connsiteY7889" fmla="*/ 2817791 h 6858000"/>
              <a:gd name="connsiteX7890" fmla="*/ 2808019 w 12192000"/>
              <a:gd name="connsiteY7890" fmla="*/ 2817791 h 6858000"/>
              <a:gd name="connsiteX7891" fmla="*/ 2773200 w 12192000"/>
              <a:gd name="connsiteY7891" fmla="*/ 2852610 h 6858000"/>
              <a:gd name="connsiteX7892" fmla="*/ 2808019 w 12192000"/>
              <a:gd name="connsiteY7892" fmla="*/ 2887429 h 6858000"/>
              <a:gd name="connsiteX7893" fmla="*/ 2842837 w 12192000"/>
              <a:gd name="connsiteY7893" fmla="*/ 2852610 h 6858000"/>
              <a:gd name="connsiteX7894" fmla="*/ 2808019 w 12192000"/>
              <a:gd name="connsiteY7894" fmla="*/ 2817791 h 6858000"/>
              <a:gd name="connsiteX7895" fmla="*/ 2892907 w 12192000"/>
              <a:gd name="connsiteY7895" fmla="*/ 2817791 h 6858000"/>
              <a:gd name="connsiteX7896" fmla="*/ 2858088 w 12192000"/>
              <a:gd name="connsiteY7896" fmla="*/ 2852610 h 6858000"/>
              <a:gd name="connsiteX7897" fmla="*/ 2892907 w 12192000"/>
              <a:gd name="connsiteY7897" fmla="*/ 2887429 h 6858000"/>
              <a:gd name="connsiteX7898" fmla="*/ 2927726 w 12192000"/>
              <a:gd name="connsiteY7898" fmla="*/ 2852610 h 6858000"/>
              <a:gd name="connsiteX7899" fmla="*/ 2892907 w 12192000"/>
              <a:gd name="connsiteY7899" fmla="*/ 2817791 h 6858000"/>
              <a:gd name="connsiteX7900" fmla="*/ 2977800 w 12192000"/>
              <a:gd name="connsiteY7900" fmla="*/ 2817791 h 6858000"/>
              <a:gd name="connsiteX7901" fmla="*/ 2942981 w 12192000"/>
              <a:gd name="connsiteY7901" fmla="*/ 2852610 h 6858000"/>
              <a:gd name="connsiteX7902" fmla="*/ 2977800 w 12192000"/>
              <a:gd name="connsiteY7902" fmla="*/ 2887429 h 6858000"/>
              <a:gd name="connsiteX7903" fmla="*/ 3012619 w 12192000"/>
              <a:gd name="connsiteY7903" fmla="*/ 2852610 h 6858000"/>
              <a:gd name="connsiteX7904" fmla="*/ 2977800 w 12192000"/>
              <a:gd name="connsiteY7904" fmla="*/ 2817791 h 6858000"/>
              <a:gd name="connsiteX7905" fmla="*/ 3062692 w 12192000"/>
              <a:gd name="connsiteY7905" fmla="*/ 2817791 h 6858000"/>
              <a:gd name="connsiteX7906" fmla="*/ 3027873 w 12192000"/>
              <a:gd name="connsiteY7906" fmla="*/ 2852610 h 6858000"/>
              <a:gd name="connsiteX7907" fmla="*/ 3062692 w 12192000"/>
              <a:gd name="connsiteY7907" fmla="*/ 2887429 h 6858000"/>
              <a:gd name="connsiteX7908" fmla="*/ 3097511 w 12192000"/>
              <a:gd name="connsiteY7908" fmla="*/ 2852610 h 6858000"/>
              <a:gd name="connsiteX7909" fmla="*/ 3062692 w 12192000"/>
              <a:gd name="connsiteY7909" fmla="*/ 2817791 h 6858000"/>
              <a:gd name="connsiteX7910" fmla="*/ 3147589 w 12192000"/>
              <a:gd name="connsiteY7910" fmla="*/ 2817791 h 6858000"/>
              <a:gd name="connsiteX7911" fmla="*/ 3112770 w 12192000"/>
              <a:gd name="connsiteY7911" fmla="*/ 2852610 h 6858000"/>
              <a:gd name="connsiteX7912" fmla="*/ 3147589 w 12192000"/>
              <a:gd name="connsiteY7912" fmla="*/ 2887429 h 6858000"/>
              <a:gd name="connsiteX7913" fmla="*/ 3182407 w 12192000"/>
              <a:gd name="connsiteY7913" fmla="*/ 2852610 h 6858000"/>
              <a:gd name="connsiteX7914" fmla="*/ 3147589 w 12192000"/>
              <a:gd name="connsiteY7914" fmla="*/ 2817791 h 6858000"/>
              <a:gd name="connsiteX7915" fmla="*/ 3232477 w 12192000"/>
              <a:gd name="connsiteY7915" fmla="*/ 2817791 h 6858000"/>
              <a:gd name="connsiteX7916" fmla="*/ 3197658 w 12192000"/>
              <a:gd name="connsiteY7916" fmla="*/ 2852610 h 6858000"/>
              <a:gd name="connsiteX7917" fmla="*/ 3232477 w 12192000"/>
              <a:gd name="connsiteY7917" fmla="*/ 2887429 h 6858000"/>
              <a:gd name="connsiteX7918" fmla="*/ 3267296 w 12192000"/>
              <a:gd name="connsiteY7918" fmla="*/ 2852610 h 6858000"/>
              <a:gd name="connsiteX7919" fmla="*/ 3232477 w 12192000"/>
              <a:gd name="connsiteY7919" fmla="*/ 2817791 h 6858000"/>
              <a:gd name="connsiteX7920" fmla="*/ 3317370 w 12192000"/>
              <a:gd name="connsiteY7920" fmla="*/ 2817791 h 6858000"/>
              <a:gd name="connsiteX7921" fmla="*/ 3282551 w 12192000"/>
              <a:gd name="connsiteY7921" fmla="*/ 2852610 h 6858000"/>
              <a:gd name="connsiteX7922" fmla="*/ 3317370 w 12192000"/>
              <a:gd name="connsiteY7922" fmla="*/ 2887429 h 6858000"/>
              <a:gd name="connsiteX7923" fmla="*/ 3352189 w 12192000"/>
              <a:gd name="connsiteY7923" fmla="*/ 2852610 h 6858000"/>
              <a:gd name="connsiteX7924" fmla="*/ 3317370 w 12192000"/>
              <a:gd name="connsiteY7924" fmla="*/ 2817791 h 6858000"/>
              <a:gd name="connsiteX7925" fmla="*/ 3487159 w 12192000"/>
              <a:gd name="connsiteY7925" fmla="*/ 2817791 h 6858000"/>
              <a:gd name="connsiteX7926" fmla="*/ 3452340 w 12192000"/>
              <a:gd name="connsiteY7926" fmla="*/ 2852610 h 6858000"/>
              <a:gd name="connsiteX7927" fmla="*/ 3487159 w 12192000"/>
              <a:gd name="connsiteY7927" fmla="*/ 2887429 h 6858000"/>
              <a:gd name="connsiteX7928" fmla="*/ 3521977 w 12192000"/>
              <a:gd name="connsiteY7928" fmla="*/ 2852610 h 6858000"/>
              <a:gd name="connsiteX7929" fmla="*/ 3487159 w 12192000"/>
              <a:gd name="connsiteY7929" fmla="*/ 2817791 h 6858000"/>
              <a:gd name="connsiteX7930" fmla="*/ 3572047 w 12192000"/>
              <a:gd name="connsiteY7930" fmla="*/ 2817791 h 6858000"/>
              <a:gd name="connsiteX7931" fmla="*/ 3537228 w 12192000"/>
              <a:gd name="connsiteY7931" fmla="*/ 2852610 h 6858000"/>
              <a:gd name="connsiteX7932" fmla="*/ 3572047 w 12192000"/>
              <a:gd name="connsiteY7932" fmla="*/ 2887429 h 6858000"/>
              <a:gd name="connsiteX7933" fmla="*/ 3606866 w 12192000"/>
              <a:gd name="connsiteY7933" fmla="*/ 2852610 h 6858000"/>
              <a:gd name="connsiteX7934" fmla="*/ 3572047 w 12192000"/>
              <a:gd name="connsiteY7934" fmla="*/ 2817791 h 6858000"/>
              <a:gd name="connsiteX7935" fmla="*/ 3656940 w 12192000"/>
              <a:gd name="connsiteY7935" fmla="*/ 2817791 h 6858000"/>
              <a:gd name="connsiteX7936" fmla="*/ 3622121 w 12192000"/>
              <a:gd name="connsiteY7936" fmla="*/ 2852610 h 6858000"/>
              <a:gd name="connsiteX7937" fmla="*/ 3656940 w 12192000"/>
              <a:gd name="connsiteY7937" fmla="*/ 2887429 h 6858000"/>
              <a:gd name="connsiteX7938" fmla="*/ 3691759 w 12192000"/>
              <a:gd name="connsiteY7938" fmla="*/ 2852610 h 6858000"/>
              <a:gd name="connsiteX7939" fmla="*/ 3656940 w 12192000"/>
              <a:gd name="connsiteY7939" fmla="*/ 2817791 h 6858000"/>
              <a:gd name="connsiteX7940" fmla="*/ 5694359 w 12192000"/>
              <a:gd name="connsiteY7940" fmla="*/ 2817791 h 6858000"/>
              <a:gd name="connsiteX7941" fmla="*/ 5659540 w 12192000"/>
              <a:gd name="connsiteY7941" fmla="*/ 2852610 h 6858000"/>
              <a:gd name="connsiteX7942" fmla="*/ 5694359 w 12192000"/>
              <a:gd name="connsiteY7942" fmla="*/ 2887429 h 6858000"/>
              <a:gd name="connsiteX7943" fmla="*/ 5729178 w 12192000"/>
              <a:gd name="connsiteY7943" fmla="*/ 2852610 h 6858000"/>
              <a:gd name="connsiteX7944" fmla="*/ 5694359 w 12192000"/>
              <a:gd name="connsiteY7944" fmla="*/ 2817791 h 6858000"/>
              <a:gd name="connsiteX7945" fmla="*/ 5779251 w 12192000"/>
              <a:gd name="connsiteY7945" fmla="*/ 2817791 h 6858000"/>
              <a:gd name="connsiteX7946" fmla="*/ 5744432 w 12192000"/>
              <a:gd name="connsiteY7946" fmla="*/ 2852610 h 6858000"/>
              <a:gd name="connsiteX7947" fmla="*/ 5779251 w 12192000"/>
              <a:gd name="connsiteY7947" fmla="*/ 2887429 h 6858000"/>
              <a:gd name="connsiteX7948" fmla="*/ 5814070 w 12192000"/>
              <a:gd name="connsiteY7948" fmla="*/ 2852610 h 6858000"/>
              <a:gd name="connsiteX7949" fmla="*/ 5779251 w 12192000"/>
              <a:gd name="connsiteY7949" fmla="*/ 2817791 h 6858000"/>
              <a:gd name="connsiteX7950" fmla="*/ 5864149 w 12192000"/>
              <a:gd name="connsiteY7950" fmla="*/ 2817791 h 6858000"/>
              <a:gd name="connsiteX7951" fmla="*/ 5829330 w 12192000"/>
              <a:gd name="connsiteY7951" fmla="*/ 2852610 h 6858000"/>
              <a:gd name="connsiteX7952" fmla="*/ 5864149 w 12192000"/>
              <a:gd name="connsiteY7952" fmla="*/ 2887429 h 6858000"/>
              <a:gd name="connsiteX7953" fmla="*/ 5898967 w 12192000"/>
              <a:gd name="connsiteY7953" fmla="*/ 2852610 h 6858000"/>
              <a:gd name="connsiteX7954" fmla="*/ 5864149 w 12192000"/>
              <a:gd name="connsiteY7954" fmla="*/ 2817791 h 6858000"/>
              <a:gd name="connsiteX7955" fmla="*/ 6033929 w 12192000"/>
              <a:gd name="connsiteY7955" fmla="*/ 2817791 h 6858000"/>
              <a:gd name="connsiteX7956" fmla="*/ 5999110 w 12192000"/>
              <a:gd name="connsiteY7956" fmla="*/ 2852610 h 6858000"/>
              <a:gd name="connsiteX7957" fmla="*/ 6033929 w 12192000"/>
              <a:gd name="connsiteY7957" fmla="*/ 2887429 h 6858000"/>
              <a:gd name="connsiteX7958" fmla="*/ 6068748 w 12192000"/>
              <a:gd name="connsiteY7958" fmla="*/ 2852610 h 6858000"/>
              <a:gd name="connsiteX7959" fmla="*/ 6033929 w 12192000"/>
              <a:gd name="connsiteY7959" fmla="*/ 2817791 h 6858000"/>
              <a:gd name="connsiteX7960" fmla="*/ 6203721 w 12192000"/>
              <a:gd name="connsiteY7960" fmla="*/ 2817791 h 6858000"/>
              <a:gd name="connsiteX7961" fmla="*/ 6168896 w 12192000"/>
              <a:gd name="connsiteY7961" fmla="*/ 2852610 h 6858000"/>
              <a:gd name="connsiteX7962" fmla="*/ 6203721 w 12192000"/>
              <a:gd name="connsiteY7962" fmla="*/ 2887429 h 6858000"/>
              <a:gd name="connsiteX7963" fmla="*/ 6238533 w 12192000"/>
              <a:gd name="connsiteY7963" fmla="*/ 2852610 h 6858000"/>
              <a:gd name="connsiteX7964" fmla="*/ 6203721 w 12192000"/>
              <a:gd name="connsiteY7964" fmla="*/ 2817791 h 6858000"/>
              <a:gd name="connsiteX7965" fmla="*/ 6458395 w 12192000"/>
              <a:gd name="connsiteY7965" fmla="*/ 2817791 h 6858000"/>
              <a:gd name="connsiteX7966" fmla="*/ 6423569 w 12192000"/>
              <a:gd name="connsiteY7966" fmla="*/ 2852610 h 6858000"/>
              <a:gd name="connsiteX7967" fmla="*/ 6458395 w 12192000"/>
              <a:gd name="connsiteY7967" fmla="*/ 2887429 h 6858000"/>
              <a:gd name="connsiteX7968" fmla="*/ 6493207 w 12192000"/>
              <a:gd name="connsiteY7968" fmla="*/ 2852610 h 6858000"/>
              <a:gd name="connsiteX7969" fmla="*/ 6458395 w 12192000"/>
              <a:gd name="connsiteY7969" fmla="*/ 2817791 h 6858000"/>
              <a:gd name="connsiteX7970" fmla="*/ 6543291 w 12192000"/>
              <a:gd name="connsiteY7970" fmla="*/ 2817791 h 6858000"/>
              <a:gd name="connsiteX7971" fmla="*/ 6508466 w 12192000"/>
              <a:gd name="connsiteY7971" fmla="*/ 2852610 h 6858000"/>
              <a:gd name="connsiteX7972" fmla="*/ 6543291 w 12192000"/>
              <a:gd name="connsiteY7972" fmla="*/ 2887429 h 6858000"/>
              <a:gd name="connsiteX7973" fmla="*/ 6578103 w 12192000"/>
              <a:gd name="connsiteY7973" fmla="*/ 2852610 h 6858000"/>
              <a:gd name="connsiteX7974" fmla="*/ 6543291 w 12192000"/>
              <a:gd name="connsiteY7974" fmla="*/ 2817791 h 6858000"/>
              <a:gd name="connsiteX7975" fmla="*/ 6628180 w 12192000"/>
              <a:gd name="connsiteY7975" fmla="*/ 2817791 h 6858000"/>
              <a:gd name="connsiteX7976" fmla="*/ 6593355 w 12192000"/>
              <a:gd name="connsiteY7976" fmla="*/ 2852610 h 6858000"/>
              <a:gd name="connsiteX7977" fmla="*/ 6628180 w 12192000"/>
              <a:gd name="connsiteY7977" fmla="*/ 2887429 h 6858000"/>
              <a:gd name="connsiteX7978" fmla="*/ 6662993 w 12192000"/>
              <a:gd name="connsiteY7978" fmla="*/ 2852610 h 6858000"/>
              <a:gd name="connsiteX7979" fmla="*/ 6628180 w 12192000"/>
              <a:gd name="connsiteY7979" fmla="*/ 2817791 h 6858000"/>
              <a:gd name="connsiteX7980" fmla="*/ 7137535 w 12192000"/>
              <a:gd name="connsiteY7980" fmla="*/ 2817791 h 6858000"/>
              <a:gd name="connsiteX7981" fmla="*/ 7102709 w 12192000"/>
              <a:gd name="connsiteY7981" fmla="*/ 2852610 h 6858000"/>
              <a:gd name="connsiteX7982" fmla="*/ 7137535 w 12192000"/>
              <a:gd name="connsiteY7982" fmla="*/ 2887429 h 6858000"/>
              <a:gd name="connsiteX7983" fmla="*/ 7172347 w 12192000"/>
              <a:gd name="connsiteY7983" fmla="*/ 2852610 h 6858000"/>
              <a:gd name="connsiteX7984" fmla="*/ 7137535 w 12192000"/>
              <a:gd name="connsiteY7984" fmla="*/ 2817791 h 6858000"/>
              <a:gd name="connsiteX7985" fmla="*/ 7222431 w 12192000"/>
              <a:gd name="connsiteY7985" fmla="*/ 2817791 h 6858000"/>
              <a:gd name="connsiteX7986" fmla="*/ 7187606 w 12192000"/>
              <a:gd name="connsiteY7986" fmla="*/ 2852610 h 6858000"/>
              <a:gd name="connsiteX7987" fmla="*/ 7222431 w 12192000"/>
              <a:gd name="connsiteY7987" fmla="*/ 2887429 h 6858000"/>
              <a:gd name="connsiteX7988" fmla="*/ 7257243 w 12192000"/>
              <a:gd name="connsiteY7988" fmla="*/ 2852610 h 6858000"/>
              <a:gd name="connsiteX7989" fmla="*/ 7222431 w 12192000"/>
              <a:gd name="connsiteY7989" fmla="*/ 2817791 h 6858000"/>
              <a:gd name="connsiteX7990" fmla="*/ 7477105 w 12192000"/>
              <a:gd name="connsiteY7990" fmla="*/ 2817791 h 6858000"/>
              <a:gd name="connsiteX7991" fmla="*/ 7442279 w 12192000"/>
              <a:gd name="connsiteY7991" fmla="*/ 2852610 h 6858000"/>
              <a:gd name="connsiteX7992" fmla="*/ 7477105 w 12192000"/>
              <a:gd name="connsiteY7992" fmla="*/ 2887429 h 6858000"/>
              <a:gd name="connsiteX7993" fmla="*/ 7511917 w 12192000"/>
              <a:gd name="connsiteY7993" fmla="*/ 2852610 h 6858000"/>
              <a:gd name="connsiteX7994" fmla="*/ 7477105 w 12192000"/>
              <a:gd name="connsiteY7994" fmla="*/ 2817791 h 6858000"/>
              <a:gd name="connsiteX7995" fmla="*/ 7562001 w 12192000"/>
              <a:gd name="connsiteY7995" fmla="*/ 2817791 h 6858000"/>
              <a:gd name="connsiteX7996" fmla="*/ 7527176 w 12192000"/>
              <a:gd name="connsiteY7996" fmla="*/ 2852610 h 6858000"/>
              <a:gd name="connsiteX7997" fmla="*/ 7562001 w 12192000"/>
              <a:gd name="connsiteY7997" fmla="*/ 2887429 h 6858000"/>
              <a:gd name="connsiteX7998" fmla="*/ 7596813 w 12192000"/>
              <a:gd name="connsiteY7998" fmla="*/ 2852610 h 6858000"/>
              <a:gd name="connsiteX7999" fmla="*/ 7562001 w 12192000"/>
              <a:gd name="connsiteY7999" fmla="*/ 2817791 h 6858000"/>
              <a:gd name="connsiteX8000" fmla="*/ 7646889 w 12192000"/>
              <a:gd name="connsiteY8000" fmla="*/ 2817791 h 6858000"/>
              <a:gd name="connsiteX8001" fmla="*/ 7612064 w 12192000"/>
              <a:gd name="connsiteY8001" fmla="*/ 2852610 h 6858000"/>
              <a:gd name="connsiteX8002" fmla="*/ 7646889 w 12192000"/>
              <a:gd name="connsiteY8002" fmla="*/ 2887429 h 6858000"/>
              <a:gd name="connsiteX8003" fmla="*/ 7681702 w 12192000"/>
              <a:gd name="connsiteY8003" fmla="*/ 2852610 h 6858000"/>
              <a:gd name="connsiteX8004" fmla="*/ 7646889 w 12192000"/>
              <a:gd name="connsiteY8004" fmla="*/ 2817791 h 6858000"/>
              <a:gd name="connsiteX8005" fmla="*/ 7731783 w 12192000"/>
              <a:gd name="connsiteY8005" fmla="*/ 2817791 h 6858000"/>
              <a:gd name="connsiteX8006" fmla="*/ 7696957 w 12192000"/>
              <a:gd name="connsiteY8006" fmla="*/ 2852610 h 6858000"/>
              <a:gd name="connsiteX8007" fmla="*/ 7731783 w 12192000"/>
              <a:gd name="connsiteY8007" fmla="*/ 2887429 h 6858000"/>
              <a:gd name="connsiteX8008" fmla="*/ 7766595 w 12192000"/>
              <a:gd name="connsiteY8008" fmla="*/ 2852610 h 6858000"/>
              <a:gd name="connsiteX8009" fmla="*/ 7731783 w 12192000"/>
              <a:gd name="connsiteY8009" fmla="*/ 2817791 h 6858000"/>
              <a:gd name="connsiteX8010" fmla="*/ 7816675 w 12192000"/>
              <a:gd name="connsiteY8010" fmla="*/ 2817791 h 6858000"/>
              <a:gd name="connsiteX8011" fmla="*/ 7781849 w 12192000"/>
              <a:gd name="connsiteY8011" fmla="*/ 2852610 h 6858000"/>
              <a:gd name="connsiteX8012" fmla="*/ 7816675 w 12192000"/>
              <a:gd name="connsiteY8012" fmla="*/ 2887429 h 6858000"/>
              <a:gd name="connsiteX8013" fmla="*/ 7851487 w 12192000"/>
              <a:gd name="connsiteY8013" fmla="*/ 2852610 h 6858000"/>
              <a:gd name="connsiteX8014" fmla="*/ 7816675 w 12192000"/>
              <a:gd name="connsiteY8014" fmla="*/ 2817791 h 6858000"/>
              <a:gd name="connsiteX8015" fmla="*/ 7901571 w 12192000"/>
              <a:gd name="connsiteY8015" fmla="*/ 2817791 h 6858000"/>
              <a:gd name="connsiteX8016" fmla="*/ 7866746 w 12192000"/>
              <a:gd name="connsiteY8016" fmla="*/ 2852610 h 6858000"/>
              <a:gd name="connsiteX8017" fmla="*/ 7901571 w 12192000"/>
              <a:gd name="connsiteY8017" fmla="*/ 2887429 h 6858000"/>
              <a:gd name="connsiteX8018" fmla="*/ 7936383 w 12192000"/>
              <a:gd name="connsiteY8018" fmla="*/ 2852610 h 6858000"/>
              <a:gd name="connsiteX8019" fmla="*/ 7901571 w 12192000"/>
              <a:gd name="connsiteY8019" fmla="*/ 2817791 h 6858000"/>
              <a:gd name="connsiteX8020" fmla="*/ 7986459 w 12192000"/>
              <a:gd name="connsiteY8020" fmla="*/ 2817791 h 6858000"/>
              <a:gd name="connsiteX8021" fmla="*/ 7951634 w 12192000"/>
              <a:gd name="connsiteY8021" fmla="*/ 2852610 h 6858000"/>
              <a:gd name="connsiteX8022" fmla="*/ 7986459 w 12192000"/>
              <a:gd name="connsiteY8022" fmla="*/ 2887429 h 6858000"/>
              <a:gd name="connsiteX8023" fmla="*/ 8021272 w 12192000"/>
              <a:gd name="connsiteY8023" fmla="*/ 2852610 h 6858000"/>
              <a:gd name="connsiteX8024" fmla="*/ 7986459 w 12192000"/>
              <a:gd name="connsiteY8024" fmla="*/ 2817791 h 6858000"/>
              <a:gd name="connsiteX8025" fmla="*/ 8071352 w 12192000"/>
              <a:gd name="connsiteY8025" fmla="*/ 2817791 h 6858000"/>
              <a:gd name="connsiteX8026" fmla="*/ 8036526 w 12192000"/>
              <a:gd name="connsiteY8026" fmla="*/ 2852610 h 6858000"/>
              <a:gd name="connsiteX8027" fmla="*/ 8071352 w 12192000"/>
              <a:gd name="connsiteY8027" fmla="*/ 2887429 h 6858000"/>
              <a:gd name="connsiteX8028" fmla="*/ 8106164 w 12192000"/>
              <a:gd name="connsiteY8028" fmla="*/ 2852610 h 6858000"/>
              <a:gd name="connsiteX8029" fmla="*/ 8071352 w 12192000"/>
              <a:gd name="connsiteY8029" fmla="*/ 2817791 h 6858000"/>
              <a:gd name="connsiteX8030" fmla="*/ 8156245 w 12192000"/>
              <a:gd name="connsiteY8030" fmla="*/ 2817791 h 6858000"/>
              <a:gd name="connsiteX8031" fmla="*/ 8121419 w 12192000"/>
              <a:gd name="connsiteY8031" fmla="*/ 2852610 h 6858000"/>
              <a:gd name="connsiteX8032" fmla="*/ 8156245 w 12192000"/>
              <a:gd name="connsiteY8032" fmla="*/ 2887429 h 6858000"/>
              <a:gd name="connsiteX8033" fmla="*/ 8191057 w 12192000"/>
              <a:gd name="connsiteY8033" fmla="*/ 2852610 h 6858000"/>
              <a:gd name="connsiteX8034" fmla="*/ 8156245 w 12192000"/>
              <a:gd name="connsiteY8034" fmla="*/ 2817791 h 6858000"/>
              <a:gd name="connsiteX8035" fmla="*/ 8241141 w 12192000"/>
              <a:gd name="connsiteY8035" fmla="*/ 2817791 h 6858000"/>
              <a:gd name="connsiteX8036" fmla="*/ 8206316 w 12192000"/>
              <a:gd name="connsiteY8036" fmla="*/ 2852610 h 6858000"/>
              <a:gd name="connsiteX8037" fmla="*/ 8241141 w 12192000"/>
              <a:gd name="connsiteY8037" fmla="*/ 2887429 h 6858000"/>
              <a:gd name="connsiteX8038" fmla="*/ 8275953 w 12192000"/>
              <a:gd name="connsiteY8038" fmla="*/ 2852610 h 6858000"/>
              <a:gd name="connsiteX8039" fmla="*/ 8241141 w 12192000"/>
              <a:gd name="connsiteY8039" fmla="*/ 2817791 h 6858000"/>
              <a:gd name="connsiteX8040" fmla="*/ 8326029 w 12192000"/>
              <a:gd name="connsiteY8040" fmla="*/ 2817791 h 6858000"/>
              <a:gd name="connsiteX8041" fmla="*/ 8291204 w 12192000"/>
              <a:gd name="connsiteY8041" fmla="*/ 2852610 h 6858000"/>
              <a:gd name="connsiteX8042" fmla="*/ 8326029 w 12192000"/>
              <a:gd name="connsiteY8042" fmla="*/ 2887429 h 6858000"/>
              <a:gd name="connsiteX8043" fmla="*/ 8360842 w 12192000"/>
              <a:gd name="connsiteY8043" fmla="*/ 2852610 h 6858000"/>
              <a:gd name="connsiteX8044" fmla="*/ 8326029 w 12192000"/>
              <a:gd name="connsiteY8044" fmla="*/ 2817791 h 6858000"/>
              <a:gd name="connsiteX8045" fmla="*/ 8410922 w 12192000"/>
              <a:gd name="connsiteY8045" fmla="*/ 2817791 h 6858000"/>
              <a:gd name="connsiteX8046" fmla="*/ 8376096 w 12192000"/>
              <a:gd name="connsiteY8046" fmla="*/ 2852610 h 6858000"/>
              <a:gd name="connsiteX8047" fmla="*/ 8410922 w 12192000"/>
              <a:gd name="connsiteY8047" fmla="*/ 2887429 h 6858000"/>
              <a:gd name="connsiteX8048" fmla="*/ 8445734 w 12192000"/>
              <a:gd name="connsiteY8048" fmla="*/ 2852610 h 6858000"/>
              <a:gd name="connsiteX8049" fmla="*/ 8410922 w 12192000"/>
              <a:gd name="connsiteY8049" fmla="*/ 2817791 h 6858000"/>
              <a:gd name="connsiteX8050" fmla="*/ 8495815 w 12192000"/>
              <a:gd name="connsiteY8050" fmla="*/ 2817791 h 6858000"/>
              <a:gd name="connsiteX8051" fmla="*/ 8460989 w 12192000"/>
              <a:gd name="connsiteY8051" fmla="*/ 2852610 h 6858000"/>
              <a:gd name="connsiteX8052" fmla="*/ 8495815 w 12192000"/>
              <a:gd name="connsiteY8052" fmla="*/ 2887429 h 6858000"/>
              <a:gd name="connsiteX8053" fmla="*/ 8530627 w 12192000"/>
              <a:gd name="connsiteY8053" fmla="*/ 2852610 h 6858000"/>
              <a:gd name="connsiteX8054" fmla="*/ 8495815 w 12192000"/>
              <a:gd name="connsiteY8054" fmla="*/ 2817791 h 6858000"/>
              <a:gd name="connsiteX8055" fmla="*/ 8580711 w 12192000"/>
              <a:gd name="connsiteY8055" fmla="*/ 2817791 h 6858000"/>
              <a:gd name="connsiteX8056" fmla="*/ 8545886 w 12192000"/>
              <a:gd name="connsiteY8056" fmla="*/ 2852610 h 6858000"/>
              <a:gd name="connsiteX8057" fmla="*/ 8580711 w 12192000"/>
              <a:gd name="connsiteY8057" fmla="*/ 2887429 h 6858000"/>
              <a:gd name="connsiteX8058" fmla="*/ 8615523 w 12192000"/>
              <a:gd name="connsiteY8058" fmla="*/ 2852610 h 6858000"/>
              <a:gd name="connsiteX8059" fmla="*/ 8580711 w 12192000"/>
              <a:gd name="connsiteY8059" fmla="*/ 2817791 h 6858000"/>
              <a:gd name="connsiteX8060" fmla="*/ 8665599 w 12192000"/>
              <a:gd name="connsiteY8060" fmla="*/ 2817791 h 6858000"/>
              <a:gd name="connsiteX8061" fmla="*/ 8630774 w 12192000"/>
              <a:gd name="connsiteY8061" fmla="*/ 2852610 h 6858000"/>
              <a:gd name="connsiteX8062" fmla="*/ 8665599 w 12192000"/>
              <a:gd name="connsiteY8062" fmla="*/ 2887429 h 6858000"/>
              <a:gd name="connsiteX8063" fmla="*/ 8700412 w 12192000"/>
              <a:gd name="connsiteY8063" fmla="*/ 2852610 h 6858000"/>
              <a:gd name="connsiteX8064" fmla="*/ 8665599 w 12192000"/>
              <a:gd name="connsiteY8064" fmla="*/ 2817791 h 6858000"/>
              <a:gd name="connsiteX8065" fmla="*/ 8750492 w 12192000"/>
              <a:gd name="connsiteY8065" fmla="*/ 2817791 h 6858000"/>
              <a:gd name="connsiteX8066" fmla="*/ 8715666 w 12192000"/>
              <a:gd name="connsiteY8066" fmla="*/ 2852610 h 6858000"/>
              <a:gd name="connsiteX8067" fmla="*/ 8750492 w 12192000"/>
              <a:gd name="connsiteY8067" fmla="*/ 2887429 h 6858000"/>
              <a:gd name="connsiteX8068" fmla="*/ 8785304 w 12192000"/>
              <a:gd name="connsiteY8068" fmla="*/ 2852610 h 6858000"/>
              <a:gd name="connsiteX8069" fmla="*/ 8750492 w 12192000"/>
              <a:gd name="connsiteY8069" fmla="*/ 2817791 h 6858000"/>
              <a:gd name="connsiteX8070" fmla="*/ 8835385 w 12192000"/>
              <a:gd name="connsiteY8070" fmla="*/ 2817791 h 6858000"/>
              <a:gd name="connsiteX8071" fmla="*/ 8800559 w 12192000"/>
              <a:gd name="connsiteY8071" fmla="*/ 2852610 h 6858000"/>
              <a:gd name="connsiteX8072" fmla="*/ 8835385 w 12192000"/>
              <a:gd name="connsiteY8072" fmla="*/ 2887429 h 6858000"/>
              <a:gd name="connsiteX8073" fmla="*/ 8870197 w 12192000"/>
              <a:gd name="connsiteY8073" fmla="*/ 2852610 h 6858000"/>
              <a:gd name="connsiteX8074" fmla="*/ 8835385 w 12192000"/>
              <a:gd name="connsiteY8074" fmla="*/ 2817791 h 6858000"/>
              <a:gd name="connsiteX8075" fmla="*/ 8920281 w 12192000"/>
              <a:gd name="connsiteY8075" fmla="*/ 2817791 h 6858000"/>
              <a:gd name="connsiteX8076" fmla="*/ 8885456 w 12192000"/>
              <a:gd name="connsiteY8076" fmla="*/ 2852610 h 6858000"/>
              <a:gd name="connsiteX8077" fmla="*/ 8920281 w 12192000"/>
              <a:gd name="connsiteY8077" fmla="*/ 2887429 h 6858000"/>
              <a:gd name="connsiteX8078" fmla="*/ 8955093 w 12192000"/>
              <a:gd name="connsiteY8078" fmla="*/ 2852610 h 6858000"/>
              <a:gd name="connsiteX8079" fmla="*/ 8920281 w 12192000"/>
              <a:gd name="connsiteY8079" fmla="*/ 2817791 h 6858000"/>
              <a:gd name="connsiteX8080" fmla="*/ 9005169 w 12192000"/>
              <a:gd name="connsiteY8080" fmla="*/ 2817791 h 6858000"/>
              <a:gd name="connsiteX8081" fmla="*/ 8970344 w 12192000"/>
              <a:gd name="connsiteY8081" fmla="*/ 2852610 h 6858000"/>
              <a:gd name="connsiteX8082" fmla="*/ 9005169 w 12192000"/>
              <a:gd name="connsiteY8082" fmla="*/ 2887429 h 6858000"/>
              <a:gd name="connsiteX8083" fmla="*/ 9039982 w 12192000"/>
              <a:gd name="connsiteY8083" fmla="*/ 2852610 h 6858000"/>
              <a:gd name="connsiteX8084" fmla="*/ 9005169 w 12192000"/>
              <a:gd name="connsiteY8084" fmla="*/ 2817791 h 6858000"/>
              <a:gd name="connsiteX8085" fmla="*/ 9090062 w 12192000"/>
              <a:gd name="connsiteY8085" fmla="*/ 2817791 h 6858000"/>
              <a:gd name="connsiteX8086" fmla="*/ 9055236 w 12192000"/>
              <a:gd name="connsiteY8086" fmla="*/ 2852610 h 6858000"/>
              <a:gd name="connsiteX8087" fmla="*/ 9090062 w 12192000"/>
              <a:gd name="connsiteY8087" fmla="*/ 2887429 h 6858000"/>
              <a:gd name="connsiteX8088" fmla="*/ 9124874 w 12192000"/>
              <a:gd name="connsiteY8088" fmla="*/ 2852610 h 6858000"/>
              <a:gd name="connsiteX8089" fmla="*/ 9090062 w 12192000"/>
              <a:gd name="connsiteY8089" fmla="*/ 2817791 h 6858000"/>
              <a:gd name="connsiteX8090" fmla="*/ 9174955 w 12192000"/>
              <a:gd name="connsiteY8090" fmla="*/ 2817791 h 6858000"/>
              <a:gd name="connsiteX8091" fmla="*/ 9140129 w 12192000"/>
              <a:gd name="connsiteY8091" fmla="*/ 2852610 h 6858000"/>
              <a:gd name="connsiteX8092" fmla="*/ 9174955 w 12192000"/>
              <a:gd name="connsiteY8092" fmla="*/ 2887429 h 6858000"/>
              <a:gd name="connsiteX8093" fmla="*/ 9209767 w 12192000"/>
              <a:gd name="connsiteY8093" fmla="*/ 2852610 h 6858000"/>
              <a:gd name="connsiteX8094" fmla="*/ 9174955 w 12192000"/>
              <a:gd name="connsiteY8094" fmla="*/ 2817791 h 6858000"/>
              <a:gd name="connsiteX8095" fmla="*/ 9259851 w 12192000"/>
              <a:gd name="connsiteY8095" fmla="*/ 2817791 h 6858000"/>
              <a:gd name="connsiteX8096" fmla="*/ 9225026 w 12192000"/>
              <a:gd name="connsiteY8096" fmla="*/ 2852610 h 6858000"/>
              <a:gd name="connsiteX8097" fmla="*/ 9259851 w 12192000"/>
              <a:gd name="connsiteY8097" fmla="*/ 2887429 h 6858000"/>
              <a:gd name="connsiteX8098" fmla="*/ 9294663 w 12192000"/>
              <a:gd name="connsiteY8098" fmla="*/ 2852610 h 6858000"/>
              <a:gd name="connsiteX8099" fmla="*/ 9259851 w 12192000"/>
              <a:gd name="connsiteY8099" fmla="*/ 2817791 h 6858000"/>
              <a:gd name="connsiteX8100" fmla="*/ 9344739 w 12192000"/>
              <a:gd name="connsiteY8100" fmla="*/ 2817791 h 6858000"/>
              <a:gd name="connsiteX8101" fmla="*/ 9309914 w 12192000"/>
              <a:gd name="connsiteY8101" fmla="*/ 2852610 h 6858000"/>
              <a:gd name="connsiteX8102" fmla="*/ 9344739 w 12192000"/>
              <a:gd name="connsiteY8102" fmla="*/ 2887429 h 6858000"/>
              <a:gd name="connsiteX8103" fmla="*/ 9379552 w 12192000"/>
              <a:gd name="connsiteY8103" fmla="*/ 2852610 h 6858000"/>
              <a:gd name="connsiteX8104" fmla="*/ 9344739 w 12192000"/>
              <a:gd name="connsiteY8104" fmla="*/ 2817791 h 6858000"/>
              <a:gd name="connsiteX8105" fmla="*/ 9429632 w 12192000"/>
              <a:gd name="connsiteY8105" fmla="*/ 2817791 h 6858000"/>
              <a:gd name="connsiteX8106" fmla="*/ 9394806 w 12192000"/>
              <a:gd name="connsiteY8106" fmla="*/ 2852610 h 6858000"/>
              <a:gd name="connsiteX8107" fmla="*/ 9429632 w 12192000"/>
              <a:gd name="connsiteY8107" fmla="*/ 2887429 h 6858000"/>
              <a:gd name="connsiteX8108" fmla="*/ 9464444 w 12192000"/>
              <a:gd name="connsiteY8108" fmla="*/ 2852610 h 6858000"/>
              <a:gd name="connsiteX8109" fmla="*/ 9429632 w 12192000"/>
              <a:gd name="connsiteY8109" fmla="*/ 2817791 h 6858000"/>
              <a:gd name="connsiteX8110" fmla="*/ 9684309 w 12192000"/>
              <a:gd name="connsiteY8110" fmla="*/ 2817791 h 6858000"/>
              <a:gd name="connsiteX8111" fmla="*/ 9649484 w 12192000"/>
              <a:gd name="connsiteY8111" fmla="*/ 2852610 h 6858000"/>
              <a:gd name="connsiteX8112" fmla="*/ 9684309 w 12192000"/>
              <a:gd name="connsiteY8112" fmla="*/ 2887429 h 6858000"/>
              <a:gd name="connsiteX8113" fmla="*/ 9719122 w 12192000"/>
              <a:gd name="connsiteY8113" fmla="*/ 2852610 h 6858000"/>
              <a:gd name="connsiteX8114" fmla="*/ 9684309 w 12192000"/>
              <a:gd name="connsiteY8114" fmla="*/ 2817791 h 6858000"/>
              <a:gd name="connsiteX8115" fmla="*/ 10108772 w 12192000"/>
              <a:gd name="connsiteY8115" fmla="*/ 2817791 h 6858000"/>
              <a:gd name="connsiteX8116" fmla="*/ 10073946 w 12192000"/>
              <a:gd name="connsiteY8116" fmla="*/ 2852610 h 6858000"/>
              <a:gd name="connsiteX8117" fmla="*/ 10108772 w 12192000"/>
              <a:gd name="connsiteY8117" fmla="*/ 2887429 h 6858000"/>
              <a:gd name="connsiteX8118" fmla="*/ 10143584 w 12192000"/>
              <a:gd name="connsiteY8118" fmla="*/ 2852610 h 6858000"/>
              <a:gd name="connsiteX8119" fmla="*/ 10108772 w 12192000"/>
              <a:gd name="connsiteY8119" fmla="*/ 2817791 h 6858000"/>
              <a:gd name="connsiteX8120" fmla="*/ 2213768 w 12192000"/>
              <a:gd name="connsiteY8120" fmla="*/ 2902655 h 6858000"/>
              <a:gd name="connsiteX8121" fmla="*/ 2178949 w 12192000"/>
              <a:gd name="connsiteY8121" fmla="*/ 2937474 h 6858000"/>
              <a:gd name="connsiteX8122" fmla="*/ 2213768 w 12192000"/>
              <a:gd name="connsiteY8122" fmla="*/ 2972292 h 6858000"/>
              <a:gd name="connsiteX8123" fmla="*/ 2248587 w 12192000"/>
              <a:gd name="connsiteY8123" fmla="*/ 2937474 h 6858000"/>
              <a:gd name="connsiteX8124" fmla="*/ 2213768 w 12192000"/>
              <a:gd name="connsiteY8124" fmla="*/ 2902655 h 6858000"/>
              <a:gd name="connsiteX8125" fmla="*/ 2298660 w 12192000"/>
              <a:gd name="connsiteY8125" fmla="*/ 2902655 h 6858000"/>
              <a:gd name="connsiteX8126" fmla="*/ 2263841 w 12192000"/>
              <a:gd name="connsiteY8126" fmla="*/ 2937474 h 6858000"/>
              <a:gd name="connsiteX8127" fmla="*/ 2298660 w 12192000"/>
              <a:gd name="connsiteY8127" fmla="*/ 2972292 h 6858000"/>
              <a:gd name="connsiteX8128" fmla="*/ 2333479 w 12192000"/>
              <a:gd name="connsiteY8128" fmla="*/ 2937474 h 6858000"/>
              <a:gd name="connsiteX8129" fmla="*/ 2298660 w 12192000"/>
              <a:gd name="connsiteY8129" fmla="*/ 2902655 h 6858000"/>
              <a:gd name="connsiteX8130" fmla="*/ 2383552 w 12192000"/>
              <a:gd name="connsiteY8130" fmla="*/ 2902655 h 6858000"/>
              <a:gd name="connsiteX8131" fmla="*/ 2348733 w 12192000"/>
              <a:gd name="connsiteY8131" fmla="*/ 2937474 h 6858000"/>
              <a:gd name="connsiteX8132" fmla="*/ 2383552 w 12192000"/>
              <a:gd name="connsiteY8132" fmla="*/ 2972292 h 6858000"/>
              <a:gd name="connsiteX8133" fmla="*/ 2418371 w 12192000"/>
              <a:gd name="connsiteY8133" fmla="*/ 2937474 h 6858000"/>
              <a:gd name="connsiteX8134" fmla="*/ 2383552 w 12192000"/>
              <a:gd name="connsiteY8134" fmla="*/ 2902655 h 6858000"/>
              <a:gd name="connsiteX8135" fmla="*/ 2468449 w 12192000"/>
              <a:gd name="connsiteY8135" fmla="*/ 2902655 h 6858000"/>
              <a:gd name="connsiteX8136" fmla="*/ 2433630 w 12192000"/>
              <a:gd name="connsiteY8136" fmla="*/ 2937474 h 6858000"/>
              <a:gd name="connsiteX8137" fmla="*/ 2468449 w 12192000"/>
              <a:gd name="connsiteY8137" fmla="*/ 2972292 h 6858000"/>
              <a:gd name="connsiteX8138" fmla="*/ 2503267 w 12192000"/>
              <a:gd name="connsiteY8138" fmla="*/ 2937474 h 6858000"/>
              <a:gd name="connsiteX8139" fmla="*/ 2468449 w 12192000"/>
              <a:gd name="connsiteY8139" fmla="*/ 2902655 h 6858000"/>
              <a:gd name="connsiteX8140" fmla="*/ 2553338 w 12192000"/>
              <a:gd name="connsiteY8140" fmla="*/ 2902655 h 6858000"/>
              <a:gd name="connsiteX8141" fmla="*/ 2518519 w 12192000"/>
              <a:gd name="connsiteY8141" fmla="*/ 2937474 h 6858000"/>
              <a:gd name="connsiteX8142" fmla="*/ 2553338 w 12192000"/>
              <a:gd name="connsiteY8142" fmla="*/ 2972292 h 6858000"/>
              <a:gd name="connsiteX8143" fmla="*/ 2588157 w 12192000"/>
              <a:gd name="connsiteY8143" fmla="*/ 2937474 h 6858000"/>
              <a:gd name="connsiteX8144" fmla="*/ 2553338 w 12192000"/>
              <a:gd name="connsiteY8144" fmla="*/ 2902655 h 6858000"/>
              <a:gd name="connsiteX8145" fmla="*/ 2638230 w 12192000"/>
              <a:gd name="connsiteY8145" fmla="*/ 2902655 h 6858000"/>
              <a:gd name="connsiteX8146" fmla="*/ 2603411 w 12192000"/>
              <a:gd name="connsiteY8146" fmla="*/ 2937474 h 6858000"/>
              <a:gd name="connsiteX8147" fmla="*/ 2638230 w 12192000"/>
              <a:gd name="connsiteY8147" fmla="*/ 2972292 h 6858000"/>
              <a:gd name="connsiteX8148" fmla="*/ 2673049 w 12192000"/>
              <a:gd name="connsiteY8148" fmla="*/ 2937474 h 6858000"/>
              <a:gd name="connsiteX8149" fmla="*/ 2638230 w 12192000"/>
              <a:gd name="connsiteY8149" fmla="*/ 2902655 h 6858000"/>
              <a:gd name="connsiteX8150" fmla="*/ 2723122 w 12192000"/>
              <a:gd name="connsiteY8150" fmla="*/ 2902655 h 6858000"/>
              <a:gd name="connsiteX8151" fmla="*/ 2688303 w 12192000"/>
              <a:gd name="connsiteY8151" fmla="*/ 2937474 h 6858000"/>
              <a:gd name="connsiteX8152" fmla="*/ 2723122 w 12192000"/>
              <a:gd name="connsiteY8152" fmla="*/ 2972292 h 6858000"/>
              <a:gd name="connsiteX8153" fmla="*/ 2757941 w 12192000"/>
              <a:gd name="connsiteY8153" fmla="*/ 2937474 h 6858000"/>
              <a:gd name="connsiteX8154" fmla="*/ 2723122 w 12192000"/>
              <a:gd name="connsiteY8154" fmla="*/ 2902655 h 6858000"/>
              <a:gd name="connsiteX8155" fmla="*/ 2808019 w 12192000"/>
              <a:gd name="connsiteY8155" fmla="*/ 2902655 h 6858000"/>
              <a:gd name="connsiteX8156" fmla="*/ 2773200 w 12192000"/>
              <a:gd name="connsiteY8156" fmla="*/ 2937474 h 6858000"/>
              <a:gd name="connsiteX8157" fmla="*/ 2808019 w 12192000"/>
              <a:gd name="connsiteY8157" fmla="*/ 2972292 h 6858000"/>
              <a:gd name="connsiteX8158" fmla="*/ 2842837 w 12192000"/>
              <a:gd name="connsiteY8158" fmla="*/ 2937474 h 6858000"/>
              <a:gd name="connsiteX8159" fmla="*/ 2808019 w 12192000"/>
              <a:gd name="connsiteY8159" fmla="*/ 2902655 h 6858000"/>
              <a:gd name="connsiteX8160" fmla="*/ 2892907 w 12192000"/>
              <a:gd name="connsiteY8160" fmla="*/ 2902655 h 6858000"/>
              <a:gd name="connsiteX8161" fmla="*/ 2858088 w 12192000"/>
              <a:gd name="connsiteY8161" fmla="*/ 2937474 h 6858000"/>
              <a:gd name="connsiteX8162" fmla="*/ 2892907 w 12192000"/>
              <a:gd name="connsiteY8162" fmla="*/ 2972292 h 6858000"/>
              <a:gd name="connsiteX8163" fmla="*/ 2927726 w 12192000"/>
              <a:gd name="connsiteY8163" fmla="*/ 2937474 h 6858000"/>
              <a:gd name="connsiteX8164" fmla="*/ 2892907 w 12192000"/>
              <a:gd name="connsiteY8164" fmla="*/ 2902655 h 6858000"/>
              <a:gd name="connsiteX8165" fmla="*/ 2977800 w 12192000"/>
              <a:gd name="connsiteY8165" fmla="*/ 2902655 h 6858000"/>
              <a:gd name="connsiteX8166" fmla="*/ 2942981 w 12192000"/>
              <a:gd name="connsiteY8166" fmla="*/ 2937474 h 6858000"/>
              <a:gd name="connsiteX8167" fmla="*/ 2977800 w 12192000"/>
              <a:gd name="connsiteY8167" fmla="*/ 2972292 h 6858000"/>
              <a:gd name="connsiteX8168" fmla="*/ 3012619 w 12192000"/>
              <a:gd name="connsiteY8168" fmla="*/ 2937474 h 6858000"/>
              <a:gd name="connsiteX8169" fmla="*/ 2977800 w 12192000"/>
              <a:gd name="connsiteY8169" fmla="*/ 2902655 h 6858000"/>
              <a:gd name="connsiteX8170" fmla="*/ 3062692 w 12192000"/>
              <a:gd name="connsiteY8170" fmla="*/ 2902655 h 6858000"/>
              <a:gd name="connsiteX8171" fmla="*/ 3027873 w 12192000"/>
              <a:gd name="connsiteY8171" fmla="*/ 2937474 h 6858000"/>
              <a:gd name="connsiteX8172" fmla="*/ 3062692 w 12192000"/>
              <a:gd name="connsiteY8172" fmla="*/ 2972292 h 6858000"/>
              <a:gd name="connsiteX8173" fmla="*/ 3097511 w 12192000"/>
              <a:gd name="connsiteY8173" fmla="*/ 2937474 h 6858000"/>
              <a:gd name="connsiteX8174" fmla="*/ 3062692 w 12192000"/>
              <a:gd name="connsiteY8174" fmla="*/ 2902655 h 6858000"/>
              <a:gd name="connsiteX8175" fmla="*/ 3147589 w 12192000"/>
              <a:gd name="connsiteY8175" fmla="*/ 2902655 h 6858000"/>
              <a:gd name="connsiteX8176" fmla="*/ 3112770 w 12192000"/>
              <a:gd name="connsiteY8176" fmla="*/ 2937474 h 6858000"/>
              <a:gd name="connsiteX8177" fmla="*/ 3147589 w 12192000"/>
              <a:gd name="connsiteY8177" fmla="*/ 2972292 h 6858000"/>
              <a:gd name="connsiteX8178" fmla="*/ 3182407 w 12192000"/>
              <a:gd name="connsiteY8178" fmla="*/ 2937474 h 6858000"/>
              <a:gd name="connsiteX8179" fmla="*/ 3147589 w 12192000"/>
              <a:gd name="connsiteY8179" fmla="*/ 2902655 h 6858000"/>
              <a:gd name="connsiteX8180" fmla="*/ 3232477 w 12192000"/>
              <a:gd name="connsiteY8180" fmla="*/ 2902655 h 6858000"/>
              <a:gd name="connsiteX8181" fmla="*/ 3197658 w 12192000"/>
              <a:gd name="connsiteY8181" fmla="*/ 2937474 h 6858000"/>
              <a:gd name="connsiteX8182" fmla="*/ 3232477 w 12192000"/>
              <a:gd name="connsiteY8182" fmla="*/ 2972292 h 6858000"/>
              <a:gd name="connsiteX8183" fmla="*/ 3267296 w 12192000"/>
              <a:gd name="connsiteY8183" fmla="*/ 2937474 h 6858000"/>
              <a:gd name="connsiteX8184" fmla="*/ 3232477 w 12192000"/>
              <a:gd name="connsiteY8184" fmla="*/ 2902655 h 6858000"/>
              <a:gd name="connsiteX8185" fmla="*/ 3317370 w 12192000"/>
              <a:gd name="connsiteY8185" fmla="*/ 2902655 h 6858000"/>
              <a:gd name="connsiteX8186" fmla="*/ 3282551 w 12192000"/>
              <a:gd name="connsiteY8186" fmla="*/ 2937474 h 6858000"/>
              <a:gd name="connsiteX8187" fmla="*/ 3317370 w 12192000"/>
              <a:gd name="connsiteY8187" fmla="*/ 2972292 h 6858000"/>
              <a:gd name="connsiteX8188" fmla="*/ 3352189 w 12192000"/>
              <a:gd name="connsiteY8188" fmla="*/ 2937474 h 6858000"/>
              <a:gd name="connsiteX8189" fmla="*/ 3317370 w 12192000"/>
              <a:gd name="connsiteY8189" fmla="*/ 2902655 h 6858000"/>
              <a:gd name="connsiteX8190" fmla="*/ 3402262 w 12192000"/>
              <a:gd name="connsiteY8190" fmla="*/ 2902655 h 6858000"/>
              <a:gd name="connsiteX8191" fmla="*/ 3367443 w 12192000"/>
              <a:gd name="connsiteY8191" fmla="*/ 2937474 h 6858000"/>
              <a:gd name="connsiteX8192" fmla="*/ 3402262 w 12192000"/>
              <a:gd name="connsiteY8192" fmla="*/ 2972292 h 6858000"/>
              <a:gd name="connsiteX8193" fmla="*/ 3437081 w 12192000"/>
              <a:gd name="connsiteY8193" fmla="*/ 2937474 h 6858000"/>
              <a:gd name="connsiteX8194" fmla="*/ 3402262 w 12192000"/>
              <a:gd name="connsiteY8194" fmla="*/ 2902655 h 6858000"/>
              <a:gd name="connsiteX8195" fmla="*/ 3487159 w 12192000"/>
              <a:gd name="connsiteY8195" fmla="*/ 2902655 h 6858000"/>
              <a:gd name="connsiteX8196" fmla="*/ 3452340 w 12192000"/>
              <a:gd name="connsiteY8196" fmla="*/ 2937474 h 6858000"/>
              <a:gd name="connsiteX8197" fmla="*/ 3487159 w 12192000"/>
              <a:gd name="connsiteY8197" fmla="*/ 2972292 h 6858000"/>
              <a:gd name="connsiteX8198" fmla="*/ 3521977 w 12192000"/>
              <a:gd name="connsiteY8198" fmla="*/ 2937474 h 6858000"/>
              <a:gd name="connsiteX8199" fmla="*/ 3487159 w 12192000"/>
              <a:gd name="connsiteY8199" fmla="*/ 2902655 h 6858000"/>
              <a:gd name="connsiteX8200" fmla="*/ 3572047 w 12192000"/>
              <a:gd name="connsiteY8200" fmla="*/ 2902655 h 6858000"/>
              <a:gd name="connsiteX8201" fmla="*/ 3537228 w 12192000"/>
              <a:gd name="connsiteY8201" fmla="*/ 2937474 h 6858000"/>
              <a:gd name="connsiteX8202" fmla="*/ 3572047 w 12192000"/>
              <a:gd name="connsiteY8202" fmla="*/ 2972292 h 6858000"/>
              <a:gd name="connsiteX8203" fmla="*/ 3606866 w 12192000"/>
              <a:gd name="connsiteY8203" fmla="*/ 2937474 h 6858000"/>
              <a:gd name="connsiteX8204" fmla="*/ 3572047 w 12192000"/>
              <a:gd name="connsiteY8204" fmla="*/ 2902655 h 6858000"/>
              <a:gd name="connsiteX8205" fmla="*/ 3656940 w 12192000"/>
              <a:gd name="connsiteY8205" fmla="*/ 2902655 h 6858000"/>
              <a:gd name="connsiteX8206" fmla="*/ 3622121 w 12192000"/>
              <a:gd name="connsiteY8206" fmla="*/ 2937474 h 6858000"/>
              <a:gd name="connsiteX8207" fmla="*/ 3656940 w 12192000"/>
              <a:gd name="connsiteY8207" fmla="*/ 2972292 h 6858000"/>
              <a:gd name="connsiteX8208" fmla="*/ 3691759 w 12192000"/>
              <a:gd name="connsiteY8208" fmla="*/ 2937474 h 6858000"/>
              <a:gd name="connsiteX8209" fmla="*/ 3656940 w 12192000"/>
              <a:gd name="connsiteY8209" fmla="*/ 2902655 h 6858000"/>
              <a:gd name="connsiteX8210" fmla="*/ 5609467 w 12192000"/>
              <a:gd name="connsiteY8210" fmla="*/ 2902655 h 6858000"/>
              <a:gd name="connsiteX8211" fmla="*/ 5574648 w 12192000"/>
              <a:gd name="connsiteY8211" fmla="*/ 2937474 h 6858000"/>
              <a:gd name="connsiteX8212" fmla="*/ 5609467 w 12192000"/>
              <a:gd name="connsiteY8212" fmla="*/ 2972292 h 6858000"/>
              <a:gd name="connsiteX8213" fmla="*/ 5644286 w 12192000"/>
              <a:gd name="connsiteY8213" fmla="*/ 2937474 h 6858000"/>
              <a:gd name="connsiteX8214" fmla="*/ 5609467 w 12192000"/>
              <a:gd name="connsiteY8214" fmla="*/ 2902655 h 6858000"/>
              <a:gd name="connsiteX8215" fmla="*/ 5694359 w 12192000"/>
              <a:gd name="connsiteY8215" fmla="*/ 2902655 h 6858000"/>
              <a:gd name="connsiteX8216" fmla="*/ 5659540 w 12192000"/>
              <a:gd name="connsiteY8216" fmla="*/ 2937474 h 6858000"/>
              <a:gd name="connsiteX8217" fmla="*/ 5694359 w 12192000"/>
              <a:gd name="connsiteY8217" fmla="*/ 2972292 h 6858000"/>
              <a:gd name="connsiteX8218" fmla="*/ 5729178 w 12192000"/>
              <a:gd name="connsiteY8218" fmla="*/ 2937474 h 6858000"/>
              <a:gd name="connsiteX8219" fmla="*/ 5694359 w 12192000"/>
              <a:gd name="connsiteY8219" fmla="*/ 2902655 h 6858000"/>
              <a:gd name="connsiteX8220" fmla="*/ 5779251 w 12192000"/>
              <a:gd name="connsiteY8220" fmla="*/ 2902655 h 6858000"/>
              <a:gd name="connsiteX8221" fmla="*/ 5744432 w 12192000"/>
              <a:gd name="connsiteY8221" fmla="*/ 2937474 h 6858000"/>
              <a:gd name="connsiteX8222" fmla="*/ 5779251 w 12192000"/>
              <a:gd name="connsiteY8222" fmla="*/ 2972292 h 6858000"/>
              <a:gd name="connsiteX8223" fmla="*/ 5814070 w 12192000"/>
              <a:gd name="connsiteY8223" fmla="*/ 2937474 h 6858000"/>
              <a:gd name="connsiteX8224" fmla="*/ 5779251 w 12192000"/>
              <a:gd name="connsiteY8224" fmla="*/ 2902655 h 6858000"/>
              <a:gd name="connsiteX8225" fmla="*/ 5864149 w 12192000"/>
              <a:gd name="connsiteY8225" fmla="*/ 2902655 h 6858000"/>
              <a:gd name="connsiteX8226" fmla="*/ 5829330 w 12192000"/>
              <a:gd name="connsiteY8226" fmla="*/ 2937474 h 6858000"/>
              <a:gd name="connsiteX8227" fmla="*/ 5864149 w 12192000"/>
              <a:gd name="connsiteY8227" fmla="*/ 2972292 h 6858000"/>
              <a:gd name="connsiteX8228" fmla="*/ 5898967 w 12192000"/>
              <a:gd name="connsiteY8228" fmla="*/ 2937474 h 6858000"/>
              <a:gd name="connsiteX8229" fmla="*/ 5864149 w 12192000"/>
              <a:gd name="connsiteY8229" fmla="*/ 2902655 h 6858000"/>
              <a:gd name="connsiteX8230" fmla="*/ 6118825 w 12192000"/>
              <a:gd name="connsiteY8230" fmla="*/ 2902655 h 6858000"/>
              <a:gd name="connsiteX8231" fmla="*/ 6083999 w 12192000"/>
              <a:gd name="connsiteY8231" fmla="*/ 2937474 h 6858000"/>
              <a:gd name="connsiteX8232" fmla="*/ 6118825 w 12192000"/>
              <a:gd name="connsiteY8232" fmla="*/ 2972292 h 6858000"/>
              <a:gd name="connsiteX8233" fmla="*/ 6153637 w 12192000"/>
              <a:gd name="connsiteY8233" fmla="*/ 2937474 h 6858000"/>
              <a:gd name="connsiteX8234" fmla="*/ 6118825 w 12192000"/>
              <a:gd name="connsiteY8234" fmla="*/ 2902655 h 6858000"/>
              <a:gd name="connsiteX8235" fmla="*/ 6288610 w 12192000"/>
              <a:gd name="connsiteY8235" fmla="*/ 2902655 h 6858000"/>
              <a:gd name="connsiteX8236" fmla="*/ 6253785 w 12192000"/>
              <a:gd name="connsiteY8236" fmla="*/ 2937474 h 6858000"/>
              <a:gd name="connsiteX8237" fmla="*/ 6288610 w 12192000"/>
              <a:gd name="connsiteY8237" fmla="*/ 2972292 h 6858000"/>
              <a:gd name="connsiteX8238" fmla="*/ 6323423 w 12192000"/>
              <a:gd name="connsiteY8238" fmla="*/ 2937474 h 6858000"/>
              <a:gd name="connsiteX8239" fmla="*/ 6288610 w 12192000"/>
              <a:gd name="connsiteY8239" fmla="*/ 2902655 h 6858000"/>
              <a:gd name="connsiteX8240" fmla="*/ 6458395 w 12192000"/>
              <a:gd name="connsiteY8240" fmla="*/ 2902655 h 6858000"/>
              <a:gd name="connsiteX8241" fmla="*/ 6423569 w 12192000"/>
              <a:gd name="connsiteY8241" fmla="*/ 2937474 h 6858000"/>
              <a:gd name="connsiteX8242" fmla="*/ 6458395 w 12192000"/>
              <a:gd name="connsiteY8242" fmla="*/ 2972292 h 6858000"/>
              <a:gd name="connsiteX8243" fmla="*/ 6493207 w 12192000"/>
              <a:gd name="connsiteY8243" fmla="*/ 2937474 h 6858000"/>
              <a:gd name="connsiteX8244" fmla="*/ 6458395 w 12192000"/>
              <a:gd name="connsiteY8244" fmla="*/ 2902655 h 6858000"/>
              <a:gd name="connsiteX8245" fmla="*/ 6628180 w 12192000"/>
              <a:gd name="connsiteY8245" fmla="*/ 2902655 h 6858000"/>
              <a:gd name="connsiteX8246" fmla="*/ 6593355 w 12192000"/>
              <a:gd name="connsiteY8246" fmla="*/ 2937474 h 6858000"/>
              <a:gd name="connsiteX8247" fmla="*/ 6628180 w 12192000"/>
              <a:gd name="connsiteY8247" fmla="*/ 2972292 h 6858000"/>
              <a:gd name="connsiteX8248" fmla="*/ 6662993 w 12192000"/>
              <a:gd name="connsiteY8248" fmla="*/ 2937474 h 6858000"/>
              <a:gd name="connsiteX8249" fmla="*/ 6628180 w 12192000"/>
              <a:gd name="connsiteY8249" fmla="*/ 2902655 h 6858000"/>
              <a:gd name="connsiteX8250" fmla="*/ 6797965 w 12192000"/>
              <a:gd name="connsiteY8250" fmla="*/ 2902655 h 6858000"/>
              <a:gd name="connsiteX8251" fmla="*/ 6763139 w 12192000"/>
              <a:gd name="connsiteY8251" fmla="*/ 2937474 h 6858000"/>
              <a:gd name="connsiteX8252" fmla="*/ 6797965 w 12192000"/>
              <a:gd name="connsiteY8252" fmla="*/ 2972292 h 6858000"/>
              <a:gd name="connsiteX8253" fmla="*/ 6832777 w 12192000"/>
              <a:gd name="connsiteY8253" fmla="*/ 2937474 h 6858000"/>
              <a:gd name="connsiteX8254" fmla="*/ 6797965 w 12192000"/>
              <a:gd name="connsiteY8254" fmla="*/ 2902655 h 6858000"/>
              <a:gd name="connsiteX8255" fmla="*/ 6882861 w 12192000"/>
              <a:gd name="connsiteY8255" fmla="*/ 2902655 h 6858000"/>
              <a:gd name="connsiteX8256" fmla="*/ 6848036 w 12192000"/>
              <a:gd name="connsiteY8256" fmla="*/ 2937474 h 6858000"/>
              <a:gd name="connsiteX8257" fmla="*/ 6882861 w 12192000"/>
              <a:gd name="connsiteY8257" fmla="*/ 2972292 h 6858000"/>
              <a:gd name="connsiteX8258" fmla="*/ 6917673 w 12192000"/>
              <a:gd name="connsiteY8258" fmla="*/ 2937474 h 6858000"/>
              <a:gd name="connsiteX8259" fmla="*/ 6882861 w 12192000"/>
              <a:gd name="connsiteY8259" fmla="*/ 2902655 h 6858000"/>
              <a:gd name="connsiteX8260" fmla="*/ 6967749 w 12192000"/>
              <a:gd name="connsiteY8260" fmla="*/ 2902655 h 6858000"/>
              <a:gd name="connsiteX8261" fmla="*/ 6932924 w 12192000"/>
              <a:gd name="connsiteY8261" fmla="*/ 2937474 h 6858000"/>
              <a:gd name="connsiteX8262" fmla="*/ 6967749 w 12192000"/>
              <a:gd name="connsiteY8262" fmla="*/ 2972292 h 6858000"/>
              <a:gd name="connsiteX8263" fmla="*/ 7002562 w 12192000"/>
              <a:gd name="connsiteY8263" fmla="*/ 2937474 h 6858000"/>
              <a:gd name="connsiteX8264" fmla="*/ 6967749 w 12192000"/>
              <a:gd name="connsiteY8264" fmla="*/ 2902655 h 6858000"/>
              <a:gd name="connsiteX8265" fmla="*/ 7137535 w 12192000"/>
              <a:gd name="connsiteY8265" fmla="*/ 2902655 h 6858000"/>
              <a:gd name="connsiteX8266" fmla="*/ 7102709 w 12192000"/>
              <a:gd name="connsiteY8266" fmla="*/ 2937474 h 6858000"/>
              <a:gd name="connsiteX8267" fmla="*/ 7137535 w 12192000"/>
              <a:gd name="connsiteY8267" fmla="*/ 2972292 h 6858000"/>
              <a:gd name="connsiteX8268" fmla="*/ 7172347 w 12192000"/>
              <a:gd name="connsiteY8268" fmla="*/ 2937474 h 6858000"/>
              <a:gd name="connsiteX8269" fmla="*/ 7137535 w 12192000"/>
              <a:gd name="connsiteY8269" fmla="*/ 2902655 h 6858000"/>
              <a:gd name="connsiteX8270" fmla="*/ 7222431 w 12192000"/>
              <a:gd name="connsiteY8270" fmla="*/ 2902655 h 6858000"/>
              <a:gd name="connsiteX8271" fmla="*/ 7187606 w 12192000"/>
              <a:gd name="connsiteY8271" fmla="*/ 2937474 h 6858000"/>
              <a:gd name="connsiteX8272" fmla="*/ 7222431 w 12192000"/>
              <a:gd name="connsiteY8272" fmla="*/ 2972292 h 6858000"/>
              <a:gd name="connsiteX8273" fmla="*/ 7257243 w 12192000"/>
              <a:gd name="connsiteY8273" fmla="*/ 2937474 h 6858000"/>
              <a:gd name="connsiteX8274" fmla="*/ 7222431 w 12192000"/>
              <a:gd name="connsiteY8274" fmla="*/ 2902655 h 6858000"/>
              <a:gd name="connsiteX8275" fmla="*/ 7307319 w 12192000"/>
              <a:gd name="connsiteY8275" fmla="*/ 2902655 h 6858000"/>
              <a:gd name="connsiteX8276" fmla="*/ 7272494 w 12192000"/>
              <a:gd name="connsiteY8276" fmla="*/ 2937474 h 6858000"/>
              <a:gd name="connsiteX8277" fmla="*/ 7307319 w 12192000"/>
              <a:gd name="connsiteY8277" fmla="*/ 2972292 h 6858000"/>
              <a:gd name="connsiteX8278" fmla="*/ 7342132 w 12192000"/>
              <a:gd name="connsiteY8278" fmla="*/ 2937474 h 6858000"/>
              <a:gd name="connsiteX8279" fmla="*/ 7307319 w 12192000"/>
              <a:gd name="connsiteY8279" fmla="*/ 2902655 h 6858000"/>
              <a:gd name="connsiteX8280" fmla="*/ 7477105 w 12192000"/>
              <a:gd name="connsiteY8280" fmla="*/ 2902655 h 6858000"/>
              <a:gd name="connsiteX8281" fmla="*/ 7442279 w 12192000"/>
              <a:gd name="connsiteY8281" fmla="*/ 2937474 h 6858000"/>
              <a:gd name="connsiteX8282" fmla="*/ 7477105 w 12192000"/>
              <a:gd name="connsiteY8282" fmla="*/ 2972292 h 6858000"/>
              <a:gd name="connsiteX8283" fmla="*/ 7511917 w 12192000"/>
              <a:gd name="connsiteY8283" fmla="*/ 2937474 h 6858000"/>
              <a:gd name="connsiteX8284" fmla="*/ 7477105 w 12192000"/>
              <a:gd name="connsiteY8284" fmla="*/ 2902655 h 6858000"/>
              <a:gd name="connsiteX8285" fmla="*/ 7562001 w 12192000"/>
              <a:gd name="connsiteY8285" fmla="*/ 2902655 h 6858000"/>
              <a:gd name="connsiteX8286" fmla="*/ 7527176 w 12192000"/>
              <a:gd name="connsiteY8286" fmla="*/ 2937474 h 6858000"/>
              <a:gd name="connsiteX8287" fmla="*/ 7562001 w 12192000"/>
              <a:gd name="connsiteY8287" fmla="*/ 2972292 h 6858000"/>
              <a:gd name="connsiteX8288" fmla="*/ 7596813 w 12192000"/>
              <a:gd name="connsiteY8288" fmla="*/ 2937474 h 6858000"/>
              <a:gd name="connsiteX8289" fmla="*/ 7562001 w 12192000"/>
              <a:gd name="connsiteY8289" fmla="*/ 2902655 h 6858000"/>
              <a:gd name="connsiteX8290" fmla="*/ 7646889 w 12192000"/>
              <a:gd name="connsiteY8290" fmla="*/ 2902655 h 6858000"/>
              <a:gd name="connsiteX8291" fmla="*/ 7612064 w 12192000"/>
              <a:gd name="connsiteY8291" fmla="*/ 2937474 h 6858000"/>
              <a:gd name="connsiteX8292" fmla="*/ 7646889 w 12192000"/>
              <a:gd name="connsiteY8292" fmla="*/ 2972292 h 6858000"/>
              <a:gd name="connsiteX8293" fmla="*/ 7681702 w 12192000"/>
              <a:gd name="connsiteY8293" fmla="*/ 2937474 h 6858000"/>
              <a:gd name="connsiteX8294" fmla="*/ 7646889 w 12192000"/>
              <a:gd name="connsiteY8294" fmla="*/ 2902655 h 6858000"/>
              <a:gd name="connsiteX8295" fmla="*/ 7731783 w 12192000"/>
              <a:gd name="connsiteY8295" fmla="*/ 2902655 h 6858000"/>
              <a:gd name="connsiteX8296" fmla="*/ 7696957 w 12192000"/>
              <a:gd name="connsiteY8296" fmla="*/ 2937474 h 6858000"/>
              <a:gd name="connsiteX8297" fmla="*/ 7731783 w 12192000"/>
              <a:gd name="connsiteY8297" fmla="*/ 2972292 h 6858000"/>
              <a:gd name="connsiteX8298" fmla="*/ 7766595 w 12192000"/>
              <a:gd name="connsiteY8298" fmla="*/ 2937474 h 6858000"/>
              <a:gd name="connsiteX8299" fmla="*/ 7731783 w 12192000"/>
              <a:gd name="connsiteY8299" fmla="*/ 2902655 h 6858000"/>
              <a:gd name="connsiteX8300" fmla="*/ 7816675 w 12192000"/>
              <a:gd name="connsiteY8300" fmla="*/ 2902655 h 6858000"/>
              <a:gd name="connsiteX8301" fmla="*/ 7781849 w 12192000"/>
              <a:gd name="connsiteY8301" fmla="*/ 2937474 h 6858000"/>
              <a:gd name="connsiteX8302" fmla="*/ 7816675 w 12192000"/>
              <a:gd name="connsiteY8302" fmla="*/ 2972292 h 6858000"/>
              <a:gd name="connsiteX8303" fmla="*/ 7851487 w 12192000"/>
              <a:gd name="connsiteY8303" fmla="*/ 2937474 h 6858000"/>
              <a:gd name="connsiteX8304" fmla="*/ 7816675 w 12192000"/>
              <a:gd name="connsiteY8304" fmla="*/ 2902655 h 6858000"/>
              <a:gd name="connsiteX8305" fmla="*/ 7901571 w 12192000"/>
              <a:gd name="connsiteY8305" fmla="*/ 2902655 h 6858000"/>
              <a:gd name="connsiteX8306" fmla="*/ 7866746 w 12192000"/>
              <a:gd name="connsiteY8306" fmla="*/ 2937474 h 6858000"/>
              <a:gd name="connsiteX8307" fmla="*/ 7901571 w 12192000"/>
              <a:gd name="connsiteY8307" fmla="*/ 2972292 h 6858000"/>
              <a:gd name="connsiteX8308" fmla="*/ 7936383 w 12192000"/>
              <a:gd name="connsiteY8308" fmla="*/ 2937474 h 6858000"/>
              <a:gd name="connsiteX8309" fmla="*/ 7901571 w 12192000"/>
              <a:gd name="connsiteY8309" fmla="*/ 2902655 h 6858000"/>
              <a:gd name="connsiteX8310" fmla="*/ 7986459 w 12192000"/>
              <a:gd name="connsiteY8310" fmla="*/ 2902655 h 6858000"/>
              <a:gd name="connsiteX8311" fmla="*/ 7951634 w 12192000"/>
              <a:gd name="connsiteY8311" fmla="*/ 2937474 h 6858000"/>
              <a:gd name="connsiteX8312" fmla="*/ 7986459 w 12192000"/>
              <a:gd name="connsiteY8312" fmla="*/ 2972292 h 6858000"/>
              <a:gd name="connsiteX8313" fmla="*/ 8021272 w 12192000"/>
              <a:gd name="connsiteY8313" fmla="*/ 2937474 h 6858000"/>
              <a:gd name="connsiteX8314" fmla="*/ 7986459 w 12192000"/>
              <a:gd name="connsiteY8314" fmla="*/ 2902655 h 6858000"/>
              <a:gd name="connsiteX8315" fmla="*/ 8071352 w 12192000"/>
              <a:gd name="connsiteY8315" fmla="*/ 2902655 h 6858000"/>
              <a:gd name="connsiteX8316" fmla="*/ 8036526 w 12192000"/>
              <a:gd name="connsiteY8316" fmla="*/ 2937474 h 6858000"/>
              <a:gd name="connsiteX8317" fmla="*/ 8071352 w 12192000"/>
              <a:gd name="connsiteY8317" fmla="*/ 2972292 h 6858000"/>
              <a:gd name="connsiteX8318" fmla="*/ 8106164 w 12192000"/>
              <a:gd name="connsiteY8318" fmla="*/ 2937474 h 6858000"/>
              <a:gd name="connsiteX8319" fmla="*/ 8071352 w 12192000"/>
              <a:gd name="connsiteY8319" fmla="*/ 2902655 h 6858000"/>
              <a:gd name="connsiteX8320" fmla="*/ 8156245 w 12192000"/>
              <a:gd name="connsiteY8320" fmla="*/ 2902655 h 6858000"/>
              <a:gd name="connsiteX8321" fmla="*/ 8121419 w 12192000"/>
              <a:gd name="connsiteY8321" fmla="*/ 2937474 h 6858000"/>
              <a:gd name="connsiteX8322" fmla="*/ 8156245 w 12192000"/>
              <a:gd name="connsiteY8322" fmla="*/ 2972292 h 6858000"/>
              <a:gd name="connsiteX8323" fmla="*/ 8191057 w 12192000"/>
              <a:gd name="connsiteY8323" fmla="*/ 2937474 h 6858000"/>
              <a:gd name="connsiteX8324" fmla="*/ 8156245 w 12192000"/>
              <a:gd name="connsiteY8324" fmla="*/ 2902655 h 6858000"/>
              <a:gd name="connsiteX8325" fmla="*/ 8241141 w 12192000"/>
              <a:gd name="connsiteY8325" fmla="*/ 2902655 h 6858000"/>
              <a:gd name="connsiteX8326" fmla="*/ 8206316 w 12192000"/>
              <a:gd name="connsiteY8326" fmla="*/ 2937474 h 6858000"/>
              <a:gd name="connsiteX8327" fmla="*/ 8241141 w 12192000"/>
              <a:gd name="connsiteY8327" fmla="*/ 2972292 h 6858000"/>
              <a:gd name="connsiteX8328" fmla="*/ 8275953 w 12192000"/>
              <a:gd name="connsiteY8328" fmla="*/ 2937474 h 6858000"/>
              <a:gd name="connsiteX8329" fmla="*/ 8241141 w 12192000"/>
              <a:gd name="connsiteY8329" fmla="*/ 2902655 h 6858000"/>
              <a:gd name="connsiteX8330" fmla="*/ 8326029 w 12192000"/>
              <a:gd name="connsiteY8330" fmla="*/ 2902655 h 6858000"/>
              <a:gd name="connsiteX8331" fmla="*/ 8291204 w 12192000"/>
              <a:gd name="connsiteY8331" fmla="*/ 2937474 h 6858000"/>
              <a:gd name="connsiteX8332" fmla="*/ 8326029 w 12192000"/>
              <a:gd name="connsiteY8332" fmla="*/ 2972292 h 6858000"/>
              <a:gd name="connsiteX8333" fmla="*/ 8360842 w 12192000"/>
              <a:gd name="connsiteY8333" fmla="*/ 2937474 h 6858000"/>
              <a:gd name="connsiteX8334" fmla="*/ 8326029 w 12192000"/>
              <a:gd name="connsiteY8334" fmla="*/ 2902655 h 6858000"/>
              <a:gd name="connsiteX8335" fmla="*/ 8410922 w 12192000"/>
              <a:gd name="connsiteY8335" fmla="*/ 2902655 h 6858000"/>
              <a:gd name="connsiteX8336" fmla="*/ 8376096 w 12192000"/>
              <a:gd name="connsiteY8336" fmla="*/ 2937474 h 6858000"/>
              <a:gd name="connsiteX8337" fmla="*/ 8410922 w 12192000"/>
              <a:gd name="connsiteY8337" fmla="*/ 2972292 h 6858000"/>
              <a:gd name="connsiteX8338" fmla="*/ 8445734 w 12192000"/>
              <a:gd name="connsiteY8338" fmla="*/ 2937474 h 6858000"/>
              <a:gd name="connsiteX8339" fmla="*/ 8410922 w 12192000"/>
              <a:gd name="connsiteY8339" fmla="*/ 2902655 h 6858000"/>
              <a:gd name="connsiteX8340" fmla="*/ 8495815 w 12192000"/>
              <a:gd name="connsiteY8340" fmla="*/ 2902655 h 6858000"/>
              <a:gd name="connsiteX8341" fmla="*/ 8460989 w 12192000"/>
              <a:gd name="connsiteY8341" fmla="*/ 2937474 h 6858000"/>
              <a:gd name="connsiteX8342" fmla="*/ 8495815 w 12192000"/>
              <a:gd name="connsiteY8342" fmla="*/ 2972292 h 6858000"/>
              <a:gd name="connsiteX8343" fmla="*/ 8530627 w 12192000"/>
              <a:gd name="connsiteY8343" fmla="*/ 2937474 h 6858000"/>
              <a:gd name="connsiteX8344" fmla="*/ 8495815 w 12192000"/>
              <a:gd name="connsiteY8344" fmla="*/ 2902655 h 6858000"/>
              <a:gd name="connsiteX8345" fmla="*/ 8580711 w 12192000"/>
              <a:gd name="connsiteY8345" fmla="*/ 2902655 h 6858000"/>
              <a:gd name="connsiteX8346" fmla="*/ 8545886 w 12192000"/>
              <a:gd name="connsiteY8346" fmla="*/ 2937474 h 6858000"/>
              <a:gd name="connsiteX8347" fmla="*/ 8580711 w 12192000"/>
              <a:gd name="connsiteY8347" fmla="*/ 2972292 h 6858000"/>
              <a:gd name="connsiteX8348" fmla="*/ 8615523 w 12192000"/>
              <a:gd name="connsiteY8348" fmla="*/ 2937474 h 6858000"/>
              <a:gd name="connsiteX8349" fmla="*/ 8580711 w 12192000"/>
              <a:gd name="connsiteY8349" fmla="*/ 2902655 h 6858000"/>
              <a:gd name="connsiteX8350" fmla="*/ 8665599 w 12192000"/>
              <a:gd name="connsiteY8350" fmla="*/ 2902655 h 6858000"/>
              <a:gd name="connsiteX8351" fmla="*/ 8630774 w 12192000"/>
              <a:gd name="connsiteY8351" fmla="*/ 2937474 h 6858000"/>
              <a:gd name="connsiteX8352" fmla="*/ 8665599 w 12192000"/>
              <a:gd name="connsiteY8352" fmla="*/ 2972292 h 6858000"/>
              <a:gd name="connsiteX8353" fmla="*/ 8700412 w 12192000"/>
              <a:gd name="connsiteY8353" fmla="*/ 2937474 h 6858000"/>
              <a:gd name="connsiteX8354" fmla="*/ 8665599 w 12192000"/>
              <a:gd name="connsiteY8354" fmla="*/ 2902655 h 6858000"/>
              <a:gd name="connsiteX8355" fmla="*/ 8750492 w 12192000"/>
              <a:gd name="connsiteY8355" fmla="*/ 2902655 h 6858000"/>
              <a:gd name="connsiteX8356" fmla="*/ 8715666 w 12192000"/>
              <a:gd name="connsiteY8356" fmla="*/ 2937474 h 6858000"/>
              <a:gd name="connsiteX8357" fmla="*/ 8750492 w 12192000"/>
              <a:gd name="connsiteY8357" fmla="*/ 2972292 h 6858000"/>
              <a:gd name="connsiteX8358" fmla="*/ 8785304 w 12192000"/>
              <a:gd name="connsiteY8358" fmla="*/ 2937474 h 6858000"/>
              <a:gd name="connsiteX8359" fmla="*/ 8750492 w 12192000"/>
              <a:gd name="connsiteY8359" fmla="*/ 2902655 h 6858000"/>
              <a:gd name="connsiteX8360" fmla="*/ 8835385 w 12192000"/>
              <a:gd name="connsiteY8360" fmla="*/ 2902655 h 6858000"/>
              <a:gd name="connsiteX8361" fmla="*/ 8800559 w 12192000"/>
              <a:gd name="connsiteY8361" fmla="*/ 2937474 h 6858000"/>
              <a:gd name="connsiteX8362" fmla="*/ 8835385 w 12192000"/>
              <a:gd name="connsiteY8362" fmla="*/ 2972292 h 6858000"/>
              <a:gd name="connsiteX8363" fmla="*/ 8870197 w 12192000"/>
              <a:gd name="connsiteY8363" fmla="*/ 2937474 h 6858000"/>
              <a:gd name="connsiteX8364" fmla="*/ 8835385 w 12192000"/>
              <a:gd name="connsiteY8364" fmla="*/ 2902655 h 6858000"/>
              <a:gd name="connsiteX8365" fmla="*/ 8920281 w 12192000"/>
              <a:gd name="connsiteY8365" fmla="*/ 2902655 h 6858000"/>
              <a:gd name="connsiteX8366" fmla="*/ 8885456 w 12192000"/>
              <a:gd name="connsiteY8366" fmla="*/ 2937474 h 6858000"/>
              <a:gd name="connsiteX8367" fmla="*/ 8920281 w 12192000"/>
              <a:gd name="connsiteY8367" fmla="*/ 2972292 h 6858000"/>
              <a:gd name="connsiteX8368" fmla="*/ 8955093 w 12192000"/>
              <a:gd name="connsiteY8368" fmla="*/ 2937474 h 6858000"/>
              <a:gd name="connsiteX8369" fmla="*/ 8920281 w 12192000"/>
              <a:gd name="connsiteY8369" fmla="*/ 2902655 h 6858000"/>
              <a:gd name="connsiteX8370" fmla="*/ 9005169 w 12192000"/>
              <a:gd name="connsiteY8370" fmla="*/ 2902655 h 6858000"/>
              <a:gd name="connsiteX8371" fmla="*/ 8970344 w 12192000"/>
              <a:gd name="connsiteY8371" fmla="*/ 2937474 h 6858000"/>
              <a:gd name="connsiteX8372" fmla="*/ 9005169 w 12192000"/>
              <a:gd name="connsiteY8372" fmla="*/ 2972292 h 6858000"/>
              <a:gd name="connsiteX8373" fmla="*/ 9039982 w 12192000"/>
              <a:gd name="connsiteY8373" fmla="*/ 2937474 h 6858000"/>
              <a:gd name="connsiteX8374" fmla="*/ 9005169 w 12192000"/>
              <a:gd name="connsiteY8374" fmla="*/ 2902655 h 6858000"/>
              <a:gd name="connsiteX8375" fmla="*/ 9090062 w 12192000"/>
              <a:gd name="connsiteY8375" fmla="*/ 2902655 h 6858000"/>
              <a:gd name="connsiteX8376" fmla="*/ 9055236 w 12192000"/>
              <a:gd name="connsiteY8376" fmla="*/ 2937474 h 6858000"/>
              <a:gd name="connsiteX8377" fmla="*/ 9090062 w 12192000"/>
              <a:gd name="connsiteY8377" fmla="*/ 2972292 h 6858000"/>
              <a:gd name="connsiteX8378" fmla="*/ 9124874 w 12192000"/>
              <a:gd name="connsiteY8378" fmla="*/ 2937474 h 6858000"/>
              <a:gd name="connsiteX8379" fmla="*/ 9090062 w 12192000"/>
              <a:gd name="connsiteY8379" fmla="*/ 2902655 h 6858000"/>
              <a:gd name="connsiteX8380" fmla="*/ 9174955 w 12192000"/>
              <a:gd name="connsiteY8380" fmla="*/ 2902655 h 6858000"/>
              <a:gd name="connsiteX8381" fmla="*/ 9140129 w 12192000"/>
              <a:gd name="connsiteY8381" fmla="*/ 2937474 h 6858000"/>
              <a:gd name="connsiteX8382" fmla="*/ 9174955 w 12192000"/>
              <a:gd name="connsiteY8382" fmla="*/ 2972292 h 6858000"/>
              <a:gd name="connsiteX8383" fmla="*/ 9209767 w 12192000"/>
              <a:gd name="connsiteY8383" fmla="*/ 2937474 h 6858000"/>
              <a:gd name="connsiteX8384" fmla="*/ 9174955 w 12192000"/>
              <a:gd name="connsiteY8384" fmla="*/ 2902655 h 6858000"/>
              <a:gd name="connsiteX8385" fmla="*/ 9259851 w 12192000"/>
              <a:gd name="connsiteY8385" fmla="*/ 2902655 h 6858000"/>
              <a:gd name="connsiteX8386" fmla="*/ 9225026 w 12192000"/>
              <a:gd name="connsiteY8386" fmla="*/ 2937474 h 6858000"/>
              <a:gd name="connsiteX8387" fmla="*/ 9259851 w 12192000"/>
              <a:gd name="connsiteY8387" fmla="*/ 2972292 h 6858000"/>
              <a:gd name="connsiteX8388" fmla="*/ 9294663 w 12192000"/>
              <a:gd name="connsiteY8388" fmla="*/ 2937474 h 6858000"/>
              <a:gd name="connsiteX8389" fmla="*/ 9259851 w 12192000"/>
              <a:gd name="connsiteY8389" fmla="*/ 2902655 h 6858000"/>
              <a:gd name="connsiteX8390" fmla="*/ 9344739 w 12192000"/>
              <a:gd name="connsiteY8390" fmla="*/ 2902655 h 6858000"/>
              <a:gd name="connsiteX8391" fmla="*/ 9309914 w 12192000"/>
              <a:gd name="connsiteY8391" fmla="*/ 2937474 h 6858000"/>
              <a:gd name="connsiteX8392" fmla="*/ 9344739 w 12192000"/>
              <a:gd name="connsiteY8392" fmla="*/ 2972292 h 6858000"/>
              <a:gd name="connsiteX8393" fmla="*/ 9379552 w 12192000"/>
              <a:gd name="connsiteY8393" fmla="*/ 2937474 h 6858000"/>
              <a:gd name="connsiteX8394" fmla="*/ 9344739 w 12192000"/>
              <a:gd name="connsiteY8394" fmla="*/ 2902655 h 6858000"/>
              <a:gd name="connsiteX8395" fmla="*/ 9769202 w 12192000"/>
              <a:gd name="connsiteY8395" fmla="*/ 2902655 h 6858000"/>
              <a:gd name="connsiteX8396" fmla="*/ 9734376 w 12192000"/>
              <a:gd name="connsiteY8396" fmla="*/ 2937474 h 6858000"/>
              <a:gd name="connsiteX8397" fmla="*/ 9769202 w 12192000"/>
              <a:gd name="connsiteY8397" fmla="*/ 2972292 h 6858000"/>
              <a:gd name="connsiteX8398" fmla="*/ 9804014 w 12192000"/>
              <a:gd name="connsiteY8398" fmla="*/ 2937474 h 6858000"/>
              <a:gd name="connsiteX8399" fmla="*/ 9769202 w 12192000"/>
              <a:gd name="connsiteY8399" fmla="*/ 2902655 h 6858000"/>
              <a:gd name="connsiteX8400" fmla="*/ 10108772 w 12192000"/>
              <a:gd name="connsiteY8400" fmla="*/ 2902655 h 6858000"/>
              <a:gd name="connsiteX8401" fmla="*/ 10073946 w 12192000"/>
              <a:gd name="connsiteY8401" fmla="*/ 2937474 h 6858000"/>
              <a:gd name="connsiteX8402" fmla="*/ 10108772 w 12192000"/>
              <a:gd name="connsiteY8402" fmla="*/ 2972292 h 6858000"/>
              <a:gd name="connsiteX8403" fmla="*/ 10143584 w 12192000"/>
              <a:gd name="connsiteY8403" fmla="*/ 2937474 h 6858000"/>
              <a:gd name="connsiteX8404" fmla="*/ 10108772 w 12192000"/>
              <a:gd name="connsiteY8404" fmla="*/ 2902655 h 6858000"/>
              <a:gd name="connsiteX8405" fmla="*/ 2213768 w 12192000"/>
              <a:gd name="connsiteY8405" fmla="*/ 2987516 h 6858000"/>
              <a:gd name="connsiteX8406" fmla="*/ 2178949 w 12192000"/>
              <a:gd name="connsiteY8406" fmla="*/ 3022334 h 6858000"/>
              <a:gd name="connsiteX8407" fmla="*/ 2213768 w 12192000"/>
              <a:gd name="connsiteY8407" fmla="*/ 3057153 h 6858000"/>
              <a:gd name="connsiteX8408" fmla="*/ 2248587 w 12192000"/>
              <a:gd name="connsiteY8408" fmla="*/ 3022334 h 6858000"/>
              <a:gd name="connsiteX8409" fmla="*/ 2213768 w 12192000"/>
              <a:gd name="connsiteY8409" fmla="*/ 2987516 h 6858000"/>
              <a:gd name="connsiteX8410" fmla="*/ 2298660 w 12192000"/>
              <a:gd name="connsiteY8410" fmla="*/ 2987516 h 6858000"/>
              <a:gd name="connsiteX8411" fmla="*/ 2263841 w 12192000"/>
              <a:gd name="connsiteY8411" fmla="*/ 3022334 h 6858000"/>
              <a:gd name="connsiteX8412" fmla="*/ 2298660 w 12192000"/>
              <a:gd name="connsiteY8412" fmla="*/ 3057153 h 6858000"/>
              <a:gd name="connsiteX8413" fmla="*/ 2333479 w 12192000"/>
              <a:gd name="connsiteY8413" fmla="*/ 3022334 h 6858000"/>
              <a:gd name="connsiteX8414" fmla="*/ 2298660 w 12192000"/>
              <a:gd name="connsiteY8414" fmla="*/ 2987516 h 6858000"/>
              <a:gd name="connsiteX8415" fmla="*/ 2383552 w 12192000"/>
              <a:gd name="connsiteY8415" fmla="*/ 2987516 h 6858000"/>
              <a:gd name="connsiteX8416" fmla="*/ 2348733 w 12192000"/>
              <a:gd name="connsiteY8416" fmla="*/ 3022334 h 6858000"/>
              <a:gd name="connsiteX8417" fmla="*/ 2383552 w 12192000"/>
              <a:gd name="connsiteY8417" fmla="*/ 3057153 h 6858000"/>
              <a:gd name="connsiteX8418" fmla="*/ 2418371 w 12192000"/>
              <a:gd name="connsiteY8418" fmla="*/ 3022334 h 6858000"/>
              <a:gd name="connsiteX8419" fmla="*/ 2383552 w 12192000"/>
              <a:gd name="connsiteY8419" fmla="*/ 2987516 h 6858000"/>
              <a:gd name="connsiteX8420" fmla="*/ 2468449 w 12192000"/>
              <a:gd name="connsiteY8420" fmla="*/ 2987516 h 6858000"/>
              <a:gd name="connsiteX8421" fmla="*/ 2433630 w 12192000"/>
              <a:gd name="connsiteY8421" fmla="*/ 3022334 h 6858000"/>
              <a:gd name="connsiteX8422" fmla="*/ 2468449 w 12192000"/>
              <a:gd name="connsiteY8422" fmla="*/ 3057153 h 6858000"/>
              <a:gd name="connsiteX8423" fmla="*/ 2503267 w 12192000"/>
              <a:gd name="connsiteY8423" fmla="*/ 3022334 h 6858000"/>
              <a:gd name="connsiteX8424" fmla="*/ 2468449 w 12192000"/>
              <a:gd name="connsiteY8424" fmla="*/ 2987516 h 6858000"/>
              <a:gd name="connsiteX8425" fmla="*/ 2553338 w 12192000"/>
              <a:gd name="connsiteY8425" fmla="*/ 2987516 h 6858000"/>
              <a:gd name="connsiteX8426" fmla="*/ 2518519 w 12192000"/>
              <a:gd name="connsiteY8426" fmla="*/ 3022334 h 6858000"/>
              <a:gd name="connsiteX8427" fmla="*/ 2553338 w 12192000"/>
              <a:gd name="connsiteY8427" fmla="*/ 3057153 h 6858000"/>
              <a:gd name="connsiteX8428" fmla="*/ 2588157 w 12192000"/>
              <a:gd name="connsiteY8428" fmla="*/ 3022334 h 6858000"/>
              <a:gd name="connsiteX8429" fmla="*/ 2553338 w 12192000"/>
              <a:gd name="connsiteY8429" fmla="*/ 2987516 h 6858000"/>
              <a:gd name="connsiteX8430" fmla="*/ 2638230 w 12192000"/>
              <a:gd name="connsiteY8430" fmla="*/ 2987516 h 6858000"/>
              <a:gd name="connsiteX8431" fmla="*/ 2603411 w 12192000"/>
              <a:gd name="connsiteY8431" fmla="*/ 3022334 h 6858000"/>
              <a:gd name="connsiteX8432" fmla="*/ 2638230 w 12192000"/>
              <a:gd name="connsiteY8432" fmla="*/ 3057153 h 6858000"/>
              <a:gd name="connsiteX8433" fmla="*/ 2673049 w 12192000"/>
              <a:gd name="connsiteY8433" fmla="*/ 3022334 h 6858000"/>
              <a:gd name="connsiteX8434" fmla="*/ 2638230 w 12192000"/>
              <a:gd name="connsiteY8434" fmla="*/ 2987516 h 6858000"/>
              <a:gd name="connsiteX8435" fmla="*/ 2723122 w 12192000"/>
              <a:gd name="connsiteY8435" fmla="*/ 2987516 h 6858000"/>
              <a:gd name="connsiteX8436" fmla="*/ 2688303 w 12192000"/>
              <a:gd name="connsiteY8436" fmla="*/ 3022334 h 6858000"/>
              <a:gd name="connsiteX8437" fmla="*/ 2723122 w 12192000"/>
              <a:gd name="connsiteY8437" fmla="*/ 3057153 h 6858000"/>
              <a:gd name="connsiteX8438" fmla="*/ 2757941 w 12192000"/>
              <a:gd name="connsiteY8438" fmla="*/ 3022334 h 6858000"/>
              <a:gd name="connsiteX8439" fmla="*/ 2723122 w 12192000"/>
              <a:gd name="connsiteY8439" fmla="*/ 2987516 h 6858000"/>
              <a:gd name="connsiteX8440" fmla="*/ 2808019 w 12192000"/>
              <a:gd name="connsiteY8440" fmla="*/ 2987516 h 6858000"/>
              <a:gd name="connsiteX8441" fmla="*/ 2773200 w 12192000"/>
              <a:gd name="connsiteY8441" fmla="*/ 3022334 h 6858000"/>
              <a:gd name="connsiteX8442" fmla="*/ 2808019 w 12192000"/>
              <a:gd name="connsiteY8442" fmla="*/ 3057153 h 6858000"/>
              <a:gd name="connsiteX8443" fmla="*/ 2842837 w 12192000"/>
              <a:gd name="connsiteY8443" fmla="*/ 3022334 h 6858000"/>
              <a:gd name="connsiteX8444" fmla="*/ 2808019 w 12192000"/>
              <a:gd name="connsiteY8444" fmla="*/ 2987516 h 6858000"/>
              <a:gd name="connsiteX8445" fmla="*/ 2892907 w 12192000"/>
              <a:gd name="connsiteY8445" fmla="*/ 2987516 h 6858000"/>
              <a:gd name="connsiteX8446" fmla="*/ 2858088 w 12192000"/>
              <a:gd name="connsiteY8446" fmla="*/ 3022334 h 6858000"/>
              <a:gd name="connsiteX8447" fmla="*/ 2892907 w 12192000"/>
              <a:gd name="connsiteY8447" fmla="*/ 3057153 h 6858000"/>
              <a:gd name="connsiteX8448" fmla="*/ 2927726 w 12192000"/>
              <a:gd name="connsiteY8448" fmla="*/ 3022334 h 6858000"/>
              <a:gd name="connsiteX8449" fmla="*/ 2892907 w 12192000"/>
              <a:gd name="connsiteY8449" fmla="*/ 2987516 h 6858000"/>
              <a:gd name="connsiteX8450" fmla="*/ 2977800 w 12192000"/>
              <a:gd name="connsiteY8450" fmla="*/ 2987516 h 6858000"/>
              <a:gd name="connsiteX8451" fmla="*/ 2942981 w 12192000"/>
              <a:gd name="connsiteY8451" fmla="*/ 3022334 h 6858000"/>
              <a:gd name="connsiteX8452" fmla="*/ 2977800 w 12192000"/>
              <a:gd name="connsiteY8452" fmla="*/ 3057153 h 6858000"/>
              <a:gd name="connsiteX8453" fmla="*/ 3012619 w 12192000"/>
              <a:gd name="connsiteY8453" fmla="*/ 3022334 h 6858000"/>
              <a:gd name="connsiteX8454" fmla="*/ 2977800 w 12192000"/>
              <a:gd name="connsiteY8454" fmla="*/ 2987516 h 6858000"/>
              <a:gd name="connsiteX8455" fmla="*/ 3062692 w 12192000"/>
              <a:gd name="connsiteY8455" fmla="*/ 2987516 h 6858000"/>
              <a:gd name="connsiteX8456" fmla="*/ 3027873 w 12192000"/>
              <a:gd name="connsiteY8456" fmla="*/ 3022334 h 6858000"/>
              <a:gd name="connsiteX8457" fmla="*/ 3062692 w 12192000"/>
              <a:gd name="connsiteY8457" fmla="*/ 3057153 h 6858000"/>
              <a:gd name="connsiteX8458" fmla="*/ 3097511 w 12192000"/>
              <a:gd name="connsiteY8458" fmla="*/ 3022334 h 6858000"/>
              <a:gd name="connsiteX8459" fmla="*/ 3062692 w 12192000"/>
              <a:gd name="connsiteY8459" fmla="*/ 2987516 h 6858000"/>
              <a:gd name="connsiteX8460" fmla="*/ 3147589 w 12192000"/>
              <a:gd name="connsiteY8460" fmla="*/ 2987516 h 6858000"/>
              <a:gd name="connsiteX8461" fmla="*/ 3112770 w 12192000"/>
              <a:gd name="connsiteY8461" fmla="*/ 3022334 h 6858000"/>
              <a:gd name="connsiteX8462" fmla="*/ 3147589 w 12192000"/>
              <a:gd name="connsiteY8462" fmla="*/ 3057153 h 6858000"/>
              <a:gd name="connsiteX8463" fmla="*/ 3182407 w 12192000"/>
              <a:gd name="connsiteY8463" fmla="*/ 3022334 h 6858000"/>
              <a:gd name="connsiteX8464" fmla="*/ 3147589 w 12192000"/>
              <a:gd name="connsiteY8464" fmla="*/ 2987516 h 6858000"/>
              <a:gd name="connsiteX8465" fmla="*/ 3232477 w 12192000"/>
              <a:gd name="connsiteY8465" fmla="*/ 2987516 h 6858000"/>
              <a:gd name="connsiteX8466" fmla="*/ 3197658 w 12192000"/>
              <a:gd name="connsiteY8466" fmla="*/ 3022334 h 6858000"/>
              <a:gd name="connsiteX8467" fmla="*/ 3232477 w 12192000"/>
              <a:gd name="connsiteY8467" fmla="*/ 3057153 h 6858000"/>
              <a:gd name="connsiteX8468" fmla="*/ 3267296 w 12192000"/>
              <a:gd name="connsiteY8468" fmla="*/ 3022334 h 6858000"/>
              <a:gd name="connsiteX8469" fmla="*/ 3232477 w 12192000"/>
              <a:gd name="connsiteY8469" fmla="*/ 2987516 h 6858000"/>
              <a:gd name="connsiteX8470" fmla="*/ 3317370 w 12192000"/>
              <a:gd name="connsiteY8470" fmla="*/ 2987516 h 6858000"/>
              <a:gd name="connsiteX8471" fmla="*/ 3282551 w 12192000"/>
              <a:gd name="connsiteY8471" fmla="*/ 3022334 h 6858000"/>
              <a:gd name="connsiteX8472" fmla="*/ 3317370 w 12192000"/>
              <a:gd name="connsiteY8472" fmla="*/ 3057153 h 6858000"/>
              <a:gd name="connsiteX8473" fmla="*/ 3352189 w 12192000"/>
              <a:gd name="connsiteY8473" fmla="*/ 3022334 h 6858000"/>
              <a:gd name="connsiteX8474" fmla="*/ 3317370 w 12192000"/>
              <a:gd name="connsiteY8474" fmla="*/ 2987516 h 6858000"/>
              <a:gd name="connsiteX8475" fmla="*/ 3402262 w 12192000"/>
              <a:gd name="connsiteY8475" fmla="*/ 2987516 h 6858000"/>
              <a:gd name="connsiteX8476" fmla="*/ 3367443 w 12192000"/>
              <a:gd name="connsiteY8476" fmla="*/ 3022334 h 6858000"/>
              <a:gd name="connsiteX8477" fmla="*/ 3402262 w 12192000"/>
              <a:gd name="connsiteY8477" fmla="*/ 3057153 h 6858000"/>
              <a:gd name="connsiteX8478" fmla="*/ 3437081 w 12192000"/>
              <a:gd name="connsiteY8478" fmla="*/ 3022334 h 6858000"/>
              <a:gd name="connsiteX8479" fmla="*/ 3402262 w 12192000"/>
              <a:gd name="connsiteY8479" fmla="*/ 2987516 h 6858000"/>
              <a:gd name="connsiteX8480" fmla="*/ 3487159 w 12192000"/>
              <a:gd name="connsiteY8480" fmla="*/ 2987516 h 6858000"/>
              <a:gd name="connsiteX8481" fmla="*/ 3452340 w 12192000"/>
              <a:gd name="connsiteY8481" fmla="*/ 3022334 h 6858000"/>
              <a:gd name="connsiteX8482" fmla="*/ 3487159 w 12192000"/>
              <a:gd name="connsiteY8482" fmla="*/ 3057153 h 6858000"/>
              <a:gd name="connsiteX8483" fmla="*/ 3521977 w 12192000"/>
              <a:gd name="connsiteY8483" fmla="*/ 3022334 h 6858000"/>
              <a:gd name="connsiteX8484" fmla="*/ 3487159 w 12192000"/>
              <a:gd name="connsiteY8484" fmla="*/ 2987516 h 6858000"/>
              <a:gd name="connsiteX8485" fmla="*/ 3572047 w 12192000"/>
              <a:gd name="connsiteY8485" fmla="*/ 2987516 h 6858000"/>
              <a:gd name="connsiteX8486" fmla="*/ 3537228 w 12192000"/>
              <a:gd name="connsiteY8486" fmla="*/ 3022334 h 6858000"/>
              <a:gd name="connsiteX8487" fmla="*/ 3572047 w 12192000"/>
              <a:gd name="connsiteY8487" fmla="*/ 3057153 h 6858000"/>
              <a:gd name="connsiteX8488" fmla="*/ 3606866 w 12192000"/>
              <a:gd name="connsiteY8488" fmla="*/ 3022334 h 6858000"/>
              <a:gd name="connsiteX8489" fmla="*/ 3572047 w 12192000"/>
              <a:gd name="connsiteY8489" fmla="*/ 2987516 h 6858000"/>
              <a:gd name="connsiteX8490" fmla="*/ 5609467 w 12192000"/>
              <a:gd name="connsiteY8490" fmla="*/ 2987516 h 6858000"/>
              <a:gd name="connsiteX8491" fmla="*/ 5574648 w 12192000"/>
              <a:gd name="connsiteY8491" fmla="*/ 3022334 h 6858000"/>
              <a:gd name="connsiteX8492" fmla="*/ 5609467 w 12192000"/>
              <a:gd name="connsiteY8492" fmla="*/ 3057153 h 6858000"/>
              <a:gd name="connsiteX8493" fmla="*/ 5644286 w 12192000"/>
              <a:gd name="connsiteY8493" fmla="*/ 3022334 h 6858000"/>
              <a:gd name="connsiteX8494" fmla="*/ 5609467 w 12192000"/>
              <a:gd name="connsiteY8494" fmla="*/ 2987516 h 6858000"/>
              <a:gd name="connsiteX8495" fmla="*/ 5694359 w 12192000"/>
              <a:gd name="connsiteY8495" fmla="*/ 2987516 h 6858000"/>
              <a:gd name="connsiteX8496" fmla="*/ 5659540 w 12192000"/>
              <a:gd name="connsiteY8496" fmla="*/ 3022334 h 6858000"/>
              <a:gd name="connsiteX8497" fmla="*/ 5694359 w 12192000"/>
              <a:gd name="connsiteY8497" fmla="*/ 3057153 h 6858000"/>
              <a:gd name="connsiteX8498" fmla="*/ 5729178 w 12192000"/>
              <a:gd name="connsiteY8498" fmla="*/ 3022334 h 6858000"/>
              <a:gd name="connsiteX8499" fmla="*/ 5694359 w 12192000"/>
              <a:gd name="connsiteY8499" fmla="*/ 2987516 h 6858000"/>
              <a:gd name="connsiteX8500" fmla="*/ 5779251 w 12192000"/>
              <a:gd name="connsiteY8500" fmla="*/ 2987516 h 6858000"/>
              <a:gd name="connsiteX8501" fmla="*/ 5744432 w 12192000"/>
              <a:gd name="connsiteY8501" fmla="*/ 3022334 h 6858000"/>
              <a:gd name="connsiteX8502" fmla="*/ 5779251 w 12192000"/>
              <a:gd name="connsiteY8502" fmla="*/ 3057153 h 6858000"/>
              <a:gd name="connsiteX8503" fmla="*/ 5814070 w 12192000"/>
              <a:gd name="connsiteY8503" fmla="*/ 3022334 h 6858000"/>
              <a:gd name="connsiteX8504" fmla="*/ 5779251 w 12192000"/>
              <a:gd name="connsiteY8504" fmla="*/ 2987516 h 6858000"/>
              <a:gd name="connsiteX8505" fmla="*/ 6373503 w 12192000"/>
              <a:gd name="connsiteY8505" fmla="*/ 2987516 h 6858000"/>
              <a:gd name="connsiteX8506" fmla="*/ 6338677 w 12192000"/>
              <a:gd name="connsiteY8506" fmla="*/ 3022334 h 6858000"/>
              <a:gd name="connsiteX8507" fmla="*/ 6373503 w 12192000"/>
              <a:gd name="connsiteY8507" fmla="*/ 3057153 h 6858000"/>
              <a:gd name="connsiteX8508" fmla="*/ 6408315 w 12192000"/>
              <a:gd name="connsiteY8508" fmla="*/ 3022334 h 6858000"/>
              <a:gd name="connsiteX8509" fmla="*/ 6373503 w 12192000"/>
              <a:gd name="connsiteY8509" fmla="*/ 2987516 h 6858000"/>
              <a:gd name="connsiteX8510" fmla="*/ 6543291 w 12192000"/>
              <a:gd name="connsiteY8510" fmla="*/ 2987516 h 6858000"/>
              <a:gd name="connsiteX8511" fmla="*/ 6508466 w 12192000"/>
              <a:gd name="connsiteY8511" fmla="*/ 3022334 h 6858000"/>
              <a:gd name="connsiteX8512" fmla="*/ 6543291 w 12192000"/>
              <a:gd name="connsiteY8512" fmla="*/ 3057153 h 6858000"/>
              <a:gd name="connsiteX8513" fmla="*/ 6578103 w 12192000"/>
              <a:gd name="connsiteY8513" fmla="*/ 3022334 h 6858000"/>
              <a:gd name="connsiteX8514" fmla="*/ 6543291 w 12192000"/>
              <a:gd name="connsiteY8514" fmla="*/ 2987516 h 6858000"/>
              <a:gd name="connsiteX8515" fmla="*/ 6713073 w 12192000"/>
              <a:gd name="connsiteY8515" fmla="*/ 2987516 h 6858000"/>
              <a:gd name="connsiteX8516" fmla="*/ 6678247 w 12192000"/>
              <a:gd name="connsiteY8516" fmla="*/ 3022334 h 6858000"/>
              <a:gd name="connsiteX8517" fmla="*/ 6713073 w 12192000"/>
              <a:gd name="connsiteY8517" fmla="*/ 3057153 h 6858000"/>
              <a:gd name="connsiteX8518" fmla="*/ 6747885 w 12192000"/>
              <a:gd name="connsiteY8518" fmla="*/ 3022334 h 6858000"/>
              <a:gd name="connsiteX8519" fmla="*/ 6713073 w 12192000"/>
              <a:gd name="connsiteY8519" fmla="*/ 2987516 h 6858000"/>
              <a:gd name="connsiteX8520" fmla="*/ 6797965 w 12192000"/>
              <a:gd name="connsiteY8520" fmla="*/ 2987516 h 6858000"/>
              <a:gd name="connsiteX8521" fmla="*/ 6763139 w 12192000"/>
              <a:gd name="connsiteY8521" fmla="*/ 3022334 h 6858000"/>
              <a:gd name="connsiteX8522" fmla="*/ 6797965 w 12192000"/>
              <a:gd name="connsiteY8522" fmla="*/ 3057153 h 6858000"/>
              <a:gd name="connsiteX8523" fmla="*/ 6832777 w 12192000"/>
              <a:gd name="connsiteY8523" fmla="*/ 3022334 h 6858000"/>
              <a:gd name="connsiteX8524" fmla="*/ 6797965 w 12192000"/>
              <a:gd name="connsiteY8524" fmla="*/ 2987516 h 6858000"/>
              <a:gd name="connsiteX8525" fmla="*/ 6882861 w 12192000"/>
              <a:gd name="connsiteY8525" fmla="*/ 2987516 h 6858000"/>
              <a:gd name="connsiteX8526" fmla="*/ 6848036 w 12192000"/>
              <a:gd name="connsiteY8526" fmla="*/ 3022334 h 6858000"/>
              <a:gd name="connsiteX8527" fmla="*/ 6882861 w 12192000"/>
              <a:gd name="connsiteY8527" fmla="*/ 3057153 h 6858000"/>
              <a:gd name="connsiteX8528" fmla="*/ 6917673 w 12192000"/>
              <a:gd name="connsiteY8528" fmla="*/ 3022334 h 6858000"/>
              <a:gd name="connsiteX8529" fmla="*/ 6882861 w 12192000"/>
              <a:gd name="connsiteY8529" fmla="*/ 2987516 h 6858000"/>
              <a:gd name="connsiteX8530" fmla="*/ 6967749 w 12192000"/>
              <a:gd name="connsiteY8530" fmla="*/ 2987516 h 6858000"/>
              <a:gd name="connsiteX8531" fmla="*/ 6932924 w 12192000"/>
              <a:gd name="connsiteY8531" fmla="*/ 3022334 h 6858000"/>
              <a:gd name="connsiteX8532" fmla="*/ 6967749 w 12192000"/>
              <a:gd name="connsiteY8532" fmla="*/ 3057153 h 6858000"/>
              <a:gd name="connsiteX8533" fmla="*/ 7002562 w 12192000"/>
              <a:gd name="connsiteY8533" fmla="*/ 3022334 h 6858000"/>
              <a:gd name="connsiteX8534" fmla="*/ 6967749 w 12192000"/>
              <a:gd name="connsiteY8534" fmla="*/ 2987516 h 6858000"/>
              <a:gd name="connsiteX8535" fmla="*/ 7052643 w 12192000"/>
              <a:gd name="connsiteY8535" fmla="*/ 2987516 h 6858000"/>
              <a:gd name="connsiteX8536" fmla="*/ 7017817 w 12192000"/>
              <a:gd name="connsiteY8536" fmla="*/ 3022334 h 6858000"/>
              <a:gd name="connsiteX8537" fmla="*/ 7052643 w 12192000"/>
              <a:gd name="connsiteY8537" fmla="*/ 3057153 h 6858000"/>
              <a:gd name="connsiteX8538" fmla="*/ 7087455 w 12192000"/>
              <a:gd name="connsiteY8538" fmla="*/ 3022334 h 6858000"/>
              <a:gd name="connsiteX8539" fmla="*/ 7052643 w 12192000"/>
              <a:gd name="connsiteY8539" fmla="*/ 2987516 h 6858000"/>
              <a:gd name="connsiteX8540" fmla="*/ 7137535 w 12192000"/>
              <a:gd name="connsiteY8540" fmla="*/ 2987516 h 6858000"/>
              <a:gd name="connsiteX8541" fmla="*/ 7102709 w 12192000"/>
              <a:gd name="connsiteY8541" fmla="*/ 3022334 h 6858000"/>
              <a:gd name="connsiteX8542" fmla="*/ 7137535 w 12192000"/>
              <a:gd name="connsiteY8542" fmla="*/ 3057153 h 6858000"/>
              <a:gd name="connsiteX8543" fmla="*/ 7172347 w 12192000"/>
              <a:gd name="connsiteY8543" fmla="*/ 3022334 h 6858000"/>
              <a:gd name="connsiteX8544" fmla="*/ 7137535 w 12192000"/>
              <a:gd name="connsiteY8544" fmla="*/ 2987516 h 6858000"/>
              <a:gd name="connsiteX8545" fmla="*/ 7222431 w 12192000"/>
              <a:gd name="connsiteY8545" fmla="*/ 2987516 h 6858000"/>
              <a:gd name="connsiteX8546" fmla="*/ 7187606 w 12192000"/>
              <a:gd name="connsiteY8546" fmla="*/ 3022334 h 6858000"/>
              <a:gd name="connsiteX8547" fmla="*/ 7222431 w 12192000"/>
              <a:gd name="connsiteY8547" fmla="*/ 3057153 h 6858000"/>
              <a:gd name="connsiteX8548" fmla="*/ 7257243 w 12192000"/>
              <a:gd name="connsiteY8548" fmla="*/ 3022334 h 6858000"/>
              <a:gd name="connsiteX8549" fmla="*/ 7222431 w 12192000"/>
              <a:gd name="connsiteY8549" fmla="*/ 2987516 h 6858000"/>
              <a:gd name="connsiteX8550" fmla="*/ 7562001 w 12192000"/>
              <a:gd name="connsiteY8550" fmla="*/ 2987516 h 6858000"/>
              <a:gd name="connsiteX8551" fmla="*/ 7527176 w 12192000"/>
              <a:gd name="connsiteY8551" fmla="*/ 3022334 h 6858000"/>
              <a:gd name="connsiteX8552" fmla="*/ 7562001 w 12192000"/>
              <a:gd name="connsiteY8552" fmla="*/ 3057153 h 6858000"/>
              <a:gd name="connsiteX8553" fmla="*/ 7596813 w 12192000"/>
              <a:gd name="connsiteY8553" fmla="*/ 3022334 h 6858000"/>
              <a:gd name="connsiteX8554" fmla="*/ 7562001 w 12192000"/>
              <a:gd name="connsiteY8554" fmla="*/ 2987516 h 6858000"/>
              <a:gd name="connsiteX8555" fmla="*/ 7646889 w 12192000"/>
              <a:gd name="connsiteY8555" fmla="*/ 2987516 h 6858000"/>
              <a:gd name="connsiteX8556" fmla="*/ 7612064 w 12192000"/>
              <a:gd name="connsiteY8556" fmla="*/ 3022334 h 6858000"/>
              <a:gd name="connsiteX8557" fmla="*/ 7646889 w 12192000"/>
              <a:gd name="connsiteY8557" fmla="*/ 3057153 h 6858000"/>
              <a:gd name="connsiteX8558" fmla="*/ 7681702 w 12192000"/>
              <a:gd name="connsiteY8558" fmla="*/ 3022334 h 6858000"/>
              <a:gd name="connsiteX8559" fmla="*/ 7646889 w 12192000"/>
              <a:gd name="connsiteY8559" fmla="*/ 2987516 h 6858000"/>
              <a:gd name="connsiteX8560" fmla="*/ 7731783 w 12192000"/>
              <a:gd name="connsiteY8560" fmla="*/ 2987516 h 6858000"/>
              <a:gd name="connsiteX8561" fmla="*/ 7696957 w 12192000"/>
              <a:gd name="connsiteY8561" fmla="*/ 3022334 h 6858000"/>
              <a:gd name="connsiteX8562" fmla="*/ 7731783 w 12192000"/>
              <a:gd name="connsiteY8562" fmla="*/ 3057153 h 6858000"/>
              <a:gd name="connsiteX8563" fmla="*/ 7766595 w 12192000"/>
              <a:gd name="connsiteY8563" fmla="*/ 3022334 h 6858000"/>
              <a:gd name="connsiteX8564" fmla="*/ 7731783 w 12192000"/>
              <a:gd name="connsiteY8564" fmla="*/ 2987516 h 6858000"/>
              <a:gd name="connsiteX8565" fmla="*/ 7817769 w 12192000"/>
              <a:gd name="connsiteY8565" fmla="*/ 2987516 h 6858000"/>
              <a:gd name="connsiteX8566" fmla="*/ 7782944 w 12192000"/>
              <a:gd name="connsiteY8566" fmla="*/ 3022334 h 6858000"/>
              <a:gd name="connsiteX8567" fmla="*/ 7817769 w 12192000"/>
              <a:gd name="connsiteY8567" fmla="*/ 3057153 h 6858000"/>
              <a:gd name="connsiteX8568" fmla="*/ 7852581 w 12192000"/>
              <a:gd name="connsiteY8568" fmla="*/ 3022334 h 6858000"/>
              <a:gd name="connsiteX8569" fmla="*/ 7817769 w 12192000"/>
              <a:gd name="connsiteY8569" fmla="*/ 2987516 h 6858000"/>
              <a:gd name="connsiteX8570" fmla="*/ 7902657 w 12192000"/>
              <a:gd name="connsiteY8570" fmla="*/ 2987516 h 6858000"/>
              <a:gd name="connsiteX8571" fmla="*/ 7867832 w 12192000"/>
              <a:gd name="connsiteY8571" fmla="*/ 3022334 h 6858000"/>
              <a:gd name="connsiteX8572" fmla="*/ 7902657 w 12192000"/>
              <a:gd name="connsiteY8572" fmla="*/ 3057153 h 6858000"/>
              <a:gd name="connsiteX8573" fmla="*/ 7937470 w 12192000"/>
              <a:gd name="connsiteY8573" fmla="*/ 3022334 h 6858000"/>
              <a:gd name="connsiteX8574" fmla="*/ 7902657 w 12192000"/>
              <a:gd name="connsiteY8574" fmla="*/ 2987516 h 6858000"/>
              <a:gd name="connsiteX8575" fmla="*/ 7985911 w 12192000"/>
              <a:gd name="connsiteY8575" fmla="*/ 2987516 h 6858000"/>
              <a:gd name="connsiteX8576" fmla="*/ 7951086 w 12192000"/>
              <a:gd name="connsiteY8576" fmla="*/ 3022334 h 6858000"/>
              <a:gd name="connsiteX8577" fmla="*/ 7985911 w 12192000"/>
              <a:gd name="connsiteY8577" fmla="*/ 3057153 h 6858000"/>
              <a:gd name="connsiteX8578" fmla="*/ 8020724 w 12192000"/>
              <a:gd name="connsiteY8578" fmla="*/ 3022334 h 6858000"/>
              <a:gd name="connsiteX8579" fmla="*/ 7985911 w 12192000"/>
              <a:gd name="connsiteY8579" fmla="*/ 2987516 h 6858000"/>
              <a:gd name="connsiteX8580" fmla="*/ 8070804 w 12192000"/>
              <a:gd name="connsiteY8580" fmla="*/ 2987516 h 6858000"/>
              <a:gd name="connsiteX8581" fmla="*/ 8035978 w 12192000"/>
              <a:gd name="connsiteY8581" fmla="*/ 3022334 h 6858000"/>
              <a:gd name="connsiteX8582" fmla="*/ 8070804 w 12192000"/>
              <a:gd name="connsiteY8582" fmla="*/ 3057153 h 6858000"/>
              <a:gd name="connsiteX8583" fmla="*/ 8105616 w 12192000"/>
              <a:gd name="connsiteY8583" fmla="*/ 3022334 h 6858000"/>
              <a:gd name="connsiteX8584" fmla="*/ 8070804 w 12192000"/>
              <a:gd name="connsiteY8584" fmla="*/ 2987516 h 6858000"/>
              <a:gd name="connsiteX8585" fmla="*/ 8155696 w 12192000"/>
              <a:gd name="connsiteY8585" fmla="*/ 2987516 h 6858000"/>
              <a:gd name="connsiteX8586" fmla="*/ 8120870 w 12192000"/>
              <a:gd name="connsiteY8586" fmla="*/ 3022334 h 6858000"/>
              <a:gd name="connsiteX8587" fmla="*/ 8155696 w 12192000"/>
              <a:gd name="connsiteY8587" fmla="*/ 3057153 h 6858000"/>
              <a:gd name="connsiteX8588" fmla="*/ 8190508 w 12192000"/>
              <a:gd name="connsiteY8588" fmla="*/ 3022334 h 6858000"/>
              <a:gd name="connsiteX8589" fmla="*/ 8155696 w 12192000"/>
              <a:gd name="connsiteY8589" fmla="*/ 2987516 h 6858000"/>
              <a:gd name="connsiteX8590" fmla="*/ 8241679 w 12192000"/>
              <a:gd name="connsiteY8590" fmla="*/ 2987516 h 6858000"/>
              <a:gd name="connsiteX8591" fmla="*/ 8206854 w 12192000"/>
              <a:gd name="connsiteY8591" fmla="*/ 3022334 h 6858000"/>
              <a:gd name="connsiteX8592" fmla="*/ 8241679 w 12192000"/>
              <a:gd name="connsiteY8592" fmla="*/ 3057153 h 6858000"/>
              <a:gd name="connsiteX8593" fmla="*/ 8276492 w 12192000"/>
              <a:gd name="connsiteY8593" fmla="*/ 3022334 h 6858000"/>
              <a:gd name="connsiteX8594" fmla="*/ 8241679 w 12192000"/>
              <a:gd name="connsiteY8594" fmla="*/ 2987516 h 6858000"/>
              <a:gd name="connsiteX8595" fmla="*/ 8326571 w 12192000"/>
              <a:gd name="connsiteY8595" fmla="*/ 2987516 h 6858000"/>
              <a:gd name="connsiteX8596" fmla="*/ 8291746 w 12192000"/>
              <a:gd name="connsiteY8596" fmla="*/ 3022334 h 6858000"/>
              <a:gd name="connsiteX8597" fmla="*/ 8326571 w 12192000"/>
              <a:gd name="connsiteY8597" fmla="*/ 3057153 h 6858000"/>
              <a:gd name="connsiteX8598" fmla="*/ 8361384 w 12192000"/>
              <a:gd name="connsiteY8598" fmla="*/ 3022334 h 6858000"/>
              <a:gd name="connsiteX8599" fmla="*/ 8326571 w 12192000"/>
              <a:gd name="connsiteY8599" fmla="*/ 2987516 h 6858000"/>
              <a:gd name="connsiteX8600" fmla="*/ 8410922 w 12192000"/>
              <a:gd name="connsiteY8600" fmla="*/ 2987516 h 6858000"/>
              <a:gd name="connsiteX8601" fmla="*/ 8376096 w 12192000"/>
              <a:gd name="connsiteY8601" fmla="*/ 3022334 h 6858000"/>
              <a:gd name="connsiteX8602" fmla="*/ 8410922 w 12192000"/>
              <a:gd name="connsiteY8602" fmla="*/ 3057153 h 6858000"/>
              <a:gd name="connsiteX8603" fmla="*/ 8445734 w 12192000"/>
              <a:gd name="connsiteY8603" fmla="*/ 3022334 h 6858000"/>
              <a:gd name="connsiteX8604" fmla="*/ 8410922 w 12192000"/>
              <a:gd name="connsiteY8604" fmla="*/ 2987516 h 6858000"/>
              <a:gd name="connsiteX8605" fmla="*/ 8495815 w 12192000"/>
              <a:gd name="connsiteY8605" fmla="*/ 2987516 h 6858000"/>
              <a:gd name="connsiteX8606" fmla="*/ 8460989 w 12192000"/>
              <a:gd name="connsiteY8606" fmla="*/ 3022334 h 6858000"/>
              <a:gd name="connsiteX8607" fmla="*/ 8495815 w 12192000"/>
              <a:gd name="connsiteY8607" fmla="*/ 3057153 h 6858000"/>
              <a:gd name="connsiteX8608" fmla="*/ 8530627 w 12192000"/>
              <a:gd name="connsiteY8608" fmla="*/ 3022334 h 6858000"/>
              <a:gd name="connsiteX8609" fmla="*/ 8495815 w 12192000"/>
              <a:gd name="connsiteY8609" fmla="*/ 2987516 h 6858000"/>
              <a:gd name="connsiteX8610" fmla="*/ 8580711 w 12192000"/>
              <a:gd name="connsiteY8610" fmla="*/ 2987516 h 6858000"/>
              <a:gd name="connsiteX8611" fmla="*/ 8545886 w 12192000"/>
              <a:gd name="connsiteY8611" fmla="*/ 3022334 h 6858000"/>
              <a:gd name="connsiteX8612" fmla="*/ 8580711 w 12192000"/>
              <a:gd name="connsiteY8612" fmla="*/ 3057153 h 6858000"/>
              <a:gd name="connsiteX8613" fmla="*/ 8615523 w 12192000"/>
              <a:gd name="connsiteY8613" fmla="*/ 3022334 h 6858000"/>
              <a:gd name="connsiteX8614" fmla="*/ 8580711 w 12192000"/>
              <a:gd name="connsiteY8614" fmla="*/ 2987516 h 6858000"/>
              <a:gd name="connsiteX8615" fmla="*/ 8665599 w 12192000"/>
              <a:gd name="connsiteY8615" fmla="*/ 2987516 h 6858000"/>
              <a:gd name="connsiteX8616" fmla="*/ 8630774 w 12192000"/>
              <a:gd name="connsiteY8616" fmla="*/ 3022334 h 6858000"/>
              <a:gd name="connsiteX8617" fmla="*/ 8665599 w 12192000"/>
              <a:gd name="connsiteY8617" fmla="*/ 3057153 h 6858000"/>
              <a:gd name="connsiteX8618" fmla="*/ 8700412 w 12192000"/>
              <a:gd name="connsiteY8618" fmla="*/ 3022334 h 6858000"/>
              <a:gd name="connsiteX8619" fmla="*/ 8665599 w 12192000"/>
              <a:gd name="connsiteY8619" fmla="*/ 2987516 h 6858000"/>
              <a:gd name="connsiteX8620" fmla="*/ 8750492 w 12192000"/>
              <a:gd name="connsiteY8620" fmla="*/ 2987516 h 6858000"/>
              <a:gd name="connsiteX8621" fmla="*/ 8715666 w 12192000"/>
              <a:gd name="connsiteY8621" fmla="*/ 3022334 h 6858000"/>
              <a:gd name="connsiteX8622" fmla="*/ 8750492 w 12192000"/>
              <a:gd name="connsiteY8622" fmla="*/ 3057153 h 6858000"/>
              <a:gd name="connsiteX8623" fmla="*/ 8785304 w 12192000"/>
              <a:gd name="connsiteY8623" fmla="*/ 3022334 h 6858000"/>
              <a:gd name="connsiteX8624" fmla="*/ 8750492 w 12192000"/>
              <a:gd name="connsiteY8624" fmla="*/ 2987516 h 6858000"/>
              <a:gd name="connsiteX8625" fmla="*/ 8835385 w 12192000"/>
              <a:gd name="connsiteY8625" fmla="*/ 2987516 h 6858000"/>
              <a:gd name="connsiteX8626" fmla="*/ 8800559 w 12192000"/>
              <a:gd name="connsiteY8626" fmla="*/ 3022334 h 6858000"/>
              <a:gd name="connsiteX8627" fmla="*/ 8835385 w 12192000"/>
              <a:gd name="connsiteY8627" fmla="*/ 3057153 h 6858000"/>
              <a:gd name="connsiteX8628" fmla="*/ 8870197 w 12192000"/>
              <a:gd name="connsiteY8628" fmla="*/ 3022334 h 6858000"/>
              <a:gd name="connsiteX8629" fmla="*/ 8835385 w 12192000"/>
              <a:gd name="connsiteY8629" fmla="*/ 2987516 h 6858000"/>
              <a:gd name="connsiteX8630" fmla="*/ 8920281 w 12192000"/>
              <a:gd name="connsiteY8630" fmla="*/ 2987516 h 6858000"/>
              <a:gd name="connsiteX8631" fmla="*/ 8885456 w 12192000"/>
              <a:gd name="connsiteY8631" fmla="*/ 3022334 h 6858000"/>
              <a:gd name="connsiteX8632" fmla="*/ 8920281 w 12192000"/>
              <a:gd name="connsiteY8632" fmla="*/ 3057153 h 6858000"/>
              <a:gd name="connsiteX8633" fmla="*/ 8955093 w 12192000"/>
              <a:gd name="connsiteY8633" fmla="*/ 3022334 h 6858000"/>
              <a:gd name="connsiteX8634" fmla="*/ 8920281 w 12192000"/>
              <a:gd name="connsiteY8634" fmla="*/ 2987516 h 6858000"/>
              <a:gd name="connsiteX8635" fmla="*/ 9005169 w 12192000"/>
              <a:gd name="connsiteY8635" fmla="*/ 2987516 h 6858000"/>
              <a:gd name="connsiteX8636" fmla="*/ 8970344 w 12192000"/>
              <a:gd name="connsiteY8636" fmla="*/ 3022334 h 6858000"/>
              <a:gd name="connsiteX8637" fmla="*/ 9005169 w 12192000"/>
              <a:gd name="connsiteY8637" fmla="*/ 3057153 h 6858000"/>
              <a:gd name="connsiteX8638" fmla="*/ 9039982 w 12192000"/>
              <a:gd name="connsiteY8638" fmla="*/ 3022334 h 6858000"/>
              <a:gd name="connsiteX8639" fmla="*/ 9005169 w 12192000"/>
              <a:gd name="connsiteY8639" fmla="*/ 2987516 h 6858000"/>
              <a:gd name="connsiteX8640" fmla="*/ 9090062 w 12192000"/>
              <a:gd name="connsiteY8640" fmla="*/ 2987516 h 6858000"/>
              <a:gd name="connsiteX8641" fmla="*/ 9055236 w 12192000"/>
              <a:gd name="connsiteY8641" fmla="*/ 3022334 h 6858000"/>
              <a:gd name="connsiteX8642" fmla="*/ 9090062 w 12192000"/>
              <a:gd name="connsiteY8642" fmla="*/ 3057153 h 6858000"/>
              <a:gd name="connsiteX8643" fmla="*/ 9124874 w 12192000"/>
              <a:gd name="connsiteY8643" fmla="*/ 3022334 h 6858000"/>
              <a:gd name="connsiteX8644" fmla="*/ 9090062 w 12192000"/>
              <a:gd name="connsiteY8644" fmla="*/ 2987516 h 6858000"/>
              <a:gd name="connsiteX8645" fmla="*/ 9174955 w 12192000"/>
              <a:gd name="connsiteY8645" fmla="*/ 2987516 h 6858000"/>
              <a:gd name="connsiteX8646" fmla="*/ 9140129 w 12192000"/>
              <a:gd name="connsiteY8646" fmla="*/ 3022334 h 6858000"/>
              <a:gd name="connsiteX8647" fmla="*/ 9174955 w 12192000"/>
              <a:gd name="connsiteY8647" fmla="*/ 3057153 h 6858000"/>
              <a:gd name="connsiteX8648" fmla="*/ 9209767 w 12192000"/>
              <a:gd name="connsiteY8648" fmla="*/ 3022334 h 6858000"/>
              <a:gd name="connsiteX8649" fmla="*/ 9174955 w 12192000"/>
              <a:gd name="connsiteY8649" fmla="*/ 2987516 h 6858000"/>
              <a:gd name="connsiteX8650" fmla="*/ 9259851 w 12192000"/>
              <a:gd name="connsiteY8650" fmla="*/ 2987516 h 6858000"/>
              <a:gd name="connsiteX8651" fmla="*/ 9225026 w 12192000"/>
              <a:gd name="connsiteY8651" fmla="*/ 3022334 h 6858000"/>
              <a:gd name="connsiteX8652" fmla="*/ 9259851 w 12192000"/>
              <a:gd name="connsiteY8652" fmla="*/ 3057153 h 6858000"/>
              <a:gd name="connsiteX8653" fmla="*/ 9294663 w 12192000"/>
              <a:gd name="connsiteY8653" fmla="*/ 3022334 h 6858000"/>
              <a:gd name="connsiteX8654" fmla="*/ 9259851 w 12192000"/>
              <a:gd name="connsiteY8654" fmla="*/ 2987516 h 6858000"/>
              <a:gd name="connsiteX8655" fmla="*/ 9344739 w 12192000"/>
              <a:gd name="connsiteY8655" fmla="*/ 2987516 h 6858000"/>
              <a:gd name="connsiteX8656" fmla="*/ 9309914 w 12192000"/>
              <a:gd name="connsiteY8656" fmla="*/ 3022334 h 6858000"/>
              <a:gd name="connsiteX8657" fmla="*/ 9344739 w 12192000"/>
              <a:gd name="connsiteY8657" fmla="*/ 3057153 h 6858000"/>
              <a:gd name="connsiteX8658" fmla="*/ 9379552 w 12192000"/>
              <a:gd name="connsiteY8658" fmla="*/ 3022334 h 6858000"/>
              <a:gd name="connsiteX8659" fmla="*/ 9344739 w 12192000"/>
              <a:gd name="connsiteY8659" fmla="*/ 2987516 h 6858000"/>
              <a:gd name="connsiteX8660" fmla="*/ 9429632 w 12192000"/>
              <a:gd name="connsiteY8660" fmla="*/ 2987516 h 6858000"/>
              <a:gd name="connsiteX8661" fmla="*/ 9394806 w 12192000"/>
              <a:gd name="connsiteY8661" fmla="*/ 3022334 h 6858000"/>
              <a:gd name="connsiteX8662" fmla="*/ 9429632 w 12192000"/>
              <a:gd name="connsiteY8662" fmla="*/ 3057153 h 6858000"/>
              <a:gd name="connsiteX8663" fmla="*/ 9464444 w 12192000"/>
              <a:gd name="connsiteY8663" fmla="*/ 3022334 h 6858000"/>
              <a:gd name="connsiteX8664" fmla="*/ 9429632 w 12192000"/>
              <a:gd name="connsiteY8664" fmla="*/ 2987516 h 6858000"/>
              <a:gd name="connsiteX8665" fmla="*/ 9514524 w 12192000"/>
              <a:gd name="connsiteY8665" fmla="*/ 2987516 h 6858000"/>
              <a:gd name="connsiteX8666" fmla="*/ 9479698 w 12192000"/>
              <a:gd name="connsiteY8666" fmla="*/ 3022334 h 6858000"/>
              <a:gd name="connsiteX8667" fmla="*/ 9514524 w 12192000"/>
              <a:gd name="connsiteY8667" fmla="*/ 3057153 h 6858000"/>
              <a:gd name="connsiteX8668" fmla="*/ 9549336 w 12192000"/>
              <a:gd name="connsiteY8668" fmla="*/ 3022334 h 6858000"/>
              <a:gd name="connsiteX8669" fmla="*/ 9514524 w 12192000"/>
              <a:gd name="connsiteY8669" fmla="*/ 2987516 h 6858000"/>
              <a:gd name="connsiteX8670" fmla="*/ 9769202 w 12192000"/>
              <a:gd name="connsiteY8670" fmla="*/ 2987516 h 6858000"/>
              <a:gd name="connsiteX8671" fmla="*/ 9734376 w 12192000"/>
              <a:gd name="connsiteY8671" fmla="*/ 3022334 h 6858000"/>
              <a:gd name="connsiteX8672" fmla="*/ 9769202 w 12192000"/>
              <a:gd name="connsiteY8672" fmla="*/ 3057153 h 6858000"/>
              <a:gd name="connsiteX8673" fmla="*/ 9804014 w 12192000"/>
              <a:gd name="connsiteY8673" fmla="*/ 3022334 h 6858000"/>
              <a:gd name="connsiteX8674" fmla="*/ 9769202 w 12192000"/>
              <a:gd name="connsiteY8674" fmla="*/ 2987516 h 6858000"/>
              <a:gd name="connsiteX8675" fmla="*/ 10023879 w 12192000"/>
              <a:gd name="connsiteY8675" fmla="*/ 2987516 h 6858000"/>
              <a:gd name="connsiteX8676" fmla="*/ 9989054 w 12192000"/>
              <a:gd name="connsiteY8676" fmla="*/ 3022334 h 6858000"/>
              <a:gd name="connsiteX8677" fmla="*/ 10023879 w 12192000"/>
              <a:gd name="connsiteY8677" fmla="*/ 3057153 h 6858000"/>
              <a:gd name="connsiteX8678" fmla="*/ 10058692 w 12192000"/>
              <a:gd name="connsiteY8678" fmla="*/ 3022334 h 6858000"/>
              <a:gd name="connsiteX8679" fmla="*/ 10023879 w 12192000"/>
              <a:gd name="connsiteY8679" fmla="*/ 2987516 h 6858000"/>
              <a:gd name="connsiteX8680" fmla="*/ 2298660 w 12192000"/>
              <a:gd name="connsiteY8680" fmla="*/ 3072371 h 6858000"/>
              <a:gd name="connsiteX8681" fmla="*/ 2263841 w 12192000"/>
              <a:gd name="connsiteY8681" fmla="*/ 3107190 h 6858000"/>
              <a:gd name="connsiteX8682" fmla="*/ 2298660 w 12192000"/>
              <a:gd name="connsiteY8682" fmla="*/ 3142009 h 6858000"/>
              <a:gd name="connsiteX8683" fmla="*/ 2333479 w 12192000"/>
              <a:gd name="connsiteY8683" fmla="*/ 3107190 h 6858000"/>
              <a:gd name="connsiteX8684" fmla="*/ 2298660 w 12192000"/>
              <a:gd name="connsiteY8684" fmla="*/ 3072371 h 6858000"/>
              <a:gd name="connsiteX8685" fmla="*/ 2383552 w 12192000"/>
              <a:gd name="connsiteY8685" fmla="*/ 3072371 h 6858000"/>
              <a:gd name="connsiteX8686" fmla="*/ 2348733 w 12192000"/>
              <a:gd name="connsiteY8686" fmla="*/ 3107190 h 6858000"/>
              <a:gd name="connsiteX8687" fmla="*/ 2383552 w 12192000"/>
              <a:gd name="connsiteY8687" fmla="*/ 3142009 h 6858000"/>
              <a:gd name="connsiteX8688" fmla="*/ 2418371 w 12192000"/>
              <a:gd name="connsiteY8688" fmla="*/ 3107190 h 6858000"/>
              <a:gd name="connsiteX8689" fmla="*/ 2383552 w 12192000"/>
              <a:gd name="connsiteY8689" fmla="*/ 3072371 h 6858000"/>
              <a:gd name="connsiteX8690" fmla="*/ 2468449 w 12192000"/>
              <a:gd name="connsiteY8690" fmla="*/ 3072371 h 6858000"/>
              <a:gd name="connsiteX8691" fmla="*/ 2433630 w 12192000"/>
              <a:gd name="connsiteY8691" fmla="*/ 3107190 h 6858000"/>
              <a:gd name="connsiteX8692" fmla="*/ 2468449 w 12192000"/>
              <a:gd name="connsiteY8692" fmla="*/ 3142009 h 6858000"/>
              <a:gd name="connsiteX8693" fmla="*/ 2503267 w 12192000"/>
              <a:gd name="connsiteY8693" fmla="*/ 3107190 h 6858000"/>
              <a:gd name="connsiteX8694" fmla="*/ 2468449 w 12192000"/>
              <a:gd name="connsiteY8694" fmla="*/ 3072371 h 6858000"/>
              <a:gd name="connsiteX8695" fmla="*/ 2553338 w 12192000"/>
              <a:gd name="connsiteY8695" fmla="*/ 3072371 h 6858000"/>
              <a:gd name="connsiteX8696" fmla="*/ 2518519 w 12192000"/>
              <a:gd name="connsiteY8696" fmla="*/ 3107190 h 6858000"/>
              <a:gd name="connsiteX8697" fmla="*/ 2553338 w 12192000"/>
              <a:gd name="connsiteY8697" fmla="*/ 3142009 h 6858000"/>
              <a:gd name="connsiteX8698" fmla="*/ 2588157 w 12192000"/>
              <a:gd name="connsiteY8698" fmla="*/ 3107190 h 6858000"/>
              <a:gd name="connsiteX8699" fmla="*/ 2553338 w 12192000"/>
              <a:gd name="connsiteY8699" fmla="*/ 3072371 h 6858000"/>
              <a:gd name="connsiteX8700" fmla="*/ 2638230 w 12192000"/>
              <a:gd name="connsiteY8700" fmla="*/ 3072371 h 6858000"/>
              <a:gd name="connsiteX8701" fmla="*/ 2603411 w 12192000"/>
              <a:gd name="connsiteY8701" fmla="*/ 3107190 h 6858000"/>
              <a:gd name="connsiteX8702" fmla="*/ 2638230 w 12192000"/>
              <a:gd name="connsiteY8702" fmla="*/ 3142009 h 6858000"/>
              <a:gd name="connsiteX8703" fmla="*/ 2673049 w 12192000"/>
              <a:gd name="connsiteY8703" fmla="*/ 3107190 h 6858000"/>
              <a:gd name="connsiteX8704" fmla="*/ 2638230 w 12192000"/>
              <a:gd name="connsiteY8704" fmla="*/ 3072371 h 6858000"/>
              <a:gd name="connsiteX8705" fmla="*/ 2723122 w 12192000"/>
              <a:gd name="connsiteY8705" fmla="*/ 3072371 h 6858000"/>
              <a:gd name="connsiteX8706" fmla="*/ 2688303 w 12192000"/>
              <a:gd name="connsiteY8706" fmla="*/ 3107190 h 6858000"/>
              <a:gd name="connsiteX8707" fmla="*/ 2723122 w 12192000"/>
              <a:gd name="connsiteY8707" fmla="*/ 3142009 h 6858000"/>
              <a:gd name="connsiteX8708" fmla="*/ 2757941 w 12192000"/>
              <a:gd name="connsiteY8708" fmla="*/ 3107190 h 6858000"/>
              <a:gd name="connsiteX8709" fmla="*/ 2723122 w 12192000"/>
              <a:gd name="connsiteY8709" fmla="*/ 3072371 h 6858000"/>
              <a:gd name="connsiteX8710" fmla="*/ 2808019 w 12192000"/>
              <a:gd name="connsiteY8710" fmla="*/ 3072371 h 6858000"/>
              <a:gd name="connsiteX8711" fmla="*/ 2773200 w 12192000"/>
              <a:gd name="connsiteY8711" fmla="*/ 3107190 h 6858000"/>
              <a:gd name="connsiteX8712" fmla="*/ 2808019 w 12192000"/>
              <a:gd name="connsiteY8712" fmla="*/ 3142009 h 6858000"/>
              <a:gd name="connsiteX8713" fmla="*/ 2842837 w 12192000"/>
              <a:gd name="connsiteY8713" fmla="*/ 3107190 h 6858000"/>
              <a:gd name="connsiteX8714" fmla="*/ 2808019 w 12192000"/>
              <a:gd name="connsiteY8714" fmla="*/ 3072371 h 6858000"/>
              <a:gd name="connsiteX8715" fmla="*/ 2892907 w 12192000"/>
              <a:gd name="connsiteY8715" fmla="*/ 3072371 h 6858000"/>
              <a:gd name="connsiteX8716" fmla="*/ 2858088 w 12192000"/>
              <a:gd name="connsiteY8716" fmla="*/ 3107190 h 6858000"/>
              <a:gd name="connsiteX8717" fmla="*/ 2892907 w 12192000"/>
              <a:gd name="connsiteY8717" fmla="*/ 3142009 h 6858000"/>
              <a:gd name="connsiteX8718" fmla="*/ 2927726 w 12192000"/>
              <a:gd name="connsiteY8718" fmla="*/ 3107190 h 6858000"/>
              <a:gd name="connsiteX8719" fmla="*/ 2892907 w 12192000"/>
              <a:gd name="connsiteY8719" fmla="*/ 3072371 h 6858000"/>
              <a:gd name="connsiteX8720" fmla="*/ 2977800 w 12192000"/>
              <a:gd name="connsiteY8720" fmla="*/ 3072371 h 6858000"/>
              <a:gd name="connsiteX8721" fmla="*/ 2942981 w 12192000"/>
              <a:gd name="connsiteY8721" fmla="*/ 3107190 h 6858000"/>
              <a:gd name="connsiteX8722" fmla="*/ 2977800 w 12192000"/>
              <a:gd name="connsiteY8722" fmla="*/ 3142009 h 6858000"/>
              <a:gd name="connsiteX8723" fmla="*/ 3012619 w 12192000"/>
              <a:gd name="connsiteY8723" fmla="*/ 3107190 h 6858000"/>
              <a:gd name="connsiteX8724" fmla="*/ 2977800 w 12192000"/>
              <a:gd name="connsiteY8724" fmla="*/ 3072371 h 6858000"/>
              <a:gd name="connsiteX8725" fmla="*/ 3062692 w 12192000"/>
              <a:gd name="connsiteY8725" fmla="*/ 3072371 h 6858000"/>
              <a:gd name="connsiteX8726" fmla="*/ 3027873 w 12192000"/>
              <a:gd name="connsiteY8726" fmla="*/ 3107190 h 6858000"/>
              <a:gd name="connsiteX8727" fmla="*/ 3062692 w 12192000"/>
              <a:gd name="connsiteY8727" fmla="*/ 3142009 h 6858000"/>
              <a:gd name="connsiteX8728" fmla="*/ 3097511 w 12192000"/>
              <a:gd name="connsiteY8728" fmla="*/ 3107190 h 6858000"/>
              <a:gd name="connsiteX8729" fmla="*/ 3062692 w 12192000"/>
              <a:gd name="connsiteY8729" fmla="*/ 3072371 h 6858000"/>
              <a:gd name="connsiteX8730" fmla="*/ 3147589 w 12192000"/>
              <a:gd name="connsiteY8730" fmla="*/ 3072371 h 6858000"/>
              <a:gd name="connsiteX8731" fmla="*/ 3112770 w 12192000"/>
              <a:gd name="connsiteY8731" fmla="*/ 3107190 h 6858000"/>
              <a:gd name="connsiteX8732" fmla="*/ 3147589 w 12192000"/>
              <a:gd name="connsiteY8732" fmla="*/ 3142009 h 6858000"/>
              <a:gd name="connsiteX8733" fmla="*/ 3182407 w 12192000"/>
              <a:gd name="connsiteY8733" fmla="*/ 3107190 h 6858000"/>
              <a:gd name="connsiteX8734" fmla="*/ 3147589 w 12192000"/>
              <a:gd name="connsiteY8734" fmla="*/ 3072371 h 6858000"/>
              <a:gd name="connsiteX8735" fmla="*/ 3232477 w 12192000"/>
              <a:gd name="connsiteY8735" fmla="*/ 3072371 h 6858000"/>
              <a:gd name="connsiteX8736" fmla="*/ 3197658 w 12192000"/>
              <a:gd name="connsiteY8736" fmla="*/ 3107190 h 6858000"/>
              <a:gd name="connsiteX8737" fmla="*/ 3232477 w 12192000"/>
              <a:gd name="connsiteY8737" fmla="*/ 3142009 h 6858000"/>
              <a:gd name="connsiteX8738" fmla="*/ 3267296 w 12192000"/>
              <a:gd name="connsiteY8738" fmla="*/ 3107190 h 6858000"/>
              <a:gd name="connsiteX8739" fmla="*/ 3232477 w 12192000"/>
              <a:gd name="connsiteY8739" fmla="*/ 3072371 h 6858000"/>
              <a:gd name="connsiteX8740" fmla="*/ 3317370 w 12192000"/>
              <a:gd name="connsiteY8740" fmla="*/ 3072371 h 6858000"/>
              <a:gd name="connsiteX8741" fmla="*/ 3282551 w 12192000"/>
              <a:gd name="connsiteY8741" fmla="*/ 3107190 h 6858000"/>
              <a:gd name="connsiteX8742" fmla="*/ 3317370 w 12192000"/>
              <a:gd name="connsiteY8742" fmla="*/ 3142009 h 6858000"/>
              <a:gd name="connsiteX8743" fmla="*/ 3352189 w 12192000"/>
              <a:gd name="connsiteY8743" fmla="*/ 3107190 h 6858000"/>
              <a:gd name="connsiteX8744" fmla="*/ 3317370 w 12192000"/>
              <a:gd name="connsiteY8744" fmla="*/ 3072371 h 6858000"/>
              <a:gd name="connsiteX8745" fmla="*/ 3402262 w 12192000"/>
              <a:gd name="connsiteY8745" fmla="*/ 3072371 h 6858000"/>
              <a:gd name="connsiteX8746" fmla="*/ 3367443 w 12192000"/>
              <a:gd name="connsiteY8746" fmla="*/ 3107190 h 6858000"/>
              <a:gd name="connsiteX8747" fmla="*/ 3402262 w 12192000"/>
              <a:gd name="connsiteY8747" fmla="*/ 3142009 h 6858000"/>
              <a:gd name="connsiteX8748" fmla="*/ 3437081 w 12192000"/>
              <a:gd name="connsiteY8748" fmla="*/ 3107190 h 6858000"/>
              <a:gd name="connsiteX8749" fmla="*/ 3402262 w 12192000"/>
              <a:gd name="connsiteY8749" fmla="*/ 3072371 h 6858000"/>
              <a:gd name="connsiteX8750" fmla="*/ 3487159 w 12192000"/>
              <a:gd name="connsiteY8750" fmla="*/ 3072371 h 6858000"/>
              <a:gd name="connsiteX8751" fmla="*/ 3452340 w 12192000"/>
              <a:gd name="connsiteY8751" fmla="*/ 3107190 h 6858000"/>
              <a:gd name="connsiteX8752" fmla="*/ 3487159 w 12192000"/>
              <a:gd name="connsiteY8752" fmla="*/ 3142009 h 6858000"/>
              <a:gd name="connsiteX8753" fmla="*/ 3521977 w 12192000"/>
              <a:gd name="connsiteY8753" fmla="*/ 3107190 h 6858000"/>
              <a:gd name="connsiteX8754" fmla="*/ 3487159 w 12192000"/>
              <a:gd name="connsiteY8754" fmla="*/ 3072371 h 6858000"/>
              <a:gd name="connsiteX8755" fmla="*/ 5694359 w 12192000"/>
              <a:gd name="connsiteY8755" fmla="*/ 3072371 h 6858000"/>
              <a:gd name="connsiteX8756" fmla="*/ 5659540 w 12192000"/>
              <a:gd name="connsiteY8756" fmla="*/ 3107190 h 6858000"/>
              <a:gd name="connsiteX8757" fmla="*/ 5694359 w 12192000"/>
              <a:gd name="connsiteY8757" fmla="*/ 3142009 h 6858000"/>
              <a:gd name="connsiteX8758" fmla="*/ 5729178 w 12192000"/>
              <a:gd name="connsiteY8758" fmla="*/ 3107190 h 6858000"/>
              <a:gd name="connsiteX8759" fmla="*/ 5694359 w 12192000"/>
              <a:gd name="connsiteY8759" fmla="*/ 3072371 h 6858000"/>
              <a:gd name="connsiteX8760" fmla="*/ 6033933 w 12192000"/>
              <a:gd name="connsiteY8760" fmla="*/ 3072371 h 6858000"/>
              <a:gd name="connsiteX8761" fmla="*/ 5999107 w 12192000"/>
              <a:gd name="connsiteY8761" fmla="*/ 3107190 h 6858000"/>
              <a:gd name="connsiteX8762" fmla="*/ 6033933 w 12192000"/>
              <a:gd name="connsiteY8762" fmla="*/ 3142009 h 6858000"/>
              <a:gd name="connsiteX8763" fmla="*/ 6068745 w 12192000"/>
              <a:gd name="connsiteY8763" fmla="*/ 3107190 h 6858000"/>
              <a:gd name="connsiteX8764" fmla="*/ 6033933 w 12192000"/>
              <a:gd name="connsiteY8764" fmla="*/ 3072371 h 6858000"/>
              <a:gd name="connsiteX8765" fmla="*/ 6118825 w 12192000"/>
              <a:gd name="connsiteY8765" fmla="*/ 3072371 h 6858000"/>
              <a:gd name="connsiteX8766" fmla="*/ 6083999 w 12192000"/>
              <a:gd name="connsiteY8766" fmla="*/ 3107190 h 6858000"/>
              <a:gd name="connsiteX8767" fmla="*/ 6118825 w 12192000"/>
              <a:gd name="connsiteY8767" fmla="*/ 3142009 h 6858000"/>
              <a:gd name="connsiteX8768" fmla="*/ 6153637 w 12192000"/>
              <a:gd name="connsiteY8768" fmla="*/ 3107190 h 6858000"/>
              <a:gd name="connsiteX8769" fmla="*/ 6118825 w 12192000"/>
              <a:gd name="connsiteY8769" fmla="*/ 3072371 h 6858000"/>
              <a:gd name="connsiteX8770" fmla="*/ 6288610 w 12192000"/>
              <a:gd name="connsiteY8770" fmla="*/ 3072371 h 6858000"/>
              <a:gd name="connsiteX8771" fmla="*/ 6253785 w 12192000"/>
              <a:gd name="connsiteY8771" fmla="*/ 3107190 h 6858000"/>
              <a:gd name="connsiteX8772" fmla="*/ 6288610 w 12192000"/>
              <a:gd name="connsiteY8772" fmla="*/ 3142009 h 6858000"/>
              <a:gd name="connsiteX8773" fmla="*/ 6323423 w 12192000"/>
              <a:gd name="connsiteY8773" fmla="*/ 3107190 h 6858000"/>
              <a:gd name="connsiteX8774" fmla="*/ 6288610 w 12192000"/>
              <a:gd name="connsiteY8774" fmla="*/ 3072371 h 6858000"/>
              <a:gd name="connsiteX8775" fmla="*/ 6967749 w 12192000"/>
              <a:gd name="connsiteY8775" fmla="*/ 3072371 h 6858000"/>
              <a:gd name="connsiteX8776" fmla="*/ 6932924 w 12192000"/>
              <a:gd name="connsiteY8776" fmla="*/ 3107190 h 6858000"/>
              <a:gd name="connsiteX8777" fmla="*/ 6967749 w 12192000"/>
              <a:gd name="connsiteY8777" fmla="*/ 3142009 h 6858000"/>
              <a:gd name="connsiteX8778" fmla="*/ 7002562 w 12192000"/>
              <a:gd name="connsiteY8778" fmla="*/ 3107190 h 6858000"/>
              <a:gd name="connsiteX8779" fmla="*/ 6967749 w 12192000"/>
              <a:gd name="connsiteY8779" fmla="*/ 3072371 h 6858000"/>
              <a:gd name="connsiteX8780" fmla="*/ 7052643 w 12192000"/>
              <a:gd name="connsiteY8780" fmla="*/ 3072371 h 6858000"/>
              <a:gd name="connsiteX8781" fmla="*/ 7017817 w 12192000"/>
              <a:gd name="connsiteY8781" fmla="*/ 3107190 h 6858000"/>
              <a:gd name="connsiteX8782" fmla="*/ 7052643 w 12192000"/>
              <a:gd name="connsiteY8782" fmla="*/ 3142009 h 6858000"/>
              <a:gd name="connsiteX8783" fmla="*/ 7087455 w 12192000"/>
              <a:gd name="connsiteY8783" fmla="*/ 3107190 h 6858000"/>
              <a:gd name="connsiteX8784" fmla="*/ 7052643 w 12192000"/>
              <a:gd name="connsiteY8784" fmla="*/ 3072371 h 6858000"/>
              <a:gd name="connsiteX8785" fmla="*/ 7137535 w 12192000"/>
              <a:gd name="connsiteY8785" fmla="*/ 3072371 h 6858000"/>
              <a:gd name="connsiteX8786" fmla="*/ 7102709 w 12192000"/>
              <a:gd name="connsiteY8786" fmla="*/ 3107190 h 6858000"/>
              <a:gd name="connsiteX8787" fmla="*/ 7137535 w 12192000"/>
              <a:gd name="connsiteY8787" fmla="*/ 3142009 h 6858000"/>
              <a:gd name="connsiteX8788" fmla="*/ 7172347 w 12192000"/>
              <a:gd name="connsiteY8788" fmla="*/ 3107190 h 6858000"/>
              <a:gd name="connsiteX8789" fmla="*/ 7137535 w 12192000"/>
              <a:gd name="connsiteY8789" fmla="*/ 3072371 h 6858000"/>
              <a:gd name="connsiteX8790" fmla="*/ 7222431 w 12192000"/>
              <a:gd name="connsiteY8790" fmla="*/ 3072371 h 6858000"/>
              <a:gd name="connsiteX8791" fmla="*/ 7187606 w 12192000"/>
              <a:gd name="connsiteY8791" fmla="*/ 3107190 h 6858000"/>
              <a:gd name="connsiteX8792" fmla="*/ 7222431 w 12192000"/>
              <a:gd name="connsiteY8792" fmla="*/ 3142009 h 6858000"/>
              <a:gd name="connsiteX8793" fmla="*/ 7257243 w 12192000"/>
              <a:gd name="connsiteY8793" fmla="*/ 3107190 h 6858000"/>
              <a:gd name="connsiteX8794" fmla="*/ 7222431 w 12192000"/>
              <a:gd name="connsiteY8794" fmla="*/ 3072371 h 6858000"/>
              <a:gd name="connsiteX8795" fmla="*/ 7307319 w 12192000"/>
              <a:gd name="connsiteY8795" fmla="*/ 3072371 h 6858000"/>
              <a:gd name="connsiteX8796" fmla="*/ 7272494 w 12192000"/>
              <a:gd name="connsiteY8796" fmla="*/ 3107190 h 6858000"/>
              <a:gd name="connsiteX8797" fmla="*/ 7307319 w 12192000"/>
              <a:gd name="connsiteY8797" fmla="*/ 3142009 h 6858000"/>
              <a:gd name="connsiteX8798" fmla="*/ 7342132 w 12192000"/>
              <a:gd name="connsiteY8798" fmla="*/ 3107190 h 6858000"/>
              <a:gd name="connsiteX8799" fmla="*/ 7307319 w 12192000"/>
              <a:gd name="connsiteY8799" fmla="*/ 3072371 h 6858000"/>
              <a:gd name="connsiteX8800" fmla="*/ 7392213 w 12192000"/>
              <a:gd name="connsiteY8800" fmla="*/ 3072371 h 6858000"/>
              <a:gd name="connsiteX8801" fmla="*/ 7357387 w 12192000"/>
              <a:gd name="connsiteY8801" fmla="*/ 3107190 h 6858000"/>
              <a:gd name="connsiteX8802" fmla="*/ 7392213 w 12192000"/>
              <a:gd name="connsiteY8802" fmla="*/ 3142009 h 6858000"/>
              <a:gd name="connsiteX8803" fmla="*/ 7427025 w 12192000"/>
              <a:gd name="connsiteY8803" fmla="*/ 3107190 h 6858000"/>
              <a:gd name="connsiteX8804" fmla="*/ 7392213 w 12192000"/>
              <a:gd name="connsiteY8804" fmla="*/ 3072371 h 6858000"/>
              <a:gd name="connsiteX8805" fmla="*/ 7477105 w 12192000"/>
              <a:gd name="connsiteY8805" fmla="*/ 3072371 h 6858000"/>
              <a:gd name="connsiteX8806" fmla="*/ 7442279 w 12192000"/>
              <a:gd name="connsiteY8806" fmla="*/ 3107190 h 6858000"/>
              <a:gd name="connsiteX8807" fmla="*/ 7477105 w 12192000"/>
              <a:gd name="connsiteY8807" fmla="*/ 3142009 h 6858000"/>
              <a:gd name="connsiteX8808" fmla="*/ 7511917 w 12192000"/>
              <a:gd name="connsiteY8808" fmla="*/ 3107190 h 6858000"/>
              <a:gd name="connsiteX8809" fmla="*/ 7477105 w 12192000"/>
              <a:gd name="connsiteY8809" fmla="*/ 3072371 h 6858000"/>
              <a:gd name="connsiteX8810" fmla="*/ 7562001 w 12192000"/>
              <a:gd name="connsiteY8810" fmla="*/ 3072371 h 6858000"/>
              <a:gd name="connsiteX8811" fmla="*/ 7527176 w 12192000"/>
              <a:gd name="connsiteY8811" fmla="*/ 3107190 h 6858000"/>
              <a:gd name="connsiteX8812" fmla="*/ 7562001 w 12192000"/>
              <a:gd name="connsiteY8812" fmla="*/ 3142009 h 6858000"/>
              <a:gd name="connsiteX8813" fmla="*/ 7596813 w 12192000"/>
              <a:gd name="connsiteY8813" fmla="*/ 3107190 h 6858000"/>
              <a:gd name="connsiteX8814" fmla="*/ 7562001 w 12192000"/>
              <a:gd name="connsiteY8814" fmla="*/ 3072371 h 6858000"/>
              <a:gd name="connsiteX8815" fmla="*/ 7646889 w 12192000"/>
              <a:gd name="connsiteY8815" fmla="*/ 3072371 h 6858000"/>
              <a:gd name="connsiteX8816" fmla="*/ 7612064 w 12192000"/>
              <a:gd name="connsiteY8816" fmla="*/ 3107190 h 6858000"/>
              <a:gd name="connsiteX8817" fmla="*/ 7646889 w 12192000"/>
              <a:gd name="connsiteY8817" fmla="*/ 3142009 h 6858000"/>
              <a:gd name="connsiteX8818" fmla="*/ 7681702 w 12192000"/>
              <a:gd name="connsiteY8818" fmla="*/ 3107190 h 6858000"/>
              <a:gd name="connsiteX8819" fmla="*/ 7646889 w 12192000"/>
              <a:gd name="connsiteY8819" fmla="*/ 3072371 h 6858000"/>
              <a:gd name="connsiteX8820" fmla="*/ 7731783 w 12192000"/>
              <a:gd name="connsiteY8820" fmla="*/ 3072371 h 6858000"/>
              <a:gd name="connsiteX8821" fmla="*/ 7696957 w 12192000"/>
              <a:gd name="connsiteY8821" fmla="*/ 3107190 h 6858000"/>
              <a:gd name="connsiteX8822" fmla="*/ 7731783 w 12192000"/>
              <a:gd name="connsiteY8822" fmla="*/ 3142009 h 6858000"/>
              <a:gd name="connsiteX8823" fmla="*/ 7766595 w 12192000"/>
              <a:gd name="connsiteY8823" fmla="*/ 3107190 h 6858000"/>
              <a:gd name="connsiteX8824" fmla="*/ 7731783 w 12192000"/>
              <a:gd name="connsiteY8824" fmla="*/ 3072371 h 6858000"/>
              <a:gd name="connsiteX8825" fmla="*/ 7817769 w 12192000"/>
              <a:gd name="connsiteY8825" fmla="*/ 3072371 h 6858000"/>
              <a:gd name="connsiteX8826" fmla="*/ 7782944 w 12192000"/>
              <a:gd name="connsiteY8826" fmla="*/ 3107190 h 6858000"/>
              <a:gd name="connsiteX8827" fmla="*/ 7817769 w 12192000"/>
              <a:gd name="connsiteY8827" fmla="*/ 3142009 h 6858000"/>
              <a:gd name="connsiteX8828" fmla="*/ 7852581 w 12192000"/>
              <a:gd name="connsiteY8828" fmla="*/ 3107190 h 6858000"/>
              <a:gd name="connsiteX8829" fmla="*/ 7817769 w 12192000"/>
              <a:gd name="connsiteY8829" fmla="*/ 3072371 h 6858000"/>
              <a:gd name="connsiteX8830" fmla="*/ 7902657 w 12192000"/>
              <a:gd name="connsiteY8830" fmla="*/ 3072371 h 6858000"/>
              <a:gd name="connsiteX8831" fmla="*/ 7867832 w 12192000"/>
              <a:gd name="connsiteY8831" fmla="*/ 3107190 h 6858000"/>
              <a:gd name="connsiteX8832" fmla="*/ 7902657 w 12192000"/>
              <a:gd name="connsiteY8832" fmla="*/ 3142009 h 6858000"/>
              <a:gd name="connsiteX8833" fmla="*/ 7937470 w 12192000"/>
              <a:gd name="connsiteY8833" fmla="*/ 3107190 h 6858000"/>
              <a:gd name="connsiteX8834" fmla="*/ 7902657 w 12192000"/>
              <a:gd name="connsiteY8834" fmla="*/ 3072371 h 6858000"/>
              <a:gd name="connsiteX8835" fmla="*/ 7985911 w 12192000"/>
              <a:gd name="connsiteY8835" fmla="*/ 3072371 h 6858000"/>
              <a:gd name="connsiteX8836" fmla="*/ 7951086 w 12192000"/>
              <a:gd name="connsiteY8836" fmla="*/ 3107190 h 6858000"/>
              <a:gd name="connsiteX8837" fmla="*/ 7985911 w 12192000"/>
              <a:gd name="connsiteY8837" fmla="*/ 3142009 h 6858000"/>
              <a:gd name="connsiteX8838" fmla="*/ 8020724 w 12192000"/>
              <a:gd name="connsiteY8838" fmla="*/ 3107190 h 6858000"/>
              <a:gd name="connsiteX8839" fmla="*/ 7985911 w 12192000"/>
              <a:gd name="connsiteY8839" fmla="*/ 3072371 h 6858000"/>
              <a:gd name="connsiteX8840" fmla="*/ 8070804 w 12192000"/>
              <a:gd name="connsiteY8840" fmla="*/ 3072371 h 6858000"/>
              <a:gd name="connsiteX8841" fmla="*/ 8035978 w 12192000"/>
              <a:gd name="connsiteY8841" fmla="*/ 3107190 h 6858000"/>
              <a:gd name="connsiteX8842" fmla="*/ 8070804 w 12192000"/>
              <a:gd name="connsiteY8842" fmla="*/ 3142009 h 6858000"/>
              <a:gd name="connsiteX8843" fmla="*/ 8105616 w 12192000"/>
              <a:gd name="connsiteY8843" fmla="*/ 3107190 h 6858000"/>
              <a:gd name="connsiteX8844" fmla="*/ 8070804 w 12192000"/>
              <a:gd name="connsiteY8844" fmla="*/ 3072371 h 6858000"/>
              <a:gd name="connsiteX8845" fmla="*/ 8155696 w 12192000"/>
              <a:gd name="connsiteY8845" fmla="*/ 3072371 h 6858000"/>
              <a:gd name="connsiteX8846" fmla="*/ 8120870 w 12192000"/>
              <a:gd name="connsiteY8846" fmla="*/ 3107190 h 6858000"/>
              <a:gd name="connsiteX8847" fmla="*/ 8155696 w 12192000"/>
              <a:gd name="connsiteY8847" fmla="*/ 3142009 h 6858000"/>
              <a:gd name="connsiteX8848" fmla="*/ 8190508 w 12192000"/>
              <a:gd name="connsiteY8848" fmla="*/ 3107190 h 6858000"/>
              <a:gd name="connsiteX8849" fmla="*/ 8155696 w 12192000"/>
              <a:gd name="connsiteY8849" fmla="*/ 3072371 h 6858000"/>
              <a:gd name="connsiteX8850" fmla="*/ 8241679 w 12192000"/>
              <a:gd name="connsiteY8850" fmla="*/ 3072371 h 6858000"/>
              <a:gd name="connsiteX8851" fmla="*/ 8206854 w 12192000"/>
              <a:gd name="connsiteY8851" fmla="*/ 3107190 h 6858000"/>
              <a:gd name="connsiteX8852" fmla="*/ 8241679 w 12192000"/>
              <a:gd name="connsiteY8852" fmla="*/ 3142009 h 6858000"/>
              <a:gd name="connsiteX8853" fmla="*/ 8276492 w 12192000"/>
              <a:gd name="connsiteY8853" fmla="*/ 3107190 h 6858000"/>
              <a:gd name="connsiteX8854" fmla="*/ 8241679 w 12192000"/>
              <a:gd name="connsiteY8854" fmla="*/ 3072371 h 6858000"/>
              <a:gd name="connsiteX8855" fmla="*/ 8326571 w 12192000"/>
              <a:gd name="connsiteY8855" fmla="*/ 3072371 h 6858000"/>
              <a:gd name="connsiteX8856" fmla="*/ 8291746 w 12192000"/>
              <a:gd name="connsiteY8856" fmla="*/ 3107190 h 6858000"/>
              <a:gd name="connsiteX8857" fmla="*/ 8326571 w 12192000"/>
              <a:gd name="connsiteY8857" fmla="*/ 3142009 h 6858000"/>
              <a:gd name="connsiteX8858" fmla="*/ 8361384 w 12192000"/>
              <a:gd name="connsiteY8858" fmla="*/ 3107190 h 6858000"/>
              <a:gd name="connsiteX8859" fmla="*/ 8326571 w 12192000"/>
              <a:gd name="connsiteY8859" fmla="*/ 3072371 h 6858000"/>
              <a:gd name="connsiteX8860" fmla="*/ 8410922 w 12192000"/>
              <a:gd name="connsiteY8860" fmla="*/ 3072371 h 6858000"/>
              <a:gd name="connsiteX8861" fmla="*/ 8376096 w 12192000"/>
              <a:gd name="connsiteY8861" fmla="*/ 3107190 h 6858000"/>
              <a:gd name="connsiteX8862" fmla="*/ 8410922 w 12192000"/>
              <a:gd name="connsiteY8862" fmla="*/ 3142009 h 6858000"/>
              <a:gd name="connsiteX8863" fmla="*/ 8445734 w 12192000"/>
              <a:gd name="connsiteY8863" fmla="*/ 3107190 h 6858000"/>
              <a:gd name="connsiteX8864" fmla="*/ 8410922 w 12192000"/>
              <a:gd name="connsiteY8864" fmla="*/ 3072371 h 6858000"/>
              <a:gd name="connsiteX8865" fmla="*/ 8495815 w 12192000"/>
              <a:gd name="connsiteY8865" fmla="*/ 3072371 h 6858000"/>
              <a:gd name="connsiteX8866" fmla="*/ 8460989 w 12192000"/>
              <a:gd name="connsiteY8866" fmla="*/ 3107190 h 6858000"/>
              <a:gd name="connsiteX8867" fmla="*/ 8495815 w 12192000"/>
              <a:gd name="connsiteY8867" fmla="*/ 3142009 h 6858000"/>
              <a:gd name="connsiteX8868" fmla="*/ 8530627 w 12192000"/>
              <a:gd name="connsiteY8868" fmla="*/ 3107190 h 6858000"/>
              <a:gd name="connsiteX8869" fmla="*/ 8495815 w 12192000"/>
              <a:gd name="connsiteY8869" fmla="*/ 3072371 h 6858000"/>
              <a:gd name="connsiteX8870" fmla="*/ 8580711 w 12192000"/>
              <a:gd name="connsiteY8870" fmla="*/ 3072371 h 6858000"/>
              <a:gd name="connsiteX8871" fmla="*/ 8545886 w 12192000"/>
              <a:gd name="connsiteY8871" fmla="*/ 3107190 h 6858000"/>
              <a:gd name="connsiteX8872" fmla="*/ 8580711 w 12192000"/>
              <a:gd name="connsiteY8872" fmla="*/ 3142009 h 6858000"/>
              <a:gd name="connsiteX8873" fmla="*/ 8615523 w 12192000"/>
              <a:gd name="connsiteY8873" fmla="*/ 3107190 h 6858000"/>
              <a:gd name="connsiteX8874" fmla="*/ 8580711 w 12192000"/>
              <a:gd name="connsiteY8874" fmla="*/ 3072371 h 6858000"/>
              <a:gd name="connsiteX8875" fmla="*/ 8665599 w 12192000"/>
              <a:gd name="connsiteY8875" fmla="*/ 3072371 h 6858000"/>
              <a:gd name="connsiteX8876" fmla="*/ 8630774 w 12192000"/>
              <a:gd name="connsiteY8876" fmla="*/ 3107190 h 6858000"/>
              <a:gd name="connsiteX8877" fmla="*/ 8665599 w 12192000"/>
              <a:gd name="connsiteY8877" fmla="*/ 3142009 h 6858000"/>
              <a:gd name="connsiteX8878" fmla="*/ 8700412 w 12192000"/>
              <a:gd name="connsiteY8878" fmla="*/ 3107190 h 6858000"/>
              <a:gd name="connsiteX8879" fmla="*/ 8665599 w 12192000"/>
              <a:gd name="connsiteY8879" fmla="*/ 3072371 h 6858000"/>
              <a:gd name="connsiteX8880" fmla="*/ 8750492 w 12192000"/>
              <a:gd name="connsiteY8880" fmla="*/ 3072371 h 6858000"/>
              <a:gd name="connsiteX8881" fmla="*/ 8715666 w 12192000"/>
              <a:gd name="connsiteY8881" fmla="*/ 3107190 h 6858000"/>
              <a:gd name="connsiteX8882" fmla="*/ 8750492 w 12192000"/>
              <a:gd name="connsiteY8882" fmla="*/ 3142009 h 6858000"/>
              <a:gd name="connsiteX8883" fmla="*/ 8785304 w 12192000"/>
              <a:gd name="connsiteY8883" fmla="*/ 3107190 h 6858000"/>
              <a:gd name="connsiteX8884" fmla="*/ 8750492 w 12192000"/>
              <a:gd name="connsiteY8884" fmla="*/ 3072371 h 6858000"/>
              <a:gd name="connsiteX8885" fmla="*/ 8835385 w 12192000"/>
              <a:gd name="connsiteY8885" fmla="*/ 3072371 h 6858000"/>
              <a:gd name="connsiteX8886" fmla="*/ 8800559 w 12192000"/>
              <a:gd name="connsiteY8886" fmla="*/ 3107190 h 6858000"/>
              <a:gd name="connsiteX8887" fmla="*/ 8835385 w 12192000"/>
              <a:gd name="connsiteY8887" fmla="*/ 3142009 h 6858000"/>
              <a:gd name="connsiteX8888" fmla="*/ 8870197 w 12192000"/>
              <a:gd name="connsiteY8888" fmla="*/ 3107190 h 6858000"/>
              <a:gd name="connsiteX8889" fmla="*/ 8835385 w 12192000"/>
              <a:gd name="connsiteY8889" fmla="*/ 3072371 h 6858000"/>
              <a:gd name="connsiteX8890" fmla="*/ 8920281 w 12192000"/>
              <a:gd name="connsiteY8890" fmla="*/ 3072371 h 6858000"/>
              <a:gd name="connsiteX8891" fmla="*/ 8885456 w 12192000"/>
              <a:gd name="connsiteY8891" fmla="*/ 3107190 h 6858000"/>
              <a:gd name="connsiteX8892" fmla="*/ 8920281 w 12192000"/>
              <a:gd name="connsiteY8892" fmla="*/ 3142009 h 6858000"/>
              <a:gd name="connsiteX8893" fmla="*/ 8955093 w 12192000"/>
              <a:gd name="connsiteY8893" fmla="*/ 3107190 h 6858000"/>
              <a:gd name="connsiteX8894" fmla="*/ 8920281 w 12192000"/>
              <a:gd name="connsiteY8894" fmla="*/ 3072371 h 6858000"/>
              <a:gd name="connsiteX8895" fmla="*/ 9005169 w 12192000"/>
              <a:gd name="connsiteY8895" fmla="*/ 3072371 h 6858000"/>
              <a:gd name="connsiteX8896" fmla="*/ 8970344 w 12192000"/>
              <a:gd name="connsiteY8896" fmla="*/ 3107190 h 6858000"/>
              <a:gd name="connsiteX8897" fmla="*/ 9005169 w 12192000"/>
              <a:gd name="connsiteY8897" fmla="*/ 3142009 h 6858000"/>
              <a:gd name="connsiteX8898" fmla="*/ 9039982 w 12192000"/>
              <a:gd name="connsiteY8898" fmla="*/ 3107190 h 6858000"/>
              <a:gd name="connsiteX8899" fmla="*/ 9005169 w 12192000"/>
              <a:gd name="connsiteY8899" fmla="*/ 3072371 h 6858000"/>
              <a:gd name="connsiteX8900" fmla="*/ 9090062 w 12192000"/>
              <a:gd name="connsiteY8900" fmla="*/ 3072371 h 6858000"/>
              <a:gd name="connsiteX8901" fmla="*/ 9055236 w 12192000"/>
              <a:gd name="connsiteY8901" fmla="*/ 3107190 h 6858000"/>
              <a:gd name="connsiteX8902" fmla="*/ 9090062 w 12192000"/>
              <a:gd name="connsiteY8902" fmla="*/ 3142009 h 6858000"/>
              <a:gd name="connsiteX8903" fmla="*/ 9124874 w 12192000"/>
              <a:gd name="connsiteY8903" fmla="*/ 3107190 h 6858000"/>
              <a:gd name="connsiteX8904" fmla="*/ 9090062 w 12192000"/>
              <a:gd name="connsiteY8904" fmla="*/ 3072371 h 6858000"/>
              <a:gd name="connsiteX8905" fmla="*/ 9174955 w 12192000"/>
              <a:gd name="connsiteY8905" fmla="*/ 3072371 h 6858000"/>
              <a:gd name="connsiteX8906" fmla="*/ 9140129 w 12192000"/>
              <a:gd name="connsiteY8906" fmla="*/ 3107190 h 6858000"/>
              <a:gd name="connsiteX8907" fmla="*/ 9174955 w 12192000"/>
              <a:gd name="connsiteY8907" fmla="*/ 3142009 h 6858000"/>
              <a:gd name="connsiteX8908" fmla="*/ 9209767 w 12192000"/>
              <a:gd name="connsiteY8908" fmla="*/ 3107190 h 6858000"/>
              <a:gd name="connsiteX8909" fmla="*/ 9174955 w 12192000"/>
              <a:gd name="connsiteY8909" fmla="*/ 3072371 h 6858000"/>
              <a:gd name="connsiteX8910" fmla="*/ 9259851 w 12192000"/>
              <a:gd name="connsiteY8910" fmla="*/ 3072371 h 6858000"/>
              <a:gd name="connsiteX8911" fmla="*/ 9225026 w 12192000"/>
              <a:gd name="connsiteY8911" fmla="*/ 3107190 h 6858000"/>
              <a:gd name="connsiteX8912" fmla="*/ 9259851 w 12192000"/>
              <a:gd name="connsiteY8912" fmla="*/ 3142009 h 6858000"/>
              <a:gd name="connsiteX8913" fmla="*/ 9294663 w 12192000"/>
              <a:gd name="connsiteY8913" fmla="*/ 3107190 h 6858000"/>
              <a:gd name="connsiteX8914" fmla="*/ 9259851 w 12192000"/>
              <a:gd name="connsiteY8914" fmla="*/ 3072371 h 6858000"/>
              <a:gd name="connsiteX8915" fmla="*/ 9344739 w 12192000"/>
              <a:gd name="connsiteY8915" fmla="*/ 3072371 h 6858000"/>
              <a:gd name="connsiteX8916" fmla="*/ 9309914 w 12192000"/>
              <a:gd name="connsiteY8916" fmla="*/ 3107190 h 6858000"/>
              <a:gd name="connsiteX8917" fmla="*/ 9344739 w 12192000"/>
              <a:gd name="connsiteY8917" fmla="*/ 3142009 h 6858000"/>
              <a:gd name="connsiteX8918" fmla="*/ 9379552 w 12192000"/>
              <a:gd name="connsiteY8918" fmla="*/ 3107190 h 6858000"/>
              <a:gd name="connsiteX8919" fmla="*/ 9344739 w 12192000"/>
              <a:gd name="connsiteY8919" fmla="*/ 3072371 h 6858000"/>
              <a:gd name="connsiteX8920" fmla="*/ 9429632 w 12192000"/>
              <a:gd name="connsiteY8920" fmla="*/ 3072371 h 6858000"/>
              <a:gd name="connsiteX8921" fmla="*/ 9394806 w 12192000"/>
              <a:gd name="connsiteY8921" fmla="*/ 3107190 h 6858000"/>
              <a:gd name="connsiteX8922" fmla="*/ 9429632 w 12192000"/>
              <a:gd name="connsiteY8922" fmla="*/ 3142009 h 6858000"/>
              <a:gd name="connsiteX8923" fmla="*/ 9464444 w 12192000"/>
              <a:gd name="connsiteY8923" fmla="*/ 3107190 h 6858000"/>
              <a:gd name="connsiteX8924" fmla="*/ 9429632 w 12192000"/>
              <a:gd name="connsiteY8924" fmla="*/ 3072371 h 6858000"/>
              <a:gd name="connsiteX8925" fmla="*/ 9938991 w 12192000"/>
              <a:gd name="connsiteY8925" fmla="*/ 3072371 h 6858000"/>
              <a:gd name="connsiteX8926" fmla="*/ 9904166 w 12192000"/>
              <a:gd name="connsiteY8926" fmla="*/ 3107190 h 6858000"/>
              <a:gd name="connsiteX8927" fmla="*/ 9938991 w 12192000"/>
              <a:gd name="connsiteY8927" fmla="*/ 3142009 h 6858000"/>
              <a:gd name="connsiteX8928" fmla="*/ 9973803 w 12192000"/>
              <a:gd name="connsiteY8928" fmla="*/ 3107190 h 6858000"/>
              <a:gd name="connsiteX8929" fmla="*/ 9938991 w 12192000"/>
              <a:gd name="connsiteY8929" fmla="*/ 3072371 h 6858000"/>
              <a:gd name="connsiteX8930" fmla="*/ 2298660 w 12192000"/>
              <a:gd name="connsiteY8930" fmla="*/ 3157231 h 6858000"/>
              <a:gd name="connsiteX8931" fmla="*/ 2263841 w 12192000"/>
              <a:gd name="connsiteY8931" fmla="*/ 3192050 h 6858000"/>
              <a:gd name="connsiteX8932" fmla="*/ 2298660 w 12192000"/>
              <a:gd name="connsiteY8932" fmla="*/ 3226869 h 6858000"/>
              <a:gd name="connsiteX8933" fmla="*/ 2333479 w 12192000"/>
              <a:gd name="connsiteY8933" fmla="*/ 3192050 h 6858000"/>
              <a:gd name="connsiteX8934" fmla="*/ 2298660 w 12192000"/>
              <a:gd name="connsiteY8934" fmla="*/ 3157231 h 6858000"/>
              <a:gd name="connsiteX8935" fmla="*/ 2383552 w 12192000"/>
              <a:gd name="connsiteY8935" fmla="*/ 3157231 h 6858000"/>
              <a:gd name="connsiteX8936" fmla="*/ 2348733 w 12192000"/>
              <a:gd name="connsiteY8936" fmla="*/ 3192050 h 6858000"/>
              <a:gd name="connsiteX8937" fmla="*/ 2383552 w 12192000"/>
              <a:gd name="connsiteY8937" fmla="*/ 3226869 h 6858000"/>
              <a:gd name="connsiteX8938" fmla="*/ 2418371 w 12192000"/>
              <a:gd name="connsiteY8938" fmla="*/ 3192050 h 6858000"/>
              <a:gd name="connsiteX8939" fmla="*/ 2383552 w 12192000"/>
              <a:gd name="connsiteY8939" fmla="*/ 3157231 h 6858000"/>
              <a:gd name="connsiteX8940" fmla="*/ 2468449 w 12192000"/>
              <a:gd name="connsiteY8940" fmla="*/ 3157231 h 6858000"/>
              <a:gd name="connsiteX8941" fmla="*/ 2433630 w 12192000"/>
              <a:gd name="connsiteY8941" fmla="*/ 3192050 h 6858000"/>
              <a:gd name="connsiteX8942" fmla="*/ 2468449 w 12192000"/>
              <a:gd name="connsiteY8942" fmla="*/ 3226869 h 6858000"/>
              <a:gd name="connsiteX8943" fmla="*/ 2503267 w 12192000"/>
              <a:gd name="connsiteY8943" fmla="*/ 3192050 h 6858000"/>
              <a:gd name="connsiteX8944" fmla="*/ 2468449 w 12192000"/>
              <a:gd name="connsiteY8944" fmla="*/ 3157231 h 6858000"/>
              <a:gd name="connsiteX8945" fmla="*/ 2553338 w 12192000"/>
              <a:gd name="connsiteY8945" fmla="*/ 3157231 h 6858000"/>
              <a:gd name="connsiteX8946" fmla="*/ 2518519 w 12192000"/>
              <a:gd name="connsiteY8946" fmla="*/ 3192050 h 6858000"/>
              <a:gd name="connsiteX8947" fmla="*/ 2553338 w 12192000"/>
              <a:gd name="connsiteY8947" fmla="*/ 3226869 h 6858000"/>
              <a:gd name="connsiteX8948" fmla="*/ 2588157 w 12192000"/>
              <a:gd name="connsiteY8948" fmla="*/ 3192050 h 6858000"/>
              <a:gd name="connsiteX8949" fmla="*/ 2553338 w 12192000"/>
              <a:gd name="connsiteY8949" fmla="*/ 3157231 h 6858000"/>
              <a:gd name="connsiteX8950" fmla="*/ 2638230 w 12192000"/>
              <a:gd name="connsiteY8950" fmla="*/ 3157231 h 6858000"/>
              <a:gd name="connsiteX8951" fmla="*/ 2603411 w 12192000"/>
              <a:gd name="connsiteY8951" fmla="*/ 3192050 h 6858000"/>
              <a:gd name="connsiteX8952" fmla="*/ 2638230 w 12192000"/>
              <a:gd name="connsiteY8952" fmla="*/ 3226869 h 6858000"/>
              <a:gd name="connsiteX8953" fmla="*/ 2673049 w 12192000"/>
              <a:gd name="connsiteY8953" fmla="*/ 3192050 h 6858000"/>
              <a:gd name="connsiteX8954" fmla="*/ 2638230 w 12192000"/>
              <a:gd name="connsiteY8954" fmla="*/ 3157231 h 6858000"/>
              <a:gd name="connsiteX8955" fmla="*/ 2723122 w 12192000"/>
              <a:gd name="connsiteY8955" fmla="*/ 3157231 h 6858000"/>
              <a:gd name="connsiteX8956" fmla="*/ 2688303 w 12192000"/>
              <a:gd name="connsiteY8956" fmla="*/ 3192050 h 6858000"/>
              <a:gd name="connsiteX8957" fmla="*/ 2723122 w 12192000"/>
              <a:gd name="connsiteY8957" fmla="*/ 3226869 h 6858000"/>
              <a:gd name="connsiteX8958" fmla="*/ 2757941 w 12192000"/>
              <a:gd name="connsiteY8958" fmla="*/ 3192050 h 6858000"/>
              <a:gd name="connsiteX8959" fmla="*/ 2723122 w 12192000"/>
              <a:gd name="connsiteY8959" fmla="*/ 3157231 h 6858000"/>
              <a:gd name="connsiteX8960" fmla="*/ 2808019 w 12192000"/>
              <a:gd name="connsiteY8960" fmla="*/ 3157231 h 6858000"/>
              <a:gd name="connsiteX8961" fmla="*/ 2773200 w 12192000"/>
              <a:gd name="connsiteY8961" fmla="*/ 3192050 h 6858000"/>
              <a:gd name="connsiteX8962" fmla="*/ 2808019 w 12192000"/>
              <a:gd name="connsiteY8962" fmla="*/ 3226869 h 6858000"/>
              <a:gd name="connsiteX8963" fmla="*/ 2842837 w 12192000"/>
              <a:gd name="connsiteY8963" fmla="*/ 3192050 h 6858000"/>
              <a:gd name="connsiteX8964" fmla="*/ 2808019 w 12192000"/>
              <a:gd name="connsiteY8964" fmla="*/ 3157231 h 6858000"/>
              <a:gd name="connsiteX8965" fmla="*/ 2892907 w 12192000"/>
              <a:gd name="connsiteY8965" fmla="*/ 3157231 h 6858000"/>
              <a:gd name="connsiteX8966" fmla="*/ 2858088 w 12192000"/>
              <a:gd name="connsiteY8966" fmla="*/ 3192050 h 6858000"/>
              <a:gd name="connsiteX8967" fmla="*/ 2892907 w 12192000"/>
              <a:gd name="connsiteY8967" fmla="*/ 3226869 h 6858000"/>
              <a:gd name="connsiteX8968" fmla="*/ 2927726 w 12192000"/>
              <a:gd name="connsiteY8968" fmla="*/ 3192050 h 6858000"/>
              <a:gd name="connsiteX8969" fmla="*/ 2892907 w 12192000"/>
              <a:gd name="connsiteY8969" fmla="*/ 3157231 h 6858000"/>
              <a:gd name="connsiteX8970" fmla="*/ 2977800 w 12192000"/>
              <a:gd name="connsiteY8970" fmla="*/ 3157231 h 6858000"/>
              <a:gd name="connsiteX8971" fmla="*/ 2942981 w 12192000"/>
              <a:gd name="connsiteY8971" fmla="*/ 3192050 h 6858000"/>
              <a:gd name="connsiteX8972" fmla="*/ 2977800 w 12192000"/>
              <a:gd name="connsiteY8972" fmla="*/ 3226869 h 6858000"/>
              <a:gd name="connsiteX8973" fmla="*/ 3012619 w 12192000"/>
              <a:gd name="connsiteY8973" fmla="*/ 3192050 h 6858000"/>
              <a:gd name="connsiteX8974" fmla="*/ 2977800 w 12192000"/>
              <a:gd name="connsiteY8974" fmla="*/ 3157231 h 6858000"/>
              <a:gd name="connsiteX8975" fmla="*/ 3062692 w 12192000"/>
              <a:gd name="connsiteY8975" fmla="*/ 3157231 h 6858000"/>
              <a:gd name="connsiteX8976" fmla="*/ 3027873 w 12192000"/>
              <a:gd name="connsiteY8976" fmla="*/ 3192050 h 6858000"/>
              <a:gd name="connsiteX8977" fmla="*/ 3062692 w 12192000"/>
              <a:gd name="connsiteY8977" fmla="*/ 3226869 h 6858000"/>
              <a:gd name="connsiteX8978" fmla="*/ 3097511 w 12192000"/>
              <a:gd name="connsiteY8978" fmla="*/ 3192050 h 6858000"/>
              <a:gd name="connsiteX8979" fmla="*/ 3062692 w 12192000"/>
              <a:gd name="connsiteY8979" fmla="*/ 3157231 h 6858000"/>
              <a:gd name="connsiteX8980" fmla="*/ 3147589 w 12192000"/>
              <a:gd name="connsiteY8980" fmla="*/ 3157231 h 6858000"/>
              <a:gd name="connsiteX8981" fmla="*/ 3112770 w 12192000"/>
              <a:gd name="connsiteY8981" fmla="*/ 3192050 h 6858000"/>
              <a:gd name="connsiteX8982" fmla="*/ 3147589 w 12192000"/>
              <a:gd name="connsiteY8982" fmla="*/ 3226869 h 6858000"/>
              <a:gd name="connsiteX8983" fmla="*/ 3182407 w 12192000"/>
              <a:gd name="connsiteY8983" fmla="*/ 3192050 h 6858000"/>
              <a:gd name="connsiteX8984" fmla="*/ 3147589 w 12192000"/>
              <a:gd name="connsiteY8984" fmla="*/ 3157231 h 6858000"/>
              <a:gd name="connsiteX8985" fmla="*/ 3232477 w 12192000"/>
              <a:gd name="connsiteY8985" fmla="*/ 3157231 h 6858000"/>
              <a:gd name="connsiteX8986" fmla="*/ 3197658 w 12192000"/>
              <a:gd name="connsiteY8986" fmla="*/ 3192050 h 6858000"/>
              <a:gd name="connsiteX8987" fmla="*/ 3232477 w 12192000"/>
              <a:gd name="connsiteY8987" fmla="*/ 3226869 h 6858000"/>
              <a:gd name="connsiteX8988" fmla="*/ 3267296 w 12192000"/>
              <a:gd name="connsiteY8988" fmla="*/ 3192050 h 6858000"/>
              <a:gd name="connsiteX8989" fmla="*/ 3232477 w 12192000"/>
              <a:gd name="connsiteY8989" fmla="*/ 3157231 h 6858000"/>
              <a:gd name="connsiteX8990" fmla="*/ 3317370 w 12192000"/>
              <a:gd name="connsiteY8990" fmla="*/ 3157231 h 6858000"/>
              <a:gd name="connsiteX8991" fmla="*/ 3282551 w 12192000"/>
              <a:gd name="connsiteY8991" fmla="*/ 3192050 h 6858000"/>
              <a:gd name="connsiteX8992" fmla="*/ 3317370 w 12192000"/>
              <a:gd name="connsiteY8992" fmla="*/ 3226869 h 6858000"/>
              <a:gd name="connsiteX8993" fmla="*/ 3352189 w 12192000"/>
              <a:gd name="connsiteY8993" fmla="*/ 3192050 h 6858000"/>
              <a:gd name="connsiteX8994" fmla="*/ 3317370 w 12192000"/>
              <a:gd name="connsiteY8994" fmla="*/ 3157231 h 6858000"/>
              <a:gd name="connsiteX8995" fmla="*/ 3402262 w 12192000"/>
              <a:gd name="connsiteY8995" fmla="*/ 3157231 h 6858000"/>
              <a:gd name="connsiteX8996" fmla="*/ 3367443 w 12192000"/>
              <a:gd name="connsiteY8996" fmla="*/ 3192050 h 6858000"/>
              <a:gd name="connsiteX8997" fmla="*/ 3402262 w 12192000"/>
              <a:gd name="connsiteY8997" fmla="*/ 3226869 h 6858000"/>
              <a:gd name="connsiteX8998" fmla="*/ 3437081 w 12192000"/>
              <a:gd name="connsiteY8998" fmla="*/ 3192050 h 6858000"/>
              <a:gd name="connsiteX8999" fmla="*/ 3402262 w 12192000"/>
              <a:gd name="connsiteY8999" fmla="*/ 3157231 h 6858000"/>
              <a:gd name="connsiteX9000" fmla="*/ 5694363 w 12192000"/>
              <a:gd name="connsiteY9000" fmla="*/ 3157231 h 6858000"/>
              <a:gd name="connsiteX9001" fmla="*/ 5659537 w 12192000"/>
              <a:gd name="connsiteY9001" fmla="*/ 3192050 h 6858000"/>
              <a:gd name="connsiteX9002" fmla="*/ 5694363 w 12192000"/>
              <a:gd name="connsiteY9002" fmla="*/ 3226869 h 6858000"/>
              <a:gd name="connsiteX9003" fmla="*/ 5729175 w 12192000"/>
              <a:gd name="connsiteY9003" fmla="*/ 3192050 h 6858000"/>
              <a:gd name="connsiteX9004" fmla="*/ 5694363 w 12192000"/>
              <a:gd name="connsiteY9004" fmla="*/ 3157231 h 6858000"/>
              <a:gd name="connsiteX9005" fmla="*/ 5779255 w 12192000"/>
              <a:gd name="connsiteY9005" fmla="*/ 3157231 h 6858000"/>
              <a:gd name="connsiteX9006" fmla="*/ 5744429 w 12192000"/>
              <a:gd name="connsiteY9006" fmla="*/ 3192050 h 6858000"/>
              <a:gd name="connsiteX9007" fmla="*/ 5779255 w 12192000"/>
              <a:gd name="connsiteY9007" fmla="*/ 3226869 h 6858000"/>
              <a:gd name="connsiteX9008" fmla="*/ 5814067 w 12192000"/>
              <a:gd name="connsiteY9008" fmla="*/ 3192050 h 6858000"/>
              <a:gd name="connsiteX9009" fmla="*/ 5779255 w 12192000"/>
              <a:gd name="connsiteY9009" fmla="*/ 3157231 h 6858000"/>
              <a:gd name="connsiteX9010" fmla="*/ 5864151 w 12192000"/>
              <a:gd name="connsiteY9010" fmla="*/ 3157231 h 6858000"/>
              <a:gd name="connsiteX9011" fmla="*/ 5829326 w 12192000"/>
              <a:gd name="connsiteY9011" fmla="*/ 3192050 h 6858000"/>
              <a:gd name="connsiteX9012" fmla="*/ 5864151 w 12192000"/>
              <a:gd name="connsiteY9012" fmla="*/ 3226869 h 6858000"/>
              <a:gd name="connsiteX9013" fmla="*/ 5898963 w 12192000"/>
              <a:gd name="connsiteY9013" fmla="*/ 3192050 h 6858000"/>
              <a:gd name="connsiteX9014" fmla="*/ 5864151 w 12192000"/>
              <a:gd name="connsiteY9014" fmla="*/ 3157231 h 6858000"/>
              <a:gd name="connsiteX9015" fmla="*/ 5949040 w 12192000"/>
              <a:gd name="connsiteY9015" fmla="*/ 3157231 h 6858000"/>
              <a:gd name="connsiteX9016" fmla="*/ 5914215 w 12192000"/>
              <a:gd name="connsiteY9016" fmla="*/ 3192050 h 6858000"/>
              <a:gd name="connsiteX9017" fmla="*/ 5949040 w 12192000"/>
              <a:gd name="connsiteY9017" fmla="*/ 3226869 h 6858000"/>
              <a:gd name="connsiteX9018" fmla="*/ 5983853 w 12192000"/>
              <a:gd name="connsiteY9018" fmla="*/ 3192050 h 6858000"/>
              <a:gd name="connsiteX9019" fmla="*/ 5949040 w 12192000"/>
              <a:gd name="connsiteY9019" fmla="*/ 3157231 h 6858000"/>
              <a:gd name="connsiteX9020" fmla="*/ 6033933 w 12192000"/>
              <a:gd name="connsiteY9020" fmla="*/ 3157231 h 6858000"/>
              <a:gd name="connsiteX9021" fmla="*/ 5999107 w 12192000"/>
              <a:gd name="connsiteY9021" fmla="*/ 3192050 h 6858000"/>
              <a:gd name="connsiteX9022" fmla="*/ 6033933 w 12192000"/>
              <a:gd name="connsiteY9022" fmla="*/ 3226869 h 6858000"/>
              <a:gd name="connsiteX9023" fmla="*/ 6068745 w 12192000"/>
              <a:gd name="connsiteY9023" fmla="*/ 3192050 h 6858000"/>
              <a:gd name="connsiteX9024" fmla="*/ 6033933 w 12192000"/>
              <a:gd name="connsiteY9024" fmla="*/ 3157231 h 6858000"/>
              <a:gd name="connsiteX9025" fmla="*/ 6118825 w 12192000"/>
              <a:gd name="connsiteY9025" fmla="*/ 3157231 h 6858000"/>
              <a:gd name="connsiteX9026" fmla="*/ 6083999 w 12192000"/>
              <a:gd name="connsiteY9026" fmla="*/ 3192050 h 6858000"/>
              <a:gd name="connsiteX9027" fmla="*/ 6118825 w 12192000"/>
              <a:gd name="connsiteY9027" fmla="*/ 3226869 h 6858000"/>
              <a:gd name="connsiteX9028" fmla="*/ 6153637 w 12192000"/>
              <a:gd name="connsiteY9028" fmla="*/ 3192050 h 6858000"/>
              <a:gd name="connsiteX9029" fmla="*/ 6118825 w 12192000"/>
              <a:gd name="connsiteY9029" fmla="*/ 3157231 h 6858000"/>
              <a:gd name="connsiteX9030" fmla="*/ 6882861 w 12192000"/>
              <a:gd name="connsiteY9030" fmla="*/ 3157231 h 6858000"/>
              <a:gd name="connsiteX9031" fmla="*/ 6848036 w 12192000"/>
              <a:gd name="connsiteY9031" fmla="*/ 3192050 h 6858000"/>
              <a:gd name="connsiteX9032" fmla="*/ 6882861 w 12192000"/>
              <a:gd name="connsiteY9032" fmla="*/ 3226869 h 6858000"/>
              <a:gd name="connsiteX9033" fmla="*/ 6917673 w 12192000"/>
              <a:gd name="connsiteY9033" fmla="*/ 3192050 h 6858000"/>
              <a:gd name="connsiteX9034" fmla="*/ 6882861 w 12192000"/>
              <a:gd name="connsiteY9034" fmla="*/ 3157231 h 6858000"/>
              <a:gd name="connsiteX9035" fmla="*/ 6967749 w 12192000"/>
              <a:gd name="connsiteY9035" fmla="*/ 3157231 h 6858000"/>
              <a:gd name="connsiteX9036" fmla="*/ 6932924 w 12192000"/>
              <a:gd name="connsiteY9036" fmla="*/ 3192050 h 6858000"/>
              <a:gd name="connsiteX9037" fmla="*/ 6967749 w 12192000"/>
              <a:gd name="connsiteY9037" fmla="*/ 3226869 h 6858000"/>
              <a:gd name="connsiteX9038" fmla="*/ 7002562 w 12192000"/>
              <a:gd name="connsiteY9038" fmla="*/ 3192050 h 6858000"/>
              <a:gd name="connsiteX9039" fmla="*/ 6967749 w 12192000"/>
              <a:gd name="connsiteY9039" fmla="*/ 3157231 h 6858000"/>
              <a:gd name="connsiteX9040" fmla="*/ 7052643 w 12192000"/>
              <a:gd name="connsiteY9040" fmla="*/ 3157231 h 6858000"/>
              <a:gd name="connsiteX9041" fmla="*/ 7017817 w 12192000"/>
              <a:gd name="connsiteY9041" fmla="*/ 3192050 h 6858000"/>
              <a:gd name="connsiteX9042" fmla="*/ 7052643 w 12192000"/>
              <a:gd name="connsiteY9042" fmla="*/ 3226869 h 6858000"/>
              <a:gd name="connsiteX9043" fmla="*/ 7087455 w 12192000"/>
              <a:gd name="connsiteY9043" fmla="*/ 3192050 h 6858000"/>
              <a:gd name="connsiteX9044" fmla="*/ 7052643 w 12192000"/>
              <a:gd name="connsiteY9044" fmla="*/ 3157231 h 6858000"/>
              <a:gd name="connsiteX9045" fmla="*/ 7137535 w 12192000"/>
              <a:gd name="connsiteY9045" fmla="*/ 3157231 h 6858000"/>
              <a:gd name="connsiteX9046" fmla="*/ 7102709 w 12192000"/>
              <a:gd name="connsiteY9046" fmla="*/ 3192050 h 6858000"/>
              <a:gd name="connsiteX9047" fmla="*/ 7137535 w 12192000"/>
              <a:gd name="connsiteY9047" fmla="*/ 3226869 h 6858000"/>
              <a:gd name="connsiteX9048" fmla="*/ 7172347 w 12192000"/>
              <a:gd name="connsiteY9048" fmla="*/ 3192050 h 6858000"/>
              <a:gd name="connsiteX9049" fmla="*/ 7137535 w 12192000"/>
              <a:gd name="connsiteY9049" fmla="*/ 3157231 h 6858000"/>
              <a:gd name="connsiteX9050" fmla="*/ 7222431 w 12192000"/>
              <a:gd name="connsiteY9050" fmla="*/ 3157231 h 6858000"/>
              <a:gd name="connsiteX9051" fmla="*/ 7187606 w 12192000"/>
              <a:gd name="connsiteY9051" fmla="*/ 3192050 h 6858000"/>
              <a:gd name="connsiteX9052" fmla="*/ 7222431 w 12192000"/>
              <a:gd name="connsiteY9052" fmla="*/ 3226869 h 6858000"/>
              <a:gd name="connsiteX9053" fmla="*/ 7257243 w 12192000"/>
              <a:gd name="connsiteY9053" fmla="*/ 3192050 h 6858000"/>
              <a:gd name="connsiteX9054" fmla="*/ 7222431 w 12192000"/>
              <a:gd name="connsiteY9054" fmla="*/ 3157231 h 6858000"/>
              <a:gd name="connsiteX9055" fmla="*/ 7307319 w 12192000"/>
              <a:gd name="connsiteY9055" fmla="*/ 3157231 h 6858000"/>
              <a:gd name="connsiteX9056" fmla="*/ 7272494 w 12192000"/>
              <a:gd name="connsiteY9056" fmla="*/ 3192050 h 6858000"/>
              <a:gd name="connsiteX9057" fmla="*/ 7307319 w 12192000"/>
              <a:gd name="connsiteY9057" fmla="*/ 3226869 h 6858000"/>
              <a:gd name="connsiteX9058" fmla="*/ 7342132 w 12192000"/>
              <a:gd name="connsiteY9058" fmla="*/ 3192050 h 6858000"/>
              <a:gd name="connsiteX9059" fmla="*/ 7307319 w 12192000"/>
              <a:gd name="connsiteY9059" fmla="*/ 3157231 h 6858000"/>
              <a:gd name="connsiteX9060" fmla="*/ 7392213 w 12192000"/>
              <a:gd name="connsiteY9060" fmla="*/ 3157231 h 6858000"/>
              <a:gd name="connsiteX9061" fmla="*/ 7357387 w 12192000"/>
              <a:gd name="connsiteY9061" fmla="*/ 3192050 h 6858000"/>
              <a:gd name="connsiteX9062" fmla="*/ 7392213 w 12192000"/>
              <a:gd name="connsiteY9062" fmla="*/ 3226869 h 6858000"/>
              <a:gd name="connsiteX9063" fmla="*/ 7427025 w 12192000"/>
              <a:gd name="connsiteY9063" fmla="*/ 3192050 h 6858000"/>
              <a:gd name="connsiteX9064" fmla="*/ 7392213 w 12192000"/>
              <a:gd name="connsiteY9064" fmla="*/ 3157231 h 6858000"/>
              <a:gd name="connsiteX9065" fmla="*/ 7477105 w 12192000"/>
              <a:gd name="connsiteY9065" fmla="*/ 3157231 h 6858000"/>
              <a:gd name="connsiteX9066" fmla="*/ 7442279 w 12192000"/>
              <a:gd name="connsiteY9066" fmla="*/ 3192050 h 6858000"/>
              <a:gd name="connsiteX9067" fmla="*/ 7477105 w 12192000"/>
              <a:gd name="connsiteY9067" fmla="*/ 3226869 h 6858000"/>
              <a:gd name="connsiteX9068" fmla="*/ 7511917 w 12192000"/>
              <a:gd name="connsiteY9068" fmla="*/ 3192050 h 6858000"/>
              <a:gd name="connsiteX9069" fmla="*/ 7477105 w 12192000"/>
              <a:gd name="connsiteY9069" fmla="*/ 3157231 h 6858000"/>
              <a:gd name="connsiteX9070" fmla="*/ 7562001 w 12192000"/>
              <a:gd name="connsiteY9070" fmla="*/ 3157231 h 6858000"/>
              <a:gd name="connsiteX9071" fmla="*/ 7527176 w 12192000"/>
              <a:gd name="connsiteY9071" fmla="*/ 3192050 h 6858000"/>
              <a:gd name="connsiteX9072" fmla="*/ 7562001 w 12192000"/>
              <a:gd name="connsiteY9072" fmla="*/ 3226869 h 6858000"/>
              <a:gd name="connsiteX9073" fmla="*/ 7596813 w 12192000"/>
              <a:gd name="connsiteY9073" fmla="*/ 3192050 h 6858000"/>
              <a:gd name="connsiteX9074" fmla="*/ 7562001 w 12192000"/>
              <a:gd name="connsiteY9074" fmla="*/ 3157231 h 6858000"/>
              <a:gd name="connsiteX9075" fmla="*/ 7646889 w 12192000"/>
              <a:gd name="connsiteY9075" fmla="*/ 3157231 h 6858000"/>
              <a:gd name="connsiteX9076" fmla="*/ 7612064 w 12192000"/>
              <a:gd name="connsiteY9076" fmla="*/ 3192050 h 6858000"/>
              <a:gd name="connsiteX9077" fmla="*/ 7646889 w 12192000"/>
              <a:gd name="connsiteY9077" fmla="*/ 3226869 h 6858000"/>
              <a:gd name="connsiteX9078" fmla="*/ 7681702 w 12192000"/>
              <a:gd name="connsiteY9078" fmla="*/ 3192050 h 6858000"/>
              <a:gd name="connsiteX9079" fmla="*/ 7646889 w 12192000"/>
              <a:gd name="connsiteY9079" fmla="*/ 3157231 h 6858000"/>
              <a:gd name="connsiteX9080" fmla="*/ 7731783 w 12192000"/>
              <a:gd name="connsiteY9080" fmla="*/ 3157231 h 6858000"/>
              <a:gd name="connsiteX9081" fmla="*/ 7696957 w 12192000"/>
              <a:gd name="connsiteY9081" fmla="*/ 3192050 h 6858000"/>
              <a:gd name="connsiteX9082" fmla="*/ 7731783 w 12192000"/>
              <a:gd name="connsiteY9082" fmla="*/ 3226869 h 6858000"/>
              <a:gd name="connsiteX9083" fmla="*/ 7766595 w 12192000"/>
              <a:gd name="connsiteY9083" fmla="*/ 3192050 h 6858000"/>
              <a:gd name="connsiteX9084" fmla="*/ 7731783 w 12192000"/>
              <a:gd name="connsiteY9084" fmla="*/ 3157231 h 6858000"/>
              <a:gd name="connsiteX9085" fmla="*/ 7816675 w 12192000"/>
              <a:gd name="connsiteY9085" fmla="*/ 3157231 h 6858000"/>
              <a:gd name="connsiteX9086" fmla="*/ 7781849 w 12192000"/>
              <a:gd name="connsiteY9086" fmla="*/ 3192050 h 6858000"/>
              <a:gd name="connsiteX9087" fmla="*/ 7816675 w 12192000"/>
              <a:gd name="connsiteY9087" fmla="*/ 3226869 h 6858000"/>
              <a:gd name="connsiteX9088" fmla="*/ 7851487 w 12192000"/>
              <a:gd name="connsiteY9088" fmla="*/ 3192050 h 6858000"/>
              <a:gd name="connsiteX9089" fmla="*/ 7816675 w 12192000"/>
              <a:gd name="connsiteY9089" fmla="*/ 3157231 h 6858000"/>
              <a:gd name="connsiteX9090" fmla="*/ 7901571 w 12192000"/>
              <a:gd name="connsiteY9090" fmla="*/ 3157231 h 6858000"/>
              <a:gd name="connsiteX9091" fmla="*/ 7866746 w 12192000"/>
              <a:gd name="connsiteY9091" fmla="*/ 3192050 h 6858000"/>
              <a:gd name="connsiteX9092" fmla="*/ 7901571 w 12192000"/>
              <a:gd name="connsiteY9092" fmla="*/ 3226869 h 6858000"/>
              <a:gd name="connsiteX9093" fmla="*/ 7936383 w 12192000"/>
              <a:gd name="connsiteY9093" fmla="*/ 3192050 h 6858000"/>
              <a:gd name="connsiteX9094" fmla="*/ 7901571 w 12192000"/>
              <a:gd name="connsiteY9094" fmla="*/ 3157231 h 6858000"/>
              <a:gd name="connsiteX9095" fmla="*/ 7986459 w 12192000"/>
              <a:gd name="connsiteY9095" fmla="*/ 3157231 h 6858000"/>
              <a:gd name="connsiteX9096" fmla="*/ 7951634 w 12192000"/>
              <a:gd name="connsiteY9096" fmla="*/ 3192050 h 6858000"/>
              <a:gd name="connsiteX9097" fmla="*/ 7986459 w 12192000"/>
              <a:gd name="connsiteY9097" fmla="*/ 3226869 h 6858000"/>
              <a:gd name="connsiteX9098" fmla="*/ 8021272 w 12192000"/>
              <a:gd name="connsiteY9098" fmla="*/ 3192050 h 6858000"/>
              <a:gd name="connsiteX9099" fmla="*/ 7986459 w 12192000"/>
              <a:gd name="connsiteY9099" fmla="*/ 3157231 h 6858000"/>
              <a:gd name="connsiteX9100" fmla="*/ 8071352 w 12192000"/>
              <a:gd name="connsiteY9100" fmla="*/ 3157231 h 6858000"/>
              <a:gd name="connsiteX9101" fmla="*/ 8036526 w 12192000"/>
              <a:gd name="connsiteY9101" fmla="*/ 3192050 h 6858000"/>
              <a:gd name="connsiteX9102" fmla="*/ 8071352 w 12192000"/>
              <a:gd name="connsiteY9102" fmla="*/ 3226869 h 6858000"/>
              <a:gd name="connsiteX9103" fmla="*/ 8106164 w 12192000"/>
              <a:gd name="connsiteY9103" fmla="*/ 3192050 h 6858000"/>
              <a:gd name="connsiteX9104" fmla="*/ 8071352 w 12192000"/>
              <a:gd name="connsiteY9104" fmla="*/ 3157231 h 6858000"/>
              <a:gd name="connsiteX9105" fmla="*/ 8156245 w 12192000"/>
              <a:gd name="connsiteY9105" fmla="*/ 3157231 h 6858000"/>
              <a:gd name="connsiteX9106" fmla="*/ 8121419 w 12192000"/>
              <a:gd name="connsiteY9106" fmla="*/ 3192050 h 6858000"/>
              <a:gd name="connsiteX9107" fmla="*/ 8156245 w 12192000"/>
              <a:gd name="connsiteY9107" fmla="*/ 3226869 h 6858000"/>
              <a:gd name="connsiteX9108" fmla="*/ 8191057 w 12192000"/>
              <a:gd name="connsiteY9108" fmla="*/ 3192050 h 6858000"/>
              <a:gd name="connsiteX9109" fmla="*/ 8156245 w 12192000"/>
              <a:gd name="connsiteY9109" fmla="*/ 3157231 h 6858000"/>
              <a:gd name="connsiteX9110" fmla="*/ 8241141 w 12192000"/>
              <a:gd name="connsiteY9110" fmla="*/ 3157231 h 6858000"/>
              <a:gd name="connsiteX9111" fmla="*/ 8206316 w 12192000"/>
              <a:gd name="connsiteY9111" fmla="*/ 3192050 h 6858000"/>
              <a:gd name="connsiteX9112" fmla="*/ 8241141 w 12192000"/>
              <a:gd name="connsiteY9112" fmla="*/ 3226869 h 6858000"/>
              <a:gd name="connsiteX9113" fmla="*/ 8275953 w 12192000"/>
              <a:gd name="connsiteY9113" fmla="*/ 3192050 h 6858000"/>
              <a:gd name="connsiteX9114" fmla="*/ 8241141 w 12192000"/>
              <a:gd name="connsiteY9114" fmla="*/ 3157231 h 6858000"/>
              <a:gd name="connsiteX9115" fmla="*/ 8326029 w 12192000"/>
              <a:gd name="connsiteY9115" fmla="*/ 3157231 h 6858000"/>
              <a:gd name="connsiteX9116" fmla="*/ 8291204 w 12192000"/>
              <a:gd name="connsiteY9116" fmla="*/ 3192050 h 6858000"/>
              <a:gd name="connsiteX9117" fmla="*/ 8326029 w 12192000"/>
              <a:gd name="connsiteY9117" fmla="*/ 3226869 h 6858000"/>
              <a:gd name="connsiteX9118" fmla="*/ 8360842 w 12192000"/>
              <a:gd name="connsiteY9118" fmla="*/ 3192050 h 6858000"/>
              <a:gd name="connsiteX9119" fmla="*/ 8326029 w 12192000"/>
              <a:gd name="connsiteY9119" fmla="*/ 3157231 h 6858000"/>
              <a:gd name="connsiteX9120" fmla="*/ 8410922 w 12192000"/>
              <a:gd name="connsiteY9120" fmla="*/ 3157231 h 6858000"/>
              <a:gd name="connsiteX9121" fmla="*/ 8376096 w 12192000"/>
              <a:gd name="connsiteY9121" fmla="*/ 3192050 h 6858000"/>
              <a:gd name="connsiteX9122" fmla="*/ 8410922 w 12192000"/>
              <a:gd name="connsiteY9122" fmla="*/ 3226869 h 6858000"/>
              <a:gd name="connsiteX9123" fmla="*/ 8445734 w 12192000"/>
              <a:gd name="connsiteY9123" fmla="*/ 3192050 h 6858000"/>
              <a:gd name="connsiteX9124" fmla="*/ 8410922 w 12192000"/>
              <a:gd name="connsiteY9124" fmla="*/ 3157231 h 6858000"/>
              <a:gd name="connsiteX9125" fmla="*/ 8495815 w 12192000"/>
              <a:gd name="connsiteY9125" fmla="*/ 3157231 h 6858000"/>
              <a:gd name="connsiteX9126" fmla="*/ 8460989 w 12192000"/>
              <a:gd name="connsiteY9126" fmla="*/ 3192050 h 6858000"/>
              <a:gd name="connsiteX9127" fmla="*/ 8495815 w 12192000"/>
              <a:gd name="connsiteY9127" fmla="*/ 3226869 h 6858000"/>
              <a:gd name="connsiteX9128" fmla="*/ 8530627 w 12192000"/>
              <a:gd name="connsiteY9128" fmla="*/ 3192050 h 6858000"/>
              <a:gd name="connsiteX9129" fmla="*/ 8495815 w 12192000"/>
              <a:gd name="connsiteY9129" fmla="*/ 3157231 h 6858000"/>
              <a:gd name="connsiteX9130" fmla="*/ 8580711 w 12192000"/>
              <a:gd name="connsiteY9130" fmla="*/ 3157231 h 6858000"/>
              <a:gd name="connsiteX9131" fmla="*/ 8545886 w 12192000"/>
              <a:gd name="connsiteY9131" fmla="*/ 3192050 h 6858000"/>
              <a:gd name="connsiteX9132" fmla="*/ 8580711 w 12192000"/>
              <a:gd name="connsiteY9132" fmla="*/ 3226869 h 6858000"/>
              <a:gd name="connsiteX9133" fmla="*/ 8615523 w 12192000"/>
              <a:gd name="connsiteY9133" fmla="*/ 3192050 h 6858000"/>
              <a:gd name="connsiteX9134" fmla="*/ 8580711 w 12192000"/>
              <a:gd name="connsiteY9134" fmla="*/ 3157231 h 6858000"/>
              <a:gd name="connsiteX9135" fmla="*/ 8665599 w 12192000"/>
              <a:gd name="connsiteY9135" fmla="*/ 3157231 h 6858000"/>
              <a:gd name="connsiteX9136" fmla="*/ 8630774 w 12192000"/>
              <a:gd name="connsiteY9136" fmla="*/ 3192050 h 6858000"/>
              <a:gd name="connsiteX9137" fmla="*/ 8665599 w 12192000"/>
              <a:gd name="connsiteY9137" fmla="*/ 3226869 h 6858000"/>
              <a:gd name="connsiteX9138" fmla="*/ 8700412 w 12192000"/>
              <a:gd name="connsiteY9138" fmla="*/ 3192050 h 6858000"/>
              <a:gd name="connsiteX9139" fmla="*/ 8665599 w 12192000"/>
              <a:gd name="connsiteY9139" fmla="*/ 3157231 h 6858000"/>
              <a:gd name="connsiteX9140" fmla="*/ 8750492 w 12192000"/>
              <a:gd name="connsiteY9140" fmla="*/ 3157231 h 6858000"/>
              <a:gd name="connsiteX9141" fmla="*/ 8715666 w 12192000"/>
              <a:gd name="connsiteY9141" fmla="*/ 3192050 h 6858000"/>
              <a:gd name="connsiteX9142" fmla="*/ 8750492 w 12192000"/>
              <a:gd name="connsiteY9142" fmla="*/ 3226869 h 6858000"/>
              <a:gd name="connsiteX9143" fmla="*/ 8785304 w 12192000"/>
              <a:gd name="connsiteY9143" fmla="*/ 3192050 h 6858000"/>
              <a:gd name="connsiteX9144" fmla="*/ 8750492 w 12192000"/>
              <a:gd name="connsiteY9144" fmla="*/ 3157231 h 6858000"/>
              <a:gd name="connsiteX9145" fmla="*/ 8835385 w 12192000"/>
              <a:gd name="connsiteY9145" fmla="*/ 3157231 h 6858000"/>
              <a:gd name="connsiteX9146" fmla="*/ 8800559 w 12192000"/>
              <a:gd name="connsiteY9146" fmla="*/ 3192050 h 6858000"/>
              <a:gd name="connsiteX9147" fmla="*/ 8835385 w 12192000"/>
              <a:gd name="connsiteY9147" fmla="*/ 3226869 h 6858000"/>
              <a:gd name="connsiteX9148" fmla="*/ 8870197 w 12192000"/>
              <a:gd name="connsiteY9148" fmla="*/ 3192050 h 6858000"/>
              <a:gd name="connsiteX9149" fmla="*/ 8835385 w 12192000"/>
              <a:gd name="connsiteY9149" fmla="*/ 3157231 h 6858000"/>
              <a:gd name="connsiteX9150" fmla="*/ 8920281 w 12192000"/>
              <a:gd name="connsiteY9150" fmla="*/ 3157231 h 6858000"/>
              <a:gd name="connsiteX9151" fmla="*/ 8885456 w 12192000"/>
              <a:gd name="connsiteY9151" fmla="*/ 3192050 h 6858000"/>
              <a:gd name="connsiteX9152" fmla="*/ 8920281 w 12192000"/>
              <a:gd name="connsiteY9152" fmla="*/ 3226869 h 6858000"/>
              <a:gd name="connsiteX9153" fmla="*/ 8955093 w 12192000"/>
              <a:gd name="connsiteY9153" fmla="*/ 3192050 h 6858000"/>
              <a:gd name="connsiteX9154" fmla="*/ 8920281 w 12192000"/>
              <a:gd name="connsiteY9154" fmla="*/ 3157231 h 6858000"/>
              <a:gd name="connsiteX9155" fmla="*/ 9005169 w 12192000"/>
              <a:gd name="connsiteY9155" fmla="*/ 3157231 h 6858000"/>
              <a:gd name="connsiteX9156" fmla="*/ 8970344 w 12192000"/>
              <a:gd name="connsiteY9156" fmla="*/ 3192050 h 6858000"/>
              <a:gd name="connsiteX9157" fmla="*/ 9005169 w 12192000"/>
              <a:gd name="connsiteY9157" fmla="*/ 3226869 h 6858000"/>
              <a:gd name="connsiteX9158" fmla="*/ 9039982 w 12192000"/>
              <a:gd name="connsiteY9158" fmla="*/ 3192050 h 6858000"/>
              <a:gd name="connsiteX9159" fmla="*/ 9005169 w 12192000"/>
              <a:gd name="connsiteY9159" fmla="*/ 3157231 h 6858000"/>
              <a:gd name="connsiteX9160" fmla="*/ 9090062 w 12192000"/>
              <a:gd name="connsiteY9160" fmla="*/ 3157231 h 6858000"/>
              <a:gd name="connsiteX9161" fmla="*/ 9055236 w 12192000"/>
              <a:gd name="connsiteY9161" fmla="*/ 3192050 h 6858000"/>
              <a:gd name="connsiteX9162" fmla="*/ 9090062 w 12192000"/>
              <a:gd name="connsiteY9162" fmla="*/ 3226869 h 6858000"/>
              <a:gd name="connsiteX9163" fmla="*/ 9124874 w 12192000"/>
              <a:gd name="connsiteY9163" fmla="*/ 3192050 h 6858000"/>
              <a:gd name="connsiteX9164" fmla="*/ 9090062 w 12192000"/>
              <a:gd name="connsiteY9164" fmla="*/ 3157231 h 6858000"/>
              <a:gd name="connsiteX9165" fmla="*/ 9174955 w 12192000"/>
              <a:gd name="connsiteY9165" fmla="*/ 3157231 h 6858000"/>
              <a:gd name="connsiteX9166" fmla="*/ 9140129 w 12192000"/>
              <a:gd name="connsiteY9166" fmla="*/ 3192050 h 6858000"/>
              <a:gd name="connsiteX9167" fmla="*/ 9174955 w 12192000"/>
              <a:gd name="connsiteY9167" fmla="*/ 3226869 h 6858000"/>
              <a:gd name="connsiteX9168" fmla="*/ 9209767 w 12192000"/>
              <a:gd name="connsiteY9168" fmla="*/ 3192050 h 6858000"/>
              <a:gd name="connsiteX9169" fmla="*/ 9174955 w 12192000"/>
              <a:gd name="connsiteY9169" fmla="*/ 3157231 h 6858000"/>
              <a:gd name="connsiteX9170" fmla="*/ 9259851 w 12192000"/>
              <a:gd name="connsiteY9170" fmla="*/ 3157231 h 6858000"/>
              <a:gd name="connsiteX9171" fmla="*/ 9225026 w 12192000"/>
              <a:gd name="connsiteY9171" fmla="*/ 3192050 h 6858000"/>
              <a:gd name="connsiteX9172" fmla="*/ 9259851 w 12192000"/>
              <a:gd name="connsiteY9172" fmla="*/ 3226869 h 6858000"/>
              <a:gd name="connsiteX9173" fmla="*/ 9294663 w 12192000"/>
              <a:gd name="connsiteY9173" fmla="*/ 3192050 h 6858000"/>
              <a:gd name="connsiteX9174" fmla="*/ 9259851 w 12192000"/>
              <a:gd name="connsiteY9174" fmla="*/ 3157231 h 6858000"/>
              <a:gd name="connsiteX9175" fmla="*/ 9344739 w 12192000"/>
              <a:gd name="connsiteY9175" fmla="*/ 3157231 h 6858000"/>
              <a:gd name="connsiteX9176" fmla="*/ 9309914 w 12192000"/>
              <a:gd name="connsiteY9176" fmla="*/ 3192050 h 6858000"/>
              <a:gd name="connsiteX9177" fmla="*/ 9344739 w 12192000"/>
              <a:gd name="connsiteY9177" fmla="*/ 3226869 h 6858000"/>
              <a:gd name="connsiteX9178" fmla="*/ 9379552 w 12192000"/>
              <a:gd name="connsiteY9178" fmla="*/ 3192050 h 6858000"/>
              <a:gd name="connsiteX9179" fmla="*/ 9344739 w 12192000"/>
              <a:gd name="connsiteY9179" fmla="*/ 3157231 h 6858000"/>
              <a:gd name="connsiteX9180" fmla="*/ 9429632 w 12192000"/>
              <a:gd name="connsiteY9180" fmla="*/ 3157231 h 6858000"/>
              <a:gd name="connsiteX9181" fmla="*/ 9394806 w 12192000"/>
              <a:gd name="connsiteY9181" fmla="*/ 3192050 h 6858000"/>
              <a:gd name="connsiteX9182" fmla="*/ 9429632 w 12192000"/>
              <a:gd name="connsiteY9182" fmla="*/ 3226869 h 6858000"/>
              <a:gd name="connsiteX9183" fmla="*/ 9464444 w 12192000"/>
              <a:gd name="connsiteY9183" fmla="*/ 3192050 h 6858000"/>
              <a:gd name="connsiteX9184" fmla="*/ 9429632 w 12192000"/>
              <a:gd name="connsiteY9184" fmla="*/ 3157231 h 6858000"/>
              <a:gd name="connsiteX9185" fmla="*/ 9514524 w 12192000"/>
              <a:gd name="connsiteY9185" fmla="*/ 3157231 h 6858000"/>
              <a:gd name="connsiteX9186" fmla="*/ 9479698 w 12192000"/>
              <a:gd name="connsiteY9186" fmla="*/ 3192050 h 6858000"/>
              <a:gd name="connsiteX9187" fmla="*/ 9514524 w 12192000"/>
              <a:gd name="connsiteY9187" fmla="*/ 3226869 h 6858000"/>
              <a:gd name="connsiteX9188" fmla="*/ 9549336 w 12192000"/>
              <a:gd name="connsiteY9188" fmla="*/ 3192050 h 6858000"/>
              <a:gd name="connsiteX9189" fmla="*/ 9514524 w 12192000"/>
              <a:gd name="connsiteY9189" fmla="*/ 3157231 h 6858000"/>
              <a:gd name="connsiteX9190" fmla="*/ 9854094 w 12192000"/>
              <a:gd name="connsiteY9190" fmla="*/ 3157231 h 6858000"/>
              <a:gd name="connsiteX9191" fmla="*/ 9819268 w 12192000"/>
              <a:gd name="connsiteY9191" fmla="*/ 3192050 h 6858000"/>
              <a:gd name="connsiteX9192" fmla="*/ 9854094 w 12192000"/>
              <a:gd name="connsiteY9192" fmla="*/ 3226869 h 6858000"/>
              <a:gd name="connsiteX9193" fmla="*/ 9888906 w 12192000"/>
              <a:gd name="connsiteY9193" fmla="*/ 3192050 h 6858000"/>
              <a:gd name="connsiteX9194" fmla="*/ 9854094 w 12192000"/>
              <a:gd name="connsiteY9194" fmla="*/ 3157231 h 6858000"/>
              <a:gd name="connsiteX9195" fmla="*/ 2298660 w 12192000"/>
              <a:gd name="connsiteY9195" fmla="*/ 3242095 h 6858000"/>
              <a:gd name="connsiteX9196" fmla="*/ 2263841 w 12192000"/>
              <a:gd name="connsiteY9196" fmla="*/ 3276914 h 6858000"/>
              <a:gd name="connsiteX9197" fmla="*/ 2298660 w 12192000"/>
              <a:gd name="connsiteY9197" fmla="*/ 3311732 h 6858000"/>
              <a:gd name="connsiteX9198" fmla="*/ 2333479 w 12192000"/>
              <a:gd name="connsiteY9198" fmla="*/ 3276914 h 6858000"/>
              <a:gd name="connsiteX9199" fmla="*/ 2298660 w 12192000"/>
              <a:gd name="connsiteY9199" fmla="*/ 3242095 h 6858000"/>
              <a:gd name="connsiteX9200" fmla="*/ 2468449 w 12192000"/>
              <a:gd name="connsiteY9200" fmla="*/ 3242095 h 6858000"/>
              <a:gd name="connsiteX9201" fmla="*/ 2433630 w 12192000"/>
              <a:gd name="connsiteY9201" fmla="*/ 3276914 h 6858000"/>
              <a:gd name="connsiteX9202" fmla="*/ 2468449 w 12192000"/>
              <a:gd name="connsiteY9202" fmla="*/ 3311732 h 6858000"/>
              <a:gd name="connsiteX9203" fmla="*/ 2503267 w 12192000"/>
              <a:gd name="connsiteY9203" fmla="*/ 3276914 h 6858000"/>
              <a:gd name="connsiteX9204" fmla="*/ 2468449 w 12192000"/>
              <a:gd name="connsiteY9204" fmla="*/ 3242095 h 6858000"/>
              <a:gd name="connsiteX9205" fmla="*/ 2553338 w 12192000"/>
              <a:gd name="connsiteY9205" fmla="*/ 3242095 h 6858000"/>
              <a:gd name="connsiteX9206" fmla="*/ 2518519 w 12192000"/>
              <a:gd name="connsiteY9206" fmla="*/ 3276914 h 6858000"/>
              <a:gd name="connsiteX9207" fmla="*/ 2553338 w 12192000"/>
              <a:gd name="connsiteY9207" fmla="*/ 3311732 h 6858000"/>
              <a:gd name="connsiteX9208" fmla="*/ 2588157 w 12192000"/>
              <a:gd name="connsiteY9208" fmla="*/ 3276914 h 6858000"/>
              <a:gd name="connsiteX9209" fmla="*/ 2553338 w 12192000"/>
              <a:gd name="connsiteY9209" fmla="*/ 3242095 h 6858000"/>
              <a:gd name="connsiteX9210" fmla="*/ 2638230 w 12192000"/>
              <a:gd name="connsiteY9210" fmla="*/ 3242095 h 6858000"/>
              <a:gd name="connsiteX9211" fmla="*/ 2603411 w 12192000"/>
              <a:gd name="connsiteY9211" fmla="*/ 3276914 h 6858000"/>
              <a:gd name="connsiteX9212" fmla="*/ 2638230 w 12192000"/>
              <a:gd name="connsiteY9212" fmla="*/ 3311732 h 6858000"/>
              <a:gd name="connsiteX9213" fmla="*/ 2673049 w 12192000"/>
              <a:gd name="connsiteY9213" fmla="*/ 3276914 h 6858000"/>
              <a:gd name="connsiteX9214" fmla="*/ 2638230 w 12192000"/>
              <a:gd name="connsiteY9214" fmla="*/ 3242095 h 6858000"/>
              <a:gd name="connsiteX9215" fmla="*/ 2723122 w 12192000"/>
              <a:gd name="connsiteY9215" fmla="*/ 3242095 h 6858000"/>
              <a:gd name="connsiteX9216" fmla="*/ 2688303 w 12192000"/>
              <a:gd name="connsiteY9216" fmla="*/ 3276914 h 6858000"/>
              <a:gd name="connsiteX9217" fmla="*/ 2723122 w 12192000"/>
              <a:gd name="connsiteY9217" fmla="*/ 3311732 h 6858000"/>
              <a:gd name="connsiteX9218" fmla="*/ 2757941 w 12192000"/>
              <a:gd name="connsiteY9218" fmla="*/ 3276914 h 6858000"/>
              <a:gd name="connsiteX9219" fmla="*/ 2723122 w 12192000"/>
              <a:gd name="connsiteY9219" fmla="*/ 3242095 h 6858000"/>
              <a:gd name="connsiteX9220" fmla="*/ 2808019 w 12192000"/>
              <a:gd name="connsiteY9220" fmla="*/ 3242095 h 6858000"/>
              <a:gd name="connsiteX9221" fmla="*/ 2773200 w 12192000"/>
              <a:gd name="connsiteY9221" fmla="*/ 3276914 h 6858000"/>
              <a:gd name="connsiteX9222" fmla="*/ 2808019 w 12192000"/>
              <a:gd name="connsiteY9222" fmla="*/ 3311732 h 6858000"/>
              <a:gd name="connsiteX9223" fmla="*/ 2842837 w 12192000"/>
              <a:gd name="connsiteY9223" fmla="*/ 3276914 h 6858000"/>
              <a:gd name="connsiteX9224" fmla="*/ 2808019 w 12192000"/>
              <a:gd name="connsiteY9224" fmla="*/ 3242095 h 6858000"/>
              <a:gd name="connsiteX9225" fmla="*/ 2892907 w 12192000"/>
              <a:gd name="connsiteY9225" fmla="*/ 3242095 h 6858000"/>
              <a:gd name="connsiteX9226" fmla="*/ 2858088 w 12192000"/>
              <a:gd name="connsiteY9226" fmla="*/ 3276914 h 6858000"/>
              <a:gd name="connsiteX9227" fmla="*/ 2892907 w 12192000"/>
              <a:gd name="connsiteY9227" fmla="*/ 3311732 h 6858000"/>
              <a:gd name="connsiteX9228" fmla="*/ 2927726 w 12192000"/>
              <a:gd name="connsiteY9228" fmla="*/ 3276914 h 6858000"/>
              <a:gd name="connsiteX9229" fmla="*/ 2892907 w 12192000"/>
              <a:gd name="connsiteY9229" fmla="*/ 3242095 h 6858000"/>
              <a:gd name="connsiteX9230" fmla="*/ 2977800 w 12192000"/>
              <a:gd name="connsiteY9230" fmla="*/ 3242095 h 6858000"/>
              <a:gd name="connsiteX9231" fmla="*/ 2942981 w 12192000"/>
              <a:gd name="connsiteY9231" fmla="*/ 3276914 h 6858000"/>
              <a:gd name="connsiteX9232" fmla="*/ 2977800 w 12192000"/>
              <a:gd name="connsiteY9232" fmla="*/ 3311732 h 6858000"/>
              <a:gd name="connsiteX9233" fmla="*/ 3012619 w 12192000"/>
              <a:gd name="connsiteY9233" fmla="*/ 3276914 h 6858000"/>
              <a:gd name="connsiteX9234" fmla="*/ 2977800 w 12192000"/>
              <a:gd name="connsiteY9234" fmla="*/ 3242095 h 6858000"/>
              <a:gd name="connsiteX9235" fmla="*/ 3062692 w 12192000"/>
              <a:gd name="connsiteY9235" fmla="*/ 3242095 h 6858000"/>
              <a:gd name="connsiteX9236" fmla="*/ 3027873 w 12192000"/>
              <a:gd name="connsiteY9236" fmla="*/ 3276914 h 6858000"/>
              <a:gd name="connsiteX9237" fmla="*/ 3062692 w 12192000"/>
              <a:gd name="connsiteY9237" fmla="*/ 3311732 h 6858000"/>
              <a:gd name="connsiteX9238" fmla="*/ 3097511 w 12192000"/>
              <a:gd name="connsiteY9238" fmla="*/ 3276914 h 6858000"/>
              <a:gd name="connsiteX9239" fmla="*/ 3062692 w 12192000"/>
              <a:gd name="connsiteY9239" fmla="*/ 3242095 h 6858000"/>
              <a:gd name="connsiteX9240" fmla="*/ 3147589 w 12192000"/>
              <a:gd name="connsiteY9240" fmla="*/ 3242095 h 6858000"/>
              <a:gd name="connsiteX9241" fmla="*/ 3112770 w 12192000"/>
              <a:gd name="connsiteY9241" fmla="*/ 3276914 h 6858000"/>
              <a:gd name="connsiteX9242" fmla="*/ 3147589 w 12192000"/>
              <a:gd name="connsiteY9242" fmla="*/ 3311732 h 6858000"/>
              <a:gd name="connsiteX9243" fmla="*/ 3182407 w 12192000"/>
              <a:gd name="connsiteY9243" fmla="*/ 3276914 h 6858000"/>
              <a:gd name="connsiteX9244" fmla="*/ 3147589 w 12192000"/>
              <a:gd name="connsiteY9244" fmla="*/ 3242095 h 6858000"/>
              <a:gd name="connsiteX9245" fmla="*/ 3232477 w 12192000"/>
              <a:gd name="connsiteY9245" fmla="*/ 3242095 h 6858000"/>
              <a:gd name="connsiteX9246" fmla="*/ 3197658 w 12192000"/>
              <a:gd name="connsiteY9246" fmla="*/ 3276914 h 6858000"/>
              <a:gd name="connsiteX9247" fmla="*/ 3232477 w 12192000"/>
              <a:gd name="connsiteY9247" fmla="*/ 3311732 h 6858000"/>
              <a:gd name="connsiteX9248" fmla="*/ 3267296 w 12192000"/>
              <a:gd name="connsiteY9248" fmla="*/ 3276914 h 6858000"/>
              <a:gd name="connsiteX9249" fmla="*/ 3232477 w 12192000"/>
              <a:gd name="connsiteY9249" fmla="*/ 3242095 h 6858000"/>
              <a:gd name="connsiteX9250" fmla="*/ 3317370 w 12192000"/>
              <a:gd name="connsiteY9250" fmla="*/ 3242095 h 6858000"/>
              <a:gd name="connsiteX9251" fmla="*/ 3282551 w 12192000"/>
              <a:gd name="connsiteY9251" fmla="*/ 3276914 h 6858000"/>
              <a:gd name="connsiteX9252" fmla="*/ 3317370 w 12192000"/>
              <a:gd name="connsiteY9252" fmla="*/ 3311732 h 6858000"/>
              <a:gd name="connsiteX9253" fmla="*/ 3352189 w 12192000"/>
              <a:gd name="connsiteY9253" fmla="*/ 3276914 h 6858000"/>
              <a:gd name="connsiteX9254" fmla="*/ 3317370 w 12192000"/>
              <a:gd name="connsiteY9254" fmla="*/ 3242095 h 6858000"/>
              <a:gd name="connsiteX9255" fmla="*/ 5609470 w 12192000"/>
              <a:gd name="connsiteY9255" fmla="*/ 3242095 h 6858000"/>
              <a:gd name="connsiteX9256" fmla="*/ 5574645 w 12192000"/>
              <a:gd name="connsiteY9256" fmla="*/ 3276914 h 6858000"/>
              <a:gd name="connsiteX9257" fmla="*/ 5609470 w 12192000"/>
              <a:gd name="connsiteY9257" fmla="*/ 3311732 h 6858000"/>
              <a:gd name="connsiteX9258" fmla="*/ 5644283 w 12192000"/>
              <a:gd name="connsiteY9258" fmla="*/ 3276914 h 6858000"/>
              <a:gd name="connsiteX9259" fmla="*/ 5609470 w 12192000"/>
              <a:gd name="connsiteY9259" fmla="*/ 3242095 h 6858000"/>
              <a:gd name="connsiteX9260" fmla="*/ 5694363 w 12192000"/>
              <a:gd name="connsiteY9260" fmla="*/ 3242095 h 6858000"/>
              <a:gd name="connsiteX9261" fmla="*/ 5659537 w 12192000"/>
              <a:gd name="connsiteY9261" fmla="*/ 3276914 h 6858000"/>
              <a:gd name="connsiteX9262" fmla="*/ 5694363 w 12192000"/>
              <a:gd name="connsiteY9262" fmla="*/ 3311732 h 6858000"/>
              <a:gd name="connsiteX9263" fmla="*/ 5729175 w 12192000"/>
              <a:gd name="connsiteY9263" fmla="*/ 3276914 h 6858000"/>
              <a:gd name="connsiteX9264" fmla="*/ 5694363 w 12192000"/>
              <a:gd name="connsiteY9264" fmla="*/ 3242095 h 6858000"/>
              <a:gd name="connsiteX9265" fmla="*/ 5779255 w 12192000"/>
              <a:gd name="connsiteY9265" fmla="*/ 3242095 h 6858000"/>
              <a:gd name="connsiteX9266" fmla="*/ 5744429 w 12192000"/>
              <a:gd name="connsiteY9266" fmla="*/ 3276914 h 6858000"/>
              <a:gd name="connsiteX9267" fmla="*/ 5779255 w 12192000"/>
              <a:gd name="connsiteY9267" fmla="*/ 3311732 h 6858000"/>
              <a:gd name="connsiteX9268" fmla="*/ 5814067 w 12192000"/>
              <a:gd name="connsiteY9268" fmla="*/ 3276914 h 6858000"/>
              <a:gd name="connsiteX9269" fmla="*/ 5779255 w 12192000"/>
              <a:gd name="connsiteY9269" fmla="*/ 3242095 h 6858000"/>
              <a:gd name="connsiteX9270" fmla="*/ 5864151 w 12192000"/>
              <a:gd name="connsiteY9270" fmla="*/ 3242095 h 6858000"/>
              <a:gd name="connsiteX9271" fmla="*/ 5829326 w 12192000"/>
              <a:gd name="connsiteY9271" fmla="*/ 3276914 h 6858000"/>
              <a:gd name="connsiteX9272" fmla="*/ 5864151 w 12192000"/>
              <a:gd name="connsiteY9272" fmla="*/ 3311732 h 6858000"/>
              <a:gd name="connsiteX9273" fmla="*/ 5898963 w 12192000"/>
              <a:gd name="connsiteY9273" fmla="*/ 3276914 h 6858000"/>
              <a:gd name="connsiteX9274" fmla="*/ 5864151 w 12192000"/>
              <a:gd name="connsiteY9274" fmla="*/ 3242095 h 6858000"/>
              <a:gd name="connsiteX9275" fmla="*/ 5949040 w 12192000"/>
              <a:gd name="connsiteY9275" fmla="*/ 3242095 h 6858000"/>
              <a:gd name="connsiteX9276" fmla="*/ 5914215 w 12192000"/>
              <a:gd name="connsiteY9276" fmla="*/ 3276914 h 6858000"/>
              <a:gd name="connsiteX9277" fmla="*/ 5949040 w 12192000"/>
              <a:gd name="connsiteY9277" fmla="*/ 3311732 h 6858000"/>
              <a:gd name="connsiteX9278" fmla="*/ 5983853 w 12192000"/>
              <a:gd name="connsiteY9278" fmla="*/ 3276914 h 6858000"/>
              <a:gd name="connsiteX9279" fmla="*/ 5949040 w 12192000"/>
              <a:gd name="connsiteY9279" fmla="*/ 3242095 h 6858000"/>
              <a:gd name="connsiteX9280" fmla="*/ 6033933 w 12192000"/>
              <a:gd name="connsiteY9280" fmla="*/ 3242095 h 6858000"/>
              <a:gd name="connsiteX9281" fmla="*/ 5999107 w 12192000"/>
              <a:gd name="connsiteY9281" fmla="*/ 3276914 h 6858000"/>
              <a:gd name="connsiteX9282" fmla="*/ 6033933 w 12192000"/>
              <a:gd name="connsiteY9282" fmla="*/ 3311732 h 6858000"/>
              <a:gd name="connsiteX9283" fmla="*/ 6068745 w 12192000"/>
              <a:gd name="connsiteY9283" fmla="*/ 3276914 h 6858000"/>
              <a:gd name="connsiteX9284" fmla="*/ 6033933 w 12192000"/>
              <a:gd name="connsiteY9284" fmla="*/ 3242095 h 6858000"/>
              <a:gd name="connsiteX9285" fmla="*/ 6118825 w 12192000"/>
              <a:gd name="connsiteY9285" fmla="*/ 3242095 h 6858000"/>
              <a:gd name="connsiteX9286" fmla="*/ 6083999 w 12192000"/>
              <a:gd name="connsiteY9286" fmla="*/ 3276914 h 6858000"/>
              <a:gd name="connsiteX9287" fmla="*/ 6118825 w 12192000"/>
              <a:gd name="connsiteY9287" fmla="*/ 3311732 h 6858000"/>
              <a:gd name="connsiteX9288" fmla="*/ 6153637 w 12192000"/>
              <a:gd name="connsiteY9288" fmla="*/ 3276914 h 6858000"/>
              <a:gd name="connsiteX9289" fmla="*/ 6118825 w 12192000"/>
              <a:gd name="connsiteY9289" fmla="*/ 3242095 h 6858000"/>
              <a:gd name="connsiteX9290" fmla="*/ 6203721 w 12192000"/>
              <a:gd name="connsiteY9290" fmla="*/ 3242095 h 6858000"/>
              <a:gd name="connsiteX9291" fmla="*/ 6168896 w 12192000"/>
              <a:gd name="connsiteY9291" fmla="*/ 3276914 h 6858000"/>
              <a:gd name="connsiteX9292" fmla="*/ 6203721 w 12192000"/>
              <a:gd name="connsiteY9292" fmla="*/ 3311732 h 6858000"/>
              <a:gd name="connsiteX9293" fmla="*/ 6238533 w 12192000"/>
              <a:gd name="connsiteY9293" fmla="*/ 3276914 h 6858000"/>
              <a:gd name="connsiteX9294" fmla="*/ 6203721 w 12192000"/>
              <a:gd name="connsiteY9294" fmla="*/ 3242095 h 6858000"/>
              <a:gd name="connsiteX9295" fmla="*/ 6288610 w 12192000"/>
              <a:gd name="connsiteY9295" fmla="*/ 3242095 h 6858000"/>
              <a:gd name="connsiteX9296" fmla="*/ 6253785 w 12192000"/>
              <a:gd name="connsiteY9296" fmla="*/ 3276914 h 6858000"/>
              <a:gd name="connsiteX9297" fmla="*/ 6288610 w 12192000"/>
              <a:gd name="connsiteY9297" fmla="*/ 3311732 h 6858000"/>
              <a:gd name="connsiteX9298" fmla="*/ 6323423 w 12192000"/>
              <a:gd name="connsiteY9298" fmla="*/ 3276914 h 6858000"/>
              <a:gd name="connsiteX9299" fmla="*/ 6288610 w 12192000"/>
              <a:gd name="connsiteY9299" fmla="*/ 3242095 h 6858000"/>
              <a:gd name="connsiteX9300" fmla="*/ 6543291 w 12192000"/>
              <a:gd name="connsiteY9300" fmla="*/ 3242095 h 6858000"/>
              <a:gd name="connsiteX9301" fmla="*/ 6508466 w 12192000"/>
              <a:gd name="connsiteY9301" fmla="*/ 3276914 h 6858000"/>
              <a:gd name="connsiteX9302" fmla="*/ 6543291 w 12192000"/>
              <a:gd name="connsiteY9302" fmla="*/ 3311732 h 6858000"/>
              <a:gd name="connsiteX9303" fmla="*/ 6578103 w 12192000"/>
              <a:gd name="connsiteY9303" fmla="*/ 3276914 h 6858000"/>
              <a:gd name="connsiteX9304" fmla="*/ 6543291 w 12192000"/>
              <a:gd name="connsiteY9304" fmla="*/ 3242095 h 6858000"/>
              <a:gd name="connsiteX9305" fmla="*/ 6967749 w 12192000"/>
              <a:gd name="connsiteY9305" fmla="*/ 3242095 h 6858000"/>
              <a:gd name="connsiteX9306" fmla="*/ 6932924 w 12192000"/>
              <a:gd name="connsiteY9306" fmla="*/ 3276914 h 6858000"/>
              <a:gd name="connsiteX9307" fmla="*/ 6967749 w 12192000"/>
              <a:gd name="connsiteY9307" fmla="*/ 3311732 h 6858000"/>
              <a:gd name="connsiteX9308" fmla="*/ 7002562 w 12192000"/>
              <a:gd name="connsiteY9308" fmla="*/ 3276914 h 6858000"/>
              <a:gd name="connsiteX9309" fmla="*/ 6967749 w 12192000"/>
              <a:gd name="connsiteY9309" fmla="*/ 3242095 h 6858000"/>
              <a:gd name="connsiteX9310" fmla="*/ 7052643 w 12192000"/>
              <a:gd name="connsiteY9310" fmla="*/ 3242095 h 6858000"/>
              <a:gd name="connsiteX9311" fmla="*/ 7017817 w 12192000"/>
              <a:gd name="connsiteY9311" fmla="*/ 3276914 h 6858000"/>
              <a:gd name="connsiteX9312" fmla="*/ 7052643 w 12192000"/>
              <a:gd name="connsiteY9312" fmla="*/ 3311732 h 6858000"/>
              <a:gd name="connsiteX9313" fmla="*/ 7087455 w 12192000"/>
              <a:gd name="connsiteY9313" fmla="*/ 3276914 h 6858000"/>
              <a:gd name="connsiteX9314" fmla="*/ 7052643 w 12192000"/>
              <a:gd name="connsiteY9314" fmla="*/ 3242095 h 6858000"/>
              <a:gd name="connsiteX9315" fmla="*/ 7137535 w 12192000"/>
              <a:gd name="connsiteY9315" fmla="*/ 3242095 h 6858000"/>
              <a:gd name="connsiteX9316" fmla="*/ 7102709 w 12192000"/>
              <a:gd name="connsiteY9316" fmla="*/ 3276914 h 6858000"/>
              <a:gd name="connsiteX9317" fmla="*/ 7137535 w 12192000"/>
              <a:gd name="connsiteY9317" fmla="*/ 3311732 h 6858000"/>
              <a:gd name="connsiteX9318" fmla="*/ 7172347 w 12192000"/>
              <a:gd name="connsiteY9318" fmla="*/ 3276914 h 6858000"/>
              <a:gd name="connsiteX9319" fmla="*/ 7137535 w 12192000"/>
              <a:gd name="connsiteY9319" fmla="*/ 3242095 h 6858000"/>
              <a:gd name="connsiteX9320" fmla="*/ 7222431 w 12192000"/>
              <a:gd name="connsiteY9320" fmla="*/ 3242095 h 6858000"/>
              <a:gd name="connsiteX9321" fmla="*/ 7187606 w 12192000"/>
              <a:gd name="connsiteY9321" fmla="*/ 3276914 h 6858000"/>
              <a:gd name="connsiteX9322" fmla="*/ 7222431 w 12192000"/>
              <a:gd name="connsiteY9322" fmla="*/ 3311732 h 6858000"/>
              <a:gd name="connsiteX9323" fmla="*/ 7257243 w 12192000"/>
              <a:gd name="connsiteY9323" fmla="*/ 3276914 h 6858000"/>
              <a:gd name="connsiteX9324" fmla="*/ 7222431 w 12192000"/>
              <a:gd name="connsiteY9324" fmla="*/ 3242095 h 6858000"/>
              <a:gd name="connsiteX9325" fmla="*/ 7307319 w 12192000"/>
              <a:gd name="connsiteY9325" fmla="*/ 3242095 h 6858000"/>
              <a:gd name="connsiteX9326" fmla="*/ 7272494 w 12192000"/>
              <a:gd name="connsiteY9326" fmla="*/ 3276914 h 6858000"/>
              <a:gd name="connsiteX9327" fmla="*/ 7307319 w 12192000"/>
              <a:gd name="connsiteY9327" fmla="*/ 3311732 h 6858000"/>
              <a:gd name="connsiteX9328" fmla="*/ 7342132 w 12192000"/>
              <a:gd name="connsiteY9328" fmla="*/ 3276914 h 6858000"/>
              <a:gd name="connsiteX9329" fmla="*/ 7307319 w 12192000"/>
              <a:gd name="connsiteY9329" fmla="*/ 3242095 h 6858000"/>
              <a:gd name="connsiteX9330" fmla="*/ 7392213 w 12192000"/>
              <a:gd name="connsiteY9330" fmla="*/ 3242095 h 6858000"/>
              <a:gd name="connsiteX9331" fmla="*/ 7357387 w 12192000"/>
              <a:gd name="connsiteY9331" fmla="*/ 3276914 h 6858000"/>
              <a:gd name="connsiteX9332" fmla="*/ 7392213 w 12192000"/>
              <a:gd name="connsiteY9332" fmla="*/ 3311732 h 6858000"/>
              <a:gd name="connsiteX9333" fmla="*/ 7427025 w 12192000"/>
              <a:gd name="connsiteY9333" fmla="*/ 3276914 h 6858000"/>
              <a:gd name="connsiteX9334" fmla="*/ 7392213 w 12192000"/>
              <a:gd name="connsiteY9334" fmla="*/ 3242095 h 6858000"/>
              <a:gd name="connsiteX9335" fmla="*/ 7477105 w 12192000"/>
              <a:gd name="connsiteY9335" fmla="*/ 3242095 h 6858000"/>
              <a:gd name="connsiteX9336" fmla="*/ 7442279 w 12192000"/>
              <a:gd name="connsiteY9336" fmla="*/ 3276914 h 6858000"/>
              <a:gd name="connsiteX9337" fmla="*/ 7477105 w 12192000"/>
              <a:gd name="connsiteY9337" fmla="*/ 3311732 h 6858000"/>
              <a:gd name="connsiteX9338" fmla="*/ 7511917 w 12192000"/>
              <a:gd name="connsiteY9338" fmla="*/ 3276914 h 6858000"/>
              <a:gd name="connsiteX9339" fmla="*/ 7477105 w 12192000"/>
              <a:gd name="connsiteY9339" fmla="*/ 3242095 h 6858000"/>
              <a:gd name="connsiteX9340" fmla="*/ 7562001 w 12192000"/>
              <a:gd name="connsiteY9340" fmla="*/ 3242095 h 6858000"/>
              <a:gd name="connsiteX9341" fmla="*/ 7527176 w 12192000"/>
              <a:gd name="connsiteY9341" fmla="*/ 3276914 h 6858000"/>
              <a:gd name="connsiteX9342" fmla="*/ 7562001 w 12192000"/>
              <a:gd name="connsiteY9342" fmla="*/ 3311732 h 6858000"/>
              <a:gd name="connsiteX9343" fmla="*/ 7596813 w 12192000"/>
              <a:gd name="connsiteY9343" fmla="*/ 3276914 h 6858000"/>
              <a:gd name="connsiteX9344" fmla="*/ 7562001 w 12192000"/>
              <a:gd name="connsiteY9344" fmla="*/ 3242095 h 6858000"/>
              <a:gd name="connsiteX9345" fmla="*/ 7731783 w 12192000"/>
              <a:gd name="connsiteY9345" fmla="*/ 3242095 h 6858000"/>
              <a:gd name="connsiteX9346" fmla="*/ 7696957 w 12192000"/>
              <a:gd name="connsiteY9346" fmla="*/ 3276914 h 6858000"/>
              <a:gd name="connsiteX9347" fmla="*/ 7731783 w 12192000"/>
              <a:gd name="connsiteY9347" fmla="*/ 3311732 h 6858000"/>
              <a:gd name="connsiteX9348" fmla="*/ 7766595 w 12192000"/>
              <a:gd name="connsiteY9348" fmla="*/ 3276914 h 6858000"/>
              <a:gd name="connsiteX9349" fmla="*/ 7731783 w 12192000"/>
              <a:gd name="connsiteY9349" fmla="*/ 3242095 h 6858000"/>
              <a:gd name="connsiteX9350" fmla="*/ 7816675 w 12192000"/>
              <a:gd name="connsiteY9350" fmla="*/ 3242095 h 6858000"/>
              <a:gd name="connsiteX9351" fmla="*/ 7781849 w 12192000"/>
              <a:gd name="connsiteY9351" fmla="*/ 3276914 h 6858000"/>
              <a:gd name="connsiteX9352" fmla="*/ 7816675 w 12192000"/>
              <a:gd name="connsiteY9352" fmla="*/ 3311732 h 6858000"/>
              <a:gd name="connsiteX9353" fmla="*/ 7851487 w 12192000"/>
              <a:gd name="connsiteY9353" fmla="*/ 3276914 h 6858000"/>
              <a:gd name="connsiteX9354" fmla="*/ 7816675 w 12192000"/>
              <a:gd name="connsiteY9354" fmla="*/ 3242095 h 6858000"/>
              <a:gd name="connsiteX9355" fmla="*/ 7901571 w 12192000"/>
              <a:gd name="connsiteY9355" fmla="*/ 3242095 h 6858000"/>
              <a:gd name="connsiteX9356" fmla="*/ 7866746 w 12192000"/>
              <a:gd name="connsiteY9356" fmla="*/ 3276914 h 6858000"/>
              <a:gd name="connsiteX9357" fmla="*/ 7901571 w 12192000"/>
              <a:gd name="connsiteY9357" fmla="*/ 3311732 h 6858000"/>
              <a:gd name="connsiteX9358" fmla="*/ 7936383 w 12192000"/>
              <a:gd name="connsiteY9358" fmla="*/ 3276914 h 6858000"/>
              <a:gd name="connsiteX9359" fmla="*/ 7901571 w 12192000"/>
              <a:gd name="connsiteY9359" fmla="*/ 3242095 h 6858000"/>
              <a:gd name="connsiteX9360" fmla="*/ 7986459 w 12192000"/>
              <a:gd name="connsiteY9360" fmla="*/ 3242095 h 6858000"/>
              <a:gd name="connsiteX9361" fmla="*/ 7951634 w 12192000"/>
              <a:gd name="connsiteY9361" fmla="*/ 3276914 h 6858000"/>
              <a:gd name="connsiteX9362" fmla="*/ 7986459 w 12192000"/>
              <a:gd name="connsiteY9362" fmla="*/ 3311732 h 6858000"/>
              <a:gd name="connsiteX9363" fmla="*/ 8021272 w 12192000"/>
              <a:gd name="connsiteY9363" fmla="*/ 3276914 h 6858000"/>
              <a:gd name="connsiteX9364" fmla="*/ 7986459 w 12192000"/>
              <a:gd name="connsiteY9364" fmla="*/ 3242095 h 6858000"/>
              <a:gd name="connsiteX9365" fmla="*/ 8071352 w 12192000"/>
              <a:gd name="connsiteY9365" fmla="*/ 3242095 h 6858000"/>
              <a:gd name="connsiteX9366" fmla="*/ 8036526 w 12192000"/>
              <a:gd name="connsiteY9366" fmla="*/ 3276914 h 6858000"/>
              <a:gd name="connsiteX9367" fmla="*/ 8071352 w 12192000"/>
              <a:gd name="connsiteY9367" fmla="*/ 3311732 h 6858000"/>
              <a:gd name="connsiteX9368" fmla="*/ 8106164 w 12192000"/>
              <a:gd name="connsiteY9368" fmla="*/ 3276914 h 6858000"/>
              <a:gd name="connsiteX9369" fmla="*/ 8071352 w 12192000"/>
              <a:gd name="connsiteY9369" fmla="*/ 3242095 h 6858000"/>
              <a:gd name="connsiteX9370" fmla="*/ 8156245 w 12192000"/>
              <a:gd name="connsiteY9370" fmla="*/ 3242095 h 6858000"/>
              <a:gd name="connsiteX9371" fmla="*/ 8121419 w 12192000"/>
              <a:gd name="connsiteY9371" fmla="*/ 3276914 h 6858000"/>
              <a:gd name="connsiteX9372" fmla="*/ 8156245 w 12192000"/>
              <a:gd name="connsiteY9372" fmla="*/ 3311732 h 6858000"/>
              <a:gd name="connsiteX9373" fmla="*/ 8191057 w 12192000"/>
              <a:gd name="connsiteY9373" fmla="*/ 3276914 h 6858000"/>
              <a:gd name="connsiteX9374" fmla="*/ 8156245 w 12192000"/>
              <a:gd name="connsiteY9374" fmla="*/ 3242095 h 6858000"/>
              <a:gd name="connsiteX9375" fmla="*/ 8241141 w 12192000"/>
              <a:gd name="connsiteY9375" fmla="*/ 3242095 h 6858000"/>
              <a:gd name="connsiteX9376" fmla="*/ 8206316 w 12192000"/>
              <a:gd name="connsiteY9376" fmla="*/ 3276914 h 6858000"/>
              <a:gd name="connsiteX9377" fmla="*/ 8241141 w 12192000"/>
              <a:gd name="connsiteY9377" fmla="*/ 3311732 h 6858000"/>
              <a:gd name="connsiteX9378" fmla="*/ 8275953 w 12192000"/>
              <a:gd name="connsiteY9378" fmla="*/ 3276914 h 6858000"/>
              <a:gd name="connsiteX9379" fmla="*/ 8241141 w 12192000"/>
              <a:gd name="connsiteY9379" fmla="*/ 3242095 h 6858000"/>
              <a:gd name="connsiteX9380" fmla="*/ 8326029 w 12192000"/>
              <a:gd name="connsiteY9380" fmla="*/ 3242095 h 6858000"/>
              <a:gd name="connsiteX9381" fmla="*/ 8291204 w 12192000"/>
              <a:gd name="connsiteY9381" fmla="*/ 3276914 h 6858000"/>
              <a:gd name="connsiteX9382" fmla="*/ 8326029 w 12192000"/>
              <a:gd name="connsiteY9382" fmla="*/ 3311732 h 6858000"/>
              <a:gd name="connsiteX9383" fmla="*/ 8360842 w 12192000"/>
              <a:gd name="connsiteY9383" fmla="*/ 3276914 h 6858000"/>
              <a:gd name="connsiteX9384" fmla="*/ 8326029 w 12192000"/>
              <a:gd name="connsiteY9384" fmla="*/ 3242095 h 6858000"/>
              <a:gd name="connsiteX9385" fmla="*/ 8410922 w 12192000"/>
              <a:gd name="connsiteY9385" fmla="*/ 3242095 h 6858000"/>
              <a:gd name="connsiteX9386" fmla="*/ 8376096 w 12192000"/>
              <a:gd name="connsiteY9386" fmla="*/ 3276914 h 6858000"/>
              <a:gd name="connsiteX9387" fmla="*/ 8410922 w 12192000"/>
              <a:gd name="connsiteY9387" fmla="*/ 3311732 h 6858000"/>
              <a:gd name="connsiteX9388" fmla="*/ 8445734 w 12192000"/>
              <a:gd name="connsiteY9388" fmla="*/ 3276914 h 6858000"/>
              <a:gd name="connsiteX9389" fmla="*/ 8410922 w 12192000"/>
              <a:gd name="connsiteY9389" fmla="*/ 3242095 h 6858000"/>
              <a:gd name="connsiteX9390" fmla="*/ 8495815 w 12192000"/>
              <a:gd name="connsiteY9390" fmla="*/ 3242095 h 6858000"/>
              <a:gd name="connsiteX9391" fmla="*/ 8460989 w 12192000"/>
              <a:gd name="connsiteY9391" fmla="*/ 3276914 h 6858000"/>
              <a:gd name="connsiteX9392" fmla="*/ 8495815 w 12192000"/>
              <a:gd name="connsiteY9392" fmla="*/ 3311732 h 6858000"/>
              <a:gd name="connsiteX9393" fmla="*/ 8530627 w 12192000"/>
              <a:gd name="connsiteY9393" fmla="*/ 3276914 h 6858000"/>
              <a:gd name="connsiteX9394" fmla="*/ 8495815 w 12192000"/>
              <a:gd name="connsiteY9394" fmla="*/ 3242095 h 6858000"/>
              <a:gd name="connsiteX9395" fmla="*/ 8580711 w 12192000"/>
              <a:gd name="connsiteY9395" fmla="*/ 3242095 h 6858000"/>
              <a:gd name="connsiteX9396" fmla="*/ 8545886 w 12192000"/>
              <a:gd name="connsiteY9396" fmla="*/ 3276914 h 6858000"/>
              <a:gd name="connsiteX9397" fmla="*/ 8580711 w 12192000"/>
              <a:gd name="connsiteY9397" fmla="*/ 3311732 h 6858000"/>
              <a:gd name="connsiteX9398" fmla="*/ 8615523 w 12192000"/>
              <a:gd name="connsiteY9398" fmla="*/ 3276914 h 6858000"/>
              <a:gd name="connsiteX9399" fmla="*/ 8580711 w 12192000"/>
              <a:gd name="connsiteY9399" fmla="*/ 3242095 h 6858000"/>
              <a:gd name="connsiteX9400" fmla="*/ 8665599 w 12192000"/>
              <a:gd name="connsiteY9400" fmla="*/ 3242095 h 6858000"/>
              <a:gd name="connsiteX9401" fmla="*/ 8630774 w 12192000"/>
              <a:gd name="connsiteY9401" fmla="*/ 3276914 h 6858000"/>
              <a:gd name="connsiteX9402" fmla="*/ 8665599 w 12192000"/>
              <a:gd name="connsiteY9402" fmla="*/ 3311732 h 6858000"/>
              <a:gd name="connsiteX9403" fmla="*/ 8700412 w 12192000"/>
              <a:gd name="connsiteY9403" fmla="*/ 3276914 h 6858000"/>
              <a:gd name="connsiteX9404" fmla="*/ 8665599 w 12192000"/>
              <a:gd name="connsiteY9404" fmla="*/ 3242095 h 6858000"/>
              <a:gd name="connsiteX9405" fmla="*/ 8750492 w 12192000"/>
              <a:gd name="connsiteY9405" fmla="*/ 3242095 h 6858000"/>
              <a:gd name="connsiteX9406" fmla="*/ 8715666 w 12192000"/>
              <a:gd name="connsiteY9406" fmla="*/ 3276914 h 6858000"/>
              <a:gd name="connsiteX9407" fmla="*/ 8750492 w 12192000"/>
              <a:gd name="connsiteY9407" fmla="*/ 3311732 h 6858000"/>
              <a:gd name="connsiteX9408" fmla="*/ 8785304 w 12192000"/>
              <a:gd name="connsiteY9408" fmla="*/ 3276914 h 6858000"/>
              <a:gd name="connsiteX9409" fmla="*/ 8750492 w 12192000"/>
              <a:gd name="connsiteY9409" fmla="*/ 3242095 h 6858000"/>
              <a:gd name="connsiteX9410" fmla="*/ 8835385 w 12192000"/>
              <a:gd name="connsiteY9410" fmla="*/ 3242095 h 6858000"/>
              <a:gd name="connsiteX9411" fmla="*/ 8800559 w 12192000"/>
              <a:gd name="connsiteY9411" fmla="*/ 3276914 h 6858000"/>
              <a:gd name="connsiteX9412" fmla="*/ 8835385 w 12192000"/>
              <a:gd name="connsiteY9412" fmla="*/ 3311732 h 6858000"/>
              <a:gd name="connsiteX9413" fmla="*/ 8870197 w 12192000"/>
              <a:gd name="connsiteY9413" fmla="*/ 3276914 h 6858000"/>
              <a:gd name="connsiteX9414" fmla="*/ 8835385 w 12192000"/>
              <a:gd name="connsiteY9414" fmla="*/ 3242095 h 6858000"/>
              <a:gd name="connsiteX9415" fmla="*/ 8920281 w 12192000"/>
              <a:gd name="connsiteY9415" fmla="*/ 3242095 h 6858000"/>
              <a:gd name="connsiteX9416" fmla="*/ 8885456 w 12192000"/>
              <a:gd name="connsiteY9416" fmla="*/ 3276914 h 6858000"/>
              <a:gd name="connsiteX9417" fmla="*/ 8920281 w 12192000"/>
              <a:gd name="connsiteY9417" fmla="*/ 3311732 h 6858000"/>
              <a:gd name="connsiteX9418" fmla="*/ 8955093 w 12192000"/>
              <a:gd name="connsiteY9418" fmla="*/ 3276914 h 6858000"/>
              <a:gd name="connsiteX9419" fmla="*/ 8920281 w 12192000"/>
              <a:gd name="connsiteY9419" fmla="*/ 3242095 h 6858000"/>
              <a:gd name="connsiteX9420" fmla="*/ 9005169 w 12192000"/>
              <a:gd name="connsiteY9420" fmla="*/ 3242095 h 6858000"/>
              <a:gd name="connsiteX9421" fmla="*/ 8970344 w 12192000"/>
              <a:gd name="connsiteY9421" fmla="*/ 3276914 h 6858000"/>
              <a:gd name="connsiteX9422" fmla="*/ 9005169 w 12192000"/>
              <a:gd name="connsiteY9422" fmla="*/ 3311732 h 6858000"/>
              <a:gd name="connsiteX9423" fmla="*/ 9039982 w 12192000"/>
              <a:gd name="connsiteY9423" fmla="*/ 3276914 h 6858000"/>
              <a:gd name="connsiteX9424" fmla="*/ 9005169 w 12192000"/>
              <a:gd name="connsiteY9424" fmla="*/ 3242095 h 6858000"/>
              <a:gd name="connsiteX9425" fmla="*/ 9090062 w 12192000"/>
              <a:gd name="connsiteY9425" fmla="*/ 3242095 h 6858000"/>
              <a:gd name="connsiteX9426" fmla="*/ 9055236 w 12192000"/>
              <a:gd name="connsiteY9426" fmla="*/ 3276914 h 6858000"/>
              <a:gd name="connsiteX9427" fmla="*/ 9090062 w 12192000"/>
              <a:gd name="connsiteY9427" fmla="*/ 3311732 h 6858000"/>
              <a:gd name="connsiteX9428" fmla="*/ 9124874 w 12192000"/>
              <a:gd name="connsiteY9428" fmla="*/ 3276914 h 6858000"/>
              <a:gd name="connsiteX9429" fmla="*/ 9090062 w 12192000"/>
              <a:gd name="connsiteY9429" fmla="*/ 3242095 h 6858000"/>
              <a:gd name="connsiteX9430" fmla="*/ 9174955 w 12192000"/>
              <a:gd name="connsiteY9430" fmla="*/ 3242095 h 6858000"/>
              <a:gd name="connsiteX9431" fmla="*/ 9140129 w 12192000"/>
              <a:gd name="connsiteY9431" fmla="*/ 3276914 h 6858000"/>
              <a:gd name="connsiteX9432" fmla="*/ 9174955 w 12192000"/>
              <a:gd name="connsiteY9432" fmla="*/ 3311732 h 6858000"/>
              <a:gd name="connsiteX9433" fmla="*/ 9209767 w 12192000"/>
              <a:gd name="connsiteY9433" fmla="*/ 3276914 h 6858000"/>
              <a:gd name="connsiteX9434" fmla="*/ 9174955 w 12192000"/>
              <a:gd name="connsiteY9434" fmla="*/ 3242095 h 6858000"/>
              <a:gd name="connsiteX9435" fmla="*/ 9259851 w 12192000"/>
              <a:gd name="connsiteY9435" fmla="*/ 3242095 h 6858000"/>
              <a:gd name="connsiteX9436" fmla="*/ 9225026 w 12192000"/>
              <a:gd name="connsiteY9436" fmla="*/ 3276914 h 6858000"/>
              <a:gd name="connsiteX9437" fmla="*/ 9259851 w 12192000"/>
              <a:gd name="connsiteY9437" fmla="*/ 3311732 h 6858000"/>
              <a:gd name="connsiteX9438" fmla="*/ 9294663 w 12192000"/>
              <a:gd name="connsiteY9438" fmla="*/ 3276914 h 6858000"/>
              <a:gd name="connsiteX9439" fmla="*/ 9259851 w 12192000"/>
              <a:gd name="connsiteY9439" fmla="*/ 3242095 h 6858000"/>
              <a:gd name="connsiteX9440" fmla="*/ 9344739 w 12192000"/>
              <a:gd name="connsiteY9440" fmla="*/ 3242095 h 6858000"/>
              <a:gd name="connsiteX9441" fmla="*/ 9309914 w 12192000"/>
              <a:gd name="connsiteY9441" fmla="*/ 3276914 h 6858000"/>
              <a:gd name="connsiteX9442" fmla="*/ 9344739 w 12192000"/>
              <a:gd name="connsiteY9442" fmla="*/ 3311732 h 6858000"/>
              <a:gd name="connsiteX9443" fmla="*/ 9379552 w 12192000"/>
              <a:gd name="connsiteY9443" fmla="*/ 3276914 h 6858000"/>
              <a:gd name="connsiteX9444" fmla="*/ 9344739 w 12192000"/>
              <a:gd name="connsiteY9444" fmla="*/ 3242095 h 6858000"/>
              <a:gd name="connsiteX9445" fmla="*/ 9429632 w 12192000"/>
              <a:gd name="connsiteY9445" fmla="*/ 3242095 h 6858000"/>
              <a:gd name="connsiteX9446" fmla="*/ 9394806 w 12192000"/>
              <a:gd name="connsiteY9446" fmla="*/ 3276914 h 6858000"/>
              <a:gd name="connsiteX9447" fmla="*/ 9429632 w 12192000"/>
              <a:gd name="connsiteY9447" fmla="*/ 3311732 h 6858000"/>
              <a:gd name="connsiteX9448" fmla="*/ 9464444 w 12192000"/>
              <a:gd name="connsiteY9448" fmla="*/ 3276914 h 6858000"/>
              <a:gd name="connsiteX9449" fmla="*/ 9429632 w 12192000"/>
              <a:gd name="connsiteY9449" fmla="*/ 3242095 h 6858000"/>
              <a:gd name="connsiteX9450" fmla="*/ 9514524 w 12192000"/>
              <a:gd name="connsiteY9450" fmla="*/ 3242095 h 6858000"/>
              <a:gd name="connsiteX9451" fmla="*/ 9479698 w 12192000"/>
              <a:gd name="connsiteY9451" fmla="*/ 3276914 h 6858000"/>
              <a:gd name="connsiteX9452" fmla="*/ 9514524 w 12192000"/>
              <a:gd name="connsiteY9452" fmla="*/ 3311732 h 6858000"/>
              <a:gd name="connsiteX9453" fmla="*/ 9549336 w 12192000"/>
              <a:gd name="connsiteY9453" fmla="*/ 3276914 h 6858000"/>
              <a:gd name="connsiteX9454" fmla="*/ 9514524 w 12192000"/>
              <a:gd name="connsiteY9454" fmla="*/ 3242095 h 6858000"/>
              <a:gd name="connsiteX9455" fmla="*/ 9599421 w 12192000"/>
              <a:gd name="connsiteY9455" fmla="*/ 3242095 h 6858000"/>
              <a:gd name="connsiteX9456" fmla="*/ 9564596 w 12192000"/>
              <a:gd name="connsiteY9456" fmla="*/ 3276914 h 6858000"/>
              <a:gd name="connsiteX9457" fmla="*/ 9599421 w 12192000"/>
              <a:gd name="connsiteY9457" fmla="*/ 3311732 h 6858000"/>
              <a:gd name="connsiteX9458" fmla="*/ 9634233 w 12192000"/>
              <a:gd name="connsiteY9458" fmla="*/ 3276914 h 6858000"/>
              <a:gd name="connsiteX9459" fmla="*/ 9599421 w 12192000"/>
              <a:gd name="connsiteY9459" fmla="*/ 3242095 h 6858000"/>
              <a:gd name="connsiteX9460" fmla="*/ 2298660 w 12192000"/>
              <a:gd name="connsiteY9460" fmla="*/ 3326956 h 6858000"/>
              <a:gd name="connsiteX9461" fmla="*/ 2263841 w 12192000"/>
              <a:gd name="connsiteY9461" fmla="*/ 3361774 h 6858000"/>
              <a:gd name="connsiteX9462" fmla="*/ 2298660 w 12192000"/>
              <a:gd name="connsiteY9462" fmla="*/ 3396593 h 6858000"/>
              <a:gd name="connsiteX9463" fmla="*/ 2333479 w 12192000"/>
              <a:gd name="connsiteY9463" fmla="*/ 3361774 h 6858000"/>
              <a:gd name="connsiteX9464" fmla="*/ 2298660 w 12192000"/>
              <a:gd name="connsiteY9464" fmla="*/ 3326956 h 6858000"/>
              <a:gd name="connsiteX9465" fmla="*/ 2383552 w 12192000"/>
              <a:gd name="connsiteY9465" fmla="*/ 3326956 h 6858000"/>
              <a:gd name="connsiteX9466" fmla="*/ 2348733 w 12192000"/>
              <a:gd name="connsiteY9466" fmla="*/ 3361774 h 6858000"/>
              <a:gd name="connsiteX9467" fmla="*/ 2383552 w 12192000"/>
              <a:gd name="connsiteY9467" fmla="*/ 3396593 h 6858000"/>
              <a:gd name="connsiteX9468" fmla="*/ 2418371 w 12192000"/>
              <a:gd name="connsiteY9468" fmla="*/ 3361774 h 6858000"/>
              <a:gd name="connsiteX9469" fmla="*/ 2383552 w 12192000"/>
              <a:gd name="connsiteY9469" fmla="*/ 3326956 h 6858000"/>
              <a:gd name="connsiteX9470" fmla="*/ 2468449 w 12192000"/>
              <a:gd name="connsiteY9470" fmla="*/ 3326956 h 6858000"/>
              <a:gd name="connsiteX9471" fmla="*/ 2433630 w 12192000"/>
              <a:gd name="connsiteY9471" fmla="*/ 3361774 h 6858000"/>
              <a:gd name="connsiteX9472" fmla="*/ 2468449 w 12192000"/>
              <a:gd name="connsiteY9472" fmla="*/ 3396593 h 6858000"/>
              <a:gd name="connsiteX9473" fmla="*/ 2503267 w 12192000"/>
              <a:gd name="connsiteY9473" fmla="*/ 3361774 h 6858000"/>
              <a:gd name="connsiteX9474" fmla="*/ 2468449 w 12192000"/>
              <a:gd name="connsiteY9474" fmla="*/ 3326956 h 6858000"/>
              <a:gd name="connsiteX9475" fmla="*/ 2553338 w 12192000"/>
              <a:gd name="connsiteY9475" fmla="*/ 3326956 h 6858000"/>
              <a:gd name="connsiteX9476" fmla="*/ 2518519 w 12192000"/>
              <a:gd name="connsiteY9476" fmla="*/ 3361774 h 6858000"/>
              <a:gd name="connsiteX9477" fmla="*/ 2553338 w 12192000"/>
              <a:gd name="connsiteY9477" fmla="*/ 3396593 h 6858000"/>
              <a:gd name="connsiteX9478" fmla="*/ 2588157 w 12192000"/>
              <a:gd name="connsiteY9478" fmla="*/ 3361774 h 6858000"/>
              <a:gd name="connsiteX9479" fmla="*/ 2553338 w 12192000"/>
              <a:gd name="connsiteY9479" fmla="*/ 3326956 h 6858000"/>
              <a:gd name="connsiteX9480" fmla="*/ 2638230 w 12192000"/>
              <a:gd name="connsiteY9480" fmla="*/ 3326956 h 6858000"/>
              <a:gd name="connsiteX9481" fmla="*/ 2603411 w 12192000"/>
              <a:gd name="connsiteY9481" fmla="*/ 3361774 h 6858000"/>
              <a:gd name="connsiteX9482" fmla="*/ 2638230 w 12192000"/>
              <a:gd name="connsiteY9482" fmla="*/ 3396593 h 6858000"/>
              <a:gd name="connsiteX9483" fmla="*/ 2673049 w 12192000"/>
              <a:gd name="connsiteY9483" fmla="*/ 3361774 h 6858000"/>
              <a:gd name="connsiteX9484" fmla="*/ 2638230 w 12192000"/>
              <a:gd name="connsiteY9484" fmla="*/ 3326956 h 6858000"/>
              <a:gd name="connsiteX9485" fmla="*/ 2723122 w 12192000"/>
              <a:gd name="connsiteY9485" fmla="*/ 3326956 h 6858000"/>
              <a:gd name="connsiteX9486" fmla="*/ 2688303 w 12192000"/>
              <a:gd name="connsiteY9486" fmla="*/ 3361774 h 6858000"/>
              <a:gd name="connsiteX9487" fmla="*/ 2723122 w 12192000"/>
              <a:gd name="connsiteY9487" fmla="*/ 3396593 h 6858000"/>
              <a:gd name="connsiteX9488" fmla="*/ 2757941 w 12192000"/>
              <a:gd name="connsiteY9488" fmla="*/ 3361774 h 6858000"/>
              <a:gd name="connsiteX9489" fmla="*/ 2723122 w 12192000"/>
              <a:gd name="connsiteY9489" fmla="*/ 3326956 h 6858000"/>
              <a:gd name="connsiteX9490" fmla="*/ 2808019 w 12192000"/>
              <a:gd name="connsiteY9490" fmla="*/ 3326956 h 6858000"/>
              <a:gd name="connsiteX9491" fmla="*/ 2773200 w 12192000"/>
              <a:gd name="connsiteY9491" fmla="*/ 3361774 h 6858000"/>
              <a:gd name="connsiteX9492" fmla="*/ 2808019 w 12192000"/>
              <a:gd name="connsiteY9492" fmla="*/ 3396593 h 6858000"/>
              <a:gd name="connsiteX9493" fmla="*/ 2842837 w 12192000"/>
              <a:gd name="connsiteY9493" fmla="*/ 3361774 h 6858000"/>
              <a:gd name="connsiteX9494" fmla="*/ 2808019 w 12192000"/>
              <a:gd name="connsiteY9494" fmla="*/ 3326956 h 6858000"/>
              <a:gd name="connsiteX9495" fmla="*/ 2892907 w 12192000"/>
              <a:gd name="connsiteY9495" fmla="*/ 3326956 h 6858000"/>
              <a:gd name="connsiteX9496" fmla="*/ 2858088 w 12192000"/>
              <a:gd name="connsiteY9496" fmla="*/ 3361774 h 6858000"/>
              <a:gd name="connsiteX9497" fmla="*/ 2892907 w 12192000"/>
              <a:gd name="connsiteY9497" fmla="*/ 3396593 h 6858000"/>
              <a:gd name="connsiteX9498" fmla="*/ 2927726 w 12192000"/>
              <a:gd name="connsiteY9498" fmla="*/ 3361774 h 6858000"/>
              <a:gd name="connsiteX9499" fmla="*/ 2892907 w 12192000"/>
              <a:gd name="connsiteY9499" fmla="*/ 3326956 h 6858000"/>
              <a:gd name="connsiteX9500" fmla="*/ 3317370 w 12192000"/>
              <a:gd name="connsiteY9500" fmla="*/ 3326956 h 6858000"/>
              <a:gd name="connsiteX9501" fmla="*/ 3282551 w 12192000"/>
              <a:gd name="connsiteY9501" fmla="*/ 3361774 h 6858000"/>
              <a:gd name="connsiteX9502" fmla="*/ 3317370 w 12192000"/>
              <a:gd name="connsiteY9502" fmla="*/ 3396593 h 6858000"/>
              <a:gd name="connsiteX9503" fmla="*/ 3352189 w 12192000"/>
              <a:gd name="connsiteY9503" fmla="*/ 3361774 h 6858000"/>
              <a:gd name="connsiteX9504" fmla="*/ 3317370 w 12192000"/>
              <a:gd name="connsiteY9504" fmla="*/ 3326956 h 6858000"/>
              <a:gd name="connsiteX9505" fmla="*/ 5609470 w 12192000"/>
              <a:gd name="connsiteY9505" fmla="*/ 3326956 h 6858000"/>
              <a:gd name="connsiteX9506" fmla="*/ 5574645 w 12192000"/>
              <a:gd name="connsiteY9506" fmla="*/ 3361774 h 6858000"/>
              <a:gd name="connsiteX9507" fmla="*/ 5609470 w 12192000"/>
              <a:gd name="connsiteY9507" fmla="*/ 3396593 h 6858000"/>
              <a:gd name="connsiteX9508" fmla="*/ 5644283 w 12192000"/>
              <a:gd name="connsiteY9508" fmla="*/ 3361774 h 6858000"/>
              <a:gd name="connsiteX9509" fmla="*/ 5609470 w 12192000"/>
              <a:gd name="connsiteY9509" fmla="*/ 3326956 h 6858000"/>
              <a:gd name="connsiteX9510" fmla="*/ 5694363 w 12192000"/>
              <a:gd name="connsiteY9510" fmla="*/ 3326956 h 6858000"/>
              <a:gd name="connsiteX9511" fmla="*/ 5659537 w 12192000"/>
              <a:gd name="connsiteY9511" fmla="*/ 3361774 h 6858000"/>
              <a:gd name="connsiteX9512" fmla="*/ 5694363 w 12192000"/>
              <a:gd name="connsiteY9512" fmla="*/ 3396593 h 6858000"/>
              <a:gd name="connsiteX9513" fmla="*/ 5729175 w 12192000"/>
              <a:gd name="connsiteY9513" fmla="*/ 3361774 h 6858000"/>
              <a:gd name="connsiteX9514" fmla="*/ 5694363 w 12192000"/>
              <a:gd name="connsiteY9514" fmla="*/ 3326956 h 6858000"/>
              <a:gd name="connsiteX9515" fmla="*/ 5779255 w 12192000"/>
              <a:gd name="connsiteY9515" fmla="*/ 3326956 h 6858000"/>
              <a:gd name="connsiteX9516" fmla="*/ 5744429 w 12192000"/>
              <a:gd name="connsiteY9516" fmla="*/ 3361774 h 6858000"/>
              <a:gd name="connsiteX9517" fmla="*/ 5779255 w 12192000"/>
              <a:gd name="connsiteY9517" fmla="*/ 3396593 h 6858000"/>
              <a:gd name="connsiteX9518" fmla="*/ 5814067 w 12192000"/>
              <a:gd name="connsiteY9518" fmla="*/ 3361774 h 6858000"/>
              <a:gd name="connsiteX9519" fmla="*/ 5779255 w 12192000"/>
              <a:gd name="connsiteY9519" fmla="*/ 3326956 h 6858000"/>
              <a:gd name="connsiteX9520" fmla="*/ 5864151 w 12192000"/>
              <a:gd name="connsiteY9520" fmla="*/ 3326956 h 6858000"/>
              <a:gd name="connsiteX9521" fmla="*/ 5829326 w 12192000"/>
              <a:gd name="connsiteY9521" fmla="*/ 3361774 h 6858000"/>
              <a:gd name="connsiteX9522" fmla="*/ 5864151 w 12192000"/>
              <a:gd name="connsiteY9522" fmla="*/ 3396593 h 6858000"/>
              <a:gd name="connsiteX9523" fmla="*/ 5898963 w 12192000"/>
              <a:gd name="connsiteY9523" fmla="*/ 3361774 h 6858000"/>
              <a:gd name="connsiteX9524" fmla="*/ 5864151 w 12192000"/>
              <a:gd name="connsiteY9524" fmla="*/ 3326956 h 6858000"/>
              <a:gd name="connsiteX9525" fmla="*/ 5949040 w 12192000"/>
              <a:gd name="connsiteY9525" fmla="*/ 3326956 h 6858000"/>
              <a:gd name="connsiteX9526" fmla="*/ 5914215 w 12192000"/>
              <a:gd name="connsiteY9526" fmla="*/ 3361774 h 6858000"/>
              <a:gd name="connsiteX9527" fmla="*/ 5949040 w 12192000"/>
              <a:gd name="connsiteY9527" fmla="*/ 3396593 h 6858000"/>
              <a:gd name="connsiteX9528" fmla="*/ 5983853 w 12192000"/>
              <a:gd name="connsiteY9528" fmla="*/ 3361774 h 6858000"/>
              <a:gd name="connsiteX9529" fmla="*/ 5949040 w 12192000"/>
              <a:gd name="connsiteY9529" fmla="*/ 3326956 h 6858000"/>
              <a:gd name="connsiteX9530" fmla="*/ 6033933 w 12192000"/>
              <a:gd name="connsiteY9530" fmla="*/ 3326956 h 6858000"/>
              <a:gd name="connsiteX9531" fmla="*/ 5999107 w 12192000"/>
              <a:gd name="connsiteY9531" fmla="*/ 3361774 h 6858000"/>
              <a:gd name="connsiteX9532" fmla="*/ 6033933 w 12192000"/>
              <a:gd name="connsiteY9532" fmla="*/ 3396593 h 6858000"/>
              <a:gd name="connsiteX9533" fmla="*/ 6068745 w 12192000"/>
              <a:gd name="connsiteY9533" fmla="*/ 3361774 h 6858000"/>
              <a:gd name="connsiteX9534" fmla="*/ 6033933 w 12192000"/>
              <a:gd name="connsiteY9534" fmla="*/ 3326956 h 6858000"/>
              <a:gd name="connsiteX9535" fmla="*/ 6118825 w 12192000"/>
              <a:gd name="connsiteY9535" fmla="*/ 3326956 h 6858000"/>
              <a:gd name="connsiteX9536" fmla="*/ 6083999 w 12192000"/>
              <a:gd name="connsiteY9536" fmla="*/ 3361774 h 6858000"/>
              <a:gd name="connsiteX9537" fmla="*/ 6118825 w 12192000"/>
              <a:gd name="connsiteY9537" fmla="*/ 3396593 h 6858000"/>
              <a:gd name="connsiteX9538" fmla="*/ 6153637 w 12192000"/>
              <a:gd name="connsiteY9538" fmla="*/ 3361774 h 6858000"/>
              <a:gd name="connsiteX9539" fmla="*/ 6118825 w 12192000"/>
              <a:gd name="connsiteY9539" fmla="*/ 3326956 h 6858000"/>
              <a:gd name="connsiteX9540" fmla="*/ 6203721 w 12192000"/>
              <a:gd name="connsiteY9540" fmla="*/ 3326956 h 6858000"/>
              <a:gd name="connsiteX9541" fmla="*/ 6168896 w 12192000"/>
              <a:gd name="connsiteY9541" fmla="*/ 3361774 h 6858000"/>
              <a:gd name="connsiteX9542" fmla="*/ 6203721 w 12192000"/>
              <a:gd name="connsiteY9542" fmla="*/ 3396593 h 6858000"/>
              <a:gd name="connsiteX9543" fmla="*/ 6238533 w 12192000"/>
              <a:gd name="connsiteY9543" fmla="*/ 3361774 h 6858000"/>
              <a:gd name="connsiteX9544" fmla="*/ 6203721 w 12192000"/>
              <a:gd name="connsiteY9544" fmla="*/ 3326956 h 6858000"/>
              <a:gd name="connsiteX9545" fmla="*/ 6288610 w 12192000"/>
              <a:gd name="connsiteY9545" fmla="*/ 3326956 h 6858000"/>
              <a:gd name="connsiteX9546" fmla="*/ 6253785 w 12192000"/>
              <a:gd name="connsiteY9546" fmla="*/ 3361774 h 6858000"/>
              <a:gd name="connsiteX9547" fmla="*/ 6288610 w 12192000"/>
              <a:gd name="connsiteY9547" fmla="*/ 3396593 h 6858000"/>
              <a:gd name="connsiteX9548" fmla="*/ 6323423 w 12192000"/>
              <a:gd name="connsiteY9548" fmla="*/ 3361774 h 6858000"/>
              <a:gd name="connsiteX9549" fmla="*/ 6288610 w 12192000"/>
              <a:gd name="connsiteY9549" fmla="*/ 3326956 h 6858000"/>
              <a:gd name="connsiteX9550" fmla="*/ 6373503 w 12192000"/>
              <a:gd name="connsiteY9550" fmla="*/ 3326956 h 6858000"/>
              <a:gd name="connsiteX9551" fmla="*/ 6338677 w 12192000"/>
              <a:gd name="connsiteY9551" fmla="*/ 3361774 h 6858000"/>
              <a:gd name="connsiteX9552" fmla="*/ 6373503 w 12192000"/>
              <a:gd name="connsiteY9552" fmla="*/ 3396593 h 6858000"/>
              <a:gd name="connsiteX9553" fmla="*/ 6408315 w 12192000"/>
              <a:gd name="connsiteY9553" fmla="*/ 3361774 h 6858000"/>
              <a:gd name="connsiteX9554" fmla="*/ 6373503 w 12192000"/>
              <a:gd name="connsiteY9554" fmla="*/ 3326956 h 6858000"/>
              <a:gd name="connsiteX9555" fmla="*/ 6458395 w 12192000"/>
              <a:gd name="connsiteY9555" fmla="*/ 3326956 h 6858000"/>
              <a:gd name="connsiteX9556" fmla="*/ 6423569 w 12192000"/>
              <a:gd name="connsiteY9556" fmla="*/ 3361774 h 6858000"/>
              <a:gd name="connsiteX9557" fmla="*/ 6458395 w 12192000"/>
              <a:gd name="connsiteY9557" fmla="*/ 3396593 h 6858000"/>
              <a:gd name="connsiteX9558" fmla="*/ 6493207 w 12192000"/>
              <a:gd name="connsiteY9558" fmla="*/ 3361774 h 6858000"/>
              <a:gd name="connsiteX9559" fmla="*/ 6458395 w 12192000"/>
              <a:gd name="connsiteY9559" fmla="*/ 3326956 h 6858000"/>
              <a:gd name="connsiteX9560" fmla="*/ 6543291 w 12192000"/>
              <a:gd name="connsiteY9560" fmla="*/ 3326956 h 6858000"/>
              <a:gd name="connsiteX9561" fmla="*/ 6508466 w 12192000"/>
              <a:gd name="connsiteY9561" fmla="*/ 3361774 h 6858000"/>
              <a:gd name="connsiteX9562" fmla="*/ 6543291 w 12192000"/>
              <a:gd name="connsiteY9562" fmla="*/ 3396593 h 6858000"/>
              <a:gd name="connsiteX9563" fmla="*/ 6578103 w 12192000"/>
              <a:gd name="connsiteY9563" fmla="*/ 3361774 h 6858000"/>
              <a:gd name="connsiteX9564" fmla="*/ 6543291 w 12192000"/>
              <a:gd name="connsiteY9564" fmla="*/ 3326956 h 6858000"/>
              <a:gd name="connsiteX9565" fmla="*/ 6628180 w 12192000"/>
              <a:gd name="connsiteY9565" fmla="*/ 3326956 h 6858000"/>
              <a:gd name="connsiteX9566" fmla="*/ 6593355 w 12192000"/>
              <a:gd name="connsiteY9566" fmla="*/ 3361774 h 6858000"/>
              <a:gd name="connsiteX9567" fmla="*/ 6628180 w 12192000"/>
              <a:gd name="connsiteY9567" fmla="*/ 3396593 h 6858000"/>
              <a:gd name="connsiteX9568" fmla="*/ 6662993 w 12192000"/>
              <a:gd name="connsiteY9568" fmla="*/ 3361774 h 6858000"/>
              <a:gd name="connsiteX9569" fmla="*/ 6628180 w 12192000"/>
              <a:gd name="connsiteY9569" fmla="*/ 3326956 h 6858000"/>
              <a:gd name="connsiteX9570" fmla="*/ 6713073 w 12192000"/>
              <a:gd name="connsiteY9570" fmla="*/ 3326956 h 6858000"/>
              <a:gd name="connsiteX9571" fmla="*/ 6678247 w 12192000"/>
              <a:gd name="connsiteY9571" fmla="*/ 3361774 h 6858000"/>
              <a:gd name="connsiteX9572" fmla="*/ 6713073 w 12192000"/>
              <a:gd name="connsiteY9572" fmla="*/ 3396593 h 6858000"/>
              <a:gd name="connsiteX9573" fmla="*/ 6747885 w 12192000"/>
              <a:gd name="connsiteY9573" fmla="*/ 3361774 h 6858000"/>
              <a:gd name="connsiteX9574" fmla="*/ 6713073 w 12192000"/>
              <a:gd name="connsiteY9574" fmla="*/ 3326956 h 6858000"/>
              <a:gd name="connsiteX9575" fmla="*/ 6797965 w 12192000"/>
              <a:gd name="connsiteY9575" fmla="*/ 3326956 h 6858000"/>
              <a:gd name="connsiteX9576" fmla="*/ 6763139 w 12192000"/>
              <a:gd name="connsiteY9576" fmla="*/ 3361774 h 6858000"/>
              <a:gd name="connsiteX9577" fmla="*/ 6797965 w 12192000"/>
              <a:gd name="connsiteY9577" fmla="*/ 3396593 h 6858000"/>
              <a:gd name="connsiteX9578" fmla="*/ 6832777 w 12192000"/>
              <a:gd name="connsiteY9578" fmla="*/ 3361774 h 6858000"/>
              <a:gd name="connsiteX9579" fmla="*/ 6797965 w 12192000"/>
              <a:gd name="connsiteY9579" fmla="*/ 3326956 h 6858000"/>
              <a:gd name="connsiteX9580" fmla="*/ 6882861 w 12192000"/>
              <a:gd name="connsiteY9580" fmla="*/ 3326956 h 6858000"/>
              <a:gd name="connsiteX9581" fmla="*/ 6848036 w 12192000"/>
              <a:gd name="connsiteY9581" fmla="*/ 3361774 h 6858000"/>
              <a:gd name="connsiteX9582" fmla="*/ 6882861 w 12192000"/>
              <a:gd name="connsiteY9582" fmla="*/ 3396593 h 6858000"/>
              <a:gd name="connsiteX9583" fmla="*/ 6917673 w 12192000"/>
              <a:gd name="connsiteY9583" fmla="*/ 3361774 h 6858000"/>
              <a:gd name="connsiteX9584" fmla="*/ 6882861 w 12192000"/>
              <a:gd name="connsiteY9584" fmla="*/ 3326956 h 6858000"/>
              <a:gd name="connsiteX9585" fmla="*/ 6967749 w 12192000"/>
              <a:gd name="connsiteY9585" fmla="*/ 3326956 h 6858000"/>
              <a:gd name="connsiteX9586" fmla="*/ 6932924 w 12192000"/>
              <a:gd name="connsiteY9586" fmla="*/ 3361774 h 6858000"/>
              <a:gd name="connsiteX9587" fmla="*/ 6967749 w 12192000"/>
              <a:gd name="connsiteY9587" fmla="*/ 3396593 h 6858000"/>
              <a:gd name="connsiteX9588" fmla="*/ 7002562 w 12192000"/>
              <a:gd name="connsiteY9588" fmla="*/ 3361774 h 6858000"/>
              <a:gd name="connsiteX9589" fmla="*/ 6967749 w 12192000"/>
              <a:gd name="connsiteY9589" fmla="*/ 3326956 h 6858000"/>
              <a:gd name="connsiteX9590" fmla="*/ 7052643 w 12192000"/>
              <a:gd name="connsiteY9590" fmla="*/ 3326956 h 6858000"/>
              <a:gd name="connsiteX9591" fmla="*/ 7017817 w 12192000"/>
              <a:gd name="connsiteY9591" fmla="*/ 3361774 h 6858000"/>
              <a:gd name="connsiteX9592" fmla="*/ 7052643 w 12192000"/>
              <a:gd name="connsiteY9592" fmla="*/ 3396593 h 6858000"/>
              <a:gd name="connsiteX9593" fmla="*/ 7087455 w 12192000"/>
              <a:gd name="connsiteY9593" fmla="*/ 3361774 h 6858000"/>
              <a:gd name="connsiteX9594" fmla="*/ 7052643 w 12192000"/>
              <a:gd name="connsiteY9594" fmla="*/ 3326956 h 6858000"/>
              <a:gd name="connsiteX9595" fmla="*/ 7137535 w 12192000"/>
              <a:gd name="connsiteY9595" fmla="*/ 3326956 h 6858000"/>
              <a:gd name="connsiteX9596" fmla="*/ 7102709 w 12192000"/>
              <a:gd name="connsiteY9596" fmla="*/ 3361774 h 6858000"/>
              <a:gd name="connsiteX9597" fmla="*/ 7137535 w 12192000"/>
              <a:gd name="connsiteY9597" fmla="*/ 3396593 h 6858000"/>
              <a:gd name="connsiteX9598" fmla="*/ 7172347 w 12192000"/>
              <a:gd name="connsiteY9598" fmla="*/ 3361774 h 6858000"/>
              <a:gd name="connsiteX9599" fmla="*/ 7137535 w 12192000"/>
              <a:gd name="connsiteY9599" fmla="*/ 3326956 h 6858000"/>
              <a:gd name="connsiteX9600" fmla="*/ 7222431 w 12192000"/>
              <a:gd name="connsiteY9600" fmla="*/ 3326956 h 6858000"/>
              <a:gd name="connsiteX9601" fmla="*/ 7187606 w 12192000"/>
              <a:gd name="connsiteY9601" fmla="*/ 3361774 h 6858000"/>
              <a:gd name="connsiteX9602" fmla="*/ 7222431 w 12192000"/>
              <a:gd name="connsiteY9602" fmla="*/ 3396593 h 6858000"/>
              <a:gd name="connsiteX9603" fmla="*/ 7257243 w 12192000"/>
              <a:gd name="connsiteY9603" fmla="*/ 3361774 h 6858000"/>
              <a:gd name="connsiteX9604" fmla="*/ 7222431 w 12192000"/>
              <a:gd name="connsiteY9604" fmla="*/ 3326956 h 6858000"/>
              <a:gd name="connsiteX9605" fmla="*/ 7307319 w 12192000"/>
              <a:gd name="connsiteY9605" fmla="*/ 3326956 h 6858000"/>
              <a:gd name="connsiteX9606" fmla="*/ 7272494 w 12192000"/>
              <a:gd name="connsiteY9606" fmla="*/ 3361774 h 6858000"/>
              <a:gd name="connsiteX9607" fmla="*/ 7307319 w 12192000"/>
              <a:gd name="connsiteY9607" fmla="*/ 3396593 h 6858000"/>
              <a:gd name="connsiteX9608" fmla="*/ 7342132 w 12192000"/>
              <a:gd name="connsiteY9608" fmla="*/ 3361774 h 6858000"/>
              <a:gd name="connsiteX9609" fmla="*/ 7307319 w 12192000"/>
              <a:gd name="connsiteY9609" fmla="*/ 3326956 h 6858000"/>
              <a:gd name="connsiteX9610" fmla="*/ 7477105 w 12192000"/>
              <a:gd name="connsiteY9610" fmla="*/ 3326956 h 6858000"/>
              <a:gd name="connsiteX9611" fmla="*/ 7442279 w 12192000"/>
              <a:gd name="connsiteY9611" fmla="*/ 3361774 h 6858000"/>
              <a:gd name="connsiteX9612" fmla="*/ 7477105 w 12192000"/>
              <a:gd name="connsiteY9612" fmla="*/ 3396593 h 6858000"/>
              <a:gd name="connsiteX9613" fmla="*/ 7511917 w 12192000"/>
              <a:gd name="connsiteY9613" fmla="*/ 3361774 h 6858000"/>
              <a:gd name="connsiteX9614" fmla="*/ 7477105 w 12192000"/>
              <a:gd name="connsiteY9614" fmla="*/ 3326956 h 6858000"/>
              <a:gd name="connsiteX9615" fmla="*/ 7562001 w 12192000"/>
              <a:gd name="connsiteY9615" fmla="*/ 3326956 h 6858000"/>
              <a:gd name="connsiteX9616" fmla="*/ 7527176 w 12192000"/>
              <a:gd name="connsiteY9616" fmla="*/ 3361774 h 6858000"/>
              <a:gd name="connsiteX9617" fmla="*/ 7562001 w 12192000"/>
              <a:gd name="connsiteY9617" fmla="*/ 3396593 h 6858000"/>
              <a:gd name="connsiteX9618" fmla="*/ 7596813 w 12192000"/>
              <a:gd name="connsiteY9618" fmla="*/ 3361774 h 6858000"/>
              <a:gd name="connsiteX9619" fmla="*/ 7562001 w 12192000"/>
              <a:gd name="connsiteY9619" fmla="*/ 3326956 h 6858000"/>
              <a:gd name="connsiteX9620" fmla="*/ 7646889 w 12192000"/>
              <a:gd name="connsiteY9620" fmla="*/ 3326956 h 6858000"/>
              <a:gd name="connsiteX9621" fmla="*/ 7612064 w 12192000"/>
              <a:gd name="connsiteY9621" fmla="*/ 3361774 h 6858000"/>
              <a:gd name="connsiteX9622" fmla="*/ 7646889 w 12192000"/>
              <a:gd name="connsiteY9622" fmla="*/ 3396593 h 6858000"/>
              <a:gd name="connsiteX9623" fmla="*/ 7681702 w 12192000"/>
              <a:gd name="connsiteY9623" fmla="*/ 3361774 h 6858000"/>
              <a:gd name="connsiteX9624" fmla="*/ 7646889 w 12192000"/>
              <a:gd name="connsiteY9624" fmla="*/ 3326956 h 6858000"/>
              <a:gd name="connsiteX9625" fmla="*/ 7731783 w 12192000"/>
              <a:gd name="connsiteY9625" fmla="*/ 3326956 h 6858000"/>
              <a:gd name="connsiteX9626" fmla="*/ 7696957 w 12192000"/>
              <a:gd name="connsiteY9626" fmla="*/ 3361774 h 6858000"/>
              <a:gd name="connsiteX9627" fmla="*/ 7731783 w 12192000"/>
              <a:gd name="connsiteY9627" fmla="*/ 3396593 h 6858000"/>
              <a:gd name="connsiteX9628" fmla="*/ 7766595 w 12192000"/>
              <a:gd name="connsiteY9628" fmla="*/ 3361774 h 6858000"/>
              <a:gd name="connsiteX9629" fmla="*/ 7731783 w 12192000"/>
              <a:gd name="connsiteY9629" fmla="*/ 3326956 h 6858000"/>
              <a:gd name="connsiteX9630" fmla="*/ 7816675 w 12192000"/>
              <a:gd name="connsiteY9630" fmla="*/ 3326956 h 6858000"/>
              <a:gd name="connsiteX9631" fmla="*/ 7781849 w 12192000"/>
              <a:gd name="connsiteY9631" fmla="*/ 3361774 h 6858000"/>
              <a:gd name="connsiteX9632" fmla="*/ 7816675 w 12192000"/>
              <a:gd name="connsiteY9632" fmla="*/ 3396593 h 6858000"/>
              <a:gd name="connsiteX9633" fmla="*/ 7851487 w 12192000"/>
              <a:gd name="connsiteY9633" fmla="*/ 3361774 h 6858000"/>
              <a:gd name="connsiteX9634" fmla="*/ 7816675 w 12192000"/>
              <a:gd name="connsiteY9634" fmla="*/ 3326956 h 6858000"/>
              <a:gd name="connsiteX9635" fmla="*/ 7901571 w 12192000"/>
              <a:gd name="connsiteY9635" fmla="*/ 3326956 h 6858000"/>
              <a:gd name="connsiteX9636" fmla="*/ 7866746 w 12192000"/>
              <a:gd name="connsiteY9636" fmla="*/ 3361774 h 6858000"/>
              <a:gd name="connsiteX9637" fmla="*/ 7901571 w 12192000"/>
              <a:gd name="connsiteY9637" fmla="*/ 3396593 h 6858000"/>
              <a:gd name="connsiteX9638" fmla="*/ 7936383 w 12192000"/>
              <a:gd name="connsiteY9638" fmla="*/ 3361774 h 6858000"/>
              <a:gd name="connsiteX9639" fmla="*/ 7901571 w 12192000"/>
              <a:gd name="connsiteY9639" fmla="*/ 3326956 h 6858000"/>
              <a:gd name="connsiteX9640" fmla="*/ 7986459 w 12192000"/>
              <a:gd name="connsiteY9640" fmla="*/ 3326956 h 6858000"/>
              <a:gd name="connsiteX9641" fmla="*/ 7951634 w 12192000"/>
              <a:gd name="connsiteY9641" fmla="*/ 3361774 h 6858000"/>
              <a:gd name="connsiteX9642" fmla="*/ 7986459 w 12192000"/>
              <a:gd name="connsiteY9642" fmla="*/ 3396593 h 6858000"/>
              <a:gd name="connsiteX9643" fmla="*/ 8021272 w 12192000"/>
              <a:gd name="connsiteY9643" fmla="*/ 3361774 h 6858000"/>
              <a:gd name="connsiteX9644" fmla="*/ 7986459 w 12192000"/>
              <a:gd name="connsiteY9644" fmla="*/ 3326956 h 6858000"/>
              <a:gd name="connsiteX9645" fmla="*/ 8071352 w 12192000"/>
              <a:gd name="connsiteY9645" fmla="*/ 3326956 h 6858000"/>
              <a:gd name="connsiteX9646" fmla="*/ 8036526 w 12192000"/>
              <a:gd name="connsiteY9646" fmla="*/ 3361774 h 6858000"/>
              <a:gd name="connsiteX9647" fmla="*/ 8071352 w 12192000"/>
              <a:gd name="connsiteY9647" fmla="*/ 3396593 h 6858000"/>
              <a:gd name="connsiteX9648" fmla="*/ 8106164 w 12192000"/>
              <a:gd name="connsiteY9648" fmla="*/ 3361774 h 6858000"/>
              <a:gd name="connsiteX9649" fmla="*/ 8071352 w 12192000"/>
              <a:gd name="connsiteY9649" fmla="*/ 3326956 h 6858000"/>
              <a:gd name="connsiteX9650" fmla="*/ 8156245 w 12192000"/>
              <a:gd name="connsiteY9650" fmla="*/ 3326956 h 6858000"/>
              <a:gd name="connsiteX9651" fmla="*/ 8121419 w 12192000"/>
              <a:gd name="connsiteY9651" fmla="*/ 3361774 h 6858000"/>
              <a:gd name="connsiteX9652" fmla="*/ 8156245 w 12192000"/>
              <a:gd name="connsiteY9652" fmla="*/ 3396593 h 6858000"/>
              <a:gd name="connsiteX9653" fmla="*/ 8191057 w 12192000"/>
              <a:gd name="connsiteY9653" fmla="*/ 3361774 h 6858000"/>
              <a:gd name="connsiteX9654" fmla="*/ 8156245 w 12192000"/>
              <a:gd name="connsiteY9654" fmla="*/ 3326956 h 6858000"/>
              <a:gd name="connsiteX9655" fmla="*/ 8241141 w 12192000"/>
              <a:gd name="connsiteY9655" fmla="*/ 3326956 h 6858000"/>
              <a:gd name="connsiteX9656" fmla="*/ 8206316 w 12192000"/>
              <a:gd name="connsiteY9656" fmla="*/ 3361774 h 6858000"/>
              <a:gd name="connsiteX9657" fmla="*/ 8241141 w 12192000"/>
              <a:gd name="connsiteY9657" fmla="*/ 3396593 h 6858000"/>
              <a:gd name="connsiteX9658" fmla="*/ 8275953 w 12192000"/>
              <a:gd name="connsiteY9658" fmla="*/ 3361774 h 6858000"/>
              <a:gd name="connsiteX9659" fmla="*/ 8241141 w 12192000"/>
              <a:gd name="connsiteY9659" fmla="*/ 3326956 h 6858000"/>
              <a:gd name="connsiteX9660" fmla="*/ 8326029 w 12192000"/>
              <a:gd name="connsiteY9660" fmla="*/ 3326956 h 6858000"/>
              <a:gd name="connsiteX9661" fmla="*/ 8291204 w 12192000"/>
              <a:gd name="connsiteY9661" fmla="*/ 3361774 h 6858000"/>
              <a:gd name="connsiteX9662" fmla="*/ 8326029 w 12192000"/>
              <a:gd name="connsiteY9662" fmla="*/ 3396593 h 6858000"/>
              <a:gd name="connsiteX9663" fmla="*/ 8360842 w 12192000"/>
              <a:gd name="connsiteY9663" fmla="*/ 3361774 h 6858000"/>
              <a:gd name="connsiteX9664" fmla="*/ 8326029 w 12192000"/>
              <a:gd name="connsiteY9664" fmla="*/ 3326956 h 6858000"/>
              <a:gd name="connsiteX9665" fmla="*/ 8410922 w 12192000"/>
              <a:gd name="connsiteY9665" fmla="*/ 3326956 h 6858000"/>
              <a:gd name="connsiteX9666" fmla="*/ 8376096 w 12192000"/>
              <a:gd name="connsiteY9666" fmla="*/ 3361774 h 6858000"/>
              <a:gd name="connsiteX9667" fmla="*/ 8410922 w 12192000"/>
              <a:gd name="connsiteY9667" fmla="*/ 3396593 h 6858000"/>
              <a:gd name="connsiteX9668" fmla="*/ 8445734 w 12192000"/>
              <a:gd name="connsiteY9668" fmla="*/ 3361774 h 6858000"/>
              <a:gd name="connsiteX9669" fmla="*/ 8410922 w 12192000"/>
              <a:gd name="connsiteY9669" fmla="*/ 3326956 h 6858000"/>
              <a:gd name="connsiteX9670" fmla="*/ 8495815 w 12192000"/>
              <a:gd name="connsiteY9670" fmla="*/ 3326956 h 6858000"/>
              <a:gd name="connsiteX9671" fmla="*/ 8460989 w 12192000"/>
              <a:gd name="connsiteY9671" fmla="*/ 3361774 h 6858000"/>
              <a:gd name="connsiteX9672" fmla="*/ 8495815 w 12192000"/>
              <a:gd name="connsiteY9672" fmla="*/ 3396593 h 6858000"/>
              <a:gd name="connsiteX9673" fmla="*/ 8530627 w 12192000"/>
              <a:gd name="connsiteY9673" fmla="*/ 3361774 h 6858000"/>
              <a:gd name="connsiteX9674" fmla="*/ 8495815 w 12192000"/>
              <a:gd name="connsiteY9674" fmla="*/ 3326956 h 6858000"/>
              <a:gd name="connsiteX9675" fmla="*/ 8580711 w 12192000"/>
              <a:gd name="connsiteY9675" fmla="*/ 3326956 h 6858000"/>
              <a:gd name="connsiteX9676" fmla="*/ 8545886 w 12192000"/>
              <a:gd name="connsiteY9676" fmla="*/ 3361774 h 6858000"/>
              <a:gd name="connsiteX9677" fmla="*/ 8580711 w 12192000"/>
              <a:gd name="connsiteY9677" fmla="*/ 3396593 h 6858000"/>
              <a:gd name="connsiteX9678" fmla="*/ 8615523 w 12192000"/>
              <a:gd name="connsiteY9678" fmla="*/ 3361774 h 6858000"/>
              <a:gd name="connsiteX9679" fmla="*/ 8580711 w 12192000"/>
              <a:gd name="connsiteY9679" fmla="*/ 3326956 h 6858000"/>
              <a:gd name="connsiteX9680" fmla="*/ 8665599 w 12192000"/>
              <a:gd name="connsiteY9680" fmla="*/ 3326956 h 6858000"/>
              <a:gd name="connsiteX9681" fmla="*/ 8630774 w 12192000"/>
              <a:gd name="connsiteY9681" fmla="*/ 3361774 h 6858000"/>
              <a:gd name="connsiteX9682" fmla="*/ 8665599 w 12192000"/>
              <a:gd name="connsiteY9682" fmla="*/ 3396593 h 6858000"/>
              <a:gd name="connsiteX9683" fmla="*/ 8700412 w 12192000"/>
              <a:gd name="connsiteY9683" fmla="*/ 3361774 h 6858000"/>
              <a:gd name="connsiteX9684" fmla="*/ 8665599 w 12192000"/>
              <a:gd name="connsiteY9684" fmla="*/ 3326956 h 6858000"/>
              <a:gd name="connsiteX9685" fmla="*/ 8750492 w 12192000"/>
              <a:gd name="connsiteY9685" fmla="*/ 3326956 h 6858000"/>
              <a:gd name="connsiteX9686" fmla="*/ 8715666 w 12192000"/>
              <a:gd name="connsiteY9686" fmla="*/ 3361774 h 6858000"/>
              <a:gd name="connsiteX9687" fmla="*/ 8750492 w 12192000"/>
              <a:gd name="connsiteY9687" fmla="*/ 3396593 h 6858000"/>
              <a:gd name="connsiteX9688" fmla="*/ 8785304 w 12192000"/>
              <a:gd name="connsiteY9688" fmla="*/ 3361774 h 6858000"/>
              <a:gd name="connsiteX9689" fmla="*/ 8750492 w 12192000"/>
              <a:gd name="connsiteY9689" fmla="*/ 3326956 h 6858000"/>
              <a:gd name="connsiteX9690" fmla="*/ 8835385 w 12192000"/>
              <a:gd name="connsiteY9690" fmla="*/ 3326956 h 6858000"/>
              <a:gd name="connsiteX9691" fmla="*/ 8800559 w 12192000"/>
              <a:gd name="connsiteY9691" fmla="*/ 3361774 h 6858000"/>
              <a:gd name="connsiteX9692" fmla="*/ 8835385 w 12192000"/>
              <a:gd name="connsiteY9692" fmla="*/ 3396593 h 6858000"/>
              <a:gd name="connsiteX9693" fmla="*/ 8870197 w 12192000"/>
              <a:gd name="connsiteY9693" fmla="*/ 3361774 h 6858000"/>
              <a:gd name="connsiteX9694" fmla="*/ 8835385 w 12192000"/>
              <a:gd name="connsiteY9694" fmla="*/ 3326956 h 6858000"/>
              <a:gd name="connsiteX9695" fmla="*/ 8920281 w 12192000"/>
              <a:gd name="connsiteY9695" fmla="*/ 3326956 h 6858000"/>
              <a:gd name="connsiteX9696" fmla="*/ 8885456 w 12192000"/>
              <a:gd name="connsiteY9696" fmla="*/ 3361774 h 6858000"/>
              <a:gd name="connsiteX9697" fmla="*/ 8920281 w 12192000"/>
              <a:gd name="connsiteY9697" fmla="*/ 3396593 h 6858000"/>
              <a:gd name="connsiteX9698" fmla="*/ 8955093 w 12192000"/>
              <a:gd name="connsiteY9698" fmla="*/ 3361774 h 6858000"/>
              <a:gd name="connsiteX9699" fmla="*/ 8920281 w 12192000"/>
              <a:gd name="connsiteY9699" fmla="*/ 3326956 h 6858000"/>
              <a:gd name="connsiteX9700" fmla="*/ 9005169 w 12192000"/>
              <a:gd name="connsiteY9700" fmla="*/ 3326956 h 6858000"/>
              <a:gd name="connsiteX9701" fmla="*/ 8970344 w 12192000"/>
              <a:gd name="connsiteY9701" fmla="*/ 3361774 h 6858000"/>
              <a:gd name="connsiteX9702" fmla="*/ 9005169 w 12192000"/>
              <a:gd name="connsiteY9702" fmla="*/ 3396593 h 6858000"/>
              <a:gd name="connsiteX9703" fmla="*/ 9039982 w 12192000"/>
              <a:gd name="connsiteY9703" fmla="*/ 3361774 h 6858000"/>
              <a:gd name="connsiteX9704" fmla="*/ 9005169 w 12192000"/>
              <a:gd name="connsiteY9704" fmla="*/ 3326956 h 6858000"/>
              <a:gd name="connsiteX9705" fmla="*/ 9090062 w 12192000"/>
              <a:gd name="connsiteY9705" fmla="*/ 3326956 h 6858000"/>
              <a:gd name="connsiteX9706" fmla="*/ 9055236 w 12192000"/>
              <a:gd name="connsiteY9706" fmla="*/ 3361774 h 6858000"/>
              <a:gd name="connsiteX9707" fmla="*/ 9090062 w 12192000"/>
              <a:gd name="connsiteY9707" fmla="*/ 3396593 h 6858000"/>
              <a:gd name="connsiteX9708" fmla="*/ 9124874 w 12192000"/>
              <a:gd name="connsiteY9708" fmla="*/ 3361774 h 6858000"/>
              <a:gd name="connsiteX9709" fmla="*/ 9090062 w 12192000"/>
              <a:gd name="connsiteY9709" fmla="*/ 3326956 h 6858000"/>
              <a:gd name="connsiteX9710" fmla="*/ 9174955 w 12192000"/>
              <a:gd name="connsiteY9710" fmla="*/ 3326956 h 6858000"/>
              <a:gd name="connsiteX9711" fmla="*/ 9140129 w 12192000"/>
              <a:gd name="connsiteY9711" fmla="*/ 3361774 h 6858000"/>
              <a:gd name="connsiteX9712" fmla="*/ 9174955 w 12192000"/>
              <a:gd name="connsiteY9712" fmla="*/ 3396593 h 6858000"/>
              <a:gd name="connsiteX9713" fmla="*/ 9209767 w 12192000"/>
              <a:gd name="connsiteY9713" fmla="*/ 3361774 h 6858000"/>
              <a:gd name="connsiteX9714" fmla="*/ 9174955 w 12192000"/>
              <a:gd name="connsiteY9714" fmla="*/ 3326956 h 6858000"/>
              <a:gd name="connsiteX9715" fmla="*/ 9259851 w 12192000"/>
              <a:gd name="connsiteY9715" fmla="*/ 3326956 h 6858000"/>
              <a:gd name="connsiteX9716" fmla="*/ 9225026 w 12192000"/>
              <a:gd name="connsiteY9716" fmla="*/ 3361774 h 6858000"/>
              <a:gd name="connsiteX9717" fmla="*/ 9259851 w 12192000"/>
              <a:gd name="connsiteY9717" fmla="*/ 3396593 h 6858000"/>
              <a:gd name="connsiteX9718" fmla="*/ 9294663 w 12192000"/>
              <a:gd name="connsiteY9718" fmla="*/ 3361774 h 6858000"/>
              <a:gd name="connsiteX9719" fmla="*/ 9259851 w 12192000"/>
              <a:gd name="connsiteY9719" fmla="*/ 3326956 h 6858000"/>
              <a:gd name="connsiteX9720" fmla="*/ 9344739 w 12192000"/>
              <a:gd name="connsiteY9720" fmla="*/ 3326956 h 6858000"/>
              <a:gd name="connsiteX9721" fmla="*/ 9309914 w 12192000"/>
              <a:gd name="connsiteY9721" fmla="*/ 3361774 h 6858000"/>
              <a:gd name="connsiteX9722" fmla="*/ 9344739 w 12192000"/>
              <a:gd name="connsiteY9722" fmla="*/ 3396593 h 6858000"/>
              <a:gd name="connsiteX9723" fmla="*/ 9379552 w 12192000"/>
              <a:gd name="connsiteY9723" fmla="*/ 3361774 h 6858000"/>
              <a:gd name="connsiteX9724" fmla="*/ 9344739 w 12192000"/>
              <a:gd name="connsiteY9724" fmla="*/ 3326956 h 6858000"/>
              <a:gd name="connsiteX9725" fmla="*/ 9429632 w 12192000"/>
              <a:gd name="connsiteY9725" fmla="*/ 3326956 h 6858000"/>
              <a:gd name="connsiteX9726" fmla="*/ 9394806 w 12192000"/>
              <a:gd name="connsiteY9726" fmla="*/ 3361774 h 6858000"/>
              <a:gd name="connsiteX9727" fmla="*/ 9429632 w 12192000"/>
              <a:gd name="connsiteY9727" fmla="*/ 3396593 h 6858000"/>
              <a:gd name="connsiteX9728" fmla="*/ 9464444 w 12192000"/>
              <a:gd name="connsiteY9728" fmla="*/ 3361774 h 6858000"/>
              <a:gd name="connsiteX9729" fmla="*/ 9429632 w 12192000"/>
              <a:gd name="connsiteY9729" fmla="*/ 3326956 h 6858000"/>
              <a:gd name="connsiteX9730" fmla="*/ 9514524 w 12192000"/>
              <a:gd name="connsiteY9730" fmla="*/ 3326956 h 6858000"/>
              <a:gd name="connsiteX9731" fmla="*/ 9479698 w 12192000"/>
              <a:gd name="connsiteY9731" fmla="*/ 3361774 h 6858000"/>
              <a:gd name="connsiteX9732" fmla="*/ 9514524 w 12192000"/>
              <a:gd name="connsiteY9732" fmla="*/ 3396593 h 6858000"/>
              <a:gd name="connsiteX9733" fmla="*/ 9549336 w 12192000"/>
              <a:gd name="connsiteY9733" fmla="*/ 3361774 h 6858000"/>
              <a:gd name="connsiteX9734" fmla="*/ 9514524 w 12192000"/>
              <a:gd name="connsiteY9734" fmla="*/ 3326956 h 6858000"/>
              <a:gd name="connsiteX9735" fmla="*/ 2383552 w 12192000"/>
              <a:gd name="connsiteY9735" fmla="*/ 3411811 h 6858000"/>
              <a:gd name="connsiteX9736" fmla="*/ 2348733 w 12192000"/>
              <a:gd name="connsiteY9736" fmla="*/ 3446630 h 6858000"/>
              <a:gd name="connsiteX9737" fmla="*/ 2383552 w 12192000"/>
              <a:gd name="connsiteY9737" fmla="*/ 3481449 h 6858000"/>
              <a:gd name="connsiteX9738" fmla="*/ 2418371 w 12192000"/>
              <a:gd name="connsiteY9738" fmla="*/ 3446630 h 6858000"/>
              <a:gd name="connsiteX9739" fmla="*/ 2383552 w 12192000"/>
              <a:gd name="connsiteY9739" fmla="*/ 3411811 h 6858000"/>
              <a:gd name="connsiteX9740" fmla="*/ 2553338 w 12192000"/>
              <a:gd name="connsiteY9740" fmla="*/ 3411811 h 6858000"/>
              <a:gd name="connsiteX9741" fmla="*/ 2518519 w 12192000"/>
              <a:gd name="connsiteY9741" fmla="*/ 3446630 h 6858000"/>
              <a:gd name="connsiteX9742" fmla="*/ 2553338 w 12192000"/>
              <a:gd name="connsiteY9742" fmla="*/ 3481449 h 6858000"/>
              <a:gd name="connsiteX9743" fmla="*/ 2588157 w 12192000"/>
              <a:gd name="connsiteY9743" fmla="*/ 3446630 h 6858000"/>
              <a:gd name="connsiteX9744" fmla="*/ 2553338 w 12192000"/>
              <a:gd name="connsiteY9744" fmla="*/ 3411811 h 6858000"/>
              <a:gd name="connsiteX9745" fmla="*/ 2638230 w 12192000"/>
              <a:gd name="connsiteY9745" fmla="*/ 3411811 h 6858000"/>
              <a:gd name="connsiteX9746" fmla="*/ 2603411 w 12192000"/>
              <a:gd name="connsiteY9746" fmla="*/ 3446630 h 6858000"/>
              <a:gd name="connsiteX9747" fmla="*/ 2638230 w 12192000"/>
              <a:gd name="connsiteY9747" fmla="*/ 3481449 h 6858000"/>
              <a:gd name="connsiteX9748" fmla="*/ 2673049 w 12192000"/>
              <a:gd name="connsiteY9748" fmla="*/ 3446630 h 6858000"/>
              <a:gd name="connsiteX9749" fmla="*/ 2638230 w 12192000"/>
              <a:gd name="connsiteY9749" fmla="*/ 3411811 h 6858000"/>
              <a:gd name="connsiteX9750" fmla="*/ 2723122 w 12192000"/>
              <a:gd name="connsiteY9750" fmla="*/ 3411811 h 6858000"/>
              <a:gd name="connsiteX9751" fmla="*/ 2688303 w 12192000"/>
              <a:gd name="connsiteY9751" fmla="*/ 3446630 h 6858000"/>
              <a:gd name="connsiteX9752" fmla="*/ 2723122 w 12192000"/>
              <a:gd name="connsiteY9752" fmla="*/ 3481449 h 6858000"/>
              <a:gd name="connsiteX9753" fmla="*/ 2757941 w 12192000"/>
              <a:gd name="connsiteY9753" fmla="*/ 3446630 h 6858000"/>
              <a:gd name="connsiteX9754" fmla="*/ 2723122 w 12192000"/>
              <a:gd name="connsiteY9754" fmla="*/ 3411811 h 6858000"/>
              <a:gd name="connsiteX9755" fmla="*/ 2808019 w 12192000"/>
              <a:gd name="connsiteY9755" fmla="*/ 3411811 h 6858000"/>
              <a:gd name="connsiteX9756" fmla="*/ 2773200 w 12192000"/>
              <a:gd name="connsiteY9756" fmla="*/ 3446630 h 6858000"/>
              <a:gd name="connsiteX9757" fmla="*/ 2808019 w 12192000"/>
              <a:gd name="connsiteY9757" fmla="*/ 3481449 h 6858000"/>
              <a:gd name="connsiteX9758" fmla="*/ 2842837 w 12192000"/>
              <a:gd name="connsiteY9758" fmla="*/ 3446630 h 6858000"/>
              <a:gd name="connsiteX9759" fmla="*/ 2808019 w 12192000"/>
              <a:gd name="connsiteY9759" fmla="*/ 3411811 h 6858000"/>
              <a:gd name="connsiteX9760" fmla="*/ 3402262 w 12192000"/>
              <a:gd name="connsiteY9760" fmla="*/ 3411811 h 6858000"/>
              <a:gd name="connsiteX9761" fmla="*/ 3367443 w 12192000"/>
              <a:gd name="connsiteY9761" fmla="*/ 3446630 h 6858000"/>
              <a:gd name="connsiteX9762" fmla="*/ 3402262 w 12192000"/>
              <a:gd name="connsiteY9762" fmla="*/ 3481449 h 6858000"/>
              <a:gd name="connsiteX9763" fmla="*/ 3437081 w 12192000"/>
              <a:gd name="connsiteY9763" fmla="*/ 3446630 h 6858000"/>
              <a:gd name="connsiteX9764" fmla="*/ 3402262 w 12192000"/>
              <a:gd name="connsiteY9764" fmla="*/ 3411811 h 6858000"/>
              <a:gd name="connsiteX9765" fmla="*/ 5524581 w 12192000"/>
              <a:gd name="connsiteY9765" fmla="*/ 3411811 h 6858000"/>
              <a:gd name="connsiteX9766" fmla="*/ 5489756 w 12192000"/>
              <a:gd name="connsiteY9766" fmla="*/ 3446630 h 6858000"/>
              <a:gd name="connsiteX9767" fmla="*/ 5524581 w 12192000"/>
              <a:gd name="connsiteY9767" fmla="*/ 3481449 h 6858000"/>
              <a:gd name="connsiteX9768" fmla="*/ 5559393 w 12192000"/>
              <a:gd name="connsiteY9768" fmla="*/ 3446630 h 6858000"/>
              <a:gd name="connsiteX9769" fmla="*/ 5524581 w 12192000"/>
              <a:gd name="connsiteY9769" fmla="*/ 3411811 h 6858000"/>
              <a:gd name="connsiteX9770" fmla="*/ 5609470 w 12192000"/>
              <a:gd name="connsiteY9770" fmla="*/ 3411811 h 6858000"/>
              <a:gd name="connsiteX9771" fmla="*/ 5574645 w 12192000"/>
              <a:gd name="connsiteY9771" fmla="*/ 3446630 h 6858000"/>
              <a:gd name="connsiteX9772" fmla="*/ 5609470 w 12192000"/>
              <a:gd name="connsiteY9772" fmla="*/ 3481449 h 6858000"/>
              <a:gd name="connsiteX9773" fmla="*/ 5644283 w 12192000"/>
              <a:gd name="connsiteY9773" fmla="*/ 3446630 h 6858000"/>
              <a:gd name="connsiteX9774" fmla="*/ 5609470 w 12192000"/>
              <a:gd name="connsiteY9774" fmla="*/ 3411811 h 6858000"/>
              <a:gd name="connsiteX9775" fmla="*/ 5694363 w 12192000"/>
              <a:gd name="connsiteY9775" fmla="*/ 3411811 h 6858000"/>
              <a:gd name="connsiteX9776" fmla="*/ 5659537 w 12192000"/>
              <a:gd name="connsiteY9776" fmla="*/ 3446630 h 6858000"/>
              <a:gd name="connsiteX9777" fmla="*/ 5694363 w 12192000"/>
              <a:gd name="connsiteY9777" fmla="*/ 3481449 h 6858000"/>
              <a:gd name="connsiteX9778" fmla="*/ 5729175 w 12192000"/>
              <a:gd name="connsiteY9778" fmla="*/ 3446630 h 6858000"/>
              <a:gd name="connsiteX9779" fmla="*/ 5694363 w 12192000"/>
              <a:gd name="connsiteY9779" fmla="*/ 3411811 h 6858000"/>
              <a:gd name="connsiteX9780" fmla="*/ 5779255 w 12192000"/>
              <a:gd name="connsiteY9780" fmla="*/ 3411811 h 6858000"/>
              <a:gd name="connsiteX9781" fmla="*/ 5744429 w 12192000"/>
              <a:gd name="connsiteY9781" fmla="*/ 3446630 h 6858000"/>
              <a:gd name="connsiteX9782" fmla="*/ 5779255 w 12192000"/>
              <a:gd name="connsiteY9782" fmla="*/ 3481449 h 6858000"/>
              <a:gd name="connsiteX9783" fmla="*/ 5814067 w 12192000"/>
              <a:gd name="connsiteY9783" fmla="*/ 3446630 h 6858000"/>
              <a:gd name="connsiteX9784" fmla="*/ 5779255 w 12192000"/>
              <a:gd name="connsiteY9784" fmla="*/ 3411811 h 6858000"/>
              <a:gd name="connsiteX9785" fmla="*/ 5864151 w 12192000"/>
              <a:gd name="connsiteY9785" fmla="*/ 3411811 h 6858000"/>
              <a:gd name="connsiteX9786" fmla="*/ 5829326 w 12192000"/>
              <a:gd name="connsiteY9786" fmla="*/ 3446630 h 6858000"/>
              <a:gd name="connsiteX9787" fmla="*/ 5864151 w 12192000"/>
              <a:gd name="connsiteY9787" fmla="*/ 3481449 h 6858000"/>
              <a:gd name="connsiteX9788" fmla="*/ 5898963 w 12192000"/>
              <a:gd name="connsiteY9788" fmla="*/ 3446630 h 6858000"/>
              <a:gd name="connsiteX9789" fmla="*/ 5864151 w 12192000"/>
              <a:gd name="connsiteY9789" fmla="*/ 3411811 h 6858000"/>
              <a:gd name="connsiteX9790" fmla="*/ 5949040 w 12192000"/>
              <a:gd name="connsiteY9790" fmla="*/ 3411811 h 6858000"/>
              <a:gd name="connsiteX9791" fmla="*/ 5914215 w 12192000"/>
              <a:gd name="connsiteY9791" fmla="*/ 3446630 h 6858000"/>
              <a:gd name="connsiteX9792" fmla="*/ 5949040 w 12192000"/>
              <a:gd name="connsiteY9792" fmla="*/ 3481449 h 6858000"/>
              <a:gd name="connsiteX9793" fmla="*/ 5983853 w 12192000"/>
              <a:gd name="connsiteY9793" fmla="*/ 3446630 h 6858000"/>
              <a:gd name="connsiteX9794" fmla="*/ 5949040 w 12192000"/>
              <a:gd name="connsiteY9794" fmla="*/ 3411811 h 6858000"/>
              <a:gd name="connsiteX9795" fmla="*/ 6033933 w 12192000"/>
              <a:gd name="connsiteY9795" fmla="*/ 3411811 h 6858000"/>
              <a:gd name="connsiteX9796" fmla="*/ 5999107 w 12192000"/>
              <a:gd name="connsiteY9796" fmla="*/ 3446630 h 6858000"/>
              <a:gd name="connsiteX9797" fmla="*/ 6033933 w 12192000"/>
              <a:gd name="connsiteY9797" fmla="*/ 3481449 h 6858000"/>
              <a:gd name="connsiteX9798" fmla="*/ 6068745 w 12192000"/>
              <a:gd name="connsiteY9798" fmla="*/ 3446630 h 6858000"/>
              <a:gd name="connsiteX9799" fmla="*/ 6033933 w 12192000"/>
              <a:gd name="connsiteY9799" fmla="*/ 3411811 h 6858000"/>
              <a:gd name="connsiteX9800" fmla="*/ 6118825 w 12192000"/>
              <a:gd name="connsiteY9800" fmla="*/ 3411811 h 6858000"/>
              <a:gd name="connsiteX9801" fmla="*/ 6083999 w 12192000"/>
              <a:gd name="connsiteY9801" fmla="*/ 3446630 h 6858000"/>
              <a:gd name="connsiteX9802" fmla="*/ 6118825 w 12192000"/>
              <a:gd name="connsiteY9802" fmla="*/ 3481449 h 6858000"/>
              <a:gd name="connsiteX9803" fmla="*/ 6153637 w 12192000"/>
              <a:gd name="connsiteY9803" fmla="*/ 3446630 h 6858000"/>
              <a:gd name="connsiteX9804" fmla="*/ 6118825 w 12192000"/>
              <a:gd name="connsiteY9804" fmla="*/ 3411811 h 6858000"/>
              <a:gd name="connsiteX9805" fmla="*/ 6203721 w 12192000"/>
              <a:gd name="connsiteY9805" fmla="*/ 3411811 h 6858000"/>
              <a:gd name="connsiteX9806" fmla="*/ 6168896 w 12192000"/>
              <a:gd name="connsiteY9806" fmla="*/ 3446630 h 6858000"/>
              <a:gd name="connsiteX9807" fmla="*/ 6203721 w 12192000"/>
              <a:gd name="connsiteY9807" fmla="*/ 3481449 h 6858000"/>
              <a:gd name="connsiteX9808" fmla="*/ 6238533 w 12192000"/>
              <a:gd name="connsiteY9808" fmla="*/ 3446630 h 6858000"/>
              <a:gd name="connsiteX9809" fmla="*/ 6203721 w 12192000"/>
              <a:gd name="connsiteY9809" fmla="*/ 3411811 h 6858000"/>
              <a:gd name="connsiteX9810" fmla="*/ 6288610 w 12192000"/>
              <a:gd name="connsiteY9810" fmla="*/ 3411811 h 6858000"/>
              <a:gd name="connsiteX9811" fmla="*/ 6253785 w 12192000"/>
              <a:gd name="connsiteY9811" fmla="*/ 3446630 h 6858000"/>
              <a:gd name="connsiteX9812" fmla="*/ 6288610 w 12192000"/>
              <a:gd name="connsiteY9812" fmla="*/ 3481449 h 6858000"/>
              <a:gd name="connsiteX9813" fmla="*/ 6323423 w 12192000"/>
              <a:gd name="connsiteY9813" fmla="*/ 3446630 h 6858000"/>
              <a:gd name="connsiteX9814" fmla="*/ 6288610 w 12192000"/>
              <a:gd name="connsiteY9814" fmla="*/ 3411811 h 6858000"/>
              <a:gd name="connsiteX9815" fmla="*/ 6373503 w 12192000"/>
              <a:gd name="connsiteY9815" fmla="*/ 3411811 h 6858000"/>
              <a:gd name="connsiteX9816" fmla="*/ 6338677 w 12192000"/>
              <a:gd name="connsiteY9816" fmla="*/ 3446630 h 6858000"/>
              <a:gd name="connsiteX9817" fmla="*/ 6373503 w 12192000"/>
              <a:gd name="connsiteY9817" fmla="*/ 3481449 h 6858000"/>
              <a:gd name="connsiteX9818" fmla="*/ 6408315 w 12192000"/>
              <a:gd name="connsiteY9818" fmla="*/ 3446630 h 6858000"/>
              <a:gd name="connsiteX9819" fmla="*/ 6373503 w 12192000"/>
              <a:gd name="connsiteY9819" fmla="*/ 3411811 h 6858000"/>
              <a:gd name="connsiteX9820" fmla="*/ 6458395 w 12192000"/>
              <a:gd name="connsiteY9820" fmla="*/ 3411811 h 6858000"/>
              <a:gd name="connsiteX9821" fmla="*/ 6423569 w 12192000"/>
              <a:gd name="connsiteY9821" fmla="*/ 3446630 h 6858000"/>
              <a:gd name="connsiteX9822" fmla="*/ 6458395 w 12192000"/>
              <a:gd name="connsiteY9822" fmla="*/ 3481449 h 6858000"/>
              <a:gd name="connsiteX9823" fmla="*/ 6493207 w 12192000"/>
              <a:gd name="connsiteY9823" fmla="*/ 3446630 h 6858000"/>
              <a:gd name="connsiteX9824" fmla="*/ 6458395 w 12192000"/>
              <a:gd name="connsiteY9824" fmla="*/ 3411811 h 6858000"/>
              <a:gd name="connsiteX9825" fmla="*/ 6543291 w 12192000"/>
              <a:gd name="connsiteY9825" fmla="*/ 3411811 h 6858000"/>
              <a:gd name="connsiteX9826" fmla="*/ 6508466 w 12192000"/>
              <a:gd name="connsiteY9826" fmla="*/ 3446630 h 6858000"/>
              <a:gd name="connsiteX9827" fmla="*/ 6543291 w 12192000"/>
              <a:gd name="connsiteY9827" fmla="*/ 3481449 h 6858000"/>
              <a:gd name="connsiteX9828" fmla="*/ 6578103 w 12192000"/>
              <a:gd name="connsiteY9828" fmla="*/ 3446630 h 6858000"/>
              <a:gd name="connsiteX9829" fmla="*/ 6543291 w 12192000"/>
              <a:gd name="connsiteY9829" fmla="*/ 3411811 h 6858000"/>
              <a:gd name="connsiteX9830" fmla="*/ 6628180 w 12192000"/>
              <a:gd name="connsiteY9830" fmla="*/ 3411811 h 6858000"/>
              <a:gd name="connsiteX9831" fmla="*/ 6593355 w 12192000"/>
              <a:gd name="connsiteY9831" fmla="*/ 3446630 h 6858000"/>
              <a:gd name="connsiteX9832" fmla="*/ 6628180 w 12192000"/>
              <a:gd name="connsiteY9832" fmla="*/ 3481449 h 6858000"/>
              <a:gd name="connsiteX9833" fmla="*/ 6662993 w 12192000"/>
              <a:gd name="connsiteY9833" fmla="*/ 3446630 h 6858000"/>
              <a:gd name="connsiteX9834" fmla="*/ 6628180 w 12192000"/>
              <a:gd name="connsiteY9834" fmla="*/ 3411811 h 6858000"/>
              <a:gd name="connsiteX9835" fmla="*/ 6713073 w 12192000"/>
              <a:gd name="connsiteY9835" fmla="*/ 3411811 h 6858000"/>
              <a:gd name="connsiteX9836" fmla="*/ 6678247 w 12192000"/>
              <a:gd name="connsiteY9836" fmla="*/ 3446630 h 6858000"/>
              <a:gd name="connsiteX9837" fmla="*/ 6713073 w 12192000"/>
              <a:gd name="connsiteY9837" fmla="*/ 3481449 h 6858000"/>
              <a:gd name="connsiteX9838" fmla="*/ 6747885 w 12192000"/>
              <a:gd name="connsiteY9838" fmla="*/ 3446630 h 6858000"/>
              <a:gd name="connsiteX9839" fmla="*/ 6713073 w 12192000"/>
              <a:gd name="connsiteY9839" fmla="*/ 3411811 h 6858000"/>
              <a:gd name="connsiteX9840" fmla="*/ 6797965 w 12192000"/>
              <a:gd name="connsiteY9840" fmla="*/ 3411811 h 6858000"/>
              <a:gd name="connsiteX9841" fmla="*/ 6763139 w 12192000"/>
              <a:gd name="connsiteY9841" fmla="*/ 3446630 h 6858000"/>
              <a:gd name="connsiteX9842" fmla="*/ 6797965 w 12192000"/>
              <a:gd name="connsiteY9842" fmla="*/ 3481449 h 6858000"/>
              <a:gd name="connsiteX9843" fmla="*/ 6832777 w 12192000"/>
              <a:gd name="connsiteY9843" fmla="*/ 3446630 h 6858000"/>
              <a:gd name="connsiteX9844" fmla="*/ 6797965 w 12192000"/>
              <a:gd name="connsiteY9844" fmla="*/ 3411811 h 6858000"/>
              <a:gd name="connsiteX9845" fmla="*/ 6882861 w 12192000"/>
              <a:gd name="connsiteY9845" fmla="*/ 3411811 h 6858000"/>
              <a:gd name="connsiteX9846" fmla="*/ 6848036 w 12192000"/>
              <a:gd name="connsiteY9846" fmla="*/ 3446630 h 6858000"/>
              <a:gd name="connsiteX9847" fmla="*/ 6882861 w 12192000"/>
              <a:gd name="connsiteY9847" fmla="*/ 3481449 h 6858000"/>
              <a:gd name="connsiteX9848" fmla="*/ 6917673 w 12192000"/>
              <a:gd name="connsiteY9848" fmla="*/ 3446630 h 6858000"/>
              <a:gd name="connsiteX9849" fmla="*/ 6882861 w 12192000"/>
              <a:gd name="connsiteY9849" fmla="*/ 3411811 h 6858000"/>
              <a:gd name="connsiteX9850" fmla="*/ 7052643 w 12192000"/>
              <a:gd name="connsiteY9850" fmla="*/ 3411811 h 6858000"/>
              <a:gd name="connsiteX9851" fmla="*/ 7017817 w 12192000"/>
              <a:gd name="connsiteY9851" fmla="*/ 3446630 h 6858000"/>
              <a:gd name="connsiteX9852" fmla="*/ 7052643 w 12192000"/>
              <a:gd name="connsiteY9852" fmla="*/ 3481449 h 6858000"/>
              <a:gd name="connsiteX9853" fmla="*/ 7087455 w 12192000"/>
              <a:gd name="connsiteY9853" fmla="*/ 3446630 h 6858000"/>
              <a:gd name="connsiteX9854" fmla="*/ 7052643 w 12192000"/>
              <a:gd name="connsiteY9854" fmla="*/ 3411811 h 6858000"/>
              <a:gd name="connsiteX9855" fmla="*/ 7137535 w 12192000"/>
              <a:gd name="connsiteY9855" fmla="*/ 3411811 h 6858000"/>
              <a:gd name="connsiteX9856" fmla="*/ 7102709 w 12192000"/>
              <a:gd name="connsiteY9856" fmla="*/ 3446630 h 6858000"/>
              <a:gd name="connsiteX9857" fmla="*/ 7137535 w 12192000"/>
              <a:gd name="connsiteY9857" fmla="*/ 3481449 h 6858000"/>
              <a:gd name="connsiteX9858" fmla="*/ 7172347 w 12192000"/>
              <a:gd name="connsiteY9858" fmla="*/ 3446630 h 6858000"/>
              <a:gd name="connsiteX9859" fmla="*/ 7137535 w 12192000"/>
              <a:gd name="connsiteY9859" fmla="*/ 3411811 h 6858000"/>
              <a:gd name="connsiteX9860" fmla="*/ 7222431 w 12192000"/>
              <a:gd name="connsiteY9860" fmla="*/ 3411811 h 6858000"/>
              <a:gd name="connsiteX9861" fmla="*/ 7187606 w 12192000"/>
              <a:gd name="connsiteY9861" fmla="*/ 3446630 h 6858000"/>
              <a:gd name="connsiteX9862" fmla="*/ 7222431 w 12192000"/>
              <a:gd name="connsiteY9862" fmla="*/ 3481449 h 6858000"/>
              <a:gd name="connsiteX9863" fmla="*/ 7257243 w 12192000"/>
              <a:gd name="connsiteY9863" fmla="*/ 3446630 h 6858000"/>
              <a:gd name="connsiteX9864" fmla="*/ 7222431 w 12192000"/>
              <a:gd name="connsiteY9864" fmla="*/ 3411811 h 6858000"/>
              <a:gd name="connsiteX9865" fmla="*/ 7307319 w 12192000"/>
              <a:gd name="connsiteY9865" fmla="*/ 3411811 h 6858000"/>
              <a:gd name="connsiteX9866" fmla="*/ 7272494 w 12192000"/>
              <a:gd name="connsiteY9866" fmla="*/ 3446630 h 6858000"/>
              <a:gd name="connsiteX9867" fmla="*/ 7307319 w 12192000"/>
              <a:gd name="connsiteY9867" fmla="*/ 3481449 h 6858000"/>
              <a:gd name="connsiteX9868" fmla="*/ 7342132 w 12192000"/>
              <a:gd name="connsiteY9868" fmla="*/ 3446630 h 6858000"/>
              <a:gd name="connsiteX9869" fmla="*/ 7307319 w 12192000"/>
              <a:gd name="connsiteY9869" fmla="*/ 3411811 h 6858000"/>
              <a:gd name="connsiteX9870" fmla="*/ 7731783 w 12192000"/>
              <a:gd name="connsiteY9870" fmla="*/ 3411811 h 6858000"/>
              <a:gd name="connsiteX9871" fmla="*/ 7696957 w 12192000"/>
              <a:gd name="connsiteY9871" fmla="*/ 3446630 h 6858000"/>
              <a:gd name="connsiteX9872" fmla="*/ 7731783 w 12192000"/>
              <a:gd name="connsiteY9872" fmla="*/ 3481449 h 6858000"/>
              <a:gd name="connsiteX9873" fmla="*/ 7766595 w 12192000"/>
              <a:gd name="connsiteY9873" fmla="*/ 3446630 h 6858000"/>
              <a:gd name="connsiteX9874" fmla="*/ 7731783 w 12192000"/>
              <a:gd name="connsiteY9874" fmla="*/ 3411811 h 6858000"/>
              <a:gd name="connsiteX9875" fmla="*/ 7816675 w 12192000"/>
              <a:gd name="connsiteY9875" fmla="*/ 3411811 h 6858000"/>
              <a:gd name="connsiteX9876" fmla="*/ 7781849 w 12192000"/>
              <a:gd name="connsiteY9876" fmla="*/ 3446630 h 6858000"/>
              <a:gd name="connsiteX9877" fmla="*/ 7816675 w 12192000"/>
              <a:gd name="connsiteY9877" fmla="*/ 3481449 h 6858000"/>
              <a:gd name="connsiteX9878" fmla="*/ 7851487 w 12192000"/>
              <a:gd name="connsiteY9878" fmla="*/ 3446630 h 6858000"/>
              <a:gd name="connsiteX9879" fmla="*/ 7816675 w 12192000"/>
              <a:gd name="connsiteY9879" fmla="*/ 3411811 h 6858000"/>
              <a:gd name="connsiteX9880" fmla="*/ 7901571 w 12192000"/>
              <a:gd name="connsiteY9880" fmla="*/ 3411811 h 6858000"/>
              <a:gd name="connsiteX9881" fmla="*/ 7866746 w 12192000"/>
              <a:gd name="connsiteY9881" fmla="*/ 3446630 h 6858000"/>
              <a:gd name="connsiteX9882" fmla="*/ 7901571 w 12192000"/>
              <a:gd name="connsiteY9882" fmla="*/ 3481449 h 6858000"/>
              <a:gd name="connsiteX9883" fmla="*/ 7936383 w 12192000"/>
              <a:gd name="connsiteY9883" fmla="*/ 3446630 h 6858000"/>
              <a:gd name="connsiteX9884" fmla="*/ 7901571 w 12192000"/>
              <a:gd name="connsiteY9884" fmla="*/ 3411811 h 6858000"/>
              <a:gd name="connsiteX9885" fmla="*/ 7986459 w 12192000"/>
              <a:gd name="connsiteY9885" fmla="*/ 3411811 h 6858000"/>
              <a:gd name="connsiteX9886" fmla="*/ 7951634 w 12192000"/>
              <a:gd name="connsiteY9886" fmla="*/ 3446630 h 6858000"/>
              <a:gd name="connsiteX9887" fmla="*/ 7986459 w 12192000"/>
              <a:gd name="connsiteY9887" fmla="*/ 3481449 h 6858000"/>
              <a:gd name="connsiteX9888" fmla="*/ 8021272 w 12192000"/>
              <a:gd name="connsiteY9888" fmla="*/ 3446630 h 6858000"/>
              <a:gd name="connsiteX9889" fmla="*/ 7986459 w 12192000"/>
              <a:gd name="connsiteY9889" fmla="*/ 3411811 h 6858000"/>
              <a:gd name="connsiteX9890" fmla="*/ 8071352 w 12192000"/>
              <a:gd name="connsiteY9890" fmla="*/ 3411811 h 6858000"/>
              <a:gd name="connsiteX9891" fmla="*/ 8036526 w 12192000"/>
              <a:gd name="connsiteY9891" fmla="*/ 3446630 h 6858000"/>
              <a:gd name="connsiteX9892" fmla="*/ 8071352 w 12192000"/>
              <a:gd name="connsiteY9892" fmla="*/ 3481449 h 6858000"/>
              <a:gd name="connsiteX9893" fmla="*/ 8106164 w 12192000"/>
              <a:gd name="connsiteY9893" fmla="*/ 3446630 h 6858000"/>
              <a:gd name="connsiteX9894" fmla="*/ 8071352 w 12192000"/>
              <a:gd name="connsiteY9894" fmla="*/ 3411811 h 6858000"/>
              <a:gd name="connsiteX9895" fmla="*/ 8156245 w 12192000"/>
              <a:gd name="connsiteY9895" fmla="*/ 3411811 h 6858000"/>
              <a:gd name="connsiteX9896" fmla="*/ 8121419 w 12192000"/>
              <a:gd name="connsiteY9896" fmla="*/ 3446630 h 6858000"/>
              <a:gd name="connsiteX9897" fmla="*/ 8156245 w 12192000"/>
              <a:gd name="connsiteY9897" fmla="*/ 3481449 h 6858000"/>
              <a:gd name="connsiteX9898" fmla="*/ 8191057 w 12192000"/>
              <a:gd name="connsiteY9898" fmla="*/ 3446630 h 6858000"/>
              <a:gd name="connsiteX9899" fmla="*/ 8156245 w 12192000"/>
              <a:gd name="connsiteY9899" fmla="*/ 3411811 h 6858000"/>
              <a:gd name="connsiteX9900" fmla="*/ 8241141 w 12192000"/>
              <a:gd name="connsiteY9900" fmla="*/ 3411811 h 6858000"/>
              <a:gd name="connsiteX9901" fmla="*/ 8206316 w 12192000"/>
              <a:gd name="connsiteY9901" fmla="*/ 3446630 h 6858000"/>
              <a:gd name="connsiteX9902" fmla="*/ 8241141 w 12192000"/>
              <a:gd name="connsiteY9902" fmla="*/ 3481449 h 6858000"/>
              <a:gd name="connsiteX9903" fmla="*/ 8275953 w 12192000"/>
              <a:gd name="connsiteY9903" fmla="*/ 3446630 h 6858000"/>
              <a:gd name="connsiteX9904" fmla="*/ 8241141 w 12192000"/>
              <a:gd name="connsiteY9904" fmla="*/ 3411811 h 6858000"/>
              <a:gd name="connsiteX9905" fmla="*/ 8326029 w 12192000"/>
              <a:gd name="connsiteY9905" fmla="*/ 3411811 h 6858000"/>
              <a:gd name="connsiteX9906" fmla="*/ 8291204 w 12192000"/>
              <a:gd name="connsiteY9906" fmla="*/ 3446630 h 6858000"/>
              <a:gd name="connsiteX9907" fmla="*/ 8326029 w 12192000"/>
              <a:gd name="connsiteY9907" fmla="*/ 3481449 h 6858000"/>
              <a:gd name="connsiteX9908" fmla="*/ 8360842 w 12192000"/>
              <a:gd name="connsiteY9908" fmla="*/ 3446630 h 6858000"/>
              <a:gd name="connsiteX9909" fmla="*/ 8326029 w 12192000"/>
              <a:gd name="connsiteY9909" fmla="*/ 3411811 h 6858000"/>
              <a:gd name="connsiteX9910" fmla="*/ 8410922 w 12192000"/>
              <a:gd name="connsiteY9910" fmla="*/ 3411811 h 6858000"/>
              <a:gd name="connsiteX9911" fmla="*/ 8376096 w 12192000"/>
              <a:gd name="connsiteY9911" fmla="*/ 3446630 h 6858000"/>
              <a:gd name="connsiteX9912" fmla="*/ 8410922 w 12192000"/>
              <a:gd name="connsiteY9912" fmla="*/ 3481449 h 6858000"/>
              <a:gd name="connsiteX9913" fmla="*/ 8445734 w 12192000"/>
              <a:gd name="connsiteY9913" fmla="*/ 3446630 h 6858000"/>
              <a:gd name="connsiteX9914" fmla="*/ 8410922 w 12192000"/>
              <a:gd name="connsiteY9914" fmla="*/ 3411811 h 6858000"/>
              <a:gd name="connsiteX9915" fmla="*/ 8495815 w 12192000"/>
              <a:gd name="connsiteY9915" fmla="*/ 3411811 h 6858000"/>
              <a:gd name="connsiteX9916" fmla="*/ 8460989 w 12192000"/>
              <a:gd name="connsiteY9916" fmla="*/ 3446630 h 6858000"/>
              <a:gd name="connsiteX9917" fmla="*/ 8495815 w 12192000"/>
              <a:gd name="connsiteY9917" fmla="*/ 3481449 h 6858000"/>
              <a:gd name="connsiteX9918" fmla="*/ 8530627 w 12192000"/>
              <a:gd name="connsiteY9918" fmla="*/ 3446630 h 6858000"/>
              <a:gd name="connsiteX9919" fmla="*/ 8495815 w 12192000"/>
              <a:gd name="connsiteY9919" fmla="*/ 3411811 h 6858000"/>
              <a:gd name="connsiteX9920" fmla="*/ 8580711 w 12192000"/>
              <a:gd name="connsiteY9920" fmla="*/ 3411811 h 6858000"/>
              <a:gd name="connsiteX9921" fmla="*/ 8545886 w 12192000"/>
              <a:gd name="connsiteY9921" fmla="*/ 3446630 h 6858000"/>
              <a:gd name="connsiteX9922" fmla="*/ 8580711 w 12192000"/>
              <a:gd name="connsiteY9922" fmla="*/ 3481449 h 6858000"/>
              <a:gd name="connsiteX9923" fmla="*/ 8615523 w 12192000"/>
              <a:gd name="connsiteY9923" fmla="*/ 3446630 h 6858000"/>
              <a:gd name="connsiteX9924" fmla="*/ 8580711 w 12192000"/>
              <a:gd name="connsiteY9924" fmla="*/ 3411811 h 6858000"/>
              <a:gd name="connsiteX9925" fmla="*/ 8665599 w 12192000"/>
              <a:gd name="connsiteY9925" fmla="*/ 3411811 h 6858000"/>
              <a:gd name="connsiteX9926" fmla="*/ 8630774 w 12192000"/>
              <a:gd name="connsiteY9926" fmla="*/ 3446630 h 6858000"/>
              <a:gd name="connsiteX9927" fmla="*/ 8665599 w 12192000"/>
              <a:gd name="connsiteY9927" fmla="*/ 3481449 h 6858000"/>
              <a:gd name="connsiteX9928" fmla="*/ 8700412 w 12192000"/>
              <a:gd name="connsiteY9928" fmla="*/ 3446630 h 6858000"/>
              <a:gd name="connsiteX9929" fmla="*/ 8665599 w 12192000"/>
              <a:gd name="connsiteY9929" fmla="*/ 3411811 h 6858000"/>
              <a:gd name="connsiteX9930" fmla="*/ 8750492 w 12192000"/>
              <a:gd name="connsiteY9930" fmla="*/ 3411811 h 6858000"/>
              <a:gd name="connsiteX9931" fmla="*/ 8715666 w 12192000"/>
              <a:gd name="connsiteY9931" fmla="*/ 3446630 h 6858000"/>
              <a:gd name="connsiteX9932" fmla="*/ 8750492 w 12192000"/>
              <a:gd name="connsiteY9932" fmla="*/ 3481449 h 6858000"/>
              <a:gd name="connsiteX9933" fmla="*/ 8785304 w 12192000"/>
              <a:gd name="connsiteY9933" fmla="*/ 3446630 h 6858000"/>
              <a:gd name="connsiteX9934" fmla="*/ 8750492 w 12192000"/>
              <a:gd name="connsiteY9934" fmla="*/ 3411811 h 6858000"/>
              <a:gd name="connsiteX9935" fmla="*/ 8835385 w 12192000"/>
              <a:gd name="connsiteY9935" fmla="*/ 3411811 h 6858000"/>
              <a:gd name="connsiteX9936" fmla="*/ 8800559 w 12192000"/>
              <a:gd name="connsiteY9936" fmla="*/ 3446630 h 6858000"/>
              <a:gd name="connsiteX9937" fmla="*/ 8835385 w 12192000"/>
              <a:gd name="connsiteY9937" fmla="*/ 3481449 h 6858000"/>
              <a:gd name="connsiteX9938" fmla="*/ 8870197 w 12192000"/>
              <a:gd name="connsiteY9938" fmla="*/ 3446630 h 6858000"/>
              <a:gd name="connsiteX9939" fmla="*/ 8835385 w 12192000"/>
              <a:gd name="connsiteY9939" fmla="*/ 3411811 h 6858000"/>
              <a:gd name="connsiteX9940" fmla="*/ 8920281 w 12192000"/>
              <a:gd name="connsiteY9940" fmla="*/ 3411811 h 6858000"/>
              <a:gd name="connsiteX9941" fmla="*/ 8885456 w 12192000"/>
              <a:gd name="connsiteY9941" fmla="*/ 3446630 h 6858000"/>
              <a:gd name="connsiteX9942" fmla="*/ 8920281 w 12192000"/>
              <a:gd name="connsiteY9942" fmla="*/ 3481449 h 6858000"/>
              <a:gd name="connsiteX9943" fmla="*/ 8955093 w 12192000"/>
              <a:gd name="connsiteY9943" fmla="*/ 3446630 h 6858000"/>
              <a:gd name="connsiteX9944" fmla="*/ 8920281 w 12192000"/>
              <a:gd name="connsiteY9944" fmla="*/ 3411811 h 6858000"/>
              <a:gd name="connsiteX9945" fmla="*/ 9005169 w 12192000"/>
              <a:gd name="connsiteY9945" fmla="*/ 3411811 h 6858000"/>
              <a:gd name="connsiteX9946" fmla="*/ 8970344 w 12192000"/>
              <a:gd name="connsiteY9946" fmla="*/ 3446630 h 6858000"/>
              <a:gd name="connsiteX9947" fmla="*/ 9005169 w 12192000"/>
              <a:gd name="connsiteY9947" fmla="*/ 3481449 h 6858000"/>
              <a:gd name="connsiteX9948" fmla="*/ 9039982 w 12192000"/>
              <a:gd name="connsiteY9948" fmla="*/ 3446630 h 6858000"/>
              <a:gd name="connsiteX9949" fmla="*/ 9005169 w 12192000"/>
              <a:gd name="connsiteY9949" fmla="*/ 3411811 h 6858000"/>
              <a:gd name="connsiteX9950" fmla="*/ 9090062 w 12192000"/>
              <a:gd name="connsiteY9950" fmla="*/ 3411811 h 6858000"/>
              <a:gd name="connsiteX9951" fmla="*/ 9055236 w 12192000"/>
              <a:gd name="connsiteY9951" fmla="*/ 3446630 h 6858000"/>
              <a:gd name="connsiteX9952" fmla="*/ 9090062 w 12192000"/>
              <a:gd name="connsiteY9952" fmla="*/ 3481449 h 6858000"/>
              <a:gd name="connsiteX9953" fmla="*/ 9124874 w 12192000"/>
              <a:gd name="connsiteY9953" fmla="*/ 3446630 h 6858000"/>
              <a:gd name="connsiteX9954" fmla="*/ 9090062 w 12192000"/>
              <a:gd name="connsiteY9954" fmla="*/ 3411811 h 6858000"/>
              <a:gd name="connsiteX9955" fmla="*/ 9174955 w 12192000"/>
              <a:gd name="connsiteY9955" fmla="*/ 3411811 h 6858000"/>
              <a:gd name="connsiteX9956" fmla="*/ 9140129 w 12192000"/>
              <a:gd name="connsiteY9956" fmla="*/ 3446630 h 6858000"/>
              <a:gd name="connsiteX9957" fmla="*/ 9174955 w 12192000"/>
              <a:gd name="connsiteY9957" fmla="*/ 3481449 h 6858000"/>
              <a:gd name="connsiteX9958" fmla="*/ 9209767 w 12192000"/>
              <a:gd name="connsiteY9958" fmla="*/ 3446630 h 6858000"/>
              <a:gd name="connsiteX9959" fmla="*/ 9174955 w 12192000"/>
              <a:gd name="connsiteY9959" fmla="*/ 3411811 h 6858000"/>
              <a:gd name="connsiteX9960" fmla="*/ 9259851 w 12192000"/>
              <a:gd name="connsiteY9960" fmla="*/ 3411811 h 6858000"/>
              <a:gd name="connsiteX9961" fmla="*/ 9225026 w 12192000"/>
              <a:gd name="connsiteY9961" fmla="*/ 3446630 h 6858000"/>
              <a:gd name="connsiteX9962" fmla="*/ 9259851 w 12192000"/>
              <a:gd name="connsiteY9962" fmla="*/ 3481449 h 6858000"/>
              <a:gd name="connsiteX9963" fmla="*/ 9294663 w 12192000"/>
              <a:gd name="connsiteY9963" fmla="*/ 3446630 h 6858000"/>
              <a:gd name="connsiteX9964" fmla="*/ 9259851 w 12192000"/>
              <a:gd name="connsiteY9964" fmla="*/ 3411811 h 6858000"/>
              <a:gd name="connsiteX9965" fmla="*/ 9344739 w 12192000"/>
              <a:gd name="connsiteY9965" fmla="*/ 3411811 h 6858000"/>
              <a:gd name="connsiteX9966" fmla="*/ 9309914 w 12192000"/>
              <a:gd name="connsiteY9966" fmla="*/ 3446630 h 6858000"/>
              <a:gd name="connsiteX9967" fmla="*/ 9344739 w 12192000"/>
              <a:gd name="connsiteY9967" fmla="*/ 3481449 h 6858000"/>
              <a:gd name="connsiteX9968" fmla="*/ 9379552 w 12192000"/>
              <a:gd name="connsiteY9968" fmla="*/ 3446630 h 6858000"/>
              <a:gd name="connsiteX9969" fmla="*/ 9344739 w 12192000"/>
              <a:gd name="connsiteY9969" fmla="*/ 3411811 h 6858000"/>
              <a:gd name="connsiteX9970" fmla="*/ 9429632 w 12192000"/>
              <a:gd name="connsiteY9970" fmla="*/ 3411811 h 6858000"/>
              <a:gd name="connsiteX9971" fmla="*/ 9394806 w 12192000"/>
              <a:gd name="connsiteY9971" fmla="*/ 3446630 h 6858000"/>
              <a:gd name="connsiteX9972" fmla="*/ 9429632 w 12192000"/>
              <a:gd name="connsiteY9972" fmla="*/ 3481449 h 6858000"/>
              <a:gd name="connsiteX9973" fmla="*/ 9464444 w 12192000"/>
              <a:gd name="connsiteY9973" fmla="*/ 3446630 h 6858000"/>
              <a:gd name="connsiteX9974" fmla="*/ 9429632 w 12192000"/>
              <a:gd name="connsiteY9974" fmla="*/ 3411811 h 6858000"/>
              <a:gd name="connsiteX9975" fmla="*/ 9514524 w 12192000"/>
              <a:gd name="connsiteY9975" fmla="*/ 3411811 h 6858000"/>
              <a:gd name="connsiteX9976" fmla="*/ 9479698 w 12192000"/>
              <a:gd name="connsiteY9976" fmla="*/ 3446630 h 6858000"/>
              <a:gd name="connsiteX9977" fmla="*/ 9514524 w 12192000"/>
              <a:gd name="connsiteY9977" fmla="*/ 3481449 h 6858000"/>
              <a:gd name="connsiteX9978" fmla="*/ 9549336 w 12192000"/>
              <a:gd name="connsiteY9978" fmla="*/ 3446630 h 6858000"/>
              <a:gd name="connsiteX9979" fmla="*/ 9514524 w 12192000"/>
              <a:gd name="connsiteY9979" fmla="*/ 3411811 h 6858000"/>
              <a:gd name="connsiteX9980" fmla="*/ 940380 w 12192000"/>
              <a:gd name="connsiteY9980" fmla="*/ 3496671 h 6858000"/>
              <a:gd name="connsiteX9981" fmla="*/ 905561 w 12192000"/>
              <a:gd name="connsiteY9981" fmla="*/ 3531490 h 6858000"/>
              <a:gd name="connsiteX9982" fmla="*/ 940380 w 12192000"/>
              <a:gd name="connsiteY9982" fmla="*/ 3566309 h 6858000"/>
              <a:gd name="connsiteX9983" fmla="*/ 975199 w 12192000"/>
              <a:gd name="connsiteY9983" fmla="*/ 3531490 h 6858000"/>
              <a:gd name="connsiteX9984" fmla="*/ 940380 w 12192000"/>
              <a:gd name="connsiteY9984" fmla="*/ 3496671 h 6858000"/>
              <a:gd name="connsiteX9985" fmla="*/ 2468449 w 12192000"/>
              <a:gd name="connsiteY9985" fmla="*/ 3496671 h 6858000"/>
              <a:gd name="connsiteX9986" fmla="*/ 2433630 w 12192000"/>
              <a:gd name="connsiteY9986" fmla="*/ 3531490 h 6858000"/>
              <a:gd name="connsiteX9987" fmla="*/ 2468449 w 12192000"/>
              <a:gd name="connsiteY9987" fmla="*/ 3566309 h 6858000"/>
              <a:gd name="connsiteX9988" fmla="*/ 2503267 w 12192000"/>
              <a:gd name="connsiteY9988" fmla="*/ 3531490 h 6858000"/>
              <a:gd name="connsiteX9989" fmla="*/ 2468449 w 12192000"/>
              <a:gd name="connsiteY9989" fmla="*/ 3496671 h 6858000"/>
              <a:gd name="connsiteX9990" fmla="*/ 2638230 w 12192000"/>
              <a:gd name="connsiteY9990" fmla="*/ 3496671 h 6858000"/>
              <a:gd name="connsiteX9991" fmla="*/ 2603411 w 12192000"/>
              <a:gd name="connsiteY9991" fmla="*/ 3531490 h 6858000"/>
              <a:gd name="connsiteX9992" fmla="*/ 2638230 w 12192000"/>
              <a:gd name="connsiteY9992" fmla="*/ 3566309 h 6858000"/>
              <a:gd name="connsiteX9993" fmla="*/ 2673049 w 12192000"/>
              <a:gd name="connsiteY9993" fmla="*/ 3531490 h 6858000"/>
              <a:gd name="connsiteX9994" fmla="*/ 2638230 w 12192000"/>
              <a:gd name="connsiteY9994" fmla="*/ 3496671 h 6858000"/>
              <a:gd name="connsiteX9995" fmla="*/ 2723122 w 12192000"/>
              <a:gd name="connsiteY9995" fmla="*/ 3496671 h 6858000"/>
              <a:gd name="connsiteX9996" fmla="*/ 2688303 w 12192000"/>
              <a:gd name="connsiteY9996" fmla="*/ 3531490 h 6858000"/>
              <a:gd name="connsiteX9997" fmla="*/ 2723122 w 12192000"/>
              <a:gd name="connsiteY9997" fmla="*/ 3566309 h 6858000"/>
              <a:gd name="connsiteX9998" fmla="*/ 2757941 w 12192000"/>
              <a:gd name="connsiteY9998" fmla="*/ 3531490 h 6858000"/>
              <a:gd name="connsiteX9999" fmla="*/ 2723122 w 12192000"/>
              <a:gd name="connsiteY9999" fmla="*/ 3496671 h 6858000"/>
              <a:gd name="connsiteX10000" fmla="*/ 2808019 w 12192000"/>
              <a:gd name="connsiteY10000" fmla="*/ 3496671 h 6858000"/>
              <a:gd name="connsiteX10001" fmla="*/ 2773200 w 12192000"/>
              <a:gd name="connsiteY10001" fmla="*/ 3531490 h 6858000"/>
              <a:gd name="connsiteX10002" fmla="*/ 2808019 w 12192000"/>
              <a:gd name="connsiteY10002" fmla="*/ 3566309 h 6858000"/>
              <a:gd name="connsiteX10003" fmla="*/ 2842837 w 12192000"/>
              <a:gd name="connsiteY10003" fmla="*/ 3531490 h 6858000"/>
              <a:gd name="connsiteX10004" fmla="*/ 2808019 w 12192000"/>
              <a:gd name="connsiteY10004" fmla="*/ 3496671 h 6858000"/>
              <a:gd name="connsiteX10005" fmla="*/ 3572047 w 12192000"/>
              <a:gd name="connsiteY10005" fmla="*/ 3496671 h 6858000"/>
              <a:gd name="connsiteX10006" fmla="*/ 3537228 w 12192000"/>
              <a:gd name="connsiteY10006" fmla="*/ 3531490 h 6858000"/>
              <a:gd name="connsiteX10007" fmla="*/ 3572047 w 12192000"/>
              <a:gd name="connsiteY10007" fmla="*/ 3566309 h 6858000"/>
              <a:gd name="connsiteX10008" fmla="*/ 3606866 w 12192000"/>
              <a:gd name="connsiteY10008" fmla="*/ 3531490 h 6858000"/>
              <a:gd name="connsiteX10009" fmla="*/ 3572047 w 12192000"/>
              <a:gd name="connsiteY10009" fmla="*/ 3496671 h 6858000"/>
              <a:gd name="connsiteX10010" fmla="*/ 5439685 w 12192000"/>
              <a:gd name="connsiteY10010" fmla="*/ 3496671 h 6858000"/>
              <a:gd name="connsiteX10011" fmla="*/ 5404859 w 12192000"/>
              <a:gd name="connsiteY10011" fmla="*/ 3531490 h 6858000"/>
              <a:gd name="connsiteX10012" fmla="*/ 5439685 w 12192000"/>
              <a:gd name="connsiteY10012" fmla="*/ 3566309 h 6858000"/>
              <a:gd name="connsiteX10013" fmla="*/ 5474497 w 12192000"/>
              <a:gd name="connsiteY10013" fmla="*/ 3531490 h 6858000"/>
              <a:gd name="connsiteX10014" fmla="*/ 5439685 w 12192000"/>
              <a:gd name="connsiteY10014" fmla="*/ 3496671 h 6858000"/>
              <a:gd name="connsiteX10015" fmla="*/ 5524581 w 12192000"/>
              <a:gd name="connsiteY10015" fmla="*/ 3496671 h 6858000"/>
              <a:gd name="connsiteX10016" fmla="*/ 5489756 w 12192000"/>
              <a:gd name="connsiteY10016" fmla="*/ 3531490 h 6858000"/>
              <a:gd name="connsiteX10017" fmla="*/ 5524581 w 12192000"/>
              <a:gd name="connsiteY10017" fmla="*/ 3566309 h 6858000"/>
              <a:gd name="connsiteX10018" fmla="*/ 5559393 w 12192000"/>
              <a:gd name="connsiteY10018" fmla="*/ 3531490 h 6858000"/>
              <a:gd name="connsiteX10019" fmla="*/ 5524581 w 12192000"/>
              <a:gd name="connsiteY10019" fmla="*/ 3496671 h 6858000"/>
              <a:gd name="connsiteX10020" fmla="*/ 5609470 w 12192000"/>
              <a:gd name="connsiteY10020" fmla="*/ 3496671 h 6858000"/>
              <a:gd name="connsiteX10021" fmla="*/ 5574645 w 12192000"/>
              <a:gd name="connsiteY10021" fmla="*/ 3531490 h 6858000"/>
              <a:gd name="connsiteX10022" fmla="*/ 5609470 w 12192000"/>
              <a:gd name="connsiteY10022" fmla="*/ 3566309 h 6858000"/>
              <a:gd name="connsiteX10023" fmla="*/ 5644283 w 12192000"/>
              <a:gd name="connsiteY10023" fmla="*/ 3531490 h 6858000"/>
              <a:gd name="connsiteX10024" fmla="*/ 5609470 w 12192000"/>
              <a:gd name="connsiteY10024" fmla="*/ 3496671 h 6858000"/>
              <a:gd name="connsiteX10025" fmla="*/ 5694363 w 12192000"/>
              <a:gd name="connsiteY10025" fmla="*/ 3496671 h 6858000"/>
              <a:gd name="connsiteX10026" fmla="*/ 5659537 w 12192000"/>
              <a:gd name="connsiteY10026" fmla="*/ 3531490 h 6858000"/>
              <a:gd name="connsiteX10027" fmla="*/ 5694363 w 12192000"/>
              <a:gd name="connsiteY10027" fmla="*/ 3566309 h 6858000"/>
              <a:gd name="connsiteX10028" fmla="*/ 5729175 w 12192000"/>
              <a:gd name="connsiteY10028" fmla="*/ 3531490 h 6858000"/>
              <a:gd name="connsiteX10029" fmla="*/ 5694363 w 12192000"/>
              <a:gd name="connsiteY10029" fmla="*/ 3496671 h 6858000"/>
              <a:gd name="connsiteX10030" fmla="*/ 5779255 w 12192000"/>
              <a:gd name="connsiteY10030" fmla="*/ 3496671 h 6858000"/>
              <a:gd name="connsiteX10031" fmla="*/ 5744429 w 12192000"/>
              <a:gd name="connsiteY10031" fmla="*/ 3531490 h 6858000"/>
              <a:gd name="connsiteX10032" fmla="*/ 5779255 w 12192000"/>
              <a:gd name="connsiteY10032" fmla="*/ 3566309 h 6858000"/>
              <a:gd name="connsiteX10033" fmla="*/ 5814067 w 12192000"/>
              <a:gd name="connsiteY10033" fmla="*/ 3531490 h 6858000"/>
              <a:gd name="connsiteX10034" fmla="*/ 5779255 w 12192000"/>
              <a:gd name="connsiteY10034" fmla="*/ 3496671 h 6858000"/>
              <a:gd name="connsiteX10035" fmla="*/ 5864151 w 12192000"/>
              <a:gd name="connsiteY10035" fmla="*/ 3496671 h 6858000"/>
              <a:gd name="connsiteX10036" fmla="*/ 5829326 w 12192000"/>
              <a:gd name="connsiteY10036" fmla="*/ 3531490 h 6858000"/>
              <a:gd name="connsiteX10037" fmla="*/ 5864151 w 12192000"/>
              <a:gd name="connsiteY10037" fmla="*/ 3566309 h 6858000"/>
              <a:gd name="connsiteX10038" fmla="*/ 5898963 w 12192000"/>
              <a:gd name="connsiteY10038" fmla="*/ 3531490 h 6858000"/>
              <a:gd name="connsiteX10039" fmla="*/ 5864151 w 12192000"/>
              <a:gd name="connsiteY10039" fmla="*/ 3496671 h 6858000"/>
              <a:gd name="connsiteX10040" fmla="*/ 5949040 w 12192000"/>
              <a:gd name="connsiteY10040" fmla="*/ 3496671 h 6858000"/>
              <a:gd name="connsiteX10041" fmla="*/ 5914215 w 12192000"/>
              <a:gd name="connsiteY10041" fmla="*/ 3531490 h 6858000"/>
              <a:gd name="connsiteX10042" fmla="*/ 5949040 w 12192000"/>
              <a:gd name="connsiteY10042" fmla="*/ 3566309 h 6858000"/>
              <a:gd name="connsiteX10043" fmla="*/ 5983853 w 12192000"/>
              <a:gd name="connsiteY10043" fmla="*/ 3531490 h 6858000"/>
              <a:gd name="connsiteX10044" fmla="*/ 5949040 w 12192000"/>
              <a:gd name="connsiteY10044" fmla="*/ 3496671 h 6858000"/>
              <a:gd name="connsiteX10045" fmla="*/ 6033933 w 12192000"/>
              <a:gd name="connsiteY10045" fmla="*/ 3496671 h 6858000"/>
              <a:gd name="connsiteX10046" fmla="*/ 5999107 w 12192000"/>
              <a:gd name="connsiteY10046" fmla="*/ 3531490 h 6858000"/>
              <a:gd name="connsiteX10047" fmla="*/ 6033933 w 12192000"/>
              <a:gd name="connsiteY10047" fmla="*/ 3566309 h 6858000"/>
              <a:gd name="connsiteX10048" fmla="*/ 6068745 w 12192000"/>
              <a:gd name="connsiteY10048" fmla="*/ 3531490 h 6858000"/>
              <a:gd name="connsiteX10049" fmla="*/ 6033933 w 12192000"/>
              <a:gd name="connsiteY10049" fmla="*/ 3496671 h 6858000"/>
              <a:gd name="connsiteX10050" fmla="*/ 6118825 w 12192000"/>
              <a:gd name="connsiteY10050" fmla="*/ 3496671 h 6858000"/>
              <a:gd name="connsiteX10051" fmla="*/ 6083999 w 12192000"/>
              <a:gd name="connsiteY10051" fmla="*/ 3531490 h 6858000"/>
              <a:gd name="connsiteX10052" fmla="*/ 6118825 w 12192000"/>
              <a:gd name="connsiteY10052" fmla="*/ 3566309 h 6858000"/>
              <a:gd name="connsiteX10053" fmla="*/ 6153637 w 12192000"/>
              <a:gd name="connsiteY10053" fmla="*/ 3531490 h 6858000"/>
              <a:gd name="connsiteX10054" fmla="*/ 6118825 w 12192000"/>
              <a:gd name="connsiteY10054" fmla="*/ 3496671 h 6858000"/>
              <a:gd name="connsiteX10055" fmla="*/ 6203721 w 12192000"/>
              <a:gd name="connsiteY10055" fmla="*/ 3496671 h 6858000"/>
              <a:gd name="connsiteX10056" fmla="*/ 6168896 w 12192000"/>
              <a:gd name="connsiteY10056" fmla="*/ 3531490 h 6858000"/>
              <a:gd name="connsiteX10057" fmla="*/ 6203721 w 12192000"/>
              <a:gd name="connsiteY10057" fmla="*/ 3566309 h 6858000"/>
              <a:gd name="connsiteX10058" fmla="*/ 6238533 w 12192000"/>
              <a:gd name="connsiteY10058" fmla="*/ 3531490 h 6858000"/>
              <a:gd name="connsiteX10059" fmla="*/ 6203721 w 12192000"/>
              <a:gd name="connsiteY10059" fmla="*/ 3496671 h 6858000"/>
              <a:gd name="connsiteX10060" fmla="*/ 6288610 w 12192000"/>
              <a:gd name="connsiteY10060" fmla="*/ 3496671 h 6858000"/>
              <a:gd name="connsiteX10061" fmla="*/ 6253785 w 12192000"/>
              <a:gd name="connsiteY10061" fmla="*/ 3531490 h 6858000"/>
              <a:gd name="connsiteX10062" fmla="*/ 6288610 w 12192000"/>
              <a:gd name="connsiteY10062" fmla="*/ 3566309 h 6858000"/>
              <a:gd name="connsiteX10063" fmla="*/ 6323423 w 12192000"/>
              <a:gd name="connsiteY10063" fmla="*/ 3531490 h 6858000"/>
              <a:gd name="connsiteX10064" fmla="*/ 6288610 w 12192000"/>
              <a:gd name="connsiteY10064" fmla="*/ 3496671 h 6858000"/>
              <a:gd name="connsiteX10065" fmla="*/ 6373503 w 12192000"/>
              <a:gd name="connsiteY10065" fmla="*/ 3496671 h 6858000"/>
              <a:gd name="connsiteX10066" fmla="*/ 6338677 w 12192000"/>
              <a:gd name="connsiteY10066" fmla="*/ 3531490 h 6858000"/>
              <a:gd name="connsiteX10067" fmla="*/ 6373503 w 12192000"/>
              <a:gd name="connsiteY10067" fmla="*/ 3566309 h 6858000"/>
              <a:gd name="connsiteX10068" fmla="*/ 6408315 w 12192000"/>
              <a:gd name="connsiteY10068" fmla="*/ 3531490 h 6858000"/>
              <a:gd name="connsiteX10069" fmla="*/ 6373503 w 12192000"/>
              <a:gd name="connsiteY10069" fmla="*/ 3496671 h 6858000"/>
              <a:gd name="connsiteX10070" fmla="*/ 6458395 w 12192000"/>
              <a:gd name="connsiteY10070" fmla="*/ 3496671 h 6858000"/>
              <a:gd name="connsiteX10071" fmla="*/ 6423569 w 12192000"/>
              <a:gd name="connsiteY10071" fmla="*/ 3531490 h 6858000"/>
              <a:gd name="connsiteX10072" fmla="*/ 6458395 w 12192000"/>
              <a:gd name="connsiteY10072" fmla="*/ 3566309 h 6858000"/>
              <a:gd name="connsiteX10073" fmla="*/ 6493207 w 12192000"/>
              <a:gd name="connsiteY10073" fmla="*/ 3531490 h 6858000"/>
              <a:gd name="connsiteX10074" fmla="*/ 6458395 w 12192000"/>
              <a:gd name="connsiteY10074" fmla="*/ 3496671 h 6858000"/>
              <a:gd name="connsiteX10075" fmla="*/ 6543291 w 12192000"/>
              <a:gd name="connsiteY10075" fmla="*/ 3496671 h 6858000"/>
              <a:gd name="connsiteX10076" fmla="*/ 6508466 w 12192000"/>
              <a:gd name="connsiteY10076" fmla="*/ 3531490 h 6858000"/>
              <a:gd name="connsiteX10077" fmla="*/ 6543291 w 12192000"/>
              <a:gd name="connsiteY10077" fmla="*/ 3566309 h 6858000"/>
              <a:gd name="connsiteX10078" fmla="*/ 6578103 w 12192000"/>
              <a:gd name="connsiteY10078" fmla="*/ 3531490 h 6858000"/>
              <a:gd name="connsiteX10079" fmla="*/ 6543291 w 12192000"/>
              <a:gd name="connsiteY10079" fmla="*/ 3496671 h 6858000"/>
              <a:gd name="connsiteX10080" fmla="*/ 6628180 w 12192000"/>
              <a:gd name="connsiteY10080" fmla="*/ 3496671 h 6858000"/>
              <a:gd name="connsiteX10081" fmla="*/ 6593355 w 12192000"/>
              <a:gd name="connsiteY10081" fmla="*/ 3531490 h 6858000"/>
              <a:gd name="connsiteX10082" fmla="*/ 6628180 w 12192000"/>
              <a:gd name="connsiteY10082" fmla="*/ 3566309 h 6858000"/>
              <a:gd name="connsiteX10083" fmla="*/ 6662993 w 12192000"/>
              <a:gd name="connsiteY10083" fmla="*/ 3531490 h 6858000"/>
              <a:gd name="connsiteX10084" fmla="*/ 6628180 w 12192000"/>
              <a:gd name="connsiteY10084" fmla="*/ 3496671 h 6858000"/>
              <a:gd name="connsiteX10085" fmla="*/ 6713073 w 12192000"/>
              <a:gd name="connsiteY10085" fmla="*/ 3496671 h 6858000"/>
              <a:gd name="connsiteX10086" fmla="*/ 6678247 w 12192000"/>
              <a:gd name="connsiteY10086" fmla="*/ 3531490 h 6858000"/>
              <a:gd name="connsiteX10087" fmla="*/ 6713073 w 12192000"/>
              <a:gd name="connsiteY10087" fmla="*/ 3566309 h 6858000"/>
              <a:gd name="connsiteX10088" fmla="*/ 6747885 w 12192000"/>
              <a:gd name="connsiteY10088" fmla="*/ 3531490 h 6858000"/>
              <a:gd name="connsiteX10089" fmla="*/ 6713073 w 12192000"/>
              <a:gd name="connsiteY10089" fmla="*/ 3496671 h 6858000"/>
              <a:gd name="connsiteX10090" fmla="*/ 6797965 w 12192000"/>
              <a:gd name="connsiteY10090" fmla="*/ 3496671 h 6858000"/>
              <a:gd name="connsiteX10091" fmla="*/ 6763139 w 12192000"/>
              <a:gd name="connsiteY10091" fmla="*/ 3531490 h 6858000"/>
              <a:gd name="connsiteX10092" fmla="*/ 6797965 w 12192000"/>
              <a:gd name="connsiteY10092" fmla="*/ 3566309 h 6858000"/>
              <a:gd name="connsiteX10093" fmla="*/ 6832777 w 12192000"/>
              <a:gd name="connsiteY10093" fmla="*/ 3531490 h 6858000"/>
              <a:gd name="connsiteX10094" fmla="*/ 6797965 w 12192000"/>
              <a:gd name="connsiteY10094" fmla="*/ 3496671 h 6858000"/>
              <a:gd name="connsiteX10095" fmla="*/ 6882861 w 12192000"/>
              <a:gd name="connsiteY10095" fmla="*/ 3496671 h 6858000"/>
              <a:gd name="connsiteX10096" fmla="*/ 6848036 w 12192000"/>
              <a:gd name="connsiteY10096" fmla="*/ 3531490 h 6858000"/>
              <a:gd name="connsiteX10097" fmla="*/ 6882861 w 12192000"/>
              <a:gd name="connsiteY10097" fmla="*/ 3566309 h 6858000"/>
              <a:gd name="connsiteX10098" fmla="*/ 6917673 w 12192000"/>
              <a:gd name="connsiteY10098" fmla="*/ 3531490 h 6858000"/>
              <a:gd name="connsiteX10099" fmla="*/ 6882861 w 12192000"/>
              <a:gd name="connsiteY10099" fmla="*/ 3496671 h 6858000"/>
              <a:gd name="connsiteX10100" fmla="*/ 7137535 w 12192000"/>
              <a:gd name="connsiteY10100" fmla="*/ 3496671 h 6858000"/>
              <a:gd name="connsiteX10101" fmla="*/ 7102709 w 12192000"/>
              <a:gd name="connsiteY10101" fmla="*/ 3531490 h 6858000"/>
              <a:gd name="connsiteX10102" fmla="*/ 7137535 w 12192000"/>
              <a:gd name="connsiteY10102" fmla="*/ 3566309 h 6858000"/>
              <a:gd name="connsiteX10103" fmla="*/ 7172347 w 12192000"/>
              <a:gd name="connsiteY10103" fmla="*/ 3531490 h 6858000"/>
              <a:gd name="connsiteX10104" fmla="*/ 7137535 w 12192000"/>
              <a:gd name="connsiteY10104" fmla="*/ 3496671 h 6858000"/>
              <a:gd name="connsiteX10105" fmla="*/ 7222431 w 12192000"/>
              <a:gd name="connsiteY10105" fmla="*/ 3496671 h 6858000"/>
              <a:gd name="connsiteX10106" fmla="*/ 7187606 w 12192000"/>
              <a:gd name="connsiteY10106" fmla="*/ 3531490 h 6858000"/>
              <a:gd name="connsiteX10107" fmla="*/ 7222431 w 12192000"/>
              <a:gd name="connsiteY10107" fmla="*/ 3566309 h 6858000"/>
              <a:gd name="connsiteX10108" fmla="*/ 7257243 w 12192000"/>
              <a:gd name="connsiteY10108" fmla="*/ 3531490 h 6858000"/>
              <a:gd name="connsiteX10109" fmla="*/ 7222431 w 12192000"/>
              <a:gd name="connsiteY10109" fmla="*/ 3496671 h 6858000"/>
              <a:gd name="connsiteX10110" fmla="*/ 7307319 w 12192000"/>
              <a:gd name="connsiteY10110" fmla="*/ 3496671 h 6858000"/>
              <a:gd name="connsiteX10111" fmla="*/ 7272494 w 12192000"/>
              <a:gd name="connsiteY10111" fmla="*/ 3531490 h 6858000"/>
              <a:gd name="connsiteX10112" fmla="*/ 7307319 w 12192000"/>
              <a:gd name="connsiteY10112" fmla="*/ 3566309 h 6858000"/>
              <a:gd name="connsiteX10113" fmla="*/ 7342132 w 12192000"/>
              <a:gd name="connsiteY10113" fmla="*/ 3531490 h 6858000"/>
              <a:gd name="connsiteX10114" fmla="*/ 7307319 w 12192000"/>
              <a:gd name="connsiteY10114" fmla="*/ 3496671 h 6858000"/>
              <a:gd name="connsiteX10115" fmla="*/ 7392213 w 12192000"/>
              <a:gd name="connsiteY10115" fmla="*/ 3496671 h 6858000"/>
              <a:gd name="connsiteX10116" fmla="*/ 7357387 w 12192000"/>
              <a:gd name="connsiteY10116" fmla="*/ 3531490 h 6858000"/>
              <a:gd name="connsiteX10117" fmla="*/ 7392213 w 12192000"/>
              <a:gd name="connsiteY10117" fmla="*/ 3566309 h 6858000"/>
              <a:gd name="connsiteX10118" fmla="*/ 7427025 w 12192000"/>
              <a:gd name="connsiteY10118" fmla="*/ 3531490 h 6858000"/>
              <a:gd name="connsiteX10119" fmla="*/ 7392213 w 12192000"/>
              <a:gd name="connsiteY10119" fmla="*/ 3496671 h 6858000"/>
              <a:gd name="connsiteX10120" fmla="*/ 7562001 w 12192000"/>
              <a:gd name="connsiteY10120" fmla="*/ 3496671 h 6858000"/>
              <a:gd name="connsiteX10121" fmla="*/ 7527176 w 12192000"/>
              <a:gd name="connsiteY10121" fmla="*/ 3531490 h 6858000"/>
              <a:gd name="connsiteX10122" fmla="*/ 7562001 w 12192000"/>
              <a:gd name="connsiteY10122" fmla="*/ 3566309 h 6858000"/>
              <a:gd name="connsiteX10123" fmla="*/ 7596813 w 12192000"/>
              <a:gd name="connsiteY10123" fmla="*/ 3531490 h 6858000"/>
              <a:gd name="connsiteX10124" fmla="*/ 7562001 w 12192000"/>
              <a:gd name="connsiteY10124" fmla="*/ 3496671 h 6858000"/>
              <a:gd name="connsiteX10125" fmla="*/ 7986459 w 12192000"/>
              <a:gd name="connsiteY10125" fmla="*/ 3496671 h 6858000"/>
              <a:gd name="connsiteX10126" fmla="*/ 7951634 w 12192000"/>
              <a:gd name="connsiteY10126" fmla="*/ 3531490 h 6858000"/>
              <a:gd name="connsiteX10127" fmla="*/ 7986459 w 12192000"/>
              <a:gd name="connsiteY10127" fmla="*/ 3566309 h 6858000"/>
              <a:gd name="connsiteX10128" fmla="*/ 8021272 w 12192000"/>
              <a:gd name="connsiteY10128" fmla="*/ 3531490 h 6858000"/>
              <a:gd name="connsiteX10129" fmla="*/ 7986459 w 12192000"/>
              <a:gd name="connsiteY10129" fmla="*/ 3496671 h 6858000"/>
              <a:gd name="connsiteX10130" fmla="*/ 8071352 w 12192000"/>
              <a:gd name="connsiteY10130" fmla="*/ 3496671 h 6858000"/>
              <a:gd name="connsiteX10131" fmla="*/ 8036526 w 12192000"/>
              <a:gd name="connsiteY10131" fmla="*/ 3531490 h 6858000"/>
              <a:gd name="connsiteX10132" fmla="*/ 8071352 w 12192000"/>
              <a:gd name="connsiteY10132" fmla="*/ 3566309 h 6858000"/>
              <a:gd name="connsiteX10133" fmla="*/ 8106164 w 12192000"/>
              <a:gd name="connsiteY10133" fmla="*/ 3531490 h 6858000"/>
              <a:gd name="connsiteX10134" fmla="*/ 8071352 w 12192000"/>
              <a:gd name="connsiteY10134" fmla="*/ 3496671 h 6858000"/>
              <a:gd name="connsiteX10135" fmla="*/ 8156245 w 12192000"/>
              <a:gd name="connsiteY10135" fmla="*/ 3496671 h 6858000"/>
              <a:gd name="connsiteX10136" fmla="*/ 8121419 w 12192000"/>
              <a:gd name="connsiteY10136" fmla="*/ 3531490 h 6858000"/>
              <a:gd name="connsiteX10137" fmla="*/ 8156245 w 12192000"/>
              <a:gd name="connsiteY10137" fmla="*/ 3566309 h 6858000"/>
              <a:gd name="connsiteX10138" fmla="*/ 8191057 w 12192000"/>
              <a:gd name="connsiteY10138" fmla="*/ 3531490 h 6858000"/>
              <a:gd name="connsiteX10139" fmla="*/ 8156245 w 12192000"/>
              <a:gd name="connsiteY10139" fmla="*/ 3496671 h 6858000"/>
              <a:gd name="connsiteX10140" fmla="*/ 8241141 w 12192000"/>
              <a:gd name="connsiteY10140" fmla="*/ 3496671 h 6858000"/>
              <a:gd name="connsiteX10141" fmla="*/ 8206316 w 12192000"/>
              <a:gd name="connsiteY10141" fmla="*/ 3531490 h 6858000"/>
              <a:gd name="connsiteX10142" fmla="*/ 8241141 w 12192000"/>
              <a:gd name="connsiteY10142" fmla="*/ 3566309 h 6858000"/>
              <a:gd name="connsiteX10143" fmla="*/ 8275953 w 12192000"/>
              <a:gd name="connsiteY10143" fmla="*/ 3531490 h 6858000"/>
              <a:gd name="connsiteX10144" fmla="*/ 8241141 w 12192000"/>
              <a:gd name="connsiteY10144" fmla="*/ 3496671 h 6858000"/>
              <a:gd name="connsiteX10145" fmla="*/ 8326029 w 12192000"/>
              <a:gd name="connsiteY10145" fmla="*/ 3496671 h 6858000"/>
              <a:gd name="connsiteX10146" fmla="*/ 8291204 w 12192000"/>
              <a:gd name="connsiteY10146" fmla="*/ 3531490 h 6858000"/>
              <a:gd name="connsiteX10147" fmla="*/ 8326029 w 12192000"/>
              <a:gd name="connsiteY10147" fmla="*/ 3566309 h 6858000"/>
              <a:gd name="connsiteX10148" fmla="*/ 8360842 w 12192000"/>
              <a:gd name="connsiteY10148" fmla="*/ 3531490 h 6858000"/>
              <a:gd name="connsiteX10149" fmla="*/ 8326029 w 12192000"/>
              <a:gd name="connsiteY10149" fmla="*/ 3496671 h 6858000"/>
              <a:gd name="connsiteX10150" fmla="*/ 8410922 w 12192000"/>
              <a:gd name="connsiteY10150" fmla="*/ 3496671 h 6858000"/>
              <a:gd name="connsiteX10151" fmla="*/ 8376096 w 12192000"/>
              <a:gd name="connsiteY10151" fmla="*/ 3531490 h 6858000"/>
              <a:gd name="connsiteX10152" fmla="*/ 8410922 w 12192000"/>
              <a:gd name="connsiteY10152" fmla="*/ 3566309 h 6858000"/>
              <a:gd name="connsiteX10153" fmla="*/ 8445734 w 12192000"/>
              <a:gd name="connsiteY10153" fmla="*/ 3531490 h 6858000"/>
              <a:gd name="connsiteX10154" fmla="*/ 8410922 w 12192000"/>
              <a:gd name="connsiteY10154" fmla="*/ 3496671 h 6858000"/>
              <a:gd name="connsiteX10155" fmla="*/ 8495815 w 12192000"/>
              <a:gd name="connsiteY10155" fmla="*/ 3496671 h 6858000"/>
              <a:gd name="connsiteX10156" fmla="*/ 8460989 w 12192000"/>
              <a:gd name="connsiteY10156" fmla="*/ 3531490 h 6858000"/>
              <a:gd name="connsiteX10157" fmla="*/ 8495815 w 12192000"/>
              <a:gd name="connsiteY10157" fmla="*/ 3566309 h 6858000"/>
              <a:gd name="connsiteX10158" fmla="*/ 8530627 w 12192000"/>
              <a:gd name="connsiteY10158" fmla="*/ 3531490 h 6858000"/>
              <a:gd name="connsiteX10159" fmla="*/ 8495815 w 12192000"/>
              <a:gd name="connsiteY10159" fmla="*/ 3496671 h 6858000"/>
              <a:gd name="connsiteX10160" fmla="*/ 8580711 w 12192000"/>
              <a:gd name="connsiteY10160" fmla="*/ 3496671 h 6858000"/>
              <a:gd name="connsiteX10161" fmla="*/ 8545886 w 12192000"/>
              <a:gd name="connsiteY10161" fmla="*/ 3531490 h 6858000"/>
              <a:gd name="connsiteX10162" fmla="*/ 8580711 w 12192000"/>
              <a:gd name="connsiteY10162" fmla="*/ 3566309 h 6858000"/>
              <a:gd name="connsiteX10163" fmla="*/ 8615523 w 12192000"/>
              <a:gd name="connsiteY10163" fmla="*/ 3531490 h 6858000"/>
              <a:gd name="connsiteX10164" fmla="*/ 8580711 w 12192000"/>
              <a:gd name="connsiteY10164" fmla="*/ 3496671 h 6858000"/>
              <a:gd name="connsiteX10165" fmla="*/ 8665599 w 12192000"/>
              <a:gd name="connsiteY10165" fmla="*/ 3496671 h 6858000"/>
              <a:gd name="connsiteX10166" fmla="*/ 8630774 w 12192000"/>
              <a:gd name="connsiteY10166" fmla="*/ 3531490 h 6858000"/>
              <a:gd name="connsiteX10167" fmla="*/ 8665599 w 12192000"/>
              <a:gd name="connsiteY10167" fmla="*/ 3566309 h 6858000"/>
              <a:gd name="connsiteX10168" fmla="*/ 8700412 w 12192000"/>
              <a:gd name="connsiteY10168" fmla="*/ 3531490 h 6858000"/>
              <a:gd name="connsiteX10169" fmla="*/ 8665599 w 12192000"/>
              <a:gd name="connsiteY10169" fmla="*/ 3496671 h 6858000"/>
              <a:gd name="connsiteX10170" fmla="*/ 8750492 w 12192000"/>
              <a:gd name="connsiteY10170" fmla="*/ 3496671 h 6858000"/>
              <a:gd name="connsiteX10171" fmla="*/ 8715666 w 12192000"/>
              <a:gd name="connsiteY10171" fmla="*/ 3531490 h 6858000"/>
              <a:gd name="connsiteX10172" fmla="*/ 8750492 w 12192000"/>
              <a:gd name="connsiteY10172" fmla="*/ 3566309 h 6858000"/>
              <a:gd name="connsiteX10173" fmla="*/ 8785304 w 12192000"/>
              <a:gd name="connsiteY10173" fmla="*/ 3531490 h 6858000"/>
              <a:gd name="connsiteX10174" fmla="*/ 8750492 w 12192000"/>
              <a:gd name="connsiteY10174" fmla="*/ 3496671 h 6858000"/>
              <a:gd name="connsiteX10175" fmla="*/ 8835385 w 12192000"/>
              <a:gd name="connsiteY10175" fmla="*/ 3496671 h 6858000"/>
              <a:gd name="connsiteX10176" fmla="*/ 8800559 w 12192000"/>
              <a:gd name="connsiteY10176" fmla="*/ 3531490 h 6858000"/>
              <a:gd name="connsiteX10177" fmla="*/ 8835385 w 12192000"/>
              <a:gd name="connsiteY10177" fmla="*/ 3566309 h 6858000"/>
              <a:gd name="connsiteX10178" fmla="*/ 8870197 w 12192000"/>
              <a:gd name="connsiteY10178" fmla="*/ 3531490 h 6858000"/>
              <a:gd name="connsiteX10179" fmla="*/ 8835385 w 12192000"/>
              <a:gd name="connsiteY10179" fmla="*/ 3496671 h 6858000"/>
              <a:gd name="connsiteX10180" fmla="*/ 8920281 w 12192000"/>
              <a:gd name="connsiteY10180" fmla="*/ 3496671 h 6858000"/>
              <a:gd name="connsiteX10181" fmla="*/ 8885456 w 12192000"/>
              <a:gd name="connsiteY10181" fmla="*/ 3531490 h 6858000"/>
              <a:gd name="connsiteX10182" fmla="*/ 8920281 w 12192000"/>
              <a:gd name="connsiteY10182" fmla="*/ 3566309 h 6858000"/>
              <a:gd name="connsiteX10183" fmla="*/ 8955093 w 12192000"/>
              <a:gd name="connsiteY10183" fmla="*/ 3531490 h 6858000"/>
              <a:gd name="connsiteX10184" fmla="*/ 8920281 w 12192000"/>
              <a:gd name="connsiteY10184" fmla="*/ 3496671 h 6858000"/>
              <a:gd name="connsiteX10185" fmla="*/ 9005169 w 12192000"/>
              <a:gd name="connsiteY10185" fmla="*/ 3496671 h 6858000"/>
              <a:gd name="connsiteX10186" fmla="*/ 8970344 w 12192000"/>
              <a:gd name="connsiteY10186" fmla="*/ 3531490 h 6858000"/>
              <a:gd name="connsiteX10187" fmla="*/ 9005169 w 12192000"/>
              <a:gd name="connsiteY10187" fmla="*/ 3566309 h 6858000"/>
              <a:gd name="connsiteX10188" fmla="*/ 9039982 w 12192000"/>
              <a:gd name="connsiteY10188" fmla="*/ 3531490 h 6858000"/>
              <a:gd name="connsiteX10189" fmla="*/ 9005169 w 12192000"/>
              <a:gd name="connsiteY10189" fmla="*/ 3496671 h 6858000"/>
              <a:gd name="connsiteX10190" fmla="*/ 9090062 w 12192000"/>
              <a:gd name="connsiteY10190" fmla="*/ 3496671 h 6858000"/>
              <a:gd name="connsiteX10191" fmla="*/ 9055236 w 12192000"/>
              <a:gd name="connsiteY10191" fmla="*/ 3531490 h 6858000"/>
              <a:gd name="connsiteX10192" fmla="*/ 9090062 w 12192000"/>
              <a:gd name="connsiteY10192" fmla="*/ 3566309 h 6858000"/>
              <a:gd name="connsiteX10193" fmla="*/ 9124874 w 12192000"/>
              <a:gd name="connsiteY10193" fmla="*/ 3531490 h 6858000"/>
              <a:gd name="connsiteX10194" fmla="*/ 9090062 w 12192000"/>
              <a:gd name="connsiteY10194" fmla="*/ 3496671 h 6858000"/>
              <a:gd name="connsiteX10195" fmla="*/ 9174955 w 12192000"/>
              <a:gd name="connsiteY10195" fmla="*/ 3496671 h 6858000"/>
              <a:gd name="connsiteX10196" fmla="*/ 9140129 w 12192000"/>
              <a:gd name="connsiteY10196" fmla="*/ 3531490 h 6858000"/>
              <a:gd name="connsiteX10197" fmla="*/ 9174955 w 12192000"/>
              <a:gd name="connsiteY10197" fmla="*/ 3566309 h 6858000"/>
              <a:gd name="connsiteX10198" fmla="*/ 9209767 w 12192000"/>
              <a:gd name="connsiteY10198" fmla="*/ 3531490 h 6858000"/>
              <a:gd name="connsiteX10199" fmla="*/ 9174955 w 12192000"/>
              <a:gd name="connsiteY10199" fmla="*/ 3496671 h 6858000"/>
              <a:gd name="connsiteX10200" fmla="*/ 9259851 w 12192000"/>
              <a:gd name="connsiteY10200" fmla="*/ 3496671 h 6858000"/>
              <a:gd name="connsiteX10201" fmla="*/ 9225026 w 12192000"/>
              <a:gd name="connsiteY10201" fmla="*/ 3531490 h 6858000"/>
              <a:gd name="connsiteX10202" fmla="*/ 9259851 w 12192000"/>
              <a:gd name="connsiteY10202" fmla="*/ 3566309 h 6858000"/>
              <a:gd name="connsiteX10203" fmla="*/ 9294663 w 12192000"/>
              <a:gd name="connsiteY10203" fmla="*/ 3531490 h 6858000"/>
              <a:gd name="connsiteX10204" fmla="*/ 9259851 w 12192000"/>
              <a:gd name="connsiteY10204" fmla="*/ 3496671 h 6858000"/>
              <a:gd name="connsiteX10205" fmla="*/ 9344739 w 12192000"/>
              <a:gd name="connsiteY10205" fmla="*/ 3496671 h 6858000"/>
              <a:gd name="connsiteX10206" fmla="*/ 9309914 w 12192000"/>
              <a:gd name="connsiteY10206" fmla="*/ 3531490 h 6858000"/>
              <a:gd name="connsiteX10207" fmla="*/ 9344739 w 12192000"/>
              <a:gd name="connsiteY10207" fmla="*/ 3566309 h 6858000"/>
              <a:gd name="connsiteX10208" fmla="*/ 9379552 w 12192000"/>
              <a:gd name="connsiteY10208" fmla="*/ 3531490 h 6858000"/>
              <a:gd name="connsiteX10209" fmla="*/ 9344739 w 12192000"/>
              <a:gd name="connsiteY10209" fmla="*/ 3496671 h 6858000"/>
              <a:gd name="connsiteX10210" fmla="*/ 9429632 w 12192000"/>
              <a:gd name="connsiteY10210" fmla="*/ 3496671 h 6858000"/>
              <a:gd name="connsiteX10211" fmla="*/ 9394806 w 12192000"/>
              <a:gd name="connsiteY10211" fmla="*/ 3531490 h 6858000"/>
              <a:gd name="connsiteX10212" fmla="*/ 9429632 w 12192000"/>
              <a:gd name="connsiteY10212" fmla="*/ 3566309 h 6858000"/>
              <a:gd name="connsiteX10213" fmla="*/ 9464444 w 12192000"/>
              <a:gd name="connsiteY10213" fmla="*/ 3531490 h 6858000"/>
              <a:gd name="connsiteX10214" fmla="*/ 9429632 w 12192000"/>
              <a:gd name="connsiteY10214" fmla="*/ 3496671 h 6858000"/>
              <a:gd name="connsiteX10215" fmla="*/ 9599421 w 12192000"/>
              <a:gd name="connsiteY10215" fmla="*/ 3496671 h 6858000"/>
              <a:gd name="connsiteX10216" fmla="*/ 9564596 w 12192000"/>
              <a:gd name="connsiteY10216" fmla="*/ 3531490 h 6858000"/>
              <a:gd name="connsiteX10217" fmla="*/ 9599421 w 12192000"/>
              <a:gd name="connsiteY10217" fmla="*/ 3566309 h 6858000"/>
              <a:gd name="connsiteX10218" fmla="*/ 9634233 w 12192000"/>
              <a:gd name="connsiteY10218" fmla="*/ 3531490 h 6858000"/>
              <a:gd name="connsiteX10219" fmla="*/ 9599421 w 12192000"/>
              <a:gd name="connsiteY10219" fmla="*/ 3496671 h 6858000"/>
              <a:gd name="connsiteX10220" fmla="*/ 1025272 w 12192000"/>
              <a:gd name="connsiteY10220" fmla="*/ 3581535 h 6858000"/>
              <a:gd name="connsiteX10221" fmla="*/ 990453 w 12192000"/>
              <a:gd name="connsiteY10221" fmla="*/ 3616354 h 6858000"/>
              <a:gd name="connsiteX10222" fmla="*/ 1025272 w 12192000"/>
              <a:gd name="connsiteY10222" fmla="*/ 3651172 h 6858000"/>
              <a:gd name="connsiteX10223" fmla="*/ 1060091 w 12192000"/>
              <a:gd name="connsiteY10223" fmla="*/ 3616354 h 6858000"/>
              <a:gd name="connsiteX10224" fmla="*/ 1025272 w 12192000"/>
              <a:gd name="connsiteY10224" fmla="*/ 3581535 h 6858000"/>
              <a:gd name="connsiteX10225" fmla="*/ 2638230 w 12192000"/>
              <a:gd name="connsiteY10225" fmla="*/ 3581535 h 6858000"/>
              <a:gd name="connsiteX10226" fmla="*/ 2603411 w 12192000"/>
              <a:gd name="connsiteY10226" fmla="*/ 3616354 h 6858000"/>
              <a:gd name="connsiteX10227" fmla="*/ 2638230 w 12192000"/>
              <a:gd name="connsiteY10227" fmla="*/ 3651172 h 6858000"/>
              <a:gd name="connsiteX10228" fmla="*/ 2673049 w 12192000"/>
              <a:gd name="connsiteY10228" fmla="*/ 3616354 h 6858000"/>
              <a:gd name="connsiteX10229" fmla="*/ 2638230 w 12192000"/>
              <a:gd name="connsiteY10229" fmla="*/ 3581535 h 6858000"/>
              <a:gd name="connsiteX10230" fmla="*/ 2723122 w 12192000"/>
              <a:gd name="connsiteY10230" fmla="*/ 3581535 h 6858000"/>
              <a:gd name="connsiteX10231" fmla="*/ 2688303 w 12192000"/>
              <a:gd name="connsiteY10231" fmla="*/ 3616354 h 6858000"/>
              <a:gd name="connsiteX10232" fmla="*/ 2723122 w 12192000"/>
              <a:gd name="connsiteY10232" fmla="*/ 3651172 h 6858000"/>
              <a:gd name="connsiteX10233" fmla="*/ 2757941 w 12192000"/>
              <a:gd name="connsiteY10233" fmla="*/ 3616354 h 6858000"/>
              <a:gd name="connsiteX10234" fmla="*/ 2723122 w 12192000"/>
              <a:gd name="connsiteY10234" fmla="*/ 3581535 h 6858000"/>
              <a:gd name="connsiteX10235" fmla="*/ 2808019 w 12192000"/>
              <a:gd name="connsiteY10235" fmla="*/ 3581535 h 6858000"/>
              <a:gd name="connsiteX10236" fmla="*/ 2773200 w 12192000"/>
              <a:gd name="connsiteY10236" fmla="*/ 3616354 h 6858000"/>
              <a:gd name="connsiteX10237" fmla="*/ 2808019 w 12192000"/>
              <a:gd name="connsiteY10237" fmla="*/ 3651172 h 6858000"/>
              <a:gd name="connsiteX10238" fmla="*/ 2842837 w 12192000"/>
              <a:gd name="connsiteY10238" fmla="*/ 3616354 h 6858000"/>
              <a:gd name="connsiteX10239" fmla="*/ 2808019 w 12192000"/>
              <a:gd name="connsiteY10239" fmla="*/ 3581535 h 6858000"/>
              <a:gd name="connsiteX10240" fmla="*/ 3147589 w 12192000"/>
              <a:gd name="connsiteY10240" fmla="*/ 3581535 h 6858000"/>
              <a:gd name="connsiteX10241" fmla="*/ 3112770 w 12192000"/>
              <a:gd name="connsiteY10241" fmla="*/ 3616354 h 6858000"/>
              <a:gd name="connsiteX10242" fmla="*/ 3147589 w 12192000"/>
              <a:gd name="connsiteY10242" fmla="*/ 3651172 h 6858000"/>
              <a:gd name="connsiteX10243" fmla="*/ 3182407 w 12192000"/>
              <a:gd name="connsiteY10243" fmla="*/ 3616354 h 6858000"/>
              <a:gd name="connsiteX10244" fmla="*/ 3147589 w 12192000"/>
              <a:gd name="connsiteY10244" fmla="*/ 3581535 h 6858000"/>
              <a:gd name="connsiteX10245" fmla="*/ 3317370 w 12192000"/>
              <a:gd name="connsiteY10245" fmla="*/ 3581535 h 6858000"/>
              <a:gd name="connsiteX10246" fmla="*/ 3282551 w 12192000"/>
              <a:gd name="connsiteY10246" fmla="*/ 3616354 h 6858000"/>
              <a:gd name="connsiteX10247" fmla="*/ 3317370 w 12192000"/>
              <a:gd name="connsiteY10247" fmla="*/ 3651172 h 6858000"/>
              <a:gd name="connsiteX10248" fmla="*/ 3352189 w 12192000"/>
              <a:gd name="connsiteY10248" fmla="*/ 3616354 h 6858000"/>
              <a:gd name="connsiteX10249" fmla="*/ 3317370 w 12192000"/>
              <a:gd name="connsiteY10249" fmla="*/ 3581535 h 6858000"/>
              <a:gd name="connsiteX10250" fmla="*/ 3402262 w 12192000"/>
              <a:gd name="connsiteY10250" fmla="*/ 3581535 h 6858000"/>
              <a:gd name="connsiteX10251" fmla="*/ 3367443 w 12192000"/>
              <a:gd name="connsiteY10251" fmla="*/ 3616354 h 6858000"/>
              <a:gd name="connsiteX10252" fmla="*/ 3402262 w 12192000"/>
              <a:gd name="connsiteY10252" fmla="*/ 3651172 h 6858000"/>
              <a:gd name="connsiteX10253" fmla="*/ 3437081 w 12192000"/>
              <a:gd name="connsiteY10253" fmla="*/ 3616354 h 6858000"/>
              <a:gd name="connsiteX10254" fmla="*/ 3402262 w 12192000"/>
              <a:gd name="connsiteY10254" fmla="*/ 3581535 h 6858000"/>
              <a:gd name="connsiteX10255" fmla="*/ 3487159 w 12192000"/>
              <a:gd name="connsiteY10255" fmla="*/ 3581535 h 6858000"/>
              <a:gd name="connsiteX10256" fmla="*/ 3452340 w 12192000"/>
              <a:gd name="connsiteY10256" fmla="*/ 3616354 h 6858000"/>
              <a:gd name="connsiteX10257" fmla="*/ 3487159 w 12192000"/>
              <a:gd name="connsiteY10257" fmla="*/ 3651172 h 6858000"/>
              <a:gd name="connsiteX10258" fmla="*/ 3521977 w 12192000"/>
              <a:gd name="connsiteY10258" fmla="*/ 3616354 h 6858000"/>
              <a:gd name="connsiteX10259" fmla="*/ 3487159 w 12192000"/>
              <a:gd name="connsiteY10259" fmla="*/ 3581535 h 6858000"/>
              <a:gd name="connsiteX10260" fmla="*/ 5354793 w 12192000"/>
              <a:gd name="connsiteY10260" fmla="*/ 3581535 h 6858000"/>
              <a:gd name="connsiteX10261" fmla="*/ 5319967 w 12192000"/>
              <a:gd name="connsiteY10261" fmla="*/ 3616354 h 6858000"/>
              <a:gd name="connsiteX10262" fmla="*/ 5354793 w 12192000"/>
              <a:gd name="connsiteY10262" fmla="*/ 3651172 h 6858000"/>
              <a:gd name="connsiteX10263" fmla="*/ 5389605 w 12192000"/>
              <a:gd name="connsiteY10263" fmla="*/ 3616354 h 6858000"/>
              <a:gd name="connsiteX10264" fmla="*/ 5354793 w 12192000"/>
              <a:gd name="connsiteY10264" fmla="*/ 3581535 h 6858000"/>
              <a:gd name="connsiteX10265" fmla="*/ 5439685 w 12192000"/>
              <a:gd name="connsiteY10265" fmla="*/ 3581535 h 6858000"/>
              <a:gd name="connsiteX10266" fmla="*/ 5404859 w 12192000"/>
              <a:gd name="connsiteY10266" fmla="*/ 3616354 h 6858000"/>
              <a:gd name="connsiteX10267" fmla="*/ 5439685 w 12192000"/>
              <a:gd name="connsiteY10267" fmla="*/ 3651172 h 6858000"/>
              <a:gd name="connsiteX10268" fmla="*/ 5474497 w 12192000"/>
              <a:gd name="connsiteY10268" fmla="*/ 3616354 h 6858000"/>
              <a:gd name="connsiteX10269" fmla="*/ 5439685 w 12192000"/>
              <a:gd name="connsiteY10269" fmla="*/ 3581535 h 6858000"/>
              <a:gd name="connsiteX10270" fmla="*/ 5524581 w 12192000"/>
              <a:gd name="connsiteY10270" fmla="*/ 3581535 h 6858000"/>
              <a:gd name="connsiteX10271" fmla="*/ 5489756 w 12192000"/>
              <a:gd name="connsiteY10271" fmla="*/ 3616354 h 6858000"/>
              <a:gd name="connsiteX10272" fmla="*/ 5524581 w 12192000"/>
              <a:gd name="connsiteY10272" fmla="*/ 3651172 h 6858000"/>
              <a:gd name="connsiteX10273" fmla="*/ 5559393 w 12192000"/>
              <a:gd name="connsiteY10273" fmla="*/ 3616354 h 6858000"/>
              <a:gd name="connsiteX10274" fmla="*/ 5524581 w 12192000"/>
              <a:gd name="connsiteY10274" fmla="*/ 3581535 h 6858000"/>
              <a:gd name="connsiteX10275" fmla="*/ 5609470 w 12192000"/>
              <a:gd name="connsiteY10275" fmla="*/ 3581535 h 6858000"/>
              <a:gd name="connsiteX10276" fmla="*/ 5574645 w 12192000"/>
              <a:gd name="connsiteY10276" fmla="*/ 3616354 h 6858000"/>
              <a:gd name="connsiteX10277" fmla="*/ 5609470 w 12192000"/>
              <a:gd name="connsiteY10277" fmla="*/ 3651172 h 6858000"/>
              <a:gd name="connsiteX10278" fmla="*/ 5644283 w 12192000"/>
              <a:gd name="connsiteY10278" fmla="*/ 3616354 h 6858000"/>
              <a:gd name="connsiteX10279" fmla="*/ 5609470 w 12192000"/>
              <a:gd name="connsiteY10279" fmla="*/ 3581535 h 6858000"/>
              <a:gd name="connsiteX10280" fmla="*/ 5694363 w 12192000"/>
              <a:gd name="connsiteY10280" fmla="*/ 3581535 h 6858000"/>
              <a:gd name="connsiteX10281" fmla="*/ 5659537 w 12192000"/>
              <a:gd name="connsiteY10281" fmla="*/ 3616354 h 6858000"/>
              <a:gd name="connsiteX10282" fmla="*/ 5694363 w 12192000"/>
              <a:gd name="connsiteY10282" fmla="*/ 3651172 h 6858000"/>
              <a:gd name="connsiteX10283" fmla="*/ 5729175 w 12192000"/>
              <a:gd name="connsiteY10283" fmla="*/ 3616354 h 6858000"/>
              <a:gd name="connsiteX10284" fmla="*/ 5694363 w 12192000"/>
              <a:gd name="connsiteY10284" fmla="*/ 3581535 h 6858000"/>
              <a:gd name="connsiteX10285" fmla="*/ 5779255 w 12192000"/>
              <a:gd name="connsiteY10285" fmla="*/ 3581535 h 6858000"/>
              <a:gd name="connsiteX10286" fmla="*/ 5744429 w 12192000"/>
              <a:gd name="connsiteY10286" fmla="*/ 3616354 h 6858000"/>
              <a:gd name="connsiteX10287" fmla="*/ 5779255 w 12192000"/>
              <a:gd name="connsiteY10287" fmla="*/ 3651172 h 6858000"/>
              <a:gd name="connsiteX10288" fmla="*/ 5814067 w 12192000"/>
              <a:gd name="connsiteY10288" fmla="*/ 3616354 h 6858000"/>
              <a:gd name="connsiteX10289" fmla="*/ 5779255 w 12192000"/>
              <a:gd name="connsiteY10289" fmla="*/ 3581535 h 6858000"/>
              <a:gd name="connsiteX10290" fmla="*/ 5864151 w 12192000"/>
              <a:gd name="connsiteY10290" fmla="*/ 3581535 h 6858000"/>
              <a:gd name="connsiteX10291" fmla="*/ 5829326 w 12192000"/>
              <a:gd name="connsiteY10291" fmla="*/ 3616354 h 6858000"/>
              <a:gd name="connsiteX10292" fmla="*/ 5864151 w 12192000"/>
              <a:gd name="connsiteY10292" fmla="*/ 3651172 h 6858000"/>
              <a:gd name="connsiteX10293" fmla="*/ 5898963 w 12192000"/>
              <a:gd name="connsiteY10293" fmla="*/ 3616354 h 6858000"/>
              <a:gd name="connsiteX10294" fmla="*/ 5864151 w 12192000"/>
              <a:gd name="connsiteY10294" fmla="*/ 3581535 h 6858000"/>
              <a:gd name="connsiteX10295" fmla="*/ 5949040 w 12192000"/>
              <a:gd name="connsiteY10295" fmla="*/ 3581535 h 6858000"/>
              <a:gd name="connsiteX10296" fmla="*/ 5914215 w 12192000"/>
              <a:gd name="connsiteY10296" fmla="*/ 3616354 h 6858000"/>
              <a:gd name="connsiteX10297" fmla="*/ 5949040 w 12192000"/>
              <a:gd name="connsiteY10297" fmla="*/ 3651172 h 6858000"/>
              <a:gd name="connsiteX10298" fmla="*/ 5983853 w 12192000"/>
              <a:gd name="connsiteY10298" fmla="*/ 3616354 h 6858000"/>
              <a:gd name="connsiteX10299" fmla="*/ 5949040 w 12192000"/>
              <a:gd name="connsiteY10299" fmla="*/ 3581535 h 6858000"/>
              <a:gd name="connsiteX10300" fmla="*/ 6033933 w 12192000"/>
              <a:gd name="connsiteY10300" fmla="*/ 3581535 h 6858000"/>
              <a:gd name="connsiteX10301" fmla="*/ 5999107 w 12192000"/>
              <a:gd name="connsiteY10301" fmla="*/ 3616354 h 6858000"/>
              <a:gd name="connsiteX10302" fmla="*/ 6033933 w 12192000"/>
              <a:gd name="connsiteY10302" fmla="*/ 3651172 h 6858000"/>
              <a:gd name="connsiteX10303" fmla="*/ 6068745 w 12192000"/>
              <a:gd name="connsiteY10303" fmla="*/ 3616354 h 6858000"/>
              <a:gd name="connsiteX10304" fmla="*/ 6033933 w 12192000"/>
              <a:gd name="connsiteY10304" fmla="*/ 3581535 h 6858000"/>
              <a:gd name="connsiteX10305" fmla="*/ 6118825 w 12192000"/>
              <a:gd name="connsiteY10305" fmla="*/ 3581535 h 6858000"/>
              <a:gd name="connsiteX10306" fmla="*/ 6083999 w 12192000"/>
              <a:gd name="connsiteY10306" fmla="*/ 3616354 h 6858000"/>
              <a:gd name="connsiteX10307" fmla="*/ 6118825 w 12192000"/>
              <a:gd name="connsiteY10307" fmla="*/ 3651172 h 6858000"/>
              <a:gd name="connsiteX10308" fmla="*/ 6153637 w 12192000"/>
              <a:gd name="connsiteY10308" fmla="*/ 3616354 h 6858000"/>
              <a:gd name="connsiteX10309" fmla="*/ 6118825 w 12192000"/>
              <a:gd name="connsiteY10309" fmla="*/ 3581535 h 6858000"/>
              <a:gd name="connsiteX10310" fmla="*/ 6203721 w 12192000"/>
              <a:gd name="connsiteY10310" fmla="*/ 3581535 h 6858000"/>
              <a:gd name="connsiteX10311" fmla="*/ 6168896 w 12192000"/>
              <a:gd name="connsiteY10311" fmla="*/ 3616354 h 6858000"/>
              <a:gd name="connsiteX10312" fmla="*/ 6203721 w 12192000"/>
              <a:gd name="connsiteY10312" fmla="*/ 3651172 h 6858000"/>
              <a:gd name="connsiteX10313" fmla="*/ 6238533 w 12192000"/>
              <a:gd name="connsiteY10313" fmla="*/ 3616354 h 6858000"/>
              <a:gd name="connsiteX10314" fmla="*/ 6203721 w 12192000"/>
              <a:gd name="connsiteY10314" fmla="*/ 3581535 h 6858000"/>
              <a:gd name="connsiteX10315" fmla="*/ 6288610 w 12192000"/>
              <a:gd name="connsiteY10315" fmla="*/ 3581535 h 6858000"/>
              <a:gd name="connsiteX10316" fmla="*/ 6253785 w 12192000"/>
              <a:gd name="connsiteY10316" fmla="*/ 3616354 h 6858000"/>
              <a:gd name="connsiteX10317" fmla="*/ 6288610 w 12192000"/>
              <a:gd name="connsiteY10317" fmla="*/ 3651172 h 6858000"/>
              <a:gd name="connsiteX10318" fmla="*/ 6323423 w 12192000"/>
              <a:gd name="connsiteY10318" fmla="*/ 3616354 h 6858000"/>
              <a:gd name="connsiteX10319" fmla="*/ 6288610 w 12192000"/>
              <a:gd name="connsiteY10319" fmla="*/ 3581535 h 6858000"/>
              <a:gd name="connsiteX10320" fmla="*/ 6373503 w 12192000"/>
              <a:gd name="connsiteY10320" fmla="*/ 3581535 h 6858000"/>
              <a:gd name="connsiteX10321" fmla="*/ 6338677 w 12192000"/>
              <a:gd name="connsiteY10321" fmla="*/ 3616354 h 6858000"/>
              <a:gd name="connsiteX10322" fmla="*/ 6373503 w 12192000"/>
              <a:gd name="connsiteY10322" fmla="*/ 3651172 h 6858000"/>
              <a:gd name="connsiteX10323" fmla="*/ 6408315 w 12192000"/>
              <a:gd name="connsiteY10323" fmla="*/ 3616354 h 6858000"/>
              <a:gd name="connsiteX10324" fmla="*/ 6373503 w 12192000"/>
              <a:gd name="connsiteY10324" fmla="*/ 3581535 h 6858000"/>
              <a:gd name="connsiteX10325" fmla="*/ 6458395 w 12192000"/>
              <a:gd name="connsiteY10325" fmla="*/ 3581535 h 6858000"/>
              <a:gd name="connsiteX10326" fmla="*/ 6423569 w 12192000"/>
              <a:gd name="connsiteY10326" fmla="*/ 3616354 h 6858000"/>
              <a:gd name="connsiteX10327" fmla="*/ 6458395 w 12192000"/>
              <a:gd name="connsiteY10327" fmla="*/ 3651172 h 6858000"/>
              <a:gd name="connsiteX10328" fmla="*/ 6493207 w 12192000"/>
              <a:gd name="connsiteY10328" fmla="*/ 3616354 h 6858000"/>
              <a:gd name="connsiteX10329" fmla="*/ 6458395 w 12192000"/>
              <a:gd name="connsiteY10329" fmla="*/ 3581535 h 6858000"/>
              <a:gd name="connsiteX10330" fmla="*/ 6543291 w 12192000"/>
              <a:gd name="connsiteY10330" fmla="*/ 3581535 h 6858000"/>
              <a:gd name="connsiteX10331" fmla="*/ 6508466 w 12192000"/>
              <a:gd name="connsiteY10331" fmla="*/ 3616354 h 6858000"/>
              <a:gd name="connsiteX10332" fmla="*/ 6543291 w 12192000"/>
              <a:gd name="connsiteY10332" fmla="*/ 3651172 h 6858000"/>
              <a:gd name="connsiteX10333" fmla="*/ 6578103 w 12192000"/>
              <a:gd name="connsiteY10333" fmla="*/ 3616354 h 6858000"/>
              <a:gd name="connsiteX10334" fmla="*/ 6543291 w 12192000"/>
              <a:gd name="connsiteY10334" fmla="*/ 3581535 h 6858000"/>
              <a:gd name="connsiteX10335" fmla="*/ 6628180 w 12192000"/>
              <a:gd name="connsiteY10335" fmla="*/ 3581535 h 6858000"/>
              <a:gd name="connsiteX10336" fmla="*/ 6593355 w 12192000"/>
              <a:gd name="connsiteY10336" fmla="*/ 3616354 h 6858000"/>
              <a:gd name="connsiteX10337" fmla="*/ 6628180 w 12192000"/>
              <a:gd name="connsiteY10337" fmla="*/ 3651172 h 6858000"/>
              <a:gd name="connsiteX10338" fmla="*/ 6662993 w 12192000"/>
              <a:gd name="connsiteY10338" fmla="*/ 3616354 h 6858000"/>
              <a:gd name="connsiteX10339" fmla="*/ 6628180 w 12192000"/>
              <a:gd name="connsiteY10339" fmla="*/ 3581535 h 6858000"/>
              <a:gd name="connsiteX10340" fmla="*/ 6713073 w 12192000"/>
              <a:gd name="connsiteY10340" fmla="*/ 3581535 h 6858000"/>
              <a:gd name="connsiteX10341" fmla="*/ 6678247 w 12192000"/>
              <a:gd name="connsiteY10341" fmla="*/ 3616354 h 6858000"/>
              <a:gd name="connsiteX10342" fmla="*/ 6713073 w 12192000"/>
              <a:gd name="connsiteY10342" fmla="*/ 3651172 h 6858000"/>
              <a:gd name="connsiteX10343" fmla="*/ 6747885 w 12192000"/>
              <a:gd name="connsiteY10343" fmla="*/ 3616354 h 6858000"/>
              <a:gd name="connsiteX10344" fmla="*/ 6713073 w 12192000"/>
              <a:gd name="connsiteY10344" fmla="*/ 3581535 h 6858000"/>
              <a:gd name="connsiteX10345" fmla="*/ 6797965 w 12192000"/>
              <a:gd name="connsiteY10345" fmla="*/ 3581535 h 6858000"/>
              <a:gd name="connsiteX10346" fmla="*/ 6763139 w 12192000"/>
              <a:gd name="connsiteY10346" fmla="*/ 3616354 h 6858000"/>
              <a:gd name="connsiteX10347" fmla="*/ 6797965 w 12192000"/>
              <a:gd name="connsiteY10347" fmla="*/ 3651172 h 6858000"/>
              <a:gd name="connsiteX10348" fmla="*/ 6832777 w 12192000"/>
              <a:gd name="connsiteY10348" fmla="*/ 3616354 h 6858000"/>
              <a:gd name="connsiteX10349" fmla="*/ 6797965 w 12192000"/>
              <a:gd name="connsiteY10349" fmla="*/ 3581535 h 6858000"/>
              <a:gd name="connsiteX10350" fmla="*/ 6882861 w 12192000"/>
              <a:gd name="connsiteY10350" fmla="*/ 3581535 h 6858000"/>
              <a:gd name="connsiteX10351" fmla="*/ 6848036 w 12192000"/>
              <a:gd name="connsiteY10351" fmla="*/ 3616354 h 6858000"/>
              <a:gd name="connsiteX10352" fmla="*/ 6882861 w 12192000"/>
              <a:gd name="connsiteY10352" fmla="*/ 3651172 h 6858000"/>
              <a:gd name="connsiteX10353" fmla="*/ 6917673 w 12192000"/>
              <a:gd name="connsiteY10353" fmla="*/ 3616354 h 6858000"/>
              <a:gd name="connsiteX10354" fmla="*/ 6882861 w 12192000"/>
              <a:gd name="connsiteY10354" fmla="*/ 3581535 h 6858000"/>
              <a:gd name="connsiteX10355" fmla="*/ 6967749 w 12192000"/>
              <a:gd name="connsiteY10355" fmla="*/ 3581535 h 6858000"/>
              <a:gd name="connsiteX10356" fmla="*/ 6932924 w 12192000"/>
              <a:gd name="connsiteY10356" fmla="*/ 3616354 h 6858000"/>
              <a:gd name="connsiteX10357" fmla="*/ 6967749 w 12192000"/>
              <a:gd name="connsiteY10357" fmla="*/ 3651172 h 6858000"/>
              <a:gd name="connsiteX10358" fmla="*/ 7002562 w 12192000"/>
              <a:gd name="connsiteY10358" fmla="*/ 3616354 h 6858000"/>
              <a:gd name="connsiteX10359" fmla="*/ 6967749 w 12192000"/>
              <a:gd name="connsiteY10359" fmla="*/ 3581535 h 6858000"/>
              <a:gd name="connsiteX10360" fmla="*/ 7137535 w 12192000"/>
              <a:gd name="connsiteY10360" fmla="*/ 3581535 h 6858000"/>
              <a:gd name="connsiteX10361" fmla="*/ 7102709 w 12192000"/>
              <a:gd name="connsiteY10361" fmla="*/ 3616354 h 6858000"/>
              <a:gd name="connsiteX10362" fmla="*/ 7137535 w 12192000"/>
              <a:gd name="connsiteY10362" fmla="*/ 3651172 h 6858000"/>
              <a:gd name="connsiteX10363" fmla="*/ 7172347 w 12192000"/>
              <a:gd name="connsiteY10363" fmla="*/ 3616354 h 6858000"/>
              <a:gd name="connsiteX10364" fmla="*/ 7137535 w 12192000"/>
              <a:gd name="connsiteY10364" fmla="*/ 3581535 h 6858000"/>
              <a:gd name="connsiteX10365" fmla="*/ 7222431 w 12192000"/>
              <a:gd name="connsiteY10365" fmla="*/ 3581535 h 6858000"/>
              <a:gd name="connsiteX10366" fmla="*/ 7187606 w 12192000"/>
              <a:gd name="connsiteY10366" fmla="*/ 3616354 h 6858000"/>
              <a:gd name="connsiteX10367" fmla="*/ 7222431 w 12192000"/>
              <a:gd name="connsiteY10367" fmla="*/ 3651172 h 6858000"/>
              <a:gd name="connsiteX10368" fmla="*/ 7257243 w 12192000"/>
              <a:gd name="connsiteY10368" fmla="*/ 3616354 h 6858000"/>
              <a:gd name="connsiteX10369" fmla="*/ 7222431 w 12192000"/>
              <a:gd name="connsiteY10369" fmla="*/ 3581535 h 6858000"/>
              <a:gd name="connsiteX10370" fmla="*/ 7307319 w 12192000"/>
              <a:gd name="connsiteY10370" fmla="*/ 3581535 h 6858000"/>
              <a:gd name="connsiteX10371" fmla="*/ 7272494 w 12192000"/>
              <a:gd name="connsiteY10371" fmla="*/ 3616354 h 6858000"/>
              <a:gd name="connsiteX10372" fmla="*/ 7307319 w 12192000"/>
              <a:gd name="connsiteY10372" fmla="*/ 3651172 h 6858000"/>
              <a:gd name="connsiteX10373" fmla="*/ 7342132 w 12192000"/>
              <a:gd name="connsiteY10373" fmla="*/ 3616354 h 6858000"/>
              <a:gd name="connsiteX10374" fmla="*/ 7307319 w 12192000"/>
              <a:gd name="connsiteY10374" fmla="*/ 3581535 h 6858000"/>
              <a:gd name="connsiteX10375" fmla="*/ 7392213 w 12192000"/>
              <a:gd name="connsiteY10375" fmla="*/ 3581535 h 6858000"/>
              <a:gd name="connsiteX10376" fmla="*/ 7357387 w 12192000"/>
              <a:gd name="connsiteY10376" fmla="*/ 3616354 h 6858000"/>
              <a:gd name="connsiteX10377" fmla="*/ 7392213 w 12192000"/>
              <a:gd name="connsiteY10377" fmla="*/ 3651172 h 6858000"/>
              <a:gd name="connsiteX10378" fmla="*/ 7427025 w 12192000"/>
              <a:gd name="connsiteY10378" fmla="*/ 3616354 h 6858000"/>
              <a:gd name="connsiteX10379" fmla="*/ 7392213 w 12192000"/>
              <a:gd name="connsiteY10379" fmla="*/ 3581535 h 6858000"/>
              <a:gd name="connsiteX10380" fmla="*/ 7477105 w 12192000"/>
              <a:gd name="connsiteY10380" fmla="*/ 3581535 h 6858000"/>
              <a:gd name="connsiteX10381" fmla="*/ 7442279 w 12192000"/>
              <a:gd name="connsiteY10381" fmla="*/ 3616354 h 6858000"/>
              <a:gd name="connsiteX10382" fmla="*/ 7477105 w 12192000"/>
              <a:gd name="connsiteY10382" fmla="*/ 3651172 h 6858000"/>
              <a:gd name="connsiteX10383" fmla="*/ 7511917 w 12192000"/>
              <a:gd name="connsiteY10383" fmla="*/ 3616354 h 6858000"/>
              <a:gd name="connsiteX10384" fmla="*/ 7477105 w 12192000"/>
              <a:gd name="connsiteY10384" fmla="*/ 3581535 h 6858000"/>
              <a:gd name="connsiteX10385" fmla="*/ 7562001 w 12192000"/>
              <a:gd name="connsiteY10385" fmla="*/ 3581535 h 6858000"/>
              <a:gd name="connsiteX10386" fmla="*/ 7527176 w 12192000"/>
              <a:gd name="connsiteY10386" fmla="*/ 3616354 h 6858000"/>
              <a:gd name="connsiteX10387" fmla="*/ 7562001 w 12192000"/>
              <a:gd name="connsiteY10387" fmla="*/ 3651172 h 6858000"/>
              <a:gd name="connsiteX10388" fmla="*/ 7596813 w 12192000"/>
              <a:gd name="connsiteY10388" fmla="*/ 3616354 h 6858000"/>
              <a:gd name="connsiteX10389" fmla="*/ 7562001 w 12192000"/>
              <a:gd name="connsiteY10389" fmla="*/ 3581535 h 6858000"/>
              <a:gd name="connsiteX10390" fmla="*/ 7646889 w 12192000"/>
              <a:gd name="connsiteY10390" fmla="*/ 3581535 h 6858000"/>
              <a:gd name="connsiteX10391" fmla="*/ 7612064 w 12192000"/>
              <a:gd name="connsiteY10391" fmla="*/ 3616354 h 6858000"/>
              <a:gd name="connsiteX10392" fmla="*/ 7646889 w 12192000"/>
              <a:gd name="connsiteY10392" fmla="*/ 3651172 h 6858000"/>
              <a:gd name="connsiteX10393" fmla="*/ 7681702 w 12192000"/>
              <a:gd name="connsiteY10393" fmla="*/ 3616354 h 6858000"/>
              <a:gd name="connsiteX10394" fmla="*/ 7646889 w 12192000"/>
              <a:gd name="connsiteY10394" fmla="*/ 3581535 h 6858000"/>
              <a:gd name="connsiteX10395" fmla="*/ 8071352 w 12192000"/>
              <a:gd name="connsiteY10395" fmla="*/ 3581535 h 6858000"/>
              <a:gd name="connsiteX10396" fmla="*/ 8036526 w 12192000"/>
              <a:gd name="connsiteY10396" fmla="*/ 3616354 h 6858000"/>
              <a:gd name="connsiteX10397" fmla="*/ 8071352 w 12192000"/>
              <a:gd name="connsiteY10397" fmla="*/ 3651172 h 6858000"/>
              <a:gd name="connsiteX10398" fmla="*/ 8106164 w 12192000"/>
              <a:gd name="connsiteY10398" fmla="*/ 3616354 h 6858000"/>
              <a:gd name="connsiteX10399" fmla="*/ 8071352 w 12192000"/>
              <a:gd name="connsiteY10399" fmla="*/ 3581535 h 6858000"/>
              <a:gd name="connsiteX10400" fmla="*/ 8156245 w 12192000"/>
              <a:gd name="connsiteY10400" fmla="*/ 3581535 h 6858000"/>
              <a:gd name="connsiteX10401" fmla="*/ 8121419 w 12192000"/>
              <a:gd name="connsiteY10401" fmla="*/ 3616354 h 6858000"/>
              <a:gd name="connsiteX10402" fmla="*/ 8156245 w 12192000"/>
              <a:gd name="connsiteY10402" fmla="*/ 3651172 h 6858000"/>
              <a:gd name="connsiteX10403" fmla="*/ 8191057 w 12192000"/>
              <a:gd name="connsiteY10403" fmla="*/ 3616354 h 6858000"/>
              <a:gd name="connsiteX10404" fmla="*/ 8156245 w 12192000"/>
              <a:gd name="connsiteY10404" fmla="*/ 3581535 h 6858000"/>
              <a:gd name="connsiteX10405" fmla="*/ 8241141 w 12192000"/>
              <a:gd name="connsiteY10405" fmla="*/ 3581535 h 6858000"/>
              <a:gd name="connsiteX10406" fmla="*/ 8206316 w 12192000"/>
              <a:gd name="connsiteY10406" fmla="*/ 3616354 h 6858000"/>
              <a:gd name="connsiteX10407" fmla="*/ 8241141 w 12192000"/>
              <a:gd name="connsiteY10407" fmla="*/ 3651172 h 6858000"/>
              <a:gd name="connsiteX10408" fmla="*/ 8275953 w 12192000"/>
              <a:gd name="connsiteY10408" fmla="*/ 3616354 h 6858000"/>
              <a:gd name="connsiteX10409" fmla="*/ 8241141 w 12192000"/>
              <a:gd name="connsiteY10409" fmla="*/ 3581535 h 6858000"/>
              <a:gd name="connsiteX10410" fmla="*/ 8326029 w 12192000"/>
              <a:gd name="connsiteY10410" fmla="*/ 3581535 h 6858000"/>
              <a:gd name="connsiteX10411" fmla="*/ 8291204 w 12192000"/>
              <a:gd name="connsiteY10411" fmla="*/ 3616354 h 6858000"/>
              <a:gd name="connsiteX10412" fmla="*/ 8326029 w 12192000"/>
              <a:gd name="connsiteY10412" fmla="*/ 3651172 h 6858000"/>
              <a:gd name="connsiteX10413" fmla="*/ 8360842 w 12192000"/>
              <a:gd name="connsiteY10413" fmla="*/ 3616354 h 6858000"/>
              <a:gd name="connsiteX10414" fmla="*/ 8326029 w 12192000"/>
              <a:gd name="connsiteY10414" fmla="*/ 3581535 h 6858000"/>
              <a:gd name="connsiteX10415" fmla="*/ 8410922 w 12192000"/>
              <a:gd name="connsiteY10415" fmla="*/ 3581535 h 6858000"/>
              <a:gd name="connsiteX10416" fmla="*/ 8376096 w 12192000"/>
              <a:gd name="connsiteY10416" fmla="*/ 3616354 h 6858000"/>
              <a:gd name="connsiteX10417" fmla="*/ 8410922 w 12192000"/>
              <a:gd name="connsiteY10417" fmla="*/ 3651172 h 6858000"/>
              <a:gd name="connsiteX10418" fmla="*/ 8445734 w 12192000"/>
              <a:gd name="connsiteY10418" fmla="*/ 3616354 h 6858000"/>
              <a:gd name="connsiteX10419" fmla="*/ 8410922 w 12192000"/>
              <a:gd name="connsiteY10419" fmla="*/ 3581535 h 6858000"/>
              <a:gd name="connsiteX10420" fmla="*/ 8495815 w 12192000"/>
              <a:gd name="connsiteY10420" fmla="*/ 3581535 h 6858000"/>
              <a:gd name="connsiteX10421" fmla="*/ 8460989 w 12192000"/>
              <a:gd name="connsiteY10421" fmla="*/ 3616354 h 6858000"/>
              <a:gd name="connsiteX10422" fmla="*/ 8495815 w 12192000"/>
              <a:gd name="connsiteY10422" fmla="*/ 3651172 h 6858000"/>
              <a:gd name="connsiteX10423" fmla="*/ 8530627 w 12192000"/>
              <a:gd name="connsiteY10423" fmla="*/ 3616354 h 6858000"/>
              <a:gd name="connsiteX10424" fmla="*/ 8495815 w 12192000"/>
              <a:gd name="connsiteY10424" fmla="*/ 3581535 h 6858000"/>
              <a:gd name="connsiteX10425" fmla="*/ 8835385 w 12192000"/>
              <a:gd name="connsiteY10425" fmla="*/ 3581535 h 6858000"/>
              <a:gd name="connsiteX10426" fmla="*/ 8800559 w 12192000"/>
              <a:gd name="connsiteY10426" fmla="*/ 3616354 h 6858000"/>
              <a:gd name="connsiteX10427" fmla="*/ 8835385 w 12192000"/>
              <a:gd name="connsiteY10427" fmla="*/ 3651172 h 6858000"/>
              <a:gd name="connsiteX10428" fmla="*/ 8870197 w 12192000"/>
              <a:gd name="connsiteY10428" fmla="*/ 3616354 h 6858000"/>
              <a:gd name="connsiteX10429" fmla="*/ 8835385 w 12192000"/>
              <a:gd name="connsiteY10429" fmla="*/ 3581535 h 6858000"/>
              <a:gd name="connsiteX10430" fmla="*/ 8920281 w 12192000"/>
              <a:gd name="connsiteY10430" fmla="*/ 3581535 h 6858000"/>
              <a:gd name="connsiteX10431" fmla="*/ 8885456 w 12192000"/>
              <a:gd name="connsiteY10431" fmla="*/ 3616354 h 6858000"/>
              <a:gd name="connsiteX10432" fmla="*/ 8920281 w 12192000"/>
              <a:gd name="connsiteY10432" fmla="*/ 3651172 h 6858000"/>
              <a:gd name="connsiteX10433" fmla="*/ 8955093 w 12192000"/>
              <a:gd name="connsiteY10433" fmla="*/ 3616354 h 6858000"/>
              <a:gd name="connsiteX10434" fmla="*/ 8920281 w 12192000"/>
              <a:gd name="connsiteY10434" fmla="*/ 3581535 h 6858000"/>
              <a:gd name="connsiteX10435" fmla="*/ 9005169 w 12192000"/>
              <a:gd name="connsiteY10435" fmla="*/ 3581535 h 6858000"/>
              <a:gd name="connsiteX10436" fmla="*/ 8970344 w 12192000"/>
              <a:gd name="connsiteY10436" fmla="*/ 3616354 h 6858000"/>
              <a:gd name="connsiteX10437" fmla="*/ 9005169 w 12192000"/>
              <a:gd name="connsiteY10437" fmla="*/ 3651172 h 6858000"/>
              <a:gd name="connsiteX10438" fmla="*/ 9039982 w 12192000"/>
              <a:gd name="connsiteY10438" fmla="*/ 3616354 h 6858000"/>
              <a:gd name="connsiteX10439" fmla="*/ 9005169 w 12192000"/>
              <a:gd name="connsiteY10439" fmla="*/ 3581535 h 6858000"/>
              <a:gd name="connsiteX10440" fmla="*/ 9090062 w 12192000"/>
              <a:gd name="connsiteY10440" fmla="*/ 3581535 h 6858000"/>
              <a:gd name="connsiteX10441" fmla="*/ 9055236 w 12192000"/>
              <a:gd name="connsiteY10441" fmla="*/ 3616354 h 6858000"/>
              <a:gd name="connsiteX10442" fmla="*/ 9090062 w 12192000"/>
              <a:gd name="connsiteY10442" fmla="*/ 3651172 h 6858000"/>
              <a:gd name="connsiteX10443" fmla="*/ 9124874 w 12192000"/>
              <a:gd name="connsiteY10443" fmla="*/ 3616354 h 6858000"/>
              <a:gd name="connsiteX10444" fmla="*/ 9090062 w 12192000"/>
              <a:gd name="connsiteY10444" fmla="*/ 3581535 h 6858000"/>
              <a:gd name="connsiteX10445" fmla="*/ 2638230 w 12192000"/>
              <a:gd name="connsiteY10445" fmla="*/ 3666395 h 6858000"/>
              <a:gd name="connsiteX10446" fmla="*/ 2603411 w 12192000"/>
              <a:gd name="connsiteY10446" fmla="*/ 3701213 h 6858000"/>
              <a:gd name="connsiteX10447" fmla="*/ 2638230 w 12192000"/>
              <a:gd name="connsiteY10447" fmla="*/ 3736032 h 6858000"/>
              <a:gd name="connsiteX10448" fmla="*/ 2673049 w 12192000"/>
              <a:gd name="connsiteY10448" fmla="*/ 3701213 h 6858000"/>
              <a:gd name="connsiteX10449" fmla="*/ 2638230 w 12192000"/>
              <a:gd name="connsiteY10449" fmla="*/ 3666395 h 6858000"/>
              <a:gd name="connsiteX10450" fmla="*/ 2723122 w 12192000"/>
              <a:gd name="connsiteY10450" fmla="*/ 3666395 h 6858000"/>
              <a:gd name="connsiteX10451" fmla="*/ 2688303 w 12192000"/>
              <a:gd name="connsiteY10451" fmla="*/ 3701213 h 6858000"/>
              <a:gd name="connsiteX10452" fmla="*/ 2723122 w 12192000"/>
              <a:gd name="connsiteY10452" fmla="*/ 3736032 h 6858000"/>
              <a:gd name="connsiteX10453" fmla="*/ 2757941 w 12192000"/>
              <a:gd name="connsiteY10453" fmla="*/ 3701213 h 6858000"/>
              <a:gd name="connsiteX10454" fmla="*/ 2723122 w 12192000"/>
              <a:gd name="connsiteY10454" fmla="*/ 3666395 h 6858000"/>
              <a:gd name="connsiteX10455" fmla="*/ 2808019 w 12192000"/>
              <a:gd name="connsiteY10455" fmla="*/ 3666395 h 6858000"/>
              <a:gd name="connsiteX10456" fmla="*/ 2773200 w 12192000"/>
              <a:gd name="connsiteY10456" fmla="*/ 3701213 h 6858000"/>
              <a:gd name="connsiteX10457" fmla="*/ 2808019 w 12192000"/>
              <a:gd name="connsiteY10457" fmla="*/ 3736032 h 6858000"/>
              <a:gd name="connsiteX10458" fmla="*/ 2842837 w 12192000"/>
              <a:gd name="connsiteY10458" fmla="*/ 3701213 h 6858000"/>
              <a:gd name="connsiteX10459" fmla="*/ 2808019 w 12192000"/>
              <a:gd name="connsiteY10459" fmla="*/ 3666395 h 6858000"/>
              <a:gd name="connsiteX10460" fmla="*/ 3062692 w 12192000"/>
              <a:gd name="connsiteY10460" fmla="*/ 3666395 h 6858000"/>
              <a:gd name="connsiteX10461" fmla="*/ 3027873 w 12192000"/>
              <a:gd name="connsiteY10461" fmla="*/ 3701213 h 6858000"/>
              <a:gd name="connsiteX10462" fmla="*/ 3062692 w 12192000"/>
              <a:gd name="connsiteY10462" fmla="*/ 3736032 h 6858000"/>
              <a:gd name="connsiteX10463" fmla="*/ 3097511 w 12192000"/>
              <a:gd name="connsiteY10463" fmla="*/ 3701213 h 6858000"/>
              <a:gd name="connsiteX10464" fmla="*/ 3062692 w 12192000"/>
              <a:gd name="connsiteY10464" fmla="*/ 3666395 h 6858000"/>
              <a:gd name="connsiteX10465" fmla="*/ 3656940 w 12192000"/>
              <a:gd name="connsiteY10465" fmla="*/ 3666395 h 6858000"/>
              <a:gd name="connsiteX10466" fmla="*/ 3622121 w 12192000"/>
              <a:gd name="connsiteY10466" fmla="*/ 3701213 h 6858000"/>
              <a:gd name="connsiteX10467" fmla="*/ 3656940 w 12192000"/>
              <a:gd name="connsiteY10467" fmla="*/ 3736032 h 6858000"/>
              <a:gd name="connsiteX10468" fmla="*/ 3691759 w 12192000"/>
              <a:gd name="connsiteY10468" fmla="*/ 3701213 h 6858000"/>
              <a:gd name="connsiteX10469" fmla="*/ 3656940 w 12192000"/>
              <a:gd name="connsiteY10469" fmla="*/ 3666395 h 6858000"/>
              <a:gd name="connsiteX10470" fmla="*/ 3826729 w 12192000"/>
              <a:gd name="connsiteY10470" fmla="*/ 3666395 h 6858000"/>
              <a:gd name="connsiteX10471" fmla="*/ 3791910 w 12192000"/>
              <a:gd name="connsiteY10471" fmla="*/ 3701213 h 6858000"/>
              <a:gd name="connsiteX10472" fmla="*/ 3826729 w 12192000"/>
              <a:gd name="connsiteY10472" fmla="*/ 3736032 h 6858000"/>
              <a:gd name="connsiteX10473" fmla="*/ 3861547 w 12192000"/>
              <a:gd name="connsiteY10473" fmla="*/ 3701213 h 6858000"/>
              <a:gd name="connsiteX10474" fmla="*/ 3826729 w 12192000"/>
              <a:gd name="connsiteY10474" fmla="*/ 3666395 h 6858000"/>
              <a:gd name="connsiteX10475" fmla="*/ 5354793 w 12192000"/>
              <a:gd name="connsiteY10475" fmla="*/ 3666395 h 6858000"/>
              <a:gd name="connsiteX10476" fmla="*/ 5319967 w 12192000"/>
              <a:gd name="connsiteY10476" fmla="*/ 3701213 h 6858000"/>
              <a:gd name="connsiteX10477" fmla="*/ 5354793 w 12192000"/>
              <a:gd name="connsiteY10477" fmla="*/ 3736032 h 6858000"/>
              <a:gd name="connsiteX10478" fmla="*/ 5389605 w 12192000"/>
              <a:gd name="connsiteY10478" fmla="*/ 3701213 h 6858000"/>
              <a:gd name="connsiteX10479" fmla="*/ 5354793 w 12192000"/>
              <a:gd name="connsiteY10479" fmla="*/ 3666395 h 6858000"/>
              <a:gd name="connsiteX10480" fmla="*/ 5439685 w 12192000"/>
              <a:gd name="connsiteY10480" fmla="*/ 3666395 h 6858000"/>
              <a:gd name="connsiteX10481" fmla="*/ 5404859 w 12192000"/>
              <a:gd name="connsiteY10481" fmla="*/ 3701213 h 6858000"/>
              <a:gd name="connsiteX10482" fmla="*/ 5439685 w 12192000"/>
              <a:gd name="connsiteY10482" fmla="*/ 3736032 h 6858000"/>
              <a:gd name="connsiteX10483" fmla="*/ 5474497 w 12192000"/>
              <a:gd name="connsiteY10483" fmla="*/ 3701213 h 6858000"/>
              <a:gd name="connsiteX10484" fmla="*/ 5439685 w 12192000"/>
              <a:gd name="connsiteY10484" fmla="*/ 3666395 h 6858000"/>
              <a:gd name="connsiteX10485" fmla="*/ 5524581 w 12192000"/>
              <a:gd name="connsiteY10485" fmla="*/ 3666395 h 6858000"/>
              <a:gd name="connsiteX10486" fmla="*/ 5489756 w 12192000"/>
              <a:gd name="connsiteY10486" fmla="*/ 3701213 h 6858000"/>
              <a:gd name="connsiteX10487" fmla="*/ 5524581 w 12192000"/>
              <a:gd name="connsiteY10487" fmla="*/ 3736032 h 6858000"/>
              <a:gd name="connsiteX10488" fmla="*/ 5559393 w 12192000"/>
              <a:gd name="connsiteY10488" fmla="*/ 3701213 h 6858000"/>
              <a:gd name="connsiteX10489" fmla="*/ 5524581 w 12192000"/>
              <a:gd name="connsiteY10489" fmla="*/ 3666395 h 6858000"/>
              <a:gd name="connsiteX10490" fmla="*/ 5609470 w 12192000"/>
              <a:gd name="connsiteY10490" fmla="*/ 3666395 h 6858000"/>
              <a:gd name="connsiteX10491" fmla="*/ 5574645 w 12192000"/>
              <a:gd name="connsiteY10491" fmla="*/ 3701213 h 6858000"/>
              <a:gd name="connsiteX10492" fmla="*/ 5609470 w 12192000"/>
              <a:gd name="connsiteY10492" fmla="*/ 3736032 h 6858000"/>
              <a:gd name="connsiteX10493" fmla="*/ 5644283 w 12192000"/>
              <a:gd name="connsiteY10493" fmla="*/ 3701213 h 6858000"/>
              <a:gd name="connsiteX10494" fmla="*/ 5609470 w 12192000"/>
              <a:gd name="connsiteY10494" fmla="*/ 3666395 h 6858000"/>
              <a:gd name="connsiteX10495" fmla="*/ 5694363 w 12192000"/>
              <a:gd name="connsiteY10495" fmla="*/ 3666395 h 6858000"/>
              <a:gd name="connsiteX10496" fmla="*/ 5659537 w 12192000"/>
              <a:gd name="connsiteY10496" fmla="*/ 3701213 h 6858000"/>
              <a:gd name="connsiteX10497" fmla="*/ 5694363 w 12192000"/>
              <a:gd name="connsiteY10497" fmla="*/ 3736032 h 6858000"/>
              <a:gd name="connsiteX10498" fmla="*/ 5729175 w 12192000"/>
              <a:gd name="connsiteY10498" fmla="*/ 3701213 h 6858000"/>
              <a:gd name="connsiteX10499" fmla="*/ 5694363 w 12192000"/>
              <a:gd name="connsiteY10499" fmla="*/ 3666395 h 6858000"/>
              <a:gd name="connsiteX10500" fmla="*/ 5779255 w 12192000"/>
              <a:gd name="connsiteY10500" fmla="*/ 3666395 h 6858000"/>
              <a:gd name="connsiteX10501" fmla="*/ 5744429 w 12192000"/>
              <a:gd name="connsiteY10501" fmla="*/ 3701213 h 6858000"/>
              <a:gd name="connsiteX10502" fmla="*/ 5779255 w 12192000"/>
              <a:gd name="connsiteY10502" fmla="*/ 3736032 h 6858000"/>
              <a:gd name="connsiteX10503" fmla="*/ 5814067 w 12192000"/>
              <a:gd name="connsiteY10503" fmla="*/ 3701213 h 6858000"/>
              <a:gd name="connsiteX10504" fmla="*/ 5779255 w 12192000"/>
              <a:gd name="connsiteY10504" fmla="*/ 3666395 h 6858000"/>
              <a:gd name="connsiteX10505" fmla="*/ 5864151 w 12192000"/>
              <a:gd name="connsiteY10505" fmla="*/ 3666395 h 6858000"/>
              <a:gd name="connsiteX10506" fmla="*/ 5829326 w 12192000"/>
              <a:gd name="connsiteY10506" fmla="*/ 3701213 h 6858000"/>
              <a:gd name="connsiteX10507" fmla="*/ 5864151 w 12192000"/>
              <a:gd name="connsiteY10507" fmla="*/ 3736032 h 6858000"/>
              <a:gd name="connsiteX10508" fmla="*/ 5898963 w 12192000"/>
              <a:gd name="connsiteY10508" fmla="*/ 3701213 h 6858000"/>
              <a:gd name="connsiteX10509" fmla="*/ 5864151 w 12192000"/>
              <a:gd name="connsiteY10509" fmla="*/ 3666395 h 6858000"/>
              <a:gd name="connsiteX10510" fmla="*/ 5949040 w 12192000"/>
              <a:gd name="connsiteY10510" fmla="*/ 3666395 h 6858000"/>
              <a:gd name="connsiteX10511" fmla="*/ 5914215 w 12192000"/>
              <a:gd name="connsiteY10511" fmla="*/ 3701213 h 6858000"/>
              <a:gd name="connsiteX10512" fmla="*/ 5949040 w 12192000"/>
              <a:gd name="connsiteY10512" fmla="*/ 3736032 h 6858000"/>
              <a:gd name="connsiteX10513" fmla="*/ 5983853 w 12192000"/>
              <a:gd name="connsiteY10513" fmla="*/ 3701213 h 6858000"/>
              <a:gd name="connsiteX10514" fmla="*/ 5949040 w 12192000"/>
              <a:gd name="connsiteY10514" fmla="*/ 3666395 h 6858000"/>
              <a:gd name="connsiteX10515" fmla="*/ 6033933 w 12192000"/>
              <a:gd name="connsiteY10515" fmla="*/ 3666395 h 6858000"/>
              <a:gd name="connsiteX10516" fmla="*/ 5999107 w 12192000"/>
              <a:gd name="connsiteY10516" fmla="*/ 3701213 h 6858000"/>
              <a:gd name="connsiteX10517" fmla="*/ 6033933 w 12192000"/>
              <a:gd name="connsiteY10517" fmla="*/ 3736032 h 6858000"/>
              <a:gd name="connsiteX10518" fmla="*/ 6068745 w 12192000"/>
              <a:gd name="connsiteY10518" fmla="*/ 3701213 h 6858000"/>
              <a:gd name="connsiteX10519" fmla="*/ 6033933 w 12192000"/>
              <a:gd name="connsiteY10519" fmla="*/ 3666395 h 6858000"/>
              <a:gd name="connsiteX10520" fmla="*/ 6118825 w 12192000"/>
              <a:gd name="connsiteY10520" fmla="*/ 3666395 h 6858000"/>
              <a:gd name="connsiteX10521" fmla="*/ 6083999 w 12192000"/>
              <a:gd name="connsiteY10521" fmla="*/ 3701213 h 6858000"/>
              <a:gd name="connsiteX10522" fmla="*/ 6118825 w 12192000"/>
              <a:gd name="connsiteY10522" fmla="*/ 3736032 h 6858000"/>
              <a:gd name="connsiteX10523" fmla="*/ 6153637 w 12192000"/>
              <a:gd name="connsiteY10523" fmla="*/ 3701213 h 6858000"/>
              <a:gd name="connsiteX10524" fmla="*/ 6118825 w 12192000"/>
              <a:gd name="connsiteY10524" fmla="*/ 3666395 h 6858000"/>
              <a:gd name="connsiteX10525" fmla="*/ 6203721 w 12192000"/>
              <a:gd name="connsiteY10525" fmla="*/ 3666395 h 6858000"/>
              <a:gd name="connsiteX10526" fmla="*/ 6168896 w 12192000"/>
              <a:gd name="connsiteY10526" fmla="*/ 3701213 h 6858000"/>
              <a:gd name="connsiteX10527" fmla="*/ 6203721 w 12192000"/>
              <a:gd name="connsiteY10527" fmla="*/ 3736032 h 6858000"/>
              <a:gd name="connsiteX10528" fmla="*/ 6238533 w 12192000"/>
              <a:gd name="connsiteY10528" fmla="*/ 3701213 h 6858000"/>
              <a:gd name="connsiteX10529" fmla="*/ 6203721 w 12192000"/>
              <a:gd name="connsiteY10529" fmla="*/ 3666395 h 6858000"/>
              <a:gd name="connsiteX10530" fmla="*/ 6288610 w 12192000"/>
              <a:gd name="connsiteY10530" fmla="*/ 3666395 h 6858000"/>
              <a:gd name="connsiteX10531" fmla="*/ 6253785 w 12192000"/>
              <a:gd name="connsiteY10531" fmla="*/ 3701213 h 6858000"/>
              <a:gd name="connsiteX10532" fmla="*/ 6288610 w 12192000"/>
              <a:gd name="connsiteY10532" fmla="*/ 3736032 h 6858000"/>
              <a:gd name="connsiteX10533" fmla="*/ 6323423 w 12192000"/>
              <a:gd name="connsiteY10533" fmla="*/ 3701213 h 6858000"/>
              <a:gd name="connsiteX10534" fmla="*/ 6288610 w 12192000"/>
              <a:gd name="connsiteY10534" fmla="*/ 3666395 h 6858000"/>
              <a:gd name="connsiteX10535" fmla="*/ 6373503 w 12192000"/>
              <a:gd name="connsiteY10535" fmla="*/ 3666395 h 6858000"/>
              <a:gd name="connsiteX10536" fmla="*/ 6338677 w 12192000"/>
              <a:gd name="connsiteY10536" fmla="*/ 3701213 h 6858000"/>
              <a:gd name="connsiteX10537" fmla="*/ 6373503 w 12192000"/>
              <a:gd name="connsiteY10537" fmla="*/ 3736032 h 6858000"/>
              <a:gd name="connsiteX10538" fmla="*/ 6408315 w 12192000"/>
              <a:gd name="connsiteY10538" fmla="*/ 3701213 h 6858000"/>
              <a:gd name="connsiteX10539" fmla="*/ 6373503 w 12192000"/>
              <a:gd name="connsiteY10539" fmla="*/ 3666395 h 6858000"/>
              <a:gd name="connsiteX10540" fmla="*/ 6458395 w 12192000"/>
              <a:gd name="connsiteY10540" fmla="*/ 3666395 h 6858000"/>
              <a:gd name="connsiteX10541" fmla="*/ 6423569 w 12192000"/>
              <a:gd name="connsiteY10541" fmla="*/ 3701213 h 6858000"/>
              <a:gd name="connsiteX10542" fmla="*/ 6458395 w 12192000"/>
              <a:gd name="connsiteY10542" fmla="*/ 3736032 h 6858000"/>
              <a:gd name="connsiteX10543" fmla="*/ 6493207 w 12192000"/>
              <a:gd name="connsiteY10543" fmla="*/ 3701213 h 6858000"/>
              <a:gd name="connsiteX10544" fmla="*/ 6458395 w 12192000"/>
              <a:gd name="connsiteY10544" fmla="*/ 3666395 h 6858000"/>
              <a:gd name="connsiteX10545" fmla="*/ 6543291 w 12192000"/>
              <a:gd name="connsiteY10545" fmla="*/ 3666395 h 6858000"/>
              <a:gd name="connsiteX10546" fmla="*/ 6508466 w 12192000"/>
              <a:gd name="connsiteY10546" fmla="*/ 3701213 h 6858000"/>
              <a:gd name="connsiteX10547" fmla="*/ 6543291 w 12192000"/>
              <a:gd name="connsiteY10547" fmla="*/ 3736032 h 6858000"/>
              <a:gd name="connsiteX10548" fmla="*/ 6578103 w 12192000"/>
              <a:gd name="connsiteY10548" fmla="*/ 3701213 h 6858000"/>
              <a:gd name="connsiteX10549" fmla="*/ 6543291 w 12192000"/>
              <a:gd name="connsiteY10549" fmla="*/ 3666395 h 6858000"/>
              <a:gd name="connsiteX10550" fmla="*/ 6628180 w 12192000"/>
              <a:gd name="connsiteY10550" fmla="*/ 3666395 h 6858000"/>
              <a:gd name="connsiteX10551" fmla="*/ 6593355 w 12192000"/>
              <a:gd name="connsiteY10551" fmla="*/ 3701213 h 6858000"/>
              <a:gd name="connsiteX10552" fmla="*/ 6628180 w 12192000"/>
              <a:gd name="connsiteY10552" fmla="*/ 3736032 h 6858000"/>
              <a:gd name="connsiteX10553" fmla="*/ 6662993 w 12192000"/>
              <a:gd name="connsiteY10553" fmla="*/ 3701213 h 6858000"/>
              <a:gd name="connsiteX10554" fmla="*/ 6628180 w 12192000"/>
              <a:gd name="connsiteY10554" fmla="*/ 3666395 h 6858000"/>
              <a:gd name="connsiteX10555" fmla="*/ 6713073 w 12192000"/>
              <a:gd name="connsiteY10555" fmla="*/ 3666395 h 6858000"/>
              <a:gd name="connsiteX10556" fmla="*/ 6678247 w 12192000"/>
              <a:gd name="connsiteY10556" fmla="*/ 3701213 h 6858000"/>
              <a:gd name="connsiteX10557" fmla="*/ 6713073 w 12192000"/>
              <a:gd name="connsiteY10557" fmla="*/ 3736032 h 6858000"/>
              <a:gd name="connsiteX10558" fmla="*/ 6747885 w 12192000"/>
              <a:gd name="connsiteY10558" fmla="*/ 3701213 h 6858000"/>
              <a:gd name="connsiteX10559" fmla="*/ 6713073 w 12192000"/>
              <a:gd name="connsiteY10559" fmla="*/ 3666395 h 6858000"/>
              <a:gd name="connsiteX10560" fmla="*/ 6797965 w 12192000"/>
              <a:gd name="connsiteY10560" fmla="*/ 3666395 h 6858000"/>
              <a:gd name="connsiteX10561" fmla="*/ 6763139 w 12192000"/>
              <a:gd name="connsiteY10561" fmla="*/ 3701213 h 6858000"/>
              <a:gd name="connsiteX10562" fmla="*/ 6797965 w 12192000"/>
              <a:gd name="connsiteY10562" fmla="*/ 3736032 h 6858000"/>
              <a:gd name="connsiteX10563" fmla="*/ 6832777 w 12192000"/>
              <a:gd name="connsiteY10563" fmla="*/ 3701213 h 6858000"/>
              <a:gd name="connsiteX10564" fmla="*/ 6797965 w 12192000"/>
              <a:gd name="connsiteY10564" fmla="*/ 3666395 h 6858000"/>
              <a:gd name="connsiteX10565" fmla="*/ 6882861 w 12192000"/>
              <a:gd name="connsiteY10565" fmla="*/ 3666395 h 6858000"/>
              <a:gd name="connsiteX10566" fmla="*/ 6848036 w 12192000"/>
              <a:gd name="connsiteY10566" fmla="*/ 3701213 h 6858000"/>
              <a:gd name="connsiteX10567" fmla="*/ 6882861 w 12192000"/>
              <a:gd name="connsiteY10567" fmla="*/ 3736032 h 6858000"/>
              <a:gd name="connsiteX10568" fmla="*/ 6917673 w 12192000"/>
              <a:gd name="connsiteY10568" fmla="*/ 3701213 h 6858000"/>
              <a:gd name="connsiteX10569" fmla="*/ 6882861 w 12192000"/>
              <a:gd name="connsiteY10569" fmla="*/ 3666395 h 6858000"/>
              <a:gd name="connsiteX10570" fmla="*/ 6967749 w 12192000"/>
              <a:gd name="connsiteY10570" fmla="*/ 3666395 h 6858000"/>
              <a:gd name="connsiteX10571" fmla="*/ 6932924 w 12192000"/>
              <a:gd name="connsiteY10571" fmla="*/ 3701213 h 6858000"/>
              <a:gd name="connsiteX10572" fmla="*/ 6967749 w 12192000"/>
              <a:gd name="connsiteY10572" fmla="*/ 3736032 h 6858000"/>
              <a:gd name="connsiteX10573" fmla="*/ 7002562 w 12192000"/>
              <a:gd name="connsiteY10573" fmla="*/ 3701213 h 6858000"/>
              <a:gd name="connsiteX10574" fmla="*/ 6967749 w 12192000"/>
              <a:gd name="connsiteY10574" fmla="*/ 3666395 h 6858000"/>
              <a:gd name="connsiteX10575" fmla="*/ 7222431 w 12192000"/>
              <a:gd name="connsiteY10575" fmla="*/ 3666395 h 6858000"/>
              <a:gd name="connsiteX10576" fmla="*/ 7187606 w 12192000"/>
              <a:gd name="connsiteY10576" fmla="*/ 3701213 h 6858000"/>
              <a:gd name="connsiteX10577" fmla="*/ 7222431 w 12192000"/>
              <a:gd name="connsiteY10577" fmla="*/ 3736032 h 6858000"/>
              <a:gd name="connsiteX10578" fmla="*/ 7257243 w 12192000"/>
              <a:gd name="connsiteY10578" fmla="*/ 3701213 h 6858000"/>
              <a:gd name="connsiteX10579" fmla="*/ 7222431 w 12192000"/>
              <a:gd name="connsiteY10579" fmla="*/ 3666395 h 6858000"/>
              <a:gd name="connsiteX10580" fmla="*/ 7307319 w 12192000"/>
              <a:gd name="connsiteY10580" fmla="*/ 3666395 h 6858000"/>
              <a:gd name="connsiteX10581" fmla="*/ 7272494 w 12192000"/>
              <a:gd name="connsiteY10581" fmla="*/ 3701213 h 6858000"/>
              <a:gd name="connsiteX10582" fmla="*/ 7307319 w 12192000"/>
              <a:gd name="connsiteY10582" fmla="*/ 3736032 h 6858000"/>
              <a:gd name="connsiteX10583" fmla="*/ 7342132 w 12192000"/>
              <a:gd name="connsiteY10583" fmla="*/ 3701213 h 6858000"/>
              <a:gd name="connsiteX10584" fmla="*/ 7307319 w 12192000"/>
              <a:gd name="connsiteY10584" fmla="*/ 3666395 h 6858000"/>
              <a:gd name="connsiteX10585" fmla="*/ 7392213 w 12192000"/>
              <a:gd name="connsiteY10585" fmla="*/ 3666395 h 6858000"/>
              <a:gd name="connsiteX10586" fmla="*/ 7357387 w 12192000"/>
              <a:gd name="connsiteY10586" fmla="*/ 3701213 h 6858000"/>
              <a:gd name="connsiteX10587" fmla="*/ 7392213 w 12192000"/>
              <a:gd name="connsiteY10587" fmla="*/ 3736032 h 6858000"/>
              <a:gd name="connsiteX10588" fmla="*/ 7427025 w 12192000"/>
              <a:gd name="connsiteY10588" fmla="*/ 3701213 h 6858000"/>
              <a:gd name="connsiteX10589" fmla="*/ 7392213 w 12192000"/>
              <a:gd name="connsiteY10589" fmla="*/ 3666395 h 6858000"/>
              <a:gd name="connsiteX10590" fmla="*/ 7477105 w 12192000"/>
              <a:gd name="connsiteY10590" fmla="*/ 3666395 h 6858000"/>
              <a:gd name="connsiteX10591" fmla="*/ 7442279 w 12192000"/>
              <a:gd name="connsiteY10591" fmla="*/ 3701213 h 6858000"/>
              <a:gd name="connsiteX10592" fmla="*/ 7477105 w 12192000"/>
              <a:gd name="connsiteY10592" fmla="*/ 3736032 h 6858000"/>
              <a:gd name="connsiteX10593" fmla="*/ 7511917 w 12192000"/>
              <a:gd name="connsiteY10593" fmla="*/ 3701213 h 6858000"/>
              <a:gd name="connsiteX10594" fmla="*/ 7477105 w 12192000"/>
              <a:gd name="connsiteY10594" fmla="*/ 3666395 h 6858000"/>
              <a:gd name="connsiteX10595" fmla="*/ 7562001 w 12192000"/>
              <a:gd name="connsiteY10595" fmla="*/ 3666395 h 6858000"/>
              <a:gd name="connsiteX10596" fmla="*/ 7527176 w 12192000"/>
              <a:gd name="connsiteY10596" fmla="*/ 3701213 h 6858000"/>
              <a:gd name="connsiteX10597" fmla="*/ 7562001 w 12192000"/>
              <a:gd name="connsiteY10597" fmla="*/ 3736032 h 6858000"/>
              <a:gd name="connsiteX10598" fmla="*/ 7596813 w 12192000"/>
              <a:gd name="connsiteY10598" fmla="*/ 3701213 h 6858000"/>
              <a:gd name="connsiteX10599" fmla="*/ 7562001 w 12192000"/>
              <a:gd name="connsiteY10599" fmla="*/ 3666395 h 6858000"/>
              <a:gd name="connsiteX10600" fmla="*/ 8156245 w 12192000"/>
              <a:gd name="connsiteY10600" fmla="*/ 3666395 h 6858000"/>
              <a:gd name="connsiteX10601" fmla="*/ 8121419 w 12192000"/>
              <a:gd name="connsiteY10601" fmla="*/ 3701213 h 6858000"/>
              <a:gd name="connsiteX10602" fmla="*/ 8156245 w 12192000"/>
              <a:gd name="connsiteY10602" fmla="*/ 3736032 h 6858000"/>
              <a:gd name="connsiteX10603" fmla="*/ 8191057 w 12192000"/>
              <a:gd name="connsiteY10603" fmla="*/ 3701213 h 6858000"/>
              <a:gd name="connsiteX10604" fmla="*/ 8156245 w 12192000"/>
              <a:gd name="connsiteY10604" fmla="*/ 3666395 h 6858000"/>
              <a:gd name="connsiteX10605" fmla="*/ 8241141 w 12192000"/>
              <a:gd name="connsiteY10605" fmla="*/ 3666395 h 6858000"/>
              <a:gd name="connsiteX10606" fmla="*/ 8206316 w 12192000"/>
              <a:gd name="connsiteY10606" fmla="*/ 3701213 h 6858000"/>
              <a:gd name="connsiteX10607" fmla="*/ 8241141 w 12192000"/>
              <a:gd name="connsiteY10607" fmla="*/ 3736032 h 6858000"/>
              <a:gd name="connsiteX10608" fmla="*/ 8275953 w 12192000"/>
              <a:gd name="connsiteY10608" fmla="*/ 3701213 h 6858000"/>
              <a:gd name="connsiteX10609" fmla="*/ 8241141 w 12192000"/>
              <a:gd name="connsiteY10609" fmla="*/ 3666395 h 6858000"/>
              <a:gd name="connsiteX10610" fmla="*/ 8326029 w 12192000"/>
              <a:gd name="connsiteY10610" fmla="*/ 3666395 h 6858000"/>
              <a:gd name="connsiteX10611" fmla="*/ 8291204 w 12192000"/>
              <a:gd name="connsiteY10611" fmla="*/ 3701213 h 6858000"/>
              <a:gd name="connsiteX10612" fmla="*/ 8326029 w 12192000"/>
              <a:gd name="connsiteY10612" fmla="*/ 3736032 h 6858000"/>
              <a:gd name="connsiteX10613" fmla="*/ 8360842 w 12192000"/>
              <a:gd name="connsiteY10613" fmla="*/ 3701213 h 6858000"/>
              <a:gd name="connsiteX10614" fmla="*/ 8326029 w 12192000"/>
              <a:gd name="connsiteY10614" fmla="*/ 3666395 h 6858000"/>
              <a:gd name="connsiteX10615" fmla="*/ 8410922 w 12192000"/>
              <a:gd name="connsiteY10615" fmla="*/ 3666395 h 6858000"/>
              <a:gd name="connsiteX10616" fmla="*/ 8376096 w 12192000"/>
              <a:gd name="connsiteY10616" fmla="*/ 3701213 h 6858000"/>
              <a:gd name="connsiteX10617" fmla="*/ 8410922 w 12192000"/>
              <a:gd name="connsiteY10617" fmla="*/ 3736032 h 6858000"/>
              <a:gd name="connsiteX10618" fmla="*/ 8445734 w 12192000"/>
              <a:gd name="connsiteY10618" fmla="*/ 3701213 h 6858000"/>
              <a:gd name="connsiteX10619" fmla="*/ 8410922 w 12192000"/>
              <a:gd name="connsiteY10619" fmla="*/ 3666395 h 6858000"/>
              <a:gd name="connsiteX10620" fmla="*/ 8835385 w 12192000"/>
              <a:gd name="connsiteY10620" fmla="*/ 3666395 h 6858000"/>
              <a:gd name="connsiteX10621" fmla="*/ 8800559 w 12192000"/>
              <a:gd name="connsiteY10621" fmla="*/ 3701213 h 6858000"/>
              <a:gd name="connsiteX10622" fmla="*/ 8835385 w 12192000"/>
              <a:gd name="connsiteY10622" fmla="*/ 3736032 h 6858000"/>
              <a:gd name="connsiteX10623" fmla="*/ 8870197 w 12192000"/>
              <a:gd name="connsiteY10623" fmla="*/ 3701213 h 6858000"/>
              <a:gd name="connsiteX10624" fmla="*/ 8835385 w 12192000"/>
              <a:gd name="connsiteY10624" fmla="*/ 3666395 h 6858000"/>
              <a:gd name="connsiteX10625" fmla="*/ 8920281 w 12192000"/>
              <a:gd name="connsiteY10625" fmla="*/ 3666395 h 6858000"/>
              <a:gd name="connsiteX10626" fmla="*/ 8885456 w 12192000"/>
              <a:gd name="connsiteY10626" fmla="*/ 3701213 h 6858000"/>
              <a:gd name="connsiteX10627" fmla="*/ 8920281 w 12192000"/>
              <a:gd name="connsiteY10627" fmla="*/ 3736032 h 6858000"/>
              <a:gd name="connsiteX10628" fmla="*/ 8955093 w 12192000"/>
              <a:gd name="connsiteY10628" fmla="*/ 3701213 h 6858000"/>
              <a:gd name="connsiteX10629" fmla="*/ 8920281 w 12192000"/>
              <a:gd name="connsiteY10629" fmla="*/ 3666395 h 6858000"/>
              <a:gd name="connsiteX10630" fmla="*/ 9005169 w 12192000"/>
              <a:gd name="connsiteY10630" fmla="*/ 3666395 h 6858000"/>
              <a:gd name="connsiteX10631" fmla="*/ 8970344 w 12192000"/>
              <a:gd name="connsiteY10631" fmla="*/ 3701213 h 6858000"/>
              <a:gd name="connsiteX10632" fmla="*/ 9005169 w 12192000"/>
              <a:gd name="connsiteY10632" fmla="*/ 3736032 h 6858000"/>
              <a:gd name="connsiteX10633" fmla="*/ 9039982 w 12192000"/>
              <a:gd name="connsiteY10633" fmla="*/ 3701213 h 6858000"/>
              <a:gd name="connsiteX10634" fmla="*/ 9005169 w 12192000"/>
              <a:gd name="connsiteY10634" fmla="*/ 3666395 h 6858000"/>
              <a:gd name="connsiteX10635" fmla="*/ 9090062 w 12192000"/>
              <a:gd name="connsiteY10635" fmla="*/ 3666395 h 6858000"/>
              <a:gd name="connsiteX10636" fmla="*/ 9055236 w 12192000"/>
              <a:gd name="connsiteY10636" fmla="*/ 3701213 h 6858000"/>
              <a:gd name="connsiteX10637" fmla="*/ 9090062 w 12192000"/>
              <a:gd name="connsiteY10637" fmla="*/ 3736032 h 6858000"/>
              <a:gd name="connsiteX10638" fmla="*/ 9124874 w 12192000"/>
              <a:gd name="connsiteY10638" fmla="*/ 3701213 h 6858000"/>
              <a:gd name="connsiteX10639" fmla="*/ 9090062 w 12192000"/>
              <a:gd name="connsiteY10639" fmla="*/ 3666395 h 6858000"/>
              <a:gd name="connsiteX10640" fmla="*/ 9344739 w 12192000"/>
              <a:gd name="connsiteY10640" fmla="*/ 3666395 h 6858000"/>
              <a:gd name="connsiteX10641" fmla="*/ 9309914 w 12192000"/>
              <a:gd name="connsiteY10641" fmla="*/ 3701213 h 6858000"/>
              <a:gd name="connsiteX10642" fmla="*/ 9344739 w 12192000"/>
              <a:gd name="connsiteY10642" fmla="*/ 3736032 h 6858000"/>
              <a:gd name="connsiteX10643" fmla="*/ 9379552 w 12192000"/>
              <a:gd name="connsiteY10643" fmla="*/ 3701213 h 6858000"/>
              <a:gd name="connsiteX10644" fmla="*/ 9344739 w 12192000"/>
              <a:gd name="connsiteY10644" fmla="*/ 3666395 h 6858000"/>
              <a:gd name="connsiteX10645" fmla="*/ 2808019 w 12192000"/>
              <a:gd name="connsiteY10645" fmla="*/ 3751251 h 6858000"/>
              <a:gd name="connsiteX10646" fmla="*/ 2773200 w 12192000"/>
              <a:gd name="connsiteY10646" fmla="*/ 3786070 h 6858000"/>
              <a:gd name="connsiteX10647" fmla="*/ 2808019 w 12192000"/>
              <a:gd name="connsiteY10647" fmla="*/ 3820889 h 6858000"/>
              <a:gd name="connsiteX10648" fmla="*/ 2842837 w 12192000"/>
              <a:gd name="connsiteY10648" fmla="*/ 3786070 h 6858000"/>
              <a:gd name="connsiteX10649" fmla="*/ 2808019 w 12192000"/>
              <a:gd name="connsiteY10649" fmla="*/ 3751251 h 6858000"/>
              <a:gd name="connsiteX10650" fmla="*/ 2892907 w 12192000"/>
              <a:gd name="connsiteY10650" fmla="*/ 3751251 h 6858000"/>
              <a:gd name="connsiteX10651" fmla="*/ 2858088 w 12192000"/>
              <a:gd name="connsiteY10651" fmla="*/ 3786070 h 6858000"/>
              <a:gd name="connsiteX10652" fmla="*/ 2892907 w 12192000"/>
              <a:gd name="connsiteY10652" fmla="*/ 3820889 h 6858000"/>
              <a:gd name="connsiteX10653" fmla="*/ 2927726 w 12192000"/>
              <a:gd name="connsiteY10653" fmla="*/ 3786070 h 6858000"/>
              <a:gd name="connsiteX10654" fmla="*/ 2892907 w 12192000"/>
              <a:gd name="connsiteY10654" fmla="*/ 3751251 h 6858000"/>
              <a:gd name="connsiteX10655" fmla="*/ 2977800 w 12192000"/>
              <a:gd name="connsiteY10655" fmla="*/ 3751251 h 6858000"/>
              <a:gd name="connsiteX10656" fmla="*/ 2942981 w 12192000"/>
              <a:gd name="connsiteY10656" fmla="*/ 3786070 h 6858000"/>
              <a:gd name="connsiteX10657" fmla="*/ 2977800 w 12192000"/>
              <a:gd name="connsiteY10657" fmla="*/ 3820889 h 6858000"/>
              <a:gd name="connsiteX10658" fmla="*/ 3012619 w 12192000"/>
              <a:gd name="connsiteY10658" fmla="*/ 3786070 h 6858000"/>
              <a:gd name="connsiteX10659" fmla="*/ 2977800 w 12192000"/>
              <a:gd name="connsiteY10659" fmla="*/ 3751251 h 6858000"/>
              <a:gd name="connsiteX10660" fmla="*/ 3062692 w 12192000"/>
              <a:gd name="connsiteY10660" fmla="*/ 3751251 h 6858000"/>
              <a:gd name="connsiteX10661" fmla="*/ 3027873 w 12192000"/>
              <a:gd name="connsiteY10661" fmla="*/ 3786070 h 6858000"/>
              <a:gd name="connsiteX10662" fmla="*/ 3062692 w 12192000"/>
              <a:gd name="connsiteY10662" fmla="*/ 3820889 h 6858000"/>
              <a:gd name="connsiteX10663" fmla="*/ 3097511 w 12192000"/>
              <a:gd name="connsiteY10663" fmla="*/ 3786070 h 6858000"/>
              <a:gd name="connsiteX10664" fmla="*/ 3062692 w 12192000"/>
              <a:gd name="connsiteY10664" fmla="*/ 3751251 h 6858000"/>
              <a:gd name="connsiteX10665" fmla="*/ 5439685 w 12192000"/>
              <a:gd name="connsiteY10665" fmla="*/ 3751251 h 6858000"/>
              <a:gd name="connsiteX10666" fmla="*/ 5404859 w 12192000"/>
              <a:gd name="connsiteY10666" fmla="*/ 3786070 h 6858000"/>
              <a:gd name="connsiteX10667" fmla="*/ 5439685 w 12192000"/>
              <a:gd name="connsiteY10667" fmla="*/ 3820889 h 6858000"/>
              <a:gd name="connsiteX10668" fmla="*/ 5474497 w 12192000"/>
              <a:gd name="connsiteY10668" fmla="*/ 3786070 h 6858000"/>
              <a:gd name="connsiteX10669" fmla="*/ 5439685 w 12192000"/>
              <a:gd name="connsiteY10669" fmla="*/ 3751251 h 6858000"/>
              <a:gd name="connsiteX10670" fmla="*/ 5524581 w 12192000"/>
              <a:gd name="connsiteY10670" fmla="*/ 3751251 h 6858000"/>
              <a:gd name="connsiteX10671" fmla="*/ 5489756 w 12192000"/>
              <a:gd name="connsiteY10671" fmla="*/ 3786070 h 6858000"/>
              <a:gd name="connsiteX10672" fmla="*/ 5524581 w 12192000"/>
              <a:gd name="connsiteY10672" fmla="*/ 3820889 h 6858000"/>
              <a:gd name="connsiteX10673" fmla="*/ 5559393 w 12192000"/>
              <a:gd name="connsiteY10673" fmla="*/ 3786070 h 6858000"/>
              <a:gd name="connsiteX10674" fmla="*/ 5524581 w 12192000"/>
              <a:gd name="connsiteY10674" fmla="*/ 3751251 h 6858000"/>
              <a:gd name="connsiteX10675" fmla="*/ 5609470 w 12192000"/>
              <a:gd name="connsiteY10675" fmla="*/ 3751251 h 6858000"/>
              <a:gd name="connsiteX10676" fmla="*/ 5574645 w 12192000"/>
              <a:gd name="connsiteY10676" fmla="*/ 3786070 h 6858000"/>
              <a:gd name="connsiteX10677" fmla="*/ 5609470 w 12192000"/>
              <a:gd name="connsiteY10677" fmla="*/ 3820889 h 6858000"/>
              <a:gd name="connsiteX10678" fmla="*/ 5644283 w 12192000"/>
              <a:gd name="connsiteY10678" fmla="*/ 3786070 h 6858000"/>
              <a:gd name="connsiteX10679" fmla="*/ 5609470 w 12192000"/>
              <a:gd name="connsiteY10679" fmla="*/ 3751251 h 6858000"/>
              <a:gd name="connsiteX10680" fmla="*/ 5694363 w 12192000"/>
              <a:gd name="connsiteY10680" fmla="*/ 3751251 h 6858000"/>
              <a:gd name="connsiteX10681" fmla="*/ 5659537 w 12192000"/>
              <a:gd name="connsiteY10681" fmla="*/ 3786070 h 6858000"/>
              <a:gd name="connsiteX10682" fmla="*/ 5694363 w 12192000"/>
              <a:gd name="connsiteY10682" fmla="*/ 3820889 h 6858000"/>
              <a:gd name="connsiteX10683" fmla="*/ 5729175 w 12192000"/>
              <a:gd name="connsiteY10683" fmla="*/ 3786070 h 6858000"/>
              <a:gd name="connsiteX10684" fmla="*/ 5694363 w 12192000"/>
              <a:gd name="connsiteY10684" fmla="*/ 3751251 h 6858000"/>
              <a:gd name="connsiteX10685" fmla="*/ 5779255 w 12192000"/>
              <a:gd name="connsiteY10685" fmla="*/ 3751251 h 6858000"/>
              <a:gd name="connsiteX10686" fmla="*/ 5744429 w 12192000"/>
              <a:gd name="connsiteY10686" fmla="*/ 3786070 h 6858000"/>
              <a:gd name="connsiteX10687" fmla="*/ 5779255 w 12192000"/>
              <a:gd name="connsiteY10687" fmla="*/ 3820889 h 6858000"/>
              <a:gd name="connsiteX10688" fmla="*/ 5814067 w 12192000"/>
              <a:gd name="connsiteY10688" fmla="*/ 3786070 h 6858000"/>
              <a:gd name="connsiteX10689" fmla="*/ 5779255 w 12192000"/>
              <a:gd name="connsiteY10689" fmla="*/ 3751251 h 6858000"/>
              <a:gd name="connsiteX10690" fmla="*/ 5864151 w 12192000"/>
              <a:gd name="connsiteY10690" fmla="*/ 3751251 h 6858000"/>
              <a:gd name="connsiteX10691" fmla="*/ 5829326 w 12192000"/>
              <a:gd name="connsiteY10691" fmla="*/ 3786070 h 6858000"/>
              <a:gd name="connsiteX10692" fmla="*/ 5864151 w 12192000"/>
              <a:gd name="connsiteY10692" fmla="*/ 3820889 h 6858000"/>
              <a:gd name="connsiteX10693" fmla="*/ 5898963 w 12192000"/>
              <a:gd name="connsiteY10693" fmla="*/ 3786070 h 6858000"/>
              <a:gd name="connsiteX10694" fmla="*/ 5864151 w 12192000"/>
              <a:gd name="connsiteY10694" fmla="*/ 3751251 h 6858000"/>
              <a:gd name="connsiteX10695" fmla="*/ 5949040 w 12192000"/>
              <a:gd name="connsiteY10695" fmla="*/ 3751251 h 6858000"/>
              <a:gd name="connsiteX10696" fmla="*/ 5914215 w 12192000"/>
              <a:gd name="connsiteY10696" fmla="*/ 3786070 h 6858000"/>
              <a:gd name="connsiteX10697" fmla="*/ 5949040 w 12192000"/>
              <a:gd name="connsiteY10697" fmla="*/ 3820889 h 6858000"/>
              <a:gd name="connsiteX10698" fmla="*/ 5983853 w 12192000"/>
              <a:gd name="connsiteY10698" fmla="*/ 3786070 h 6858000"/>
              <a:gd name="connsiteX10699" fmla="*/ 5949040 w 12192000"/>
              <a:gd name="connsiteY10699" fmla="*/ 3751251 h 6858000"/>
              <a:gd name="connsiteX10700" fmla="*/ 6033933 w 12192000"/>
              <a:gd name="connsiteY10700" fmla="*/ 3751251 h 6858000"/>
              <a:gd name="connsiteX10701" fmla="*/ 5999107 w 12192000"/>
              <a:gd name="connsiteY10701" fmla="*/ 3786070 h 6858000"/>
              <a:gd name="connsiteX10702" fmla="*/ 6033933 w 12192000"/>
              <a:gd name="connsiteY10702" fmla="*/ 3820889 h 6858000"/>
              <a:gd name="connsiteX10703" fmla="*/ 6068745 w 12192000"/>
              <a:gd name="connsiteY10703" fmla="*/ 3786070 h 6858000"/>
              <a:gd name="connsiteX10704" fmla="*/ 6033933 w 12192000"/>
              <a:gd name="connsiteY10704" fmla="*/ 3751251 h 6858000"/>
              <a:gd name="connsiteX10705" fmla="*/ 6118825 w 12192000"/>
              <a:gd name="connsiteY10705" fmla="*/ 3751251 h 6858000"/>
              <a:gd name="connsiteX10706" fmla="*/ 6083999 w 12192000"/>
              <a:gd name="connsiteY10706" fmla="*/ 3786070 h 6858000"/>
              <a:gd name="connsiteX10707" fmla="*/ 6118825 w 12192000"/>
              <a:gd name="connsiteY10707" fmla="*/ 3820889 h 6858000"/>
              <a:gd name="connsiteX10708" fmla="*/ 6153637 w 12192000"/>
              <a:gd name="connsiteY10708" fmla="*/ 3786070 h 6858000"/>
              <a:gd name="connsiteX10709" fmla="*/ 6118825 w 12192000"/>
              <a:gd name="connsiteY10709" fmla="*/ 3751251 h 6858000"/>
              <a:gd name="connsiteX10710" fmla="*/ 6203721 w 12192000"/>
              <a:gd name="connsiteY10710" fmla="*/ 3751251 h 6858000"/>
              <a:gd name="connsiteX10711" fmla="*/ 6168896 w 12192000"/>
              <a:gd name="connsiteY10711" fmla="*/ 3786070 h 6858000"/>
              <a:gd name="connsiteX10712" fmla="*/ 6203721 w 12192000"/>
              <a:gd name="connsiteY10712" fmla="*/ 3820889 h 6858000"/>
              <a:gd name="connsiteX10713" fmla="*/ 6238533 w 12192000"/>
              <a:gd name="connsiteY10713" fmla="*/ 3786070 h 6858000"/>
              <a:gd name="connsiteX10714" fmla="*/ 6203721 w 12192000"/>
              <a:gd name="connsiteY10714" fmla="*/ 3751251 h 6858000"/>
              <a:gd name="connsiteX10715" fmla="*/ 6288610 w 12192000"/>
              <a:gd name="connsiteY10715" fmla="*/ 3751251 h 6858000"/>
              <a:gd name="connsiteX10716" fmla="*/ 6253785 w 12192000"/>
              <a:gd name="connsiteY10716" fmla="*/ 3786070 h 6858000"/>
              <a:gd name="connsiteX10717" fmla="*/ 6288610 w 12192000"/>
              <a:gd name="connsiteY10717" fmla="*/ 3820889 h 6858000"/>
              <a:gd name="connsiteX10718" fmla="*/ 6323423 w 12192000"/>
              <a:gd name="connsiteY10718" fmla="*/ 3786070 h 6858000"/>
              <a:gd name="connsiteX10719" fmla="*/ 6288610 w 12192000"/>
              <a:gd name="connsiteY10719" fmla="*/ 3751251 h 6858000"/>
              <a:gd name="connsiteX10720" fmla="*/ 6373503 w 12192000"/>
              <a:gd name="connsiteY10720" fmla="*/ 3751251 h 6858000"/>
              <a:gd name="connsiteX10721" fmla="*/ 6338677 w 12192000"/>
              <a:gd name="connsiteY10721" fmla="*/ 3786070 h 6858000"/>
              <a:gd name="connsiteX10722" fmla="*/ 6373503 w 12192000"/>
              <a:gd name="connsiteY10722" fmla="*/ 3820889 h 6858000"/>
              <a:gd name="connsiteX10723" fmla="*/ 6408315 w 12192000"/>
              <a:gd name="connsiteY10723" fmla="*/ 3786070 h 6858000"/>
              <a:gd name="connsiteX10724" fmla="*/ 6373503 w 12192000"/>
              <a:gd name="connsiteY10724" fmla="*/ 3751251 h 6858000"/>
              <a:gd name="connsiteX10725" fmla="*/ 6458395 w 12192000"/>
              <a:gd name="connsiteY10725" fmla="*/ 3751251 h 6858000"/>
              <a:gd name="connsiteX10726" fmla="*/ 6423569 w 12192000"/>
              <a:gd name="connsiteY10726" fmla="*/ 3786070 h 6858000"/>
              <a:gd name="connsiteX10727" fmla="*/ 6458395 w 12192000"/>
              <a:gd name="connsiteY10727" fmla="*/ 3820889 h 6858000"/>
              <a:gd name="connsiteX10728" fmla="*/ 6493207 w 12192000"/>
              <a:gd name="connsiteY10728" fmla="*/ 3786070 h 6858000"/>
              <a:gd name="connsiteX10729" fmla="*/ 6458395 w 12192000"/>
              <a:gd name="connsiteY10729" fmla="*/ 3751251 h 6858000"/>
              <a:gd name="connsiteX10730" fmla="*/ 6543291 w 12192000"/>
              <a:gd name="connsiteY10730" fmla="*/ 3751251 h 6858000"/>
              <a:gd name="connsiteX10731" fmla="*/ 6508466 w 12192000"/>
              <a:gd name="connsiteY10731" fmla="*/ 3786070 h 6858000"/>
              <a:gd name="connsiteX10732" fmla="*/ 6543291 w 12192000"/>
              <a:gd name="connsiteY10732" fmla="*/ 3820889 h 6858000"/>
              <a:gd name="connsiteX10733" fmla="*/ 6578103 w 12192000"/>
              <a:gd name="connsiteY10733" fmla="*/ 3786070 h 6858000"/>
              <a:gd name="connsiteX10734" fmla="*/ 6543291 w 12192000"/>
              <a:gd name="connsiteY10734" fmla="*/ 3751251 h 6858000"/>
              <a:gd name="connsiteX10735" fmla="*/ 6628180 w 12192000"/>
              <a:gd name="connsiteY10735" fmla="*/ 3751251 h 6858000"/>
              <a:gd name="connsiteX10736" fmla="*/ 6593355 w 12192000"/>
              <a:gd name="connsiteY10736" fmla="*/ 3786070 h 6858000"/>
              <a:gd name="connsiteX10737" fmla="*/ 6628180 w 12192000"/>
              <a:gd name="connsiteY10737" fmla="*/ 3820889 h 6858000"/>
              <a:gd name="connsiteX10738" fmla="*/ 6662993 w 12192000"/>
              <a:gd name="connsiteY10738" fmla="*/ 3786070 h 6858000"/>
              <a:gd name="connsiteX10739" fmla="*/ 6628180 w 12192000"/>
              <a:gd name="connsiteY10739" fmla="*/ 3751251 h 6858000"/>
              <a:gd name="connsiteX10740" fmla="*/ 6713073 w 12192000"/>
              <a:gd name="connsiteY10740" fmla="*/ 3751251 h 6858000"/>
              <a:gd name="connsiteX10741" fmla="*/ 6678247 w 12192000"/>
              <a:gd name="connsiteY10741" fmla="*/ 3786070 h 6858000"/>
              <a:gd name="connsiteX10742" fmla="*/ 6713073 w 12192000"/>
              <a:gd name="connsiteY10742" fmla="*/ 3820889 h 6858000"/>
              <a:gd name="connsiteX10743" fmla="*/ 6747885 w 12192000"/>
              <a:gd name="connsiteY10743" fmla="*/ 3786070 h 6858000"/>
              <a:gd name="connsiteX10744" fmla="*/ 6713073 w 12192000"/>
              <a:gd name="connsiteY10744" fmla="*/ 3751251 h 6858000"/>
              <a:gd name="connsiteX10745" fmla="*/ 6797965 w 12192000"/>
              <a:gd name="connsiteY10745" fmla="*/ 3751251 h 6858000"/>
              <a:gd name="connsiteX10746" fmla="*/ 6763139 w 12192000"/>
              <a:gd name="connsiteY10746" fmla="*/ 3786070 h 6858000"/>
              <a:gd name="connsiteX10747" fmla="*/ 6797965 w 12192000"/>
              <a:gd name="connsiteY10747" fmla="*/ 3820889 h 6858000"/>
              <a:gd name="connsiteX10748" fmla="*/ 6832777 w 12192000"/>
              <a:gd name="connsiteY10748" fmla="*/ 3786070 h 6858000"/>
              <a:gd name="connsiteX10749" fmla="*/ 6797965 w 12192000"/>
              <a:gd name="connsiteY10749" fmla="*/ 3751251 h 6858000"/>
              <a:gd name="connsiteX10750" fmla="*/ 6882861 w 12192000"/>
              <a:gd name="connsiteY10750" fmla="*/ 3751251 h 6858000"/>
              <a:gd name="connsiteX10751" fmla="*/ 6848036 w 12192000"/>
              <a:gd name="connsiteY10751" fmla="*/ 3786070 h 6858000"/>
              <a:gd name="connsiteX10752" fmla="*/ 6882861 w 12192000"/>
              <a:gd name="connsiteY10752" fmla="*/ 3820889 h 6858000"/>
              <a:gd name="connsiteX10753" fmla="*/ 6917673 w 12192000"/>
              <a:gd name="connsiteY10753" fmla="*/ 3786070 h 6858000"/>
              <a:gd name="connsiteX10754" fmla="*/ 6882861 w 12192000"/>
              <a:gd name="connsiteY10754" fmla="*/ 3751251 h 6858000"/>
              <a:gd name="connsiteX10755" fmla="*/ 6967749 w 12192000"/>
              <a:gd name="connsiteY10755" fmla="*/ 3751251 h 6858000"/>
              <a:gd name="connsiteX10756" fmla="*/ 6932924 w 12192000"/>
              <a:gd name="connsiteY10756" fmla="*/ 3786070 h 6858000"/>
              <a:gd name="connsiteX10757" fmla="*/ 6967749 w 12192000"/>
              <a:gd name="connsiteY10757" fmla="*/ 3820889 h 6858000"/>
              <a:gd name="connsiteX10758" fmla="*/ 7002562 w 12192000"/>
              <a:gd name="connsiteY10758" fmla="*/ 3786070 h 6858000"/>
              <a:gd name="connsiteX10759" fmla="*/ 6967749 w 12192000"/>
              <a:gd name="connsiteY10759" fmla="*/ 3751251 h 6858000"/>
              <a:gd name="connsiteX10760" fmla="*/ 7052643 w 12192000"/>
              <a:gd name="connsiteY10760" fmla="*/ 3751251 h 6858000"/>
              <a:gd name="connsiteX10761" fmla="*/ 7017817 w 12192000"/>
              <a:gd name="connsiteY10761" fmla="*/ 3786070 h 6858000"/>
              <a:gd name="connsiteX10762" fmla="*/ 7052643 w 12192000"/>
              <a:gd name="connsiteY10762" fmla="*/ 3820889 h 6858000"/>
              <a:gd name="connsiteX10763" fmla="*/ 7087455 w 12192000"/>
              <a:gd name="connsiteY10763" fmla="*/ 3786070 h 6858000"/>
              <a:gd name="connsiteX10764" fmla="*/ 7052643 w 12192000"/>
              <a:gd name="connsiteY10764" fmla="*/ 3751251 h 6858000"/>
              <a:gd name="connsiteX10765" fmla="*/ 7307319 w 12192000"/>
              <a:gd name="connsiteY10765" fmla="*/ 3751251 h 6858000"/>
              <a:gd name="connsiteX10766" fmla="*/ 7272494 w 12192000"/>
              <a:gd name="connsiteY10766" fmla="*/ 3786070 h 6858000"/>
              <a:gd name="connsiteX10767" fmla="*/ 7307319 w 12192000"/>
              <a:gd name="connsiteY10767" fmla="*/ 3820889 h 6858000"/>
              <a:gd name="connsiteX10768" fmla="*/ 7342132 w 12192000"/>
              <a:gd name="connsiteY10768" fmla="*/ 3786070 h 6858000"/>
              <a:gd name="connsiteX10769" fmla="*/ 7307319 w 12192000"/>
              <a:gd name="connsiteY10769" fmla="*/ 3751251 h 6858000"/>
              <a:gd name="connsiteX10770" fmla="*/ 7392213 w 12192000"/>
              <a:gd name="connsiteY10770" fmla="*/ 3751251 h 6858000"/>
              <a:gd name="connsiteX10771" fmla="*/ 7357387 w 12192000"/>
              <a:gd name="connsiteY10771" fmla="*/ 3786070 h 6858000"/>
              <a:gd name="connsiteX10772" fmla="*/ 7392213 w 12192000"/>
              <a:gd name="connsiteY10772" fmla="*/ 3820889 h 6858000"/>
              <a:gd name="connsiteX10773" fmla="*/ 7427025 w 12192000"/>
              <a:gd name="connsiteY10773" fmla="*/ 3786070 h 6858000"/>
              <a:gd name="connsiteX10774" fmla="*/ 7392213 w 12192000"/>
              <a:gd name="connsiteY10774" fmla="*/ 3751251 h 6858000"/>
              <a:gd name="connsiteX10775" fmla="*/ 7477105 w 12192000"/>
              <a:gd name="connsiteY10775" fmla="*/ 3751251 h 6858000"/>
              <a:gd name="connsiteX10776" fmla="*/ 7442279 w 12192000"/>
              <a:gd name="connsiteY10776" fmla="*/ 3786070 h 6858000"/>
              <a:gd name="connsiteX10777" fmla="*/ 7477105 w 12192000"/>
              <a:gd name="connsiteY10777" fmla="*/ 3820889 h 6858000"/>
              <a:gd name="connsiteX10778" fmla="*/ 7511917 w 12192000"/>
              <a:gd name="connsiteY10778" fmla="*/ 3786070 h 6858000"/>
              <a:gd name="connsiteX10779" fmla="*/ 7477105 w 12192000"/>
              <a:gd name="connsiteY10779" fmla="*/ 3751251 h 6858000"/>
              <a:gd name="connsiteX10780" fmla="*/ 8241141 w 12192000"/>
              <a:gd name="connsiteY10780" fmla="*/ 3751251 h 6858000"/>
              <a:gd name="connsiteX10781" fmla="*/ 8206316 w 12192000"/>
              <a:gd name="connsiteY10781" fmla="*/ 3786070 h 6858000"/>
              <a:gd name="connsiteX10782" fmla="*/ 8241141 w 12192000"/>
              <a:gd name="connsiteY10782" fmla="*/ 3820889 h 6858000"/>
              <a:gd name="connsiteX10783" fmla="*/ 8275953 w 12192000"/>
              <a:gd name="connsiteY10783" fmla="*/ 3786070 h 6858000"/>
              <a:gd name="connsiteX10784" fmla="*/ 8241141 w 12192000"/>
              <a:gd name="connsiteY10784" fmla="*/ 3751251 h 6858000"/>
              <a:gd name="connsiteX10785" fmla="*/ 8326029 w 12192000"/>
              <a:gd name="connsiteY10785" fmla="*/ 3751251 h 6858000"/>
              <a:gd name="connsiteX10786" fmla="*/ 8291204 w 12192000"/>
              <a:gd name="connsiteY10786" fmla="*/ 3786070 h 6858000"/>
              <a:gd name="connsiteX10787" fmla="*/ 8326029 w 12192000"/>
              <a:gd name="connsiteY10787" fmla="*/ 3820889 h 6858000"/>
              <a:gd name="connsiteX10788" fmla="*/ 8360842 w 12192000"/>
              <a:gd name="connsiteY10788" fmla="*/ 3786070 h 6858000"/>
              <a:gd name="connsiteX10789" fmla="*/ 8326029 w 12192000"/>
              <a:gd name="connsiteY10789" fmla="*/ 3751251 h 6858000"/>
              <a:gd name="connsiteX10790" fmla="*/ 9005169 w 12192000"/>
              <a:gd name="connsiteY10790" fmla="*/ 3751251 h 6858000"/>
              <a:gd name="connsiteX10791" fmla="*/ 8970344 w 12192000"/>
              <a:gd name="connsiteY10791" fmla="*/ 3786070 h 6858000"/>
              <a:gd name="connsiteX10792" fmla="*/ 9005169 w 12192000"/>
              <a:gd name="connsiteY10792" fmla="*/ 3820889 h 6858000"/>
              <a:gd name="connsiteX10793" fmla="*/ 9039982 w 12192000"/>
              <a:gd name="connsiteY10793" fmla="*/ 3786070 h 6858000"/>
              <a:gd name="connsiteX10794" fmla="*/ 9005169 w 12192000"/>
              <a:gd name="connsiteY10794" fmla="*/ 3751251 h 6858000"/>
              <a:gd name="connsiteX10795" fmla="*/ 9090062 w 12192000"/>
              <a:gd name="connsiteY10795" fmla="*/ 3751251 h 6858000"/>
              <a:gd name="connsiteX10796" fmla="*/ 9055236 w 12192000"/>
              <a:gd name="connsiteY10796" fmla="*/ 3786070 h 6858000"/>
              <a:gd name="connsiteX10797" fmla="*/ 9090062 w 12192000"/>
              <a:gd name="connsiteY10797" fmla="*/ 3820889 h 6858000"/>
              <a:gd name="connsiteX10798" fmla="*/ 9124874 w 12192000"/>
              <a:gd name="connsiteY10798" fmla="*/ 3786070 h 6858000"/>
              <a:gd name="connsiteX10799" fmla="*/ 9090062 w 12192000"/>
              <a:gd name="connsiteY10799" fmla="*/ 3751251 h 6858000"/>
              <a:gd name="connsiteX10800" fmla="*/ 9174955 w 12192000"/>
              <a:gd name="connsiteY10800" fmla="*/ 3751251 h 6858000"/>
              <a:gd name="connsiteX10801" fmla="*/ 9140129 w 12192000"/>
              <a:gd name="connsiteY10801" fmla="*/ 3786070 h 6858000"/>
              <a:gd name="connsiteX10802" fmla="*/ 9174955 w 12192000"/>
              <a:gd name="connsiteY10802" fmla="*/ 3820889 h 6858000"/>
              <a:gd name="connsiteX10803" fmla="*/ 9209767 w 12192000"/>
              <a:gd name="connsiteY10803" fmla="*/ 3786070 h 6858000"/>
              <a:gd name="connsiteX10804" fmla="*/ 9174955 w 12192000"/>
              <a:gd name="connsiteY10804" fmla="*/ 3751251 h 6858000"/>
              <a:gd name="connsiteX10805" fmla="*/ 9684309 w 12192000"/>
              <a:gd name="connsiteY10805" fmla="*/ 3751251 h 6858000"/>
              <a:gd name="connsiteX10806" fmla="*/ 9649484 w 12192000"/>
              <a:gd name="connsiteY10806" fmla="*/ 3786070 h 6858000"/>
              <a:gd name="connsiteX10807" fmla="*/ 9684309 w 12192000"/>
              <a:gd name="connsiteY10807" fmla="*/ 3820889 h 6858000"/>
              <a:gd name="connsiteX10808" fmla="*/ 9719122 w 12192000"/>
              <a:gd name="connsiteY10808" fmla="*/ 3786070 h 6858000"/>
              <a:gd name="connsiteX10809" fmla="*/ 9684309 w 12192000"/>
              <a:gd name="connsiteY10809" fmla="*/ 3751251 h 6858000"/>
              <a:gd name="connsiteX10810" fmla="*/ 3062692 w 12192000"/>
              <a:gd name="connsiteY10810" fmla="*/ 3836111 h 6858000"/>
              <a:gd name="connsiteX10811" fmla="*/ 3027873 w 12192000"/>
              <a:gd name="connsiteY10811" fmla="*/ 3870930 h 6858000"/>
              <a:gd name="connsiteX10812" fmla="*/ 3062692 w 12192000"/>
              <a:gd name="connsiteY10812" fmla="*/ 3905749 h 6858000"/>
              <a:gd name="connsiteX10813" fmla="*/ 3097511 w 12192000"/>
              <a:gd name="connsiteY10813" fmla="*/ 3870930 h 6858000"/>
              <a:gd name="connsiteX10814" fmla="*/ 3062692 w 12192000"/>
              <a:gd name="connsiteY10814" fmla="*/ 3836111 h 6858000"/>
              <a:gd name="connsiteX10815" fmla="*/ 3147589 w 12192000"/>
              <a:gd name="connsiteY10815" fmla="*/ 3836111 h 6858000"/>
              <a:gd name="connsiteX10816" fmla="*/ 3112770 w 12192000"/>
              <a:gd name="connsiteY10816" fmla="*/ 3870930 h 6858000"/>
              <a:gd name="connsiteX10817" fmla="*/ 3147589 w 12192000"/>
              <a:gd name="connsiteY10817" fmla="*/ 3905749 h 6858000"/>
              <a:gd name="connsiteX10818" fmla="*/ 3182407 w 12192000"/>
              <a:gd name="connsiteY10818" fmla="*/ 3870930 h 6858000"/>
              <a:gd name="connsiteX10819" fmla="*/ 3147589 w 12192000"/>
              <a:gd name="connsiteY10819" fmla="*/ 3836111 h 6858000"/>
              <a:gd name="connsiteX10820" fmla="*/ 3232477 w 12192000"/>
              <a:gd name="connsiteY10820" fmla="*/ 3836111 h 6858000"/>
              <a:gd name="connsiteX10821" fmla="*/ 3197658 w 12192000"/>
              <a:gd name="connsiteY10821" fmla="*/ 3870930 h 6858000"/>
              <a:gd name="connsiteX10822" fmla="*/ 3232477 w 12192000"/>
              <a:gd name="connsiteY10822" fmla="*/ 3905749 h 6858000"/>
              <a:gd name="connsiteX10823" fmla="*/ 3267296 w 12192000"/>
              <a:gd name="connsiteY10823" fmla="*/ 3870930 h 6858000"/>
              <a:gd name="connsiteX10824" fmla="*/ 3232477 w 12192000"/>
              <a:gd name="connsiteY10824" fmla="*/ 3836111 h 6858000"/>
              <a:gd name="connsiteX10825" fmla="*/ 5354793 w 12192000"/>
              <a:gd name="connsiteY10825" fmla="*/ 3836111 h 6858000"/>
              <a:gd name="connsiteX10826" fmla="*/ 5319967 w 12192000"/>
              <a:gd name="connsiteY10826" fmla="*/ 3870930 h 6858000"/>
              <a:gd name="connsiteX10827" fmla="*/ 5354793 w 12192000"/>
              <a:gd name="connsiteY10827" fmla="*/ 3905749 h 6858000"/>
              <a:gd name="connsiteX10828" fmla="*/ 5389605 w 12192000"/>
              <a:gd name="connsiteY10828" fmla="*/ 3870930 h 6858000"/>
              <a:gd name="connsiteX10829" fmla="*/ 5354793 w 12192000"/>
              <a:gd name="connsiteY10829" fmla="*/ 3836111 h 6858000"/>
              <a:gd name="connsiteX10830" fmla="*/ 5439685 w 12192000"/>
              <a:gd name="connsiteY10830" fmla="*/ 3836111 h 6858000"/>
              <a:gd name="connsiteX10831" fmla="*/ 5404859 w 12192000"/>
              <a:gd name="connsiteY10831" fmla="*/ 3870930 h 6858000"/>
              <a:gd name="connsiteX10832" fmla="*/ 5439685 w 12192000"/>
              <a:gd name="connsiteY10832" fmla="*/ 3905749 h 6858000"/>
              <a:gd name="connsiteX10833" fmla="*/ 5474497 w 12192000"/>
              <a:gd name="connsiteY10833" fmla="*/ 3870930 h 6858000"/>
              <a:gd name="connsiteX10834" fmla="*/ 5439685 w 12192000"/>
              <a:gd name="connsiteY10834" fmla="*/ 3836111 h 6858000"/>
              <a:gd name="connsiteX10835" fmla="*/ 5524581 w 12192000"/>
              <a:gd name="connsiteY10835" fmla="*/ 3836111 h 6858000"/>
              <a:gd name="connsiteX10836" fmla="*/ 5489756 w 12192000"/>
              <a:gd name="connsiteY10836" fmla="*/ 3870930 h 6858000"/>
              <a:gd name="connsiteX10837" fmla="*/ 5524581 w 12192000"/>
              <a:gd name="connsiteY10837" fmla="*/ 3905749 h 6858000"/>
              <a:gd name="connsiteX10838" fmla="*/ 5559393 w 12192000"/>
              <a:gd name="connsiteY10838" fmla="*/ 3870930 h 6858000"/>
              <a:gd name="connsiteX10839" fmla="*/ 5524581 w 12192000"/>
              <a:gd name="connsiteY10839" fmla="*/ 3836111 h 6858000"/>
              <a:gd name="connsiteX10840" fmla="*/ 5609470 w 12192000"/>
              <a:gd name="connsiteY10840" fmla="*/ 3836111 h 6858000"/>
              <a:gd name="connsiteX10841" fmla="*/ 5574645 w 12192000"/>
              <a:gd name="connsiteY10841" fmla="*/ 3870930 h 6858000"/>
              <a:gd name="connsiteX10842" fmla="*/ 5609470 w 12192000"/>
              <a:gd name="connsiteY10842" fmla="*/ 3905749 h 6858000"/>
              <a:gd name="connsiteX10843" fmla="*/ 5644283 w 12192000"/>
              <a:gd name="connsiteY10843" fmla="*/ 3870930 h 6858000"/>
              <a:gd name="connsiteX10844" fmla="*/ 5609470 w 12192000"/>
              <a:gd name="connsiteY10844" fmla="*/ 3836111 h 6858000"/>
              <a:gd name="connsiteX10845" fmla="*/ 5694363 w 12192000"/>
              <a:gd name="connsiteY10845" fmla="*/ 3836111 h 6858000"/>
              <a:gd name="connsiteX10846" fmla="*/ 5659537 w 12192000"/>
              <a:gd name="connsiteY10846" fmla="*/ 3870930 h 6858000"/>
              <a:gd name="connsiteX10847" fmla="*/ 5694363 w 12192000"/>
              <a:gd name="connsiteY10847" fmla="*/ 3905749 h 6858000"/>
              <a:gd name="connsiteX10848" fmla="*/ 5729175 w 12192000"/>
              <a:gd name="connsiteY10848" fmla="*/ 3870930 h 6858000"/>
              <a:gd name="connsiteX10849" fmla="*/ 5694363 w 12192000"/>
              <a:gd name="connsiteY10849" fmla="*/ 3836111 h 6858000"/>
              <a:gd name="connsiteX10850" fmla="*/ 5779255 w 12192000"/>
              <a:gd name="connsiteY10850" fmla="*/ 3836111 h 6858000"/>
              <a:gd name="connsiteX10851" fmla="*/ 5744429 w 12192000"/>
              <a:gd name="connsiteY10851" fmla="*/ 3870930 h 6858000"/>
              <a:gd name="connsiteX10852" fmla="*/ 5779255 w 12192000"/>
              <a:gd name="connsiteY10852" fmla="*/ 3905749 h 6858000"/>
              <a:gd name="connsiteX10853" fmla="*/ 5814067 w 12192000"/>
              <a:gd name="connsiteY10853" fmla="*/ 3870930 h 6858000"/>
              <a:gd name="connsiteX10854" fmla="*/ 5779255 w 12192000"/>
              <a:gd name="connsiteY10854" fmla="*/ 3836111 h 6858000"/>
              <a:gd name="connsiteX10855" fmla="*/ 5864151 w 12192000"/>
              <a:gd name="connsiteY10855" fmla="*/ 3836111 h 6858000"/>
              <a:gd name="connsiteX10856" fmla="*/ 5829326 w 12192000"/>
              <a:gd name="connsiteY10856" fmla="*/ 3870930 h 6858000"/>
              <a:gd name="connsiteX10857" fmla="*/ 5864151 w 12192000"/>
              <a:gd name="connsiteY10857" fmla="*/ 3905749 h 6858000"/>
              <a:gd name="connsiteX10858" fmla="*/ 5898963 w 12192000"/>
              <a:gd name="connsiteY10858" fmla="*/ 3870930 h 6858000"/>
              <a:gd name="connsiteX10859" fmla="*/ 5864151 w 12192000"/>
              <a:gd name="connsiteY10859" fmla="*/ 3836111 h 6858000"/>
              <a:gd name="connsiteX10860" fmla="*/ 5949040 w 12192000"/>
              <a:gd name="connsiteY10860" fmla="*/ 3836111 h 6858000"/>
              <a:gd name="connsiteX10861" fmla="*/ 5914215 w 12192000"/>
              <a:gd name="connsiteY10861" fmla="*/ 3870930 h 6858000"/>
              <a:gd name="connsiteX10862" fmla="*/ 5949040 w 12192000"/>
              <a:gd name="connsiteY10862" fmla="*/ 3905749 h 6858000"/>
              <a:gd name="connsiteX10863" fmla="*/ 5983853 w 12192000"/>
              <a:gd name="connsiteY10863" fmla="*/ 3870930 h 6858000"/>
              <a:gd name="connsiteX10864" fmla="*/ 5949040 w 12192000"/>
              <a:gd name="connsiteY10864" fmla="*/ 3836111 h 6858000"/>
              <a:gd name="connsiteX10865" fmla="*/ 6033933 w 12192000"/>
              <a:gd name="connsiteY10865" fmla="*/ 3836111 h 6858000"/>
              <a:gd name="connsiteX10866" fmla="*/ 5999107 w 12192000"/>
              <a:gd name="connsiteY10866" fmla="*/ 3870930 h 6858000"/>
              <a:gd name="connsiteX10867" fmla="*/ 6033933 w 12192000"/>
              <a:gd name="connsiteY10867" fmla="*/ 3905749 h 6858000"/>
              <a:gd name="connsiteX10868" fmla="*/ 6068745 w 12192000"/>
              <a:gd name="connsiteY10868" fmla="*/ 3870930 h 6858000"/>
              <a:gd name="connsiteX10869" fmla="*/ 6033933 w 12192000"/>
              <a:gd name="connsiteY10869" fmla="*/ 3836111 h 6858000"/>
              <a:gd name="connsiteX10870" fmla="*/ 6118825 w 12192000"/>
              <a:gd name="connsiteY10870" fmla="*/ 3836111 h 6858000"/>
              <a:gd name="connsiteX10871" fmla="*/ 6083999 w 12192000"/>
              <a:gd name="connsiteY10871" fmla="*/ 3870930 h 6858000"/>
              <a:gd name="connsiteX10872" fmla="*/ 6118825 w 12192000"/>
              <a:gd name="connsiteY10872" fmla="*/ 3905749 h 6858000"/>
              <a:gd name="connsiteX10873" fmla="*/ 6153637 w 12192000"/>
              <a:gd name="connsiteY10873" fmla="*/ 3870930 h 6858000"/>
              <a:gd name="connsiteX10874" fmla="*/ 6118825 w 12192000"/>
              <a:gd name="connsiteY10874" fmla="*/ 3836111 h 6858000"/>
              <a:gd name="connsiteX10875" fmla="*/ 6203721 w 12192000"/>
              <a:gd name="connsiteY10875" fmla="*/ 3836111 h 6858000"/>
              <a:gd name="connsiteX10876" fmla="*/ 6168896 w 12192000"/>
              <a:gd name="connsiteY10876" fmla="*/ 3870930 h 6858000"/>
              <a:gd name="connsiteX10877" fmla="*/ 6203721 w 12192000"/>
              <a:gd name="connsiteY10877" fmla="*/ 3905749 h 6858000"/>
              <a:gd name="connsiteX10878" fmla="*/ 6238533 w 12192000"/>
              <a:gd name="connsiteY10878" fmla="*/ 3870930 h 6858000"/>
              <a:gd name="connsiteX10879" fmla="*/ 6203721 w 12192000"/>
              <a:gd name="connsiteY10879" fmla="*/ 3836111 h 6858000"/>
              <a:gd name="connsiteX10880" fmla="*/ 6288610 w 12192000"/>
              <a:gd name="connsiteY10880" fmla="*/ 3836111 h 6858000"/>
              <a:gd name="connsiteX10881" fmla="*/ 6253785 w 12192000"/>
              <a:gd name="connsiteY10881" fmla="*/ 3870930 h 6858000"/>
              <a:gd name="connsiteX10882" fmla="*/ 6288610 w 12192000"/>
              <a:gd name="connsiteY10882" fmla="*/ 3905749 h 6858000"/>
              <a:gd name="connsiteX10883" fmla="*/ 6323423 w 12192000"/>
              <a:gd name="connsiteY10883" fmla="*/ 3870930 h 6858000"/>
              <a:gd name="connsiteX10884" fmla="*/ 6288610 w 12192000"/>
              <a:gd name="connsiteY10884" fmla="*/ 3836111 h 6858000"/>
              <a:gd name="connsiteX10885" fmla="*/ 6373503 w 12192000"/>
              <a:gd name="connsiteY10885" fmla="*/ 3836111 h 6858000"/>
              <a:gd name="connsiteX10886" fmla="*/ 6338677 w 12192000"/>
              <a:gd name="connsiteY10886" fmla="*/ 3870930 h 6858000"/>
              <a:gd name="connsiteX10887" fmla="*/ 6373503 w 12192000"/>
              <a:gd name="connsiteY10887" fmla="*/ 3905749 h 6858000"/>
              <a:gd name="connsiteX10888" fmla="*/ 6408315 w 12192000"/>
              <a:gd name="connsiteY10888" fmla="*/ 3870930 h 6858000"/>
              <a:gd name="connsiteX10889" fmla="*/ 6373503 w 12192000"/>
              <a:gd name="connsiteY10889" fmla="*/ 3836111 h 6858000"/>
              <a:gd name="connsiteX10890" fmla="*/ 6458395 w 12192000"/>
              <a:gd name="connsiteY10890" fmla="*/ 3836111 h 6858000"/>
              <a:gd name="connsiteX10891" fmla="*/ 6423569 w 12192000"/>
              <a:gd name="connsiteY10891" fmla="*/ 3870930 h 6858000"/>
              <a:gd name="connsiteX10892" fmla="*/ 6458395 w 12192000"/>
              <a:gd name="connsiteY10892" fmla="*/ 3905749 h 6858000"/>
              <a:gd name="connsiteX10893" fmla="*/ 6493207 w 12192000"/>
              <a:gd name="connsiteY10893" fmla="*/ 3870930 h 6858000"/>
              <a:gd name="connsiteX10894" fmla="*/ 6458395 w 12192000"/>
              <a:gd name="connsiteY10894" fmla="*/ 3836111 h 6858000"/>
              <a:gd name="connsiteX10895" fmla="*/ 6543291 w 12192000"/>
              <a:gd name="connsiteY10895" fmla="*/ 3836111 h 6858000"/>
              <a:gd name="connsiteX10896" fmla="*/ 6508466 w 12192000"/>
              <a:gd name="connsiteY10896" fmla="*/ 3870930 h 6858000"/>
              <a:gd name="connsiteX10897" fmla="*/ 6543291 w 12192000"/>
              <a:gd name="connsiteY10897" fmla="*/ 3905749 h 6858000"/>
              <a:gd name="connsiteX10898" fmla="*/ 6578103 w 12192000"/>
              <a:gd name="connsiteY10898" fmla="*/ 3870930 h 6858000"/>
              <a:gd name="connsiteX10899" fmla="*/ 6543291 w 12192000"/>
              <a:gd name="connsiteY10899" fmla="*/ 3836111 h 6858000"/>
              <a:gd name="connsiteX10900" fmla="*/ 6628180 w 12192000"/>
              <a:gd name="connsiteY10900" fmla="*/ 3836111 h 6858000"/>
              <a:gd name="connsiteX10901" fmla="*/ 6593355 w 12192000"/>
              <a:gd name="connsiteY10901" fmla="*/ 3870930 h 6858000"/>
              <a:gd name="connsiteX10902" fmla="*/ 6628180 w 12192000"/>
              <a:gd name="connsiteY10902" fmla="*/ 3905749 h 6858000"/>
              <a:gd name="connsiteX10903" fmla="*/ 6662993 w 12192000"/>
              <a:gd name="connsiteY10903" fmla="*/ 3870930 h 6858000"/>
              <a:gd name="connsiteX10904" fmla="*/ 6628180 w 12192000"/>
              <a:gd name="connsiteY10904" fmla="*/ 3836111 h 6858000"/>
              <a:gd name="connsiteX10905" fmla="*/ 6713073 w 12192000"/>
              <a:gd name="connsiteY10905" fmla="*/ 3836111 h 6858000"/>
              <a:gd name="connsiteX10906" fmla="*/ 6678247 w 12192000"/>
              <a:gd name="connsiteY10906" fmla="*/ 3870930 h 6858000"/>
              <a:gd name="connsiteX10907" fmla="*/ 6713073 w 12192000"/>
              <a:gd name="connsiteY10907" fmla="*/ 3905749 h 6858000"/>
              <a:gd name="connsiteX10908" fmla="*/ 6747885 w 12192000"/>
              <a:gd name="connsiteY10908" fmla="*/ 3870930 h 6858000"/>
              <a:gd name="connsiteX10909" fmla="*/ 6713073 w 12192000"/>
              <a:gd name="connsiteY10909" fmla="*/ 3836111 h 6858000"/>
              <a:gd name="connsiteX10910" fmla="*/ 6797965 w 12192000"/>
              <a:gd name="connsiteY10910" fmla="*/ 3836111 h 6858000"/>
              <a:gd name="connsiteX10911" fmla="*/ 6763139 w 12192000"/>
              <a:gd name="connsiteY10911" fmla="*/ 3870930 h 6858000"/>
              <a:gd name="connsiteX10912" fmla="*/ 6797965 w 12192000"/>
              <a:gd name="connsiteY10912" fmla="*/ 3905749 h 6858000"/>
              <a:gd name="connsiteX10913" fmla="*/ 6832777 w 12192000"/>
              <a:gd name="connsiteY10913" fmla="*/ 3870930 h 6858000"/>
              <a:gd name="connsiteX10914" fmla="*/ 6797965 w 12192000"/>
              <a:gd name="connsiteY10914" fmla="*/ 3836111 h 6858000"/>
              <a:gd name="connsiteX10915" fmla="*/ 6882861 w 12192000"/>
              <a:gd name="connsiteY10915" fmla="*/ 3836111 h 6858000"/>
              <a:gd name="connsiteX10916" fmla="*/ 6848036 w 12192000"/>
              <a:gd name="connsiteY10916" fmla="*/ 3870930 h 6858000"/>
              <a:gd name="connsiteX10917" fmla="*/ 6882861 w 12192000"/>
              <a:gd name="connsiteY10917" fmla="*/ 3905749 h 6858000"/>
              <a:gd name="connsiteX10918" fmla="*/ 6917673 w 12192000"/>
              <a:gd name="connsiteY10918" fmla="*/ 3870930 h 6858000"/>
              <a:gd name="connsiteX10919" fmla="*/ 6882861 w 12192000"/>
              <a:gd name="connsiteY10919" fmla="*/ 3836111 h 6858000"/>
              <a:gd name="connsiteX10920" fmla="*/ 6967749 w 12192000"/>
              <a:gd name="connsiteY10920" fmla="*/ 3836111 h 6858000"/>
              <a:gd name="connsiteX10921" fmla="*/ 6932924 w 12192000"/>
              <a:gd name="connsiteY10921" fmla="*/ 3870930 h 6858000"/>
              <a:gd name="connsiteX10922" fmla="*/ 6967749 w 12192000"/>
              <a:gd name="connsiteY10922" fmla="*/ 3905749 h 6858000"/>
              <a:gd name="connsiteX10923" fmla="*/ 7002562 w 12192000"/>
              <a:gd name="connsiteY10923" fmla="*/ 3870930 h 6858000"/>
              <a:gd name="connsiteX10924" fmla="*/ 6967749 w 12192000"/>
              <a:gd name="connsiteY10924" fmla="*/ 3836111 h 6858000"/>
              <a:gd name="connsiteX10925" fmla="*/ 7052643 w 12192000"/>
              <a:gd name="connsiteY10925" fmla="*/ 3836111 h 6858000"/>
              <a:gd name="connsiteX10926" fmla="*/ 7017817 w 12192000"/>
              <a:gd name="connsiteY10926" fmla="*/ 3870930 h 6858000"/>
              <a:gd name="connsiteX10927" fmla="*/ 7052643 w 12192000"/>
              <a:gd name="connsiteY10927" fmla="*/ 3905749 h 6858000"/>
              <a:gd name="connsiteX10928" fmla="*/ 7087455 w 12192000"/>
              <a:gd name="connsiteY10928" fmla="*/ 3870930 h 6858000"/>
              <a:gd name="connsiteX10929" fmla="*/ 7052643 w 12192000"/>
              <a:gd name="connsiteY10929" fmla="*/ 3836111 h 6858000"/>
              <a:gd name="connsiteX10930" fmla="*/ 7222431 w 12192000"/>
              <a:gd name="connsiteY10930" fmla="*/ 3836111 h 6858000"/>
              <a:gd name="connsiteX10931" fmla="*/ 7187606 w 12192000"/>
              <a:gd name="connsiteY10931" fmla="*/ 3870930 h 6858000"/>
              <a:gd name="connsiteX10932" fmla="*/ 7222431 w 12192000"/>
              <a:gd name="connsiteY10932" fmla="*/ 3905749 h 6858000"/>
              <a:gd name="connsiteX10933" fmla="*/ 7257243 w 12192000"/>
              <a:gd name="connsiteY10933" fmla="*/ 3870930 h 6858000"/>
              <a:gd name="connsiteX10934" fmla="*/ 7222431 w 12192000"/>
              <a:gd name="connsiteY10934" fmla="*/ 3836111 h 6858000"/>
              <a:gd name="connsiteX10935" fmla="*/ 8241141 w 12192000"/>
              <a:gd name="connsiteY10935" fmla="*/ 3836111 h 6858000"/>
              <a:gd name="connsiteX10936" fmla="*/ 8206316 w 12192000"/>
              <a:gd name="connsiteY10936" fmla="*/ 3870930 h 6858000"/>
              <a:gd name="connsiteX10937" fmla="*/ 8241141 w 12192000"/>
              <a:gd name="connsiteY10937" fmla="*/ 3905749 h 6858000"/>
              <a:gd name="connsiteX10938" fmla="*/ 8275953 w 12192000"/>
              <a:gd name="connsiteY10938" fmla="*/ 3870930 h 6858000"/>
              <a:gd name="connsiteX10939" fmla="*/ 8241141 w 12192000"/>
              <a:gd name="connsiteY10939" fmla="*/ 3836111 h 6858000"/>
              <a:gd name="connsiteX10940" fmla="*/ 8326029 w 12192000"/>
              <a:gd name="connsiteY10940" fmla="*/ 3836111 h 6858000"/>
              <a:gd name="connsiteX10941" fmla="*/ 8291204 w 12192000"/>
              <a:gd name="connsiteY10941" fmla="*/ 3870930 h 6858000"/>
              <a:gd name="connsiteX10942" fmla="*/ 8326029 w 12192000"/>
              <a:gd name="connsiteY10942" fmla="*/ 3905749 h 6858000"/>
              <a:gd name="connsiteX10943" fmla="*/ 8360842 w 12192000"/>
              <a:gd name="connsiteY10943" fmla="*/ 3870930 h 6858000"/>
              <a:gd name="connsiteX10944" fmla="*/ 8326029 w 12192000"/>
              <a:gd name="connsiteY10944" fmla="*/ 3836111 h 6858000"/>
              <a:gd name="connsiteX10945" fmla="*/ 9090062 w 12192000"/>
              <a:gd name="connsiteY10945" fmla="*/ 3836111 h 6858000"/>
              <a:gd name="connsiteX10946" fmla="*/ 9055236 w 12192000"/>
              <a:gd name="connsiteY10946" fmla="*/ 3870930 h 6858000"/>
              <a:gd name="connsiteX10947" fmla="*/ 9090062 w 12192000"/>
              <a:gd name="connsiteY10947" fmla="*/ 3905749 h 6858000"/>
              <a:gd name="connsiteX10948" fmla="*/ 9124874 w 12192000"/>
              <a:gd name="connsiteY10948" fmla="*/ 3870930 h 6858000"/>
              <a:gd name="connsiteX10949" fmla="*/ 9090062 w 12192000"/>
              <a:gd name="connsiteY10949" fmla="*/ 3836111 h 6858000"/>
              <a:gd name="connsiteX10950" fmla="*/ 9174955 w 12192000"/>
              <a:gd name="connsiteY10950" fmla="*/ 3836111 h 6858000"/>
              <a:gd name="connsiteX10951" fmla="*/ 9140129 w 12192000"/>
              <a:gd name="connsiteY10951" fmla="*/ 3870930 h 6858000"/>
              <a:gd name="connsiteX10952" fmla="*/ 9174955 w 12192000"/>
              <a:gd name="connsiteY10952" fmla="*/ 3905749 h 6858000"/>
              <a:gd name="connsiteX10953" fmla="*/ 9209767 w 12192000"/>
              <a:gd name="connsiteY10953" fmla="*/ 3870930 h 6858000"/>
              <a:gd name="connsiteX10954" fmla="*/ 9174955 w 12192000"/>
              <a:gd name="connsiteY10954" fmla="*/ 3836111 h 6858000"/>
              <a:gd name="connsiteX10955" fmla="*/ 9259851 w 12192000"/>
              <a:gd name="connsiteY10955" fmla="*/ 3836111 h 6858000"/>
              <a:gd name="connsiteX10956" fmla="*/ 9225026 w 12192000"/>
              <a:gd name="connsiteY10956" fmla="*/ 3870930 h 6858000"/>
              <a:gd name="connsiteX10957" fmla="*/ 9259851 w 12192000"/>
              <a:gd name="connsiteY10957" fmla="*/ 3905749 h 6858000"/>
              <a:gd name="connsiteX10958" fmla="*/ 9294663 w 12192000"/>
              <a:gd name="connsiteY10958" fmla="*/ 3870930 h 6858000"/>
              <a:gd name="connsiteX10959" fmla="*/ 9259851 w 12192000"/>
              <a:gd name="connsiteY10959" fmla="*/ 3836111 h 6858000"/>
              <a:gd name="connsiteX10960" fmla="*/ 9684309 w 12192000"/>
              <a:gd name="connsiteY10960" fmla="*/ 3836111 h 6858000"/>
              <a:gd name="connsiteX10961" fmla="*/ 9649484 w 12192000"/>
              <a:gd name="connsiteY10961" fmla="*/ 3870930 h 6858000"/>
              <a:gd name="connsiteX10962" fmla="*/ 9684309 w 12192000"/>
              <a:gd name="connsiteY10962" fmla="*/ 3905749 h 6858000"/>
              <a:gd name="connsiteX10963" fmla="*/ 9719122 w 12192000"/>
              <a:gd name="connsiteY10963" fmla="*/ 3870930 h 6858000"/>
              <a:gd name="connsiteX10964" fmla="*/ 9684309 w 12192000"/>
              <a:gd name="connsiteY10964" fmla="*/ 3836111 h 6858000"/>
              <a:gd name="connsiteX10965" fmla="*/ 3232477 w 12192000"/>
              <a:gd name="connsiteY10965" fmla="*/ 3920975 h 6858000"/>
              <a:gd name="connsiteX10966" fmla="*/ 3197658 w 12192000"/>
              <a:gd name="connsiteY10966" fmla="*/ 3955794 h 6858000"/>
              <a:gd name="connsiteX10967" fmla="*/ 3232477 w 12192000"/>
              <a:gd name="connsiteY10967" fmla="*/ 3990612 h 6858000"/>
              <a:gd name="connsiteX10968" fmla="*/ 3267296 w 12192000"/>
              <a:gd name="connsiteY10968" fmla="*/ 3955794 h 6858000"/>
              <a:gd name="connsiteX10969" fmla="*/ 3232477 w 12192000"/>
              <a:gd name="connsiteY10969" fmla="*/ 3920975 h 6858000"/>
              <a:gd name="connsiteX10970" fmla="*/ 3572047 w 12192000"/>
              <a:gd name="connsiteY10970" fmla="*/ 3920975 h 6858000"/>
              <a:gd name="connsiteX10971" fmla="*/ 3537228 w 12192000"/>
              <a:gd name="connsiteY10971" fmla="*/ 3955794 h 6858000"/>
              <a:gd name="connsiteX10972" fmla="*/ 3572047 w 12192000"/>
              <a:gd name="connsiteY10972" fmla="*/ 3990612 h 6858000"/>
              <a:gd name="connsiteX10973" fmla="*/ 3606866 w 12192000"/>
              <a:gd name="connsiteY10973" fmla="*/ 3955794 h 6858000"/>
              <a:gd name="connsiteX10974" fmla="*/ 3572047 w 12192000"/>
              <a:gd name="connsiteY10974" fmla="*/ 3920975 h 6858000"/>
              <a:gd name="connsiteX10975" fmla="*/ 5439685 w 12192000"/>
              <a:gd name="connsiteY10975" fmla="*/ 3920975 h 6858000"/>
              <a:gd name="connsiteX10976" fmla="*/ 5404859 w 12192000"/>
              <a:gd name="connsiteY10976" fmla="*/ 3955794 h 6858000"/>
              <a:gd name="connsiteX10977" fmla="*/ 5439685 w 12192000"/>
              <a:gd name="connsiteY10977" fmla="*/ 3990612 h 6858000"/>
              <a:gd name="connsiteX10978" fmla="*/ 5474497 w 12192000"/>
              <a:gd name="connsiteY10978" fmla="*/ 3955794 h 6858000"/>
              <a:gd name="connsiteX10979" fmla="*/ 5439685 w 12192000"/>
              <a:gd name="connsiteY10979" fmla="*/ 3920975 h 6858000"/>
              <a:gd name="connsiteX10980" fmla="*/ 5524581 w 12192000"/>
              <a:gd name="connsiteY10980" fmla="*/ 3920975 h 6858000"/>
              <a:gd name="connsiteX10981" fmla="*/ 5489756 w 12192000"/>
              <a:gd name="connsiteY10981" fmla="*/ 3955794 h 6858000"/>
              <a:gd name="connsiteX10982" fmla="*/ 5524581 w 12192000"/>
              <a:gd name="connsiteY10982" fmla="*/ 3990612 h 6858000"/>
              <a:gd name="connsiteX10983" fmla="*/ 5559393 w 12192000"/>
              <a:gd name="connsiteY10983" fmla="*/ 3955794 h 6858000"/>
              <a:gd name="connsiteX10984" fmla="*/ 5524581 w 12192000"/>
              <a:gd name="connsiteY10984" fmla="*/ 3920975 h 6858000"/>
              <a:gd name="connsiteX10985" fmla="*/ 5609470 w 12192000"/>
              <a:gd name="connsiteY10985" fmla="*/ 3920975 h 6858000"/>
              <a:gd name="connsiteX10986" fmla="*/ 5574645 w 12192000"/>
              <a:gd name="connsiteY10986" fmla="*/ 3955794 h 6858000"/>
              <a:gd name="connsiteX10987" fmla="*/ 5609470 w 12192000"/>
              <a:gd name="connsiteY10987" fmla="*/ 3990612 h 6858000"/>
              <a:gd name="connsiteX10988" fmla="*/ 5644283 w 12192000"/>
              <a:gd name="connsiteY10988" fmla="*/ 3955794 h 6858000"/>
              <a:gd name="connsiteX10989" fmla="*/ 5609470 w 12192000"/>
              <a:gd name="connsiteY10989" fmla="*/ 3920975 h 6858000"/>
              <a:gd name="connsiteX10990" fmla="*/ 5694363 w 12192000"/>
              <a:gd name="connsiteY10990" fmla="*/ 3920975 h 6858000"/>
              <a:gd name="connsiteX10991" fmla="*/ 5659537 w 12192000"/>
              <a:gd name="connsiteY10991" fmla="*/ 3955794 h 6858000"/>
              <a:gd name="connsiteX10992" fmla="*/ 5694363 w 12192000"/>
              <a:gd name="connsiteY10992" fmla="*/ 3990612 h 6858000"/>
              <a:gd name="connsiteX10993" fmla="*/ 5729175 w 12192000"/>
              <a:gd name="connsiteY10993" fmla="*/ 3955794 h 6858000"/>
              <a:gd name="connsiteX10994" fmla="*/ 5694363 w 12192000"/>
              <a:gd name="connsiteY10994" fmla="*/ 3920975 h 6858000"/>
              <a:gd name="connsiteX10995" fmla="*/ 5779255 w 12192000"/>
              <a:gd name="connsiteY10995" fmla="*/ 3920975 h 6858000"/>
              <a:gd name="connsiteX10996" fmla="*/ 5744429 w 12192000"/>
              <a:gd name="connsiteY10996" fmla="*/ 3955794 h 6858000"/>
              <a:gd name="connsiteX10997" fmla="*/ 5779255 w 12192000"/>
              <a:gd name="connsiteY10997" fmla="*/ 3990612 h 6858000"/>
              <a:gd name="connsiteX10998" fmla="*/ 5814067 w 12192000"/>
              <a:gd name="connsiteY10998" fmla="*/ 3955794 h 6858000"/>
              <a:gd name="connsiteX10999" fmla="*/ 5779255 w 12192000"/>
              <a:gd name="connsiteY10999" fmla="*/ 3920975 h 6858000"/>
              <a:gd name="connsiteX11000" fmla="*/ 5864151 w 12192000"/>
              <a:gd name="connsiteY11000" fmla="*/ 3920975 h 6858000"/>
              <a:gd name="connsiteX11001" fmla="*/ 5829326 w 12192000"/>
              <a:gd name="connsiteY11001" fmla="*/ 3955794 h 6858000"/>
              <a:gd name="connsiteX11002" fmla="*/ 5864151 w 12192000"/>
              <a:gd name="connsiteY11002" fmla="*/ 3990612 h 6858000"/>
              <a:gd name="connsiteX11003" fmla="*/ 5898963 w 12192000"/>
              <a:gd name="connsiteY11003" fmla="*/ 3955794 h 6858000"/>
              <a:gd name="connsiteX11004" fmla="*/ 5864151 w 12192000"/>
              <a:gd name="connsiteY11004" fmla="*/ 3920975 h 6858000"/>
              <a:gd name="connsiteX11005" fmla="*/ 5949040 w 12192000"/>
              <a:gd name="connsiteY11005" fmla="*/ 3920975 h 6858000"/>
              <a:gd name="connsiteX11006" fmla="*/ 5914215 w 12192000"/>
              <a:gd name="connsiteY11006" fmla="*/ 3955794 h 6858000"/>
              <a:gd name="connsiteX11007" fmla="*/ 5949040 w 12192000"/>
              <a:gd name="connsiteY11007" fmla="*/ 3990612 h 6858000"/>
              <a:gd name="connsiteX11008" fmla="*/ 5983853 w 12192000"/>
              <a:gd name="connsiteY11008" fmla="*/ 3955794 h 6858000"/>
              <a:gd name="connsiteX11009" fmla="*/ 5949040 w 12192000"/>
              <a:gd name="connsiteY11009" fmla="*/ 3920975 h 6858000"/>
              <a:gd name="connsiteX11010" fmla="*/ 6033933 w 12192000"/>
              <a:gd name="connsiteY11010" fmla="*/ 3920975 h 6858000"/>
              <a:gd name="connsiteX11011" fmla="*/ 5999107 w 12192000"/>
              <a:gd name="connsiteY11011" fmla="*/ 3955794 h 6858000"/>
              <a:gd name="connsiteX11012" fmla="*/ 6033933 w 12192000"/>
              <a:gd name="connsiteY11012" fmla="*/ 3990612 h 6858000"/>
              <a:gd name="connsiteX11013" fmla="*/ 6068745 w 12192000"/>
              <a:gd name="connsiteY11013" fmla="*/ 3955794 h 6858000"/>
              <a:gd name="connsiteX11014" fmla="*/ 6033933 w 12192000"/>
              <a:gd name="connsiteY11014" fmla="*/ 3920975 h 6858000"/>
              <a:gd name="connsiteX11015" fmla="*/ 6118825 w 12192000"/>
              <a:gd name="connsiteY11015" fmla="*/ 3920975 h 6858000"/>
              <a:gd name="connsiteX11016" fmla="*/ 6083999 w 12192000"/>
              <a:gd name="connsiteY11016" fmla="*/ 3955794 h 6858000"/>
              <a:gd name="connsiteX11017" fmla="*/ 6118825 w 12192000"/>
              <a:gd name="connsiteY11017" fmla="*/ 3990612 h 6858000"/>
              <a:gd name="connsiteX11018" fmla="*/ 6153637 w 12192000"/>
              <a:gd name="connsiteY11018" fmla="*/ 3955794 h 6858000"/>
              <a:gd name="connsiteX11019" fmla="*/ 6118825 w 12192000"/>
              <a:gd name="connsiteY11019" fmla="*/ 3920975 h 6858000"/>
              <a:gd name="connsiteX11020" fmla="*/ 6203721 w 12192000"/>
              <a:gd name="connsiteY11020" fmla="*/ 3920975 h 6858000"/>
              <a:gd name="connsiteX11021" fmla="*/ 6168896 w 12192000"/>
              <a:gd name="connsiteY11021" fmla="*/ 3955794 h 6858000"/>
              <a:gd name="connsiteX11022" fmla="*/ 6203721 w 12192000"/>
              <a:gd name="connsiteY11022" fmla="*/ 3990612 h 6858000"/>
              <a:gd name="connsiteX11023" fmla="*/ 6238533 w 12192000"/>
              <a:gd name="connsiteY11023" fmla="*/ 3955794 h 6858000"/>
              <a:gd name="connsiteX11024" fmla="*/ 6203721 w 12192000"/>
              <a:gd name="connsiteY11024" fmla="*/ 3920975 h 6858000"/>
              <a:gd name="connsiteX11025" fmla="*/ 6288610 w 12192000"/>
              <a:gd name="connsiteY11025" fmla="*/ 3920975 h 6858000"/>
              <a:gd name="connsiteX11026" fmla="*/ 6253785 w 12192000"/>
              <a:gd name="connsiteY11026" fmla="*/ 3955794 h 6858000"/>
              <a:gd name="connsiteX11027" fmla="*/ 6288610 w 12192000"/>
              <a:gd name="connsiteY11027" fmla="*/ 3990612 h 6858000"/>
              <a:gd name="connsiteX11028" fmla="*/ 6323423 w 12192000"/>
              <a:gd name="connsiteY11028" fmla="*/ 3955794 h 6858000"/>
              <a:gd name="connsiteX11029" fmla="*/ 6288610 w 12192000"/>
              <a:gd name="connsiteY11029" fmla="*/ 3920975 h 6858000"/>
              <a:gd name="connsiteX11030" fmla="*/ 6373503 w 12192000"/>
              <a:gd name="connsiteY11030" fmla="*/ 3920975 h 6858000"/>
              <a:gd name="connsiteX11031" fmla="*/ 6338677 w 12192000"/>
              <a:gd name="connsiteY11031" fmla="*/ 3955794 h 6858000"/>
              <a:gd name="connsiteX11032" fmla="*/ 6373503 w 12192000"/>
              <a:gd name="connsiteY11032" fmla="*/ 3990612 h 6858000"/>
              <a:gd name="connsiteX11033" fmla="*/ 6408315 w 12192000"/>
              <a:gd name="connsiteY11033" fmla="*/ 3955794 h 6858000"/>
              <a:gd name="connsiteX11034" fmla="*/ 6373503 w 12192000"/>
              <a:gd name="connsiteY11034" fmla="*/ 3920975 h 6858000"/>
              <a:gd name="connsiteX11035" fmla="*/ 6458395 w 12192000"/>
              <a:gd name="connsiteY11035" fmla="*/ 3920975 h 6858000"/>
              <a:gd name="connsiteX11036" fmla="*/ 6423569 w 12192000"/>
              <a:gd name="connsiteY11036" fmla="*/ 3955794 h 6858000"/>
              <a:gd name="connsiteX11037" fmla="*/ 6458395 w 12192000"/>
              <a:gd name="connsiteY11037" fmla="*/ 3990612 h 6858000"/>
              <a:gd name="connsiteX11038" fmla="*/ 6493207 w 12192000"/>
              <a:gd name="connsiteY11038" fmla="*/ 3955794 h 6858000"/>
              <a:gd name="connsiteX11039" fmla="*/ 6458395 w 12192000"/>
              <a:gd name="connsiteY11039" fmla="*/ 3920975 h 6858000"/>
              <a:gd name="connsiteX11040" fmla="*/ 6543291 w 12192000"/>
              <a:gd name="connsiteY11040" fmla="*/ 3920975 h 6858000"/>
              <a:gd name="connsiteX11041" fmla="*/ 6508466 w 12192000"/>
              <a:gd name="connsiteY11041" fmla="*/ 3955794 h 6858000"/>
              <a:gd name="connsiteX11042" fmla="*/ 6543291 w 12192000"/>
              <a:gd name="connsiteY11042" fmla="*/ 3990612 h 6858000"/>
              <a:gd name="connsiteX11043" fmla="*/ 6578103 w 12192000"/>
              <a:gd name="connsiteY11043" fmla="*/ 3955794 h 6858000"/>
              <a:gd name="connsiteX11044" fmla="*/ 6543291 w 12192000"/>
              <a:gd name="connsiteY11044" fmla="*/ 3920975 h 6858000"/>
              <a:gd name="connsiteX11045" fmla="*/ 6628180 w 12192000"/>
              <a:gd name="connsiteY11045" fmla="*/ 3920975 h 6858000"/>
              <a:gd name="connsiteX11046" fmla="*/ 6593355 w 12192000"/>
              <a:gd name="connsiteY11046" fmla="*/ 3955794 h 6858000"/>
              <a:gd name="connsiteX11047" fmla="*/ 6628180 w 12192000"/>
              <a:gd name="connsiteY11047" fmla="*/ 3990612 h 6858000"/>
              <a:gd name="connsiteX11048" fmla="*/ 6662993 w 12192000"/>
              <a:gd name="connsiteY11048" fmla="*/ 3955794 h 6858000"/>
              <a:gd name="connsiteX11049" fmla="*/ 6628180 w 12192000"/>
              <a:gd name="connsiteY11049" fmla="*/ 3920975 h 6858000"/>
              <a:gd name="connsiteX11050" fmla="*/ 6713073 w 12192000"/>
              <a:gd name="connsiteY11050" fmla="*/ 3920975 h 6858000"/>
              <a:gd name="connsiteX11051" fmla="*/ 6678247 w 12192000"/>
              <a:gd name="connsiteY11051" fmla="*/ 3955794 h 6858000"/>
              <a:gd name="connsiteX11052" fmla="*/ 6713073 w 12192000"/>
              <a:gd name="connsiteY11052" fmla="*/ 3990612 h 6858000"/>
              <a:gd name="connsiteX11053" fmla="*/ 6747885 w 12192000"/>
              <a:gd name="connsiteY11053" fmla="*/ 3955794 h 6858000"/>
              <a:gd name="connsiteX11054" fmla="*/ 6713073 w 12192000"/>
              <a:gd name="connsiteY11054" fmla="*/ 3920975 h 6858000"/>
              <a:gd name="connsiteX11055" fmla="*/ 6797965 w 12192000"/>
              <a:gd name="connsiteY11055" fmla="*/ 3920975 h 6858000"/>
              <a:gd name="connsiteX11056" fmla="*/ 6763139 w 12192000"/>
              <a:gd name="connsiteY11056" fmla="*/ 3955794 h 6858000"/>
              <a:gd name="connsiteX11057" fmla="*/ 6797965 w 12192000"/>
              <a:gd name="connsiteY11057" fmla="*/ 3990612 h 6858000"/>
              <a:gd name="connsiteX11058" fmla="*/ 6832777 w 12192000"/>
              <a:gd name="connsiteY11058" fmla="*/ 3955794 h 6858000"/>
              <a:gd name="connsiteX11059" fmla="*/ 6797965 w 12192000"/>
              <a:gd name="connsiteY11059" fmla="*/ 3920975 h 6858000"/>
              <a:gd name="connsiteX11060" fmla="*/ 6882861 w 12192000"/>
              <a:gd name="connsiteY11060" fmla="*/ 3920975 h 6858000"/>
              <a:gd name="connsiteX11061" fmla="*/ 6848036 w 12192000"/>
              <a:gd name="connsiteY11061" fmla="*/ 3955794 h 6858000"/>
              <a:gd name="connsiteX11062" fmla="*/ 6882861 w 12192000"/>
              <a:gd name="connsiteY11062" fmla="*/ 3990612 h 6858000"/>
              <a:gd name="connsiteX11063" fmla="*/ 6917673 w 12192000"/>
              <a:gd name="connsiteY11063" fmla="*/ 3955794 h 6858000"/>
              <a:gd name="connsiteX11064" fmla="*/ 6882861 w 12192000"/>
              <a:gd name="connsiteY11064" fmla="*/ 3920975 h 6858000"/>
              <a:gd name="connsiteX11065" fmla="*/ 6967749 w 12192000"/>
              <a:gd name="connsiteY11065" fmla="*/ 3920975 h 6858000"/>
              <a:gd name="connsiteX11066" fmla="*/ 6932924 w 12192000"/>
              <a:gd name="connsiteY11066" fmla="*/ 3955794 h 6858000"/>
              <a:gd name="connsiteX11067" fmla="*/ 6967749 w 12192000"/>
              <a:gd name="connsiteY11067" fmla="*/ 3990612 h 6858000"/>
              <a:gd name="connsiteX11068" fmla="*/ 7002562 w 12192000"/>
              <a:gd name="connsiteY11068" fmla="*/ 3955794 h 6858000"/>
              <a:gd name="connsiteX11069" fmla="*/ 6967749 w 12192000"/>
              <a:gd name="connsiteY11069" fmla="*/ 3920975 h 6858000"/>
              <a:gd name="connsiteX11070" fmla="*/ 7052643 w 12192000"/>
              <a:gd name="connsiteY11070" fmla="*/ 3920975 h 6858000"/>
              <a:gd name="connsiteX11071" fmla="*/ 7017817 w 12192000"/>
              <a:gd name="connsiteY11071" fmla="*/ 3955794 h 6858000"/>
              <a:gd name="connsiteX11072" fmla="*/ 7052643 w 12192000"/>
              <a:gd name="connsiteY11072" fmla="*/ 3990612 h 6858000"/>
              <a:gd name="connsiteX11073" fmla="*/ 7087455 w 12192000"/>
              <a:gd name="connsiteY11073" fmla="*/ 3955794 h 6858000"/>
              <a:gd name="connsiteX11074" fmla="*/ 7052643 w 12192000"/>
              <a:gd name="connsiteY11074" fmla="*/ 3920975 h 6858000"/>
              <a:gd name="connsiteX11075" fmla="*/ 7137535 w 12192000"/>
              <a:gd name="connsiteY11075" fmla="*/ 3920975 h 6858000"/>
              <a:gd name="connsiteX11076" fmla="*/ 7102709 w 12192000"/>
              <a:gd name="connsiteY11076" fmla="*/ 3955794 h 6858000"/>
              <a:gd name="connsiteX11077" fmla="*/ 7137535 w 12192000"/>
              <a:gd name="connsiteY11077" fmla="*/ 3990612 h 6858000"/>
              <a:gd name="connsiteX11078" fmla="*/ 7172347 w 12192000"/>
              <a:gd name="connsiteY11078" fmla="*/ 3955794 h 6858000"/>
              <a:gd name="connsiteX11079" fmla="*/ 7137535 w 12192000"/>
              <a:gd name="connsiteY11079" fmla="*/ 3920975 h 6858000"/>
              <a:gd name="connsiteX11080" fmla="*/ 7477105 w 12192000"/>
              <a:gd name="connsiteY11080" fmla="*/ 3920975 h 6858000"/>
              <a:gd name="connsiteX11081" fmla="*/ 7442279 w 12192000"/>
              <a:gd name="connsiteY11081" fmla="*/ 3955794 h 6858000"/>
              <a:gd name="connsiteX11082" fmla="*/ 7477105 w 12192000"/>
              <a:gd name="connsiteY11082" fmla="*/ 3990612 h 6858000"/>
              <a:gd name="connsiteX11083" fmla="*/ 7511917 w 12192000"/>
              <a:gd name="connsiteY11083" fmla="*/ 3955794 h 6858000"/>
              <a:gd name="connsiteX11084" fmla="*/ 7477105 w 12192000"/>
              <a:gd name="connsiteY11084" fmla="*/ 3920975 h 6858000"/>
              <a:gd name="connsiteX11085" fmla="*/ 8326029 w 12192000"/>
              <a:gd name="connsiteY11085" fmla="*/ 3920975 h 6858000"/>
              <a:gd name="connsiteX11086" fmla="*/ 8291204 w 12192000"/>
              <a:gd name="connsiteY11086" fmla="*/ 3955794 h 6858000"/>
              <a:gd name="connsiteX11087" fmla="*/ 8326029 w 12192000"/>
              <a:gd name="connsiteY11087" fmla="*/ 3990612 h 6858000"/>
              <a:gd name="connsiteX11088" fmla="*/ 8360842 w 12192000"/>
              <a:gd name="connsiteY11088" fmla="*/ 3955794 h 6858000"/>
              <a:gd name="connsiteX11089" fmla="*/ 8326029 w 12192000"/>
              <a:gd name="connsiteY11089" fmla="*/ 3920975 h 6858000"/>
              <a:gd name="connsiteX11090" fmla="*/ 9005169 w 12192000"/>
              <a:gd name="connsiteY11090" fmla="*/ 3920975 h 6858000"/>
              <a:gd name="connsiteX11091" fmla="*/ 8970344 w 12192000"/>
              <a:gd name="connsiteY11091" fmla="*/ 3955794 h 6858000"/>
              <a:gd name="connsiteX11092" fmla="*/ 9005169 w 12192000"/>
              <a:gd name="connsiteY11092" fmla="*/ 3990612 h 6858000"/>
              <a:gd name="connsiteX11093" fmla="*/ 9039982 w 12192000"/>
              <a:gd name="connsiteY11093" fmla="*/ 3955794 h 6858000"/>
              <a:gd name="connsiteX11094" fmla="*/ 9005169 w 12192000"/>
              <a:gd name="connsiteY11094" fmla="*/ 3920975 h 6858000"/>
              <a:gd name="connsiteX11095" fmla="*/ 9174955 w 12192000"/>
              <a:gd name="connsiteY11095" fmla="*/ 3920975 h 6858000"/>
              <a:gd name="connsiteX11096" fmla="*/ 9140129 w 12192000"/>
              <a:gd name="connsiteY11096" fmla="*/ 3955794 h 6858000"/>
              <a:gd name="connsiteX11097" fmla="*/ 9174955 w 12192000"/>
              <a:gd name="connsiteY11097" fmla="*/ 3990612 h 6858000"/>
              <a:gd name="connsiteX11098" fmla="*/ 9209767 w 12192000"/>
              <a:gd name="connsiteY11098" fmla="*/ 3955794 h 6858000"/>
              <a:gd name="connsiteX11099" fmla="*/ 9174955 w 12192000"/>
              <a:gd name="connsiteY11099" fmla="*/ 3920975 h 6858000"/>
              <a:gd name="connsiteX11100" fmla="*/ 9259851 w 12192000"/>
              <a:gd name="connsiteY11100" fmla="*/ 3920975 h 6858000"/>
              <a:gd name="connsiteX11101" fmla="*/ 9225026 w 12192000"/>
              <a:gd name="connsiteY11101" fmla="*/ 3955794 h 6858000"/>
              <a:gd name="connsiteX11102" fmla="*/ 9259851 w 12192000"/>
              <a:gd name="connsiteY11102" fmla="*/ 3990612 h 6858000"/>
              <a:gd name="connsiteX11103" fmla="*/ 9294663 w 12192000"/>
              <a:gd name="connsiteY11103" fmla="*/ 3955794 h 6858000"/>
              <a:gd name="connsiteX11104" fmla="*/ 9259851 w 12192000"/>
              <a:gd name="connsiteY11104" fmla="*/ 3920975 h 6858000"/>
              <a:gd name="connsiteX11105" fmla="*/ 9769202 w 12192000"/>
              <a:gd name="connsiteY11105" fmla="*/ 3920975 h 6858000"/>
              <a:gd name="connsiteX11106" fmla="*/ 9734376 w 12192000"/>
              <a:gd name="connsiteY11106" fmla="*/ 3955794 h 6858000"/>
              <a:gd name="connsiteX11107" fmla="*/ 9769202 w 12192000"/>
              <a:gd name="connsiteY11107" fmla="*/ 3990612 h 6858000"/>
              <a:gd name="connsiteX11108" fmla="*/ 9804014 w 12192000"/>
              <a:gd name="connsiteY11108" fmla="*/ 3955794 h 6858000"/>
              <a:gd name="connsiteX11109" fmla="*/ 9769202 w 12192000"/>
              <a:gd name="connsiteY11109" fmla="*/ 3920975 h 6858000"/>
              <a:gd name="connsiteX11110" fmla="*/ 3317370 w 12192000"/>
              <a:gd name="connsiteY11110" fmla="*/ 4005835 h 6858000"/>
              <a:gd name="connsiteX11111" fmla="*/ 3282551 w 12192000"/>
              <a:gd name="connsiteY11111" fmla="*/ 4040653 h 6858000"/>
              <a:gd name="connsiteX11112" fmla="*/ 3317370 w 12192000"/>
              <a:gd name="connsiteY11112" fmla="*/ 4075472 h 6858000"/>
              <a:gd name="connsiteX11113" fmla="*/ 3352189 w 12192000"/>
              <a:gd name="connsiteY11113" fmla="*/ 4040653 h 6858000"/>
              <a:gd name="connsiteX11114" fmla="*/ 3317370 w 12192000"/>
              <a:gd name="connsiteY11114" fmla="*/ 4005835 h 6858000"/>
              <a:gd name="connsiteX11115" fmla="*/ 3402262 w 12192000"/>
              <a:gd name="connsiteY11115" fmla="*/ 4005835 h 6858000"/>
              <a:gd name="connsiteX11116" fmla="*/ 3367443 w 12192000"/>
              <a:gd name="connsiteY11116" fmla="*/ 4040653 h 6858000"/>
              <a:gd name="connsiteX11117" fmla="*/ 3402262 w 12192000"/>
              <a:gd name="connsiteY11117" fmla="*/ 4075472 h 6858000"/>
              <a:gd name="connsiteX11118" fmla="*/ 3437081 w 12192000"/>
              <a:gd name="connsiteY11118" fmla="*/ 4040653 h 6858000"/>
              <a:gd name="connsiteX11119" fmla="*/ 3402262 w 12192000"/>
              <a:gd name="connsiteY11119" fmla="*/ 4005835 h 6858000"/>
              <a:gd name="connsiteX11120" fmla="*/ 3487159 w 12192000"/>
              <a:gd name="connsiteY11120" fmla="*/ 4005835 h 6858000"/>
              <a:gd name="connsiteX11121" fmla="*/ 3452340 w 12192000"/>
              <a:gd name="connsiteY11121" fmla="*/ 4040653 h 6858000"/>
              <a:gd name="connsiteX11122" fmla="*/ 3487159 w 12192000"/>
              <a:gd name="connsiteY11122" fmla="*/ 4075472 h 6858000"/>
              <a:gd name="connsiteX11123" fmla="*/ 3521977 w 12192000"/>
              <a:gd name="connsiteY11123" fmla="*/ 4040653 h 6858000"/>
              <a:gd name="connsiteX11124" fmla="*/ 3487159 w 12192000"/>
              <a:gd name="connsiteY11124" fmla="*/ 4005835 h 6858000"/>
              <a:gd name="connsiteX11125" fmla="*/ 3572047 w 12192000"/>
              <a:gd name="connsiteY11125" fmla="*/ 4005835 h 6858000"/>
              <a:gd name="connsiteX11126" fmla="*/ 3537228 w 12192000"/>
              <a:gd name="connsiteY11126" fmla="*/ 4040653 h 6858000"/>
              <a:gd name="connsiteX11127" fmla="*/ 3572047 w 12192000"/>
              <a:gd name="connsiteY11127" fmla="*/ 4075472 h 6858000"/>
              <a:gd name="connsiteX11128" fmla="*/ 3606866 w 12192000"/>
              <a:gd name="connsiteY11128" fmla="*/ 4040653 h 6858000"/>
              <a:gd name="connsiteX11129" fmla="*/ 3572047 w 12192000"/>
              <a:gd name="connsiteY11129" fmla="*/ 4005835 h 6858000"/>
              <a:gd name="connsiteX11130" fmla="*/ 3656940 w 12192000"/>
              <a:gd name="connsiteY11130" fmla="*/ 4005835 h 6858000"/>
              <a:gd name="connsiteX11131" fmla="*/ 3622121 w 12192000"/>
              <a:gd name="connsiteY11131" fmla="*/ 4040653 h 6858000"/>
              <a:gd name="connsiteX11132" fmla="*/ 3656940 w 12192000"/>
              <a:gd name="connsiteY11132" fmla="*/ 4075472 h 6858000"/>
              <a:gd name="connsiteX11133" fmla="*/ 3691759 w 12192000"/>
              <a:gd name="connsiteY11133" fmla="*/ 4040653 h 6858000"/>
              <a:gd name="connsiteX11134" fmla="*/ 3656940 w 12192000"/>
              <a:gd name="connsiteY11134" fmla="*/ 4005835 h 6858000"/>
              <a:gd name="connsiteX11135" fmla="*/ 3741832 w 12192000"/>
              <a:gd name="connsiteY11135" fmla="*/ 4005835 h 6858000"/>
              <a:gd name="connsiteX11136" fmla="*/ 3707013 w 12192000"/>
              <a:gd name="connsiteY11136" fmla="*/ 4040653 h 6858000"/>
              <a:gd name="connsiteX11137" fmla="*/ 3741832 w 12192000"/>
              <a:gd name="connsiteY11137" fmla="*/ 4075472 h 6858000"/>
              <a:gd name="connsiteX11138" fmla="*/ 3776651 w 12192000"/>
              <a:gd name="connsiteY11138" fmla="*/ 4040653 h 6858000"/>
              <a:gd name="connsiteX11139" fmla="*/ 3741832 w 12192000"/>
              <a:gd name="connsiteY11139" fmla="*/ 4005835 h 6858000"/>
              <a:gd name="connsiteX11140" fmla="*/ 3826729 w 12192000"/>
              <a:gd name="connsiteY11140" fmla="*/ 4005835 h 6858000"/>
              <a:gd name="connsiteX11141" fmla="*/ 3791910 w 12192000"/>
              <a:gd name="connsiteY11141" fmla="*/ 4040653 h 6858000"/>
              <a:gd name="connsiteX11142" fmla="*/ 3826729 w 12192000"/>
              <a:gd name="connsiteY11142" fmla="*/ 4075472 h 6858000"/>
              <a:gd name="connsiteX11143" fmla="*/ 3861547 w 12192000"/>
              <a:gd name="connsiteY11143" fmla="*/ 4040653 h 6858000"/>
              <a:gd name="connsiteX11144" fmla="*/ 3826729 w 12192000"/>
              <a:gd name="connsiteY11144" fmla="*/ 4005835 h 6858000"/>
              <a:gd name="connsiteX11145" fmla="*/ 3911617 w 12192000"/>
              <a:gd name="connsiteY11145" fmla="*/ 4005835 h 6858000"/>
              <a:gd name="connsiteX11146" fmla="*/ 3876798 w 12192000"/>
              <a:gd name="connsiteY11146" fmla="*/ 4040653 h 6858000"/>
              <a:gd name="connsiteX11147" fmla="*/ 3911617 w 12192000"/>
              <a:gd name="connsiteY11147" fmla="*/ 4075472 h 6858000"/>
              <a:gd name="connsiteX11148" fmla="*/ 3946436 w 12192000"/>
              <a:gd name="connsiteY11148" fmla="*/ 4040653 h 6858000"/>
              <a:gd name="connsiteX11149" fmla="*/ 3911617 w 12192000"/>
              <a:gd name="connsiteY11149" fmla="*/ 4005835 h 6858000"/>
              <a:gd name="connsiteX11150" fmla="*/ 5524581 w 12192000"/>
              <a:gd name="connsiteY11150" fmla="*/ 4005835 h 6858000"/>
              <a:gd name="connsiteX11151" fmla="*/ 5489756 w 12192000"/>
              <a:gd name="connsiteY11151" fmla="*/ 4040653 h 6858000"/>
              <a:gd name="connsiteX11152" fmla="*/ 5524581 w 12192000"/>
              <a:gd name="connsiteY11152" fmla="*/ 4075472 h 6858000"/>
              <a:gd name="connsiteX11153" fmla="*/ 5559393 w 12192000"/>
              <a:gd name="connsiteY11153" fmla="*/ 4040653 h 6858000"/>
              <a:gd name="connsiteX11154" fmla="*/ 5524581 w 12192000"/>
              <a:gd name="connsiteY11154" fmla="*/ 4005835 h 6858000"/>
              <a:gd name="connsiteX11155" fmla="*/ 5609470 w 12192000"/>
              <a:gd name="connsiteY11155" fmla="*/ 4005835 h 6858000"/>
              <a:gd name="connsiteX11156" fmla="*/ 5574645 w 12192000"/>
              <a:gd name="connsiteY11156" fmla="*/ 4040653 h 6858000"/>
              <a:gd name="connsiteX11157" fmla="*/ 5609470 w 12192000"/>
              <a:gd name="connsiteY11157" fmla="*/ 4075472 h 6858000"/>
              <a:gd name="connsiteX11158" fmla="*/ 5644283 w 12192000"/>
              <a:gd name="connsiteY11158" fmla="*/ 4040653 h 6858000"/>
              <a:gd name="connsiteX11159" fmla="*/ 5609470 w 12192000"/>
              <a:gd name="connsiteY11159" fmla="*/ 4005835 h 6858000"/>
              <a:gd name="connsiteX11160" fmla="*/ 5694363 w 12192000"/>
              <a:gd name="connsiteY11160" fmla="*/ 4005835 h 6858000"/>
              <a:gd name="connsiteX11161" fmla="*/ 5659537 w 12192000"/>
              <a:gd name="connsiteY11161" fmla="*/ 4040653 h 6858000"/>
              <a:gd name="connsiteX11162" fmla="*/ 5694363 w 12192000"/>
              <a:gd name="connsiteY11162" fmla="*/ 4075472 h 6858000"/>
              <a:gd name="connsiteX11163" fmla="*/ 5729175 w 12192000"/>
              <a:gd name="connsiteY11163" fmla="*/ 4040653 h 6858000"/>
              <a:gd name="connsiteX11164" fmla="*/ 5694363 w 12192000"/>
              <a:gd name="connsiteY11164" fmla="*/ 4005835 h 6858000"/>
              <a:gd name="connsiteX11165" fmla="*/ 5779255 w 12192000"/>
              <a:gd name="connsiteY11165" fmla="*/ 4005835 h 6858000"/>
              <a:gd name="connsiteX11166" fmla="*/ 5744429 w 12192000"/>
              <a:gd name="connsiteY11166" fmla="*/ 4040653 h 6858000"/>
              <a:gd name="connsiteX11167" fmla="*/ 5779255 w 12192000"/>
              <a:gd name="connsiteY11167" fmla="*/ 4075472 h 6858000"/>
              <a:gd name="connsiteX11168" fmla="*/ 5814067 w 12192000"/>
              <a:gd name="connsiteY11168" fmla="*/ 4040653 h 6858000"/>
              <a:gd name="connsiteX11169" fmla="*/ 5779255 w 12192000"/>
              <a:gd name="connsiteY11169" fmla="*/ 4005835 h 6858000"/>
              <a:gd name="connsiteX11170" fmla="*/ 5864151 w 12192000"/>
              <a:gd name="connsiteY11170" fmla="*/ 4005835 h 6858000"/>
              <a:gd name="connsiteX11171" fmla="*/ 5829326 w 12192000"/>
              <a:gd name="connsiteY11171" fmla="*/ 4040653 h 6858000"/>
              <a:gd name="connsiteX11172" fmla="*/ 5864151 w 12192000"/>
              <a:gd name="connsiteY11172" fmla="*/ 4075472 h 6858000"/>
              <a:gd name="connsiteX11173" fmla="*/ 5898963 w 12192000"/>
              <a:gd name="connsiteY11173" fmla="*/ 4040653 h 6858000"/>
              <a:gd name="connsiteX11174" fmla="*/ 5864151 w 12192000"/>
              <a:gd name="connsiteY11174" fmla="*/ 4005835 h 6858000"/>
              <a:gd name="connsiteX11175" fmla="*/ 5949040 w 12192000"/>
              <a:gd name="connsiteY11175" fmla="*/ 4005835 h 6858000"/>
              <a:gd name="connsiteX11176" fmla="*/ 5914215 w 12192000"/>
              <a:gd name="connsiteY11176" fmla="*/ 4040653 h 6858000"/>
              <a:gd name="connsiteX11177" fmla="*/ 5949040 w 12192000"/>
              <a:gd name="connsiteY11177" fmla="*/ 4075472 h 6858000"/>
              <a:gd name="connsiteX11178" fmla="*/ 5983853 w 12192000"/>
              <a:gd name="connsiteY11178" fmla="*/ 4040653 h 6858000"/>
              <a:gd name="connsiteX11179" fmla="*/ 5949040 w 12192000"/>
              <a:gd name="connsiteY11179" fmla="*/ 4005835 h 6858000"/>
              <a:gd name="connsiteX11180" fmla="*/ 6033933 w 12192000"/>
              <a:gd name="connsiteY11180" fmla="*/ 4005835 h 6858000"/>
              <a:gd name="connsiteX11181" fmla="*/ 5999107 w 12192000"/>
              <a:gd name="connsiteY11181" fmla="*/ 4040653 h 6858000"/>
              <a:gd name="connsiteX11182" fmla="*/ 6033933 w 12192000"/>
              <a:gd name="connsiteY11182" fmla="*/ 4075472 h 6858000"/>
              <a:gd name="connsiteX11183" fmla="*/ 6068745 w 12192000"/>
              <a:gd name="connsiteY11183" fmla="*/ 4040653 h 6858000"/>
              <a:gd name="connsiteX11184" fmla="*/ 6033933 w 12192000"/>
              <a:gd name="connsiteY11184" fmla="*/ 4005835 h 6858000"/>
              <a:gd name="connsiteX11185" fmla="*/ 6118825 w 12192000"/>
              <a:gd name="connsiteY11185" fmla="*/ 4005835 h 6858000"/>
              <a:gd name="connsiteX11186" fmla="*/ 6083999 w 12192000"/>
              <a:gd name="connsiteY11186" fmla="*/ 4040653 h 6858000"/>
              <a:gd name="connsiteX11187" fmla="*/ 6118825 w 12192000"/>
              <a:gd name="connsiteY11187" fmla="*/ 4075472 h 6858000"/>
              <a:gd name="connsiteX11188" fmla="*/ 6153637 w 12192000"/>
              <a:gd name="connsiteY11188" fmla="*/ 4040653 h 6858000"/>
              <a:gd name="connsiteX11189" fmla="*/ 6118825 w 12192000"/>
              <a:gd name="connsiteY11189" fmla="*/ 4005835 h 6858000"/>
              <a:gd name="connsiteX11190" fmla="*/ 6203721 w 12192000"/>
              <a:gd name="connsiteY11190" fmla="*/ 4005835 h 6858000"/>
              <a:gd name="connsiteX11191" fmla="*/ 6168896 w 12192000"/>
              <a:gd name="connsiteY11191" fmla="*/ 4040653 h 6858000"/>
              <a:gd name="connsiteX11192" fmla="*/ 6203721 w 12192000"/>
              <a:gd name="connsiteY11192" fmla="*/ 4075472 h 6858000"/>
              <a:gd name="connsiteX11193" fmla="*/ 6238533 w 12192000"/>
              <a:gd name="connsiteY11193" fmla="*/ 4040653 h 6858000"/>
              <a:gd name="connsiteX11194" fmla="*/ 6203721 w 12192000"/>
              <a:gd name="connsiteY11194" fmla="*/ 4005835 h 6858000"/>
              <a:gd name="connsiteX11195" fmla="*/ 6288610 w 12192000"/>
              <a:gd name="connsiteY11195" fmla="*/ 4005835 h 6858000"/>
              <a:gd name="connsiteX11196" fmla="*/ 6253785 w 12192000"/>
              <a:gd name="connsiteY11196" fmla="*/ 4040653 h 6858000"/>
              <a:gd name="connsiteX11197" fmla="*/ 6288610 w 12192000"/>
              <a:gd name="connsiteY11197" fmla="*/ 4075472 h 6858000"/>
              <a:gd name="connsiteX11198" fmla="*/ 6323423 w 12192000"/>
              <a:gd name="connsiteY11198" fmla="*/ 4040653 h 6858000"/>
              <a:gd name="connsiteX11199" fmla="*/ 6288610 w 12192000"/>
              <a:gd name="connsiteY11199" fmla="*/ 4005835 h 6858000"/>
              <a:gd name="connsiteX11200" fmla="*/ 6373503 w 12192000"/>
              <a:gd name="connsiteY11200" fmla="*/ 4005835 h 6858000"/>
              <a:gd name="connsiteX11201" fmla="*/ 6338677 w 12192000"/>
              <a:gd name="connsiteY11201" fmla="*/ 4040653 h 6858000"/>
              <a:gd name="connsiteX11202" fmla="*/ 6373503 w 12192000"/>
              <a:gd name="connsiteY11202" fmla="*/ 4075472 h 6858000"/>
              <a:gd name="connsiteX11203" fmla="*/ 6408315 w 12192000"/>
              <a:gd name="connsiteY11203" fmla="*/ 4040653 h 6858000"/>
              <a:gd name="connsiteX11204" fmla="*/ 6373503 w 12192000"/>
              <a:gd name="connsiteY11204" fmla="*/ 4005835 h 6858000"/>
              <a:gd name="connsiteX11205" fmla="*/ 6458395 w 12192000"/>
              <a:gd name="connsiteY11205" fmla="*/ 4005835 h 6858000"/>
              <a:gd name="connsiteX11206" fmla="*/ 6423569 w 12192000"/>
              <a:gd name="connsiteY11206" fmla="*/ 4040653 h 6858000"/>
              <a:gd name="connsiteX11207" fmla="*/ 6458395 w 12192000"/>
              <a:gd name="connsiteY11207" fmla="*/ 4075472 h 6858000"/>
              <a:gd name="connsiteX11208" fmla="*/ 6493207 w 12192000"/>
              <a:gd name="connsiteY11208" fmla="*/ 4040653 h 6858000"/>
              <a:gd name="connsiteX11209" fmla="*/ 6458395 w 12192000"/>
              <a:gd name="connsiteY11209" fmla="*/ 4005835 h 6858000"/>
              <a:gd name="connsiteX11210" fmla="*/ 6543291 w 12192000"/>
              <a:gd name="connsiteY11210" fmla="*/ 4005835 h 6858000"/>
              <a:gd name="connsiteX11211" fmla="*/ 6508466 w 12192000"/>
              <a:gd name="connsiteY11211" fmla="*/ 4040653 h 6858000"/>
              <a:gd name="connsiteX11212" fmla="*/ 6543291 w 12192000"/>
              <a:gd name="connsiteY11212" fmla="*/ 4075472 h 6858000"/>
              <a:gd name="connsiteX11213" fmla="*/ 6578103 w 12192000"/>
              <a:gd name="connsiteY11213" fmla="*/ 4040653 h 6858000"/>
              <a:gd name="connsiteX11214" fmla="*/ 6543291 w 12192000"/>
              <a:gd name="connsiteY11214" fmla="*/ 4005835 h 6858000"/>
              <a:gd name="connsiteX11215" fmla="*/ 6628180 w 12192000"/>
              <a:gd name="connsiteY11215" fmla="*/ 4005835 h 6858000"/>
              <a:gd name="connsiteX11216" fmla="*/ 6593355 w 12192000"/>
              <a:gd name="connsiteY11216" fmla="*/ 4040653 h 6858000"/>
              <a:gd name="connsiteX11217" fmla="*/ 6628180 w 12192000"/>
              <a:gd name="connsiteY11217" fmla="*/ 4075472 h 6858000"/>
              <a:gd name="connsiteX11218" fmla="*/ 6662993 w 12192000"/>
              <a:gd name="connsiteY11218" fmla="*/ 4040653 h 6858000"/>
              <a:gd name="connsiteX11219" fmla="*/ 6628180 w 12192000"/>
              <a:gd name="connsiteY11219" fmla="*/ 4005835 h 6858000"/>
              <a:gd name="connsiteX11220" fmla="*/ 6713073 w 12192000"/>
              <a:gd name="connsiteY11220" fmla="*/ 4005835 h 6858000"/>
              <a:gd name="connsiteX11221" fmla="*/ 6678247 w 12192000"/>
              <a:gd name="connsiteY11221" fmla="*/ 4040653 h 6858000"/>
              <a:gd name="connsiteX11222" fmla="*/ 6713073 w 12192000"/>
              <a:gd name="connsiteY11222" fmla="*/ 4075472 h 6858000"/>
              <a:gd name="connsiteX11223" fmla="*/ 6747885 w 12192000"/>
              <a:gd name="connsiteY11223" fmla="*/ 4040653 h 6858000"/>
              <a:gd name="connsiteX11224" fmla="*/ 6713073 w 12192000"/>
              <a:gd name="connsiteY11224" fmla="*/ 4005835 h 6858000"/>
              <a:gd name="connsiteX11225" fmla="*/ 6797965 w 12192000"/>
              <a:gd name="connsiteY11225" fmla="*/ 4005835 h 6858000"/>
              <a:gd name="connsiteX11226" fmla="*/ 6763139 w 12192000"/>
              <a:gd name="connsiteY11226" fmla="*/ 4040653 h 6858000"/>
              <a:gd name="connsiteX11227" fmla="*/ 6797965 w 12192000"/>
              <a:gd name="connsiteY11227" fmla="*/ 4075472 h 6858000"/>
              <a:gd name="connsiteX11228" fmla="*/ 6832777 w 12192000"/>
              <a:gd name="connsiteY11228" fmla="*/ 4040653 h 6858000"/>
              <a:gd name="connsiteX11229" fmla="*/ 6797965 w 12192000"/>
              <a:gd name="connsiteY11229" fmla="*/ 4005835 h 6858000"/>
              <a:gd name="connsiteX11230" fmla="*/ 6882861 w 12192000"/>
              <a:gd name="connsiteY11230" fmla="*/ 4005835 h 6858000"/>
              <a:gd name="connsiteX11231" fmla="*/ 6848036 w 12192000"/>
              <a:gd name="connsiteY11231" fmla="*/ 4040653 h 6858000"/>
              <a:gd name="connsiteX11232" fmla="*/ 6882861 w 12192000"/>
              <a:gd name="connsiteY11232" fmla="*/ 4075472 h 6858000"/>
              <a:gd name="connsiteX11233" fmla="*/ 6917673 w 12192000"/>
              <a:gd name="connsiteY11233" fmla="*/ 4040653 h 6858000"/>
              <a:gd name="connsiteX11234" fmla="*/ 6882861 w 12192000"/>
              <a:gd name="connsiteY11234" fmla="*/ 4005835 h 6858000"/>
              <a:gd name="connsiteX11235" fmla="*/ 6967749 w 12192000"/>
              <a:gd name="connsiteY11235" fmla="*/ 4005835 h 6858000"/>
              <a:gd name="connsiteX11236" fmla="*/ 6932924 w 12192000"/>
              <a:gd name="connsiteY11236" fmla="*/ 4040653 h 6858000"/>
              <a:gd name="connsiteX11237" fmla="*/ 6967749 w 12192000"/>
              <a:gd name="connsiteY11237" fmla="*/ 4075472 h 6858000"/>
              <a:gd name="connsiteX11238" fmla="*/ 7002562 w 12192000"/>
              <a:gd name="connsiteY11238" fmla="*/ 4040653 h 6858000"/>
              <a:gd name="connsiteX11239" fmla="*/ 6967749 w 12192000"/>
              <a:gd name="connsiteY11239" fmla="*/ 4005835 h 6858000"/>
              <a:gd name="connsiteX11240" fmla="*/ 7052643 w 12192000"/>
              <a:gd name="connsiteY11240" fmla="*/ 4005835 h 6858000"/>
              <a:gd name="connsiteX11241" fmla="*/ 7017817 w 12192000"/>
              <a:gd name="connsiteY11241" fmla="*/ 4040653 h 6858000"/>
              <a:gd name="connsiteX11242" fmla="*/ 7052643 w 12192000"/>
              <a:gd name="connsiteY11242" fmla="*/ 4075472 h 6858000"/>
              <a:gd name="connsiteX11243" fmla="*/ 7087455 w 12192000"/>
              <a:gd name="connsiteY11243" fmla="*/ 4040653 h 6858000"/>
              <a:gd name="connsiteX11244" fmla="*/ 7052643 w 12192000"/>
              <a:gd name="connsiteY11244" fmla="*/ 4005835 h 6858000"/>
              <a:gd name="connsiteX11245" fmla="*/ 7137535 w 12192000"/>
              <a:gd name="connsiteY11245" fmla="*/ 4005835 h 6858000"/>
              <a:gd name="connsiteX11246" fmla="*/ 7102709 w 12192000"/>
              <a:gd name="connsiteY11246" fmla="*/ 4040653 h 6858000"/>
              <a:gd name="connsiteX11247" fmla="*/ 7137535 w 12192000"/>
              <a:gd name="connsiteY11247" fmla="*/ 4075472 h 6858000"/>
              <a:gd name="connsiteX11248" fmla="*/ 7172347 w 12192000"/>
              <a:gd name="connsiteY11248" fmla="*/ 4040653 h 6858000"/>
              <a:gd name="connsiteX11249" fmla="*/ 7137535 w 12192000"/>
              <a:gd name="connsiteY11249" fmla="*/ 4005835 h 6858000"/>
              <a:gd name="connsiteX11250" fmla="*/ 7222431 w 12192000"/>
              <a:gd name="connsiteY11250" fmla="*/ 4005835 h 6858000"/>
              <a:gd name="connsiteX11251" fmla="*/ 7187606 w 12192000"/>
              <a:gd name="connsiteY11251" fmla="*/ 4040653 h 6858000"/>
              <a:gd name="connsiteX11252" fmla="*/ 7222431 w 12192000"/>
              <a:gd name="connsiteY11252" fmla="*/ 4075472 h 6858000"/>
              <a:gd name="connsiteX11253" fmla="*/ 7257243 w 12192000"/>
              <a:gd name="connsiteY11253" fmla="*/ 4040653 h 6858000"/>
              <a:gd name="connsiteX11254" fmla="*/ 7222431 w 12192000"/>
              <a:gd name="connsiteY11254" fmla="*/ 4005835 h 6858000"/>
              <a:gd name="connsiteX11255" fmla="*/ 7307319 w 12192000"/>
              <a:gd name="connsiteY11255" fmla="*/ 4005835 h 6858000"/>
              <a:gd name="connsiteX11256" fmla="*/ 7272494 w 12192000"/>
              <a:gd name="connsiteY11256" fmla="*/ 4040653 h 6858000"/>
              <a:gd name="connsiteX11257" fmla="*/ 7307319 w 12192000"/>
              <a:gd name="connsiteY11257" fmla="*/ 4075472 h 6858000"/>
              <a:gd name="connsiteX11258" fmla="*/ 7342132 w 12192000"/>
              <a:gd name="connsiteY11258" fmla="*/ 4040653 h 6858000"/>
              <a:gd name="connsiteX11259" fmla="*/ 7307319 w 12192000"/>
              <a:gd name="connsiteY11259" fmla="*/ 4005835 h 6858000"/>
              <a:gd name="connsiteX11260" fmla="*/ 7392213 w 12192000"/>
              <a:gd name="connsiteY11260" fmla="*/ 4005835 h 6858000"/>
              <a:gd name="connsiteX11261" fmla="*/ 7357387 w 12192000"/>
              <a:gd name="connsiteY11261" fmla="*/ 4040653 h 6858000"/>
              <a:gd name="connsiteX11262" fmla="*/ 7392213 w 12192000"/>
              <a:gd name="connsiteY11262" fmla="*/ 4075472 h 6858000"/>
              <a:gd name="connsiteX11263" fmla="*/ 7427025 w 12192000"/>
              <a:gd name="connsiteY11263" fmla="*/ 4040653 h 6858000"/>
              <a:gd name="connsiteX11264" fmla="*/ 7392213 w 12192000"/>
              <a:gd name="connsiteY11264" fmla="*/ 4005835 h 6858000"/>
              <a:gd name="connsiteX11265" fmla="*/ 8410922 w 12192000"/>
              <a:gd name="connsiteY11265" fmla="*/ 4005835 h 6858000"/>
              <a:gd name="connsiteX11266" fmla="*/ 8376096 w 12192000"/>
              <a:gd name="connsiteY11266" fmla="*/ 4040653 h 6858000"/>
              <a:gd name="connsiteX11267" fmla="*/ 8410922 w 12192000"/>
              <a:gd name="connsiteY11267" fmla="*/ 4075472 h 6858000"/>
              <a:gd name="connsiteX11268" fmla="*/ 8445734 w 12192000"/>
              <a:gd name="connsiteY11268" fmla="*/ 4040653 h 6858000"/>
              <a:gd name="connsiteX11269" fmla="*/ 8410922 w 12192000"/>
              <a:gd name="connsiteY11269" fmla="*/ 4005835 h 6858000"/>
              <a:gd name="connsiteX11270" fmla="*/ 9005169 w 12192000"/>
              <a:gd name="connsiteY11270" fmla="*/ 4005835 h 6858000"/>
              <a:gd name="connsiteX11271" fmla="*/ 8970344 w 12192000"/>
              <a:gd name="connsiteY11271" fmla="*/ 4040653 h 6858000"/>
              <a:gd name="connsiteX11272" fmla="*/ 9005169 w 12192000"/>
              <a:gd name="connsiteY11272" fmla="*/ 4075472 h 6858000"/>
              <a:gd name="connsiteX11273" fmla="*/ 9039982 w 12192000"/>
              <a:gd name="connsiteY11273" fmla="*/ 4040653 h 6858000"/>
              <a:gd name="connsiteX11274" fmla="*/ 9005169 w 12192000"/>
              <a:gd name="connsiteY11274" fmla="*/ 4005835 h 6858000"/>
              <a:gd name="connsiteX11275" fmla="*/ 9769202 w 12192000"/>
              <a:gd name="connsiteY11275" fmla="*/ 4005835 h 6858000"/>
              <a:gd name="connsiteX11276" fmla="*/ 9734376 w 12192000"/>
              <a:gd name="connsiteY11276" fmla="*/ 4040653 h 6858000"/>
              <a:gd name="connsiteX11277" fmla="*/ 9769202 w 12192000"/>
              <a:gd name="connsiteY11277" fmla="*/ 4075472 h 6858000"/>
              <a:gd name="connsiteX11278" fmla="*/ 9804014 w 12192000"/>
              <a:gd name="connsiteY11278" fmla="*/ 4040653 h 6858000"/>
              <a:gd name="connsiteX11279" fmla="*/ 9769202 w 12192000"/>
              <a:gd name="connsiteY11279" fmla="*/ 4005835 h 6858000"/>
              <a:gd name="connsiteX11280" fmla="*/ 9854094 w 12192000"/>
              <a:gd name="connsiteY11280" fmla="*/ 4005835 h 6858000"/>
              <a:gd name="connsiteX11281" fmla="*/ 9819268 w 12192000"/>
              <a:gd name="connsiteY11281" fmla="*/ 4040653 h 6858000"/>
              <a:gd name="connsiteX11282" fmla="*/ 9854094 w 12192000"/>
              <a:gd name="connsiteY11282" fmla="*/ 4075472 h 6858000"/>
              <a:gd name="connsiteX11283" fmla="*/ 9888906 w 12192000"/>
              <a:gd name="connsiteY11283" fmla="*/ 4040653 h 6858000"/>
              <a:gd name="connsiteX11284" fmla="*/ 9854094 w 12192000"/>
              <a:gd name="connsiteY11284" fmla="*/ 4005835 h 6858000"/>
              <a:gd name="connsiteX11285" fmla="*/ 3487159 w 12192000"/>
              <a:gd name="connsiteY11285" fmla="*/ 4090691 h 6858000"/>
              <a:gd name="connsiteX11286" fmla="*/ 3452340 w 12192000"/>
              <a:gd name="connsiteY11286" fmla="*/ 4125510 h 6858000"/>
              <a:gd name="connsiteX11287" fmla="*/ 3487159 w 12192000"/>
              <a:gd name="connsiteY11287" fmla="*/ 4160329 h 6858000"/>
              <a:gd name="connsiteX11288" fmla="*/ 3521977 w 12192000"/>
              <a:gd name="connsiteY11288" fmla="*/ 4125510 h 6858000"/>
              <a:gd name="connsiteX11289" fmla="*/ 3487159 w 12192000"/>
              <a:gd name="connsiteY11289" fmla="*/ 4090691 h 6858000"/>
              <a:gd name="connsiteX11290" fmla="*/ 3572047 w 12192000"/>
              <a:gd name="connsiteY11290" fmla="*/ 4090691 h 6858000"/>
              <a:gd name="connsiteX11291" fmla="*/ 3537228 w 12192000"/>
              <a:gd name="connsiteY11291" fmla="*/ 4125510 h 6858000"/>
              <a:gd name="connsiteX11292" fmla="*/ 3572047 w 12192000"/>
              <a:gd name="connsiteY11292" fmla="*/ 4160329 h 6858000"/>
              <a:gd name="connsiteX11293" fmla="*/ 3606866 w 12192000"/>
              <a:gd name="connsiteY11293" fmla="*/ 4125510 h 6858000"/>
              <a:gd name="connsiteX11294" fmla="*/ 3572047 w 12192000"/>
              <a:gd name="connsiteY11294" fmla="*/ 4090691 h 6858000"/>
              <a:gd name="connsiteX11295" fmla="*/ 3656940 w 12192000"/>
              <a:gd name="connsiteY11295" fmla="*/ 4090691 h 6858000"/>
              <a:gd name="connsiteX11296" fmla="*/ 3622121 w 12192000"/>
              <a:gd name="connsiteY11296" fmla="*/ 4125510 h 6858000"/>
              <a:gd name="connsiteX11297" fmla="*/ 3656940 w 12192000"/>
              <a:gd name="connsiteY11297" fmla="*/ 4160329 h 6858000"/>
              <a:gd name="connsiteX11298" fmla="*/ 3691759 w 12192000"/>
              <a:gd name="connsiteY11298" fmla="*/ 4125510 h 6858000"/>
              <a:gd name="connsiteX11299" fmla="*/ 3656940 w 12192000"/>
              <a:gd name="connsiteY11299" fmla="*/ 4090691 h 6858000"/>
              <a:gd name="connsiteX11300" fmla="*/ 3741832 w 12192000"/>
              <a:gd name="connsiteY11300" fmla="*/ 4090691 h 6858000"/>
              <a:gd name="connsiteX11301" fmla="*/ 3707013 w 12192000"/>
              <a:gd name="connsiteY11301" fmla="*/ 4125510 h 6858000"/>
              <a:gd name="connsiteX11302" fmla="*/ 3741832 w 12192000"/>
              <a:gd name="connsiteY11302" fmla="*/ 4160329 h 6858000"/>
              <a:gd name="connsiteX11303" fmla="*/ 3776651 w 12192000"/>
              <a:gd name="connsiteY11303" fmla="*/ 4125510 h 6858000"/>
              <a:gd name="connsiteX11304" fmla="*/ 3741832 w 12192000"/>
              <a:gd name="connsiteY11304" fmla="*/ 4090691 h 6858000"/>
              <a:gd name="connsiteX11305" fmla="*/ 3826729 w 12192000"/>
              <a:gd name="connsiteY11305" fmla="*/ 4090691 h 6858000"/>
              <a:gd name="connsiteX11306" fmla="*/ 3791910 w 12192000"/>
              <a:gd name="connsiteY11306" fmla="*/ 4125510 h 6858000"/>
              <a:gd name="connsiteX11307" fmla="*/ 3826729 w 12192000"/>
              <a:gd name="connsiteY11307" fmla="*/ 4160329 h 6858000"/>
              <a:gd name="connsiteX11308" fmla="*/ 3861547 w 12192000"/>
              <a:gd name="connsiteY11308" fmla="*/ 4125510 h 6858000"/>
              <a:gd name="connsiteX11309" fmla="*/ 3826729 w 12192000"/>
              <a:gd name="connsiteY11309" fmla="*/ 4090691 h 6858000"/>
              <a:gd name="connsiteX11310" fmla="*/ 3911617 w 12192000"/>
              <a:gd name="connsiteY11310" fmla="*/ 4090691 h 6858000"/>
              <a:gd name="connsiteX11311" fmla="*/ 3876798 w 12192000"/>
              <a:gd name="connsiteY11311" fmla="*/ 4125510 h 6858000"/>
              <a:gd name="connsiteX11312" fmla="*/ 3911617 w 12192000"/>
              <a:gd name="connsiteY11312" fmla="*/ 4160329 h 6858000"/>
              <a:gd name="connsiteX11313" fmla="*/ 3946436 w 12192000"/>
              <a:gd name="connsiteY11313" fmla="*/ 4125510 h 6858000"/>
              <a:gd name="connsiteX11314" fmla="*/ 3911617 w 12192000"/>
              <a:gd name="connsiteY11314" fmla="*/ 4090691 h 6858000"/>
              <a:gd name="connsiteX11315" fmla="*/ 3996510 w 12192000"/>
              <a:gd name="connsiteY11315" fmla="*/ 4090691 h 6858000"/>
              <a:gd name="connsiteX11316" fmla="*/ 3961691 w 12192000"/>
              <a:gd name="connsiteY11316" fmla="*/ 4125510 h 6858000"/>
              <a:gd name="connsiteX11317" fmla="*/ 3996510 w 12192000"/>
              <a:gd name="connsiteY11317" fmla="*/ 4160329 h 6858000"/>
              <a:gd name="connsiteX11318" fmla="*/ 4031329 w 12192000"/>
              <a:gd name="connsiteY11318" fmla="*/ 4125510 h 6858000"/>
              <a:gd name="connsiteX11319" fmla="*/ 3996510 w 12192000"/>
              <a:gd name="connsiteY11319" fmla="*/ 4090691 h 6858000"/>
              <a:gd name="connsiteX11320" fmla="*/ 5609470 w 12192000"/>
              <a:gd name="connsiteY11320" fmla="*/ 4090691 h 6858000"/>
              <a:gd name="connsiteX11321" fmla="*/ 5574645 w 12192000"/>
              <a:gd name="connsiteY11321" fmla="*/ 4125510 h 6858000"/>
              <a:gd name="connsiteX11322" fmla="*/ 5609470 w 12192000"/>
              <a:gd name="connsiteY11322" fmla="*/ 4160329 h 6858000"/>
              <a:gd name="connsiteX11323" fmla="*/ 5644283 w 12192000"/>
              <a:gd name="connsiteY11323" fmla="*/ 4125510 h 6858000"/>
              <a:gd name="connsiteX11324" fmla="*/ 5609470 w 12192000"/>
              <a:gd name="connsiteY11324" fmla="*/ 4090691 h 6858000"/>
              <a:gd name="connsiteX11325" fmla="*/ 5694363 w 12192000"/>
              <a:gd name="connsiteY11325" fmla="*/ 4090691 h 6858000"/>
              <a:gd name="connsiteX11326" fmla="*/ 5659537 w 12192000"/>
              <a:gd name="connsiteY11326" fmla="*/ 4125510 h 6858000"/>
              <a:gd name="connsiteX11327" fmla="*/ 5694363 w 12192000"/>
              <a:gd name="connsiteY11327" fmla="*/ 4160329 h 6858000"/>
              <a:gd name="connsiteX11328" fmla="*/ 5729175 w 12192000"/>
              <a:gd name="connsiteY11328" fmla="*/ 4125510 h 6858000"/>
              <a:gd name="connsiteX11329" fmla="*/ 5694363 w 12192000"/>
              <a:gd name="connsiteY11329" fmla="*/ 4090691 h 6858000"/>
              <a:gd name="connsiteX11330" fmla="*/ 5779255 w 12192000"/>
              <a:gd name="connsiteY11330" fmla="*/ 4090691 h 6858000"/>
              <a:gd name="connsiteX11331" fmla="*/ 5744429 w 12192000"/>
              <a:gd name="connsiteY11331" fmla="*/ 4125510 h 6858000"/>
              <a:gd name="connsiteX11332" fmla="*/ 5779255 w 12192000"/>
              <a:gd name="connsiteY11332" fmla="*/ 4160329 h 6858000"/>
              <a:gd name="connsiteX11333" fmla="*/ 5814067 w 12192000"/>
              <a:gd name="connsiteY11333" fmla="*/ 4125510 h 6858000"/>
              <a:gd name="connsiteX11334" fmla="*/ 5779255 w 12192000"/>
              <a:gd name="connsiteY11334" fmla="*/ 4090691 h 6858000"/>
              <a:gd name="connsiteX11335" fmla="*/ 6033933 w 12192000"/>
              <a:gd name="connsiteY11335" fmla="*/ 4090691 h 6858000"/>
              <a:gd name="connsiteX11336" fmla="*/ 5999107 w 12192000"/>
              <a:gd name="connsiteY11336" fmla="*/ 4125510 h 6858000"/>
              <a:gd name="connsiteX11337" fmla="*/ 6033933 w 12192000"/>
              <a:gd name="connsiteY11337" fmla="*/ 4160329 h 6858000"/>
              <a:gd name="connsiteX11338" fmla="*/ 6068745 w 12192000"/>
              <a:gd name="connsiteY11338" fmla="*/ 4125510 h 6858000"/>
              <a:gd name="connsiteX11339" fmla="*/ 6033933 w 12192000"/>
              <a:gd name="connsiteY11339" fmla="*/ 4090691 h 6858000"/>
              <a:gd name="connsiteX11340" fmla="*/ 6118825 w 12192000"/>
              <a:gd name="connsiteY11340" fmla="*/ 4090691 h 6858000"/>
              <a:gd name="connsiteX11341" fmla="*/ 6083999 w 12192000"/>
              <a:gd name="connsiteY11341" fmla="*/ 4125510 h 6858000"/>
              <a:gd name="connsiteX11342" fmla="*/ 6118825 w 12192000"/>
              <a:gd name="connsiteY11342" fmla="*/ 4160329 h 6858000"/>
              <a:gd name="connsiteX11343" fmla="*/ 6153637 w 12192000"/>
              <a:gd name="connsiteY11343" fmla="*/ 4125510 h 6858000"/>
              <a:gd name="connsiteX11344" fmla="*/ 6118825 w 12192000"/>
              <a:gd name="connsiteY11344" fmla="*/ 4090691 h 6858000"/>
              <a:gd name="connsiteX11345" fmla="*/ 6203721 w 12192000"/>
              <a:gd name="connsiteY11345" fmla="*/ 4090691 h 6858000"/>
              <a:gd name="connsiteX11346" fmla="*/ 6168896 w 12192000"/>
              <a:gd name="connsiteY11346" fmla="*/ 4125510 h 6858000"/>
              <a:gd name="connsiteX11347" fmla="*/ 6203721 w 12192000"/>
              <a:gd name="connsiteY11347" fmla="*/ 4160329 h 6858000"/>
              <a:gd name="connsiteX11348" fmla="*/ 6238533 w 12192000"/>
              <a:gd name="connsiteY11348" fmla="*/ 4125510 h 6858000"/>
              <a:gd name="connsiteX11349" fmla="*/ 6203721 w 12192000"/>
              <a:gd name="connsiteY11349" fmla="*/ 4090691 h 6858000"/>
              <a:gd name="connsiteX11350" fmla="*/ 6288610 w 12192000"/>
              <a:gd name="connsiteY11350" fmla="*/ 4090691 h 6858000"/>
              <a:gd name="connsiteX11351" fmla="*/ 6253785 w 12192000"/>
              <a:gd name="connsiteY11351" fmla="*/ 4125510 h 6858000"/>
              <a:gd name="connsiteX11352" fmla="*/ 6288610 w 12192000"/>
              <a:gd name="connsiteY11352" fmla="*/ 4160329 h 6858000"/>
              <a:gd name="connsiteX11353" fmla="*/ 6323423 w 12192000"/>
              <a:gd name="connsiteY11353" fmla="*/ 4125510 h 6858000"/>
              <a:gd name="connsiteX11354" fmla="*/ 6288610 w 12192000"/>
              <a:gd name="connsiteY11354" fmla="*/ 4090691 h 6858000"/>
              <a:gd name="connsiteX11355" fmla="*/ 6373503 w 12192000"/>
              <a:gd name="connsiteY11355" fmla="*/ 4090691 h 6858000"/>
              <a:gd name="connsiteX11356" fmla="*/ 6338677 w 12192000"/>
              <a:gd name="connsiteY11356" fmla="*/ 4125510 h 6858000"/>
              <a:gd name="connsiteX11357" fmla="*/ 6373503 w 12192000"/>
              <a:gd name="connsiteY11357" fmla="*/ 4160329 h 6858000"/>
              <a:gd name="connsiteX11358" fmla="*/ 6408315 w 12192000"/>
              <a:gd name="connsiteY11358" fmla="*/ 4125510 h 6858000"/>
              <a:gd name="connsiteX11359" fmla="*/ 6373503 w 12192000"/>
              <a:gd name="connsiteY11359" fmla="*/ 4090691 h 6858000"/>
              <a:gd name="connsiteX11360" fmla="*/ 6458395 w 12192000"/>
              <a:gd name="connsiteY11360" fmla="*/ 4090691 h 6858000"/>
              <a:gd name="connsiteX11361" fmla="*/ 6423569 w 12192000"/>
              <a:gd name="connsiteY11361" fmla="*/ 4125510 h 6858000"/>
              <a:gd name="connsiteX11362" fmla="*/ 6458395 w 12192000"/>
              <a:gd name="connsiteY11362" fmla="*/ 4160329 h 6858000"/>
              <a:gd name="connsiteX11363" fmla="*/ 6493207 w 12192000"/>
              <a:gd name="connsiteY11363" fmla="*/ 4125510 h 6858000"/>
              <a:gd name="connsiteX11364" fmla="*/ 6458395 w 12192000"/>
              <a:gd name="connsiteY11364" fmla="*/ 4090691 h 6858000"/>
              <a:gd name="connsiteX11365" fmla="*/ 6543291 w 12192000"/>
              <a:gd name="connsiteY11365" fmla="*/ 4090691 h 6858000"/>
              <a:gd name="connsiteX11366" fmla="*/ 6508466 w 12192000"/>
              <a:gd name="connsiteY11366" fmla="*/ 4125510 h 6858000"/>
              <a:gd name="connsiteX11367" fmla="*/ 6543291 w 12192000"/>
              <a:gd name="connsiteY11367" fmla="*/ 4160329 h 6858000"/>
              <a:gd name="connsiteX11368" fmla="*/ 6578103 w 12192000"/>
              <a:gd name="connsiteY11368" fmla="*/ 4125510 h 6858000"/>
              <a:gd name="connsiteX11369" fmla="*/ 6543291 w 12192000"/>
              <a:gd name="connsiteY11369" fmla="*/ 4090691 h 6858000"/>
              <a:gd name="connsiteX11370" fmla="*/ 6628180 w 12192000"/>
              <a:gd name="connsiteY11370" fmla="*/ 4090691 h 6858000"/>
              <a:gd name="connsiteX11371" fmla="*/ 6593355 w 12192000"/>
              <a:gd name="connsiteY11371" fmla="*/ 4125510 h 6858000"/>
              <a:gd name="connsiteX11372" fmla="*/ 6628180 w 12192000"/>
              <a:gd name="connsiteY11372" fmla="*/ 4160329 h 6858000"/>
              <a:gd name="connsiteX11373" fmla="*/ 6662993 w 12192000"/>
              <a:gd name="connsiteY11373" fmla="*/ 4125510 h 6858000"/>
              <a:gd name="connsiteX11374" fmla="*/ 6628180 w 12192000"/>
              <a:gd name="connsiteY11374" fmla="*/ 4090691 h 6858000"/>
              <a:gd name="connsiteX11375" fmla="*/ 6713073 w 12192000"/>
              <a:gd name="connsiteY11375" fmla="*/ 4090691 h 6858000"/>
              <a:gd name="connsiteX11376" fmla="*/ 6678247 w 12192000"/>
              <a:gd name="connsiteY11376" fmla="*/ 4125510 h 6858000"/>
              <a:gd name="connsiteX11377" fmla="*/ 6713073 w 12192000"/>
              <a:gd name="connsiteY11377" fmla="*/ 4160329 h 6858000"/>
              <a:gd name="connsiteX11378" fmla="*/ 6747885 w 12192000"/>
              <a:gd name="connsiteY11378" fmla="*/ 4125510 h 6858000"/>
              <a:gd name="connsiteX11379" fmla="*/ 6713073 w 12192000"/>
              <a:gd name="connsiteY11379" fmla="*/ 4090691 h 6858000"/>
              <a:gd name="connsiteX11380" fmla="*/ 6797965 w 12192000"/>
              <a:gd name="connsiteY11380" fmla="*/ 4090691 h 6858000"/>
              <a:gd name="connsiteX11381" fmla="*/ 6763139 w 12192000"/>
              <a:gd name="connsiteY11381" fmla="*/ 4125510 h 6858000"/>
              <a:gd name="connsiteX11382" fmla="*/ 6797965 w 12192000"/>
              <a:gd name="connsiteY11382" fmla="*/ 4160329 h 6858000"/>
              <a:gd name="connsiteX11383" fmla="*/ 6832777 w 12192000"/>
              <a:gd name="connsiteY11383" fmla="*/ 4125510 h 6858000"/>
              <a:gd name="connsiteX11384" fmla="*/ 6797965 w 12192000"/>
              <a:gd name="connsiteY11384" fmla="*/ 4090691 h 6858000"/>
              <a:gd name="connsiteX11385" fmla="*/ 6882861 w 12192000"/>
              <a:gd name="connsiteY11385" fmla="*/ 4090691 h 6858000"/>
              <a:gd name="connsiteX11386" fmla="*/ 6848036 w 12192000"/>
              <a:gd name="connsiteY11386" fmla="*/ 4125510 h 6858000"/>
              <a:gd name="connsiteX11387" fmla="*/ 6882861 w 12192000"/>
              <a:gd name="connsiteY11387" fmla="*/ 4160329 h 6858000"/>
              <a:gd name="connsiteX11388" fmla="*/ 6917673 w 12192000"/>
              <a:gd name="connsiteY11388" fmla="*/ 4125510 h 6858000"/>
              <a:gd name="connsiteX11389" fmla="*/ 6882861 w 12192000"/>
              <a:gd name="connsiteY11389" fmla="*/ 4090691 h 6858000"/>
              <a:gd name="connsiteX11390" fmla="*/ 6967749 w 12192000"/>
              <a:gd name="connsiteY11390" fmla="*/ 4090691 h 6858000"/>
              <a:gd name="connsiteX11391" fmla="*/ 6932924 w 12192000"/>
              <a:gd name="connsiteY11391" fmla="*/ 4125510 h 6858000"/>
              <a:gd name="connsiteX11392" fmla="*/ 6967749 w 12192000"/>
              <a:gd name="connsiteY11392" fmla="*/ 4160329 h 6858000"/>
              <a:gd name="connsiteX11393" fmla="*/ 7002562 w 12192000"/>
              <a:gd name="connsiteY11393" fmla="*/ 4125510 h 6858000"/>
              <a:gd name="connsiteX11394" fmla="*/ 6967749 w 12192000"/>
              <a:gd name="connsiteY11394" fmla="*/ 4090691 h 6858000"/>
              <a:gd name="connsiteX11395" fmla="*/ 7052643 w 12192000"/>
              <a:gd name="connsiteY11395" fmla="*/ 4090691 h 6858000"/>
              <a:gd name="connsiteX11396" fmla="*/ 7017817 w 12192000"/>
              <a:gd name="connsiteY11396" fmla="*/ 4125510 h 6858000"/>
              <a:gd name="connsiteX11397" fmla="*/ 7052643 w 12192000"/>
              <a:gd name="connsiteY11397" fmla="*/ 4160329 h 6858000"/>
              <a:gd name="connsiteX11398" fmla="*/ 7087455 w 12192000"/>
              <a:gd name="connsiteY11398" fmla="*/ 4125510 h 6858000"/>
              <a:gd name="connsiteX11399" fmla="*/ 7052643 w 12192000"/>
              <a:gd name="connsiteY11399" fmla="*/ 4090691 h 6858000"/>
              <a:gd name="connsiteX11400" fmla="*/ 7137535 w 12192000"/>
              <a:gd name="connsiteY11400" fmla="*/ 4090691 h 6858000"/>
              <a:gd name="connsiteX11401" fmla="*/ 7102709 w 12192000"/>
              <a:gd name="connsiteY11401" fmla="*/ 4125510 h 6858000"/>
              <a:gd name="connsiteX11402" fmla="*/ 7137535 w 12192000"/>
              <a:gd name="connsiteY11402" fmla="*/ 4160329 h 6858000"/>
              <a:gd name="connsiteX11403" fmla="*/ 7172347 w 12192000"/>
              <a:gd name="connsiteY11403" fmla="*/ 4125510 h 6858000"/>
              <a:gd name="connsiteX11404" fmla="*/ 7137535 w 12192000"/>
              <a:gd name="connsiteY11404" fmla="*/ 4090691 h 6858000"/>
              <a:gd name="connsiteX11405" fmla="*/ 7222431 w 12192000"/>
              <a:gd name="connsiteY11405" fmla="*/ 4090691 h 6858000"/>
              <a:gd name="connsiteX11406" fmla="*/ 7187606 w 12192000"/>
              <a:gd name="connsiteY11406" fmla="*/ 4125510 h 6858000"/>
              <a:gd name="connsiteX11407" fmla="*/ 7222431 w 12192000"/>
              <a:gd name="connsiteY11407" fmla="*/ 4160329 h 6858000"/>
              <a:gd name="connsiteX11408" fmla="*/ 7257243 w 12192000"/>
              <a:gd name="connsiteY11408" fmla="*/ 4125510 h 6858000"/>
              <a:gd name="connsiteX11409" fmla="*/ 7222431 w 12192000"/>
              <a:gd name="connsiteY11409" fmla="*/ 4090691 h 6858000"/>
              <a:gd name="connsiteX11410" fmla="*/ 7307319 w 12192000"/>
              <a:gd name="connsiteY11410" fmla="*/ 4090691 h 6858000"/>
              <a:gd name="connsiteX11411" fmla="*/ 7272494 w 12192000"/>
              <a:gd name="connsiteY11411" fmla="*/ 4125510 h 6858000"/>
              <a:gd name="connsiteX11412" fmla="*/ 7307319 w 12192000"/>
              <a:gd name="connsiteY11412" fmla="*/ 4160329 h 6858000"/>
              <a:gd name="connsiteX11413" fmla="*/ 7342132 w 12192000"/>
              <a:gd name="connsiteY11413" fmla="*/ 4125510 h 6858000"/>
              <a:gd name="connsiteX11414" fmla="*/ 7307319 w 12192000"/>
              <a:gd name="connsiteY11414" fmla="*/ 4090691 h 6858000"/>
              <a:gd name="connsiteX11415" fmla="*/ 9090062 w 12192000"/>
              <a:gd name="connsiteY11415" fmla="*/ 4090691 h 6858000"/>
              <a:gd name="connsiteX11416" fmla="*/ 9055236 w 12192000"/>
              <a:gd name="connsiteY11416" fmla="*/ 4125510 h 6858000"/>
              <a:gd name="connsiteX11417" fmla="*/ 9090062 w 12192000"/>
              <a:gd name="connsiteY11417" fmla="*/ 4160329 h 6858000"/>
              <a:gd name="connsiteX11418" fmla="*/ 9124874 w 12192000"/>
              <a:gd name="connsiteY11418" fmla="*/ 4125510 h 6858000"/>
              <a:gd name="connsiteX11419" fmla="*/ 9090062 w 12192000"/>
              <a:gd name="connsiteY11419" fmla="*/ 4090691 h 6858000"/>
              <a:gd name="connsiteX11420" fmla="*/ 9599421 w 12192000"/>
              <a:gd name="connsiteY11420" fmla="*/ 4090691 h 6858000"/>
              <a:gd name="connsiteX11421" fmla="*/ 9564596 w 12192000"/>
              <a:gd name="connsiteY11421" fmla="*/ 4125510 h 6858000"/>
              <a:gd name="connsiteX11422" fmla="*/ 9599421 w 12192000"/>
              <a:gd name="connsiteY11422" fmla="*/ 4160329 h 6858000"/>
              <a:gd name="connsiteX11423" fmla="*/ 9634233 w 12192000"/>
              <a:gd name="connsiteY11423" fmla="*/ 4125510 h 6858000"/>
              <a:gd name="connsiteX11424" fmla="*/ 9599421 w 12192000"/>
              <a:gd name="connsiteY11424" fmla="*/ 4090691 h 6858000"/>
              <a:gd name="connsiteX11425" fmla="*/ 3487159 w 12192000"/>
              <a:gd name="connsiteY11425" fmla="*/ 4175551 h 6858000"/>
              <a:gd name="connsiteX11426" fmla="*/ 3452340 w 12192000"/>
              <a:gd name="connsiteY11426" fmla="*/ 4210370 h 6858000"/>
              <a:gd name="connsiteX11427" fmla="*/ 3487159 w 12192000"/>
              <a:gd name="connsiteY11427" fmla="*/ 4245189 h 6858000"/>
              <a:gd name="connsiteX11428" fmla="*/ 3521977 w 12192000"/>
              <a:gd name="connsiteY11428" fmla="*/ 4210370 h 6858000"/>
              <a:gd name="connsiteX11429" fmla="*/ 3487159 w 12192000"/>
              <a:gd name="connsiteY11429" fmla="*/ 4175551 h 6858000"/>
              <a:gd name="connsiteX11430" fmla="*/ 3572047 w 12192000"/>
              <a:gd name="connsiteY11430" fmla="*/ 4175551 h 6858000"/>
              <a:gd name="connsiteX11431" fmla="*/ 3537228 w 12192000"/>
              <a:gd name="connsiteY11431" fmla="*/ 4210370 h 6858000"/>
              <a:gd name="connsiteX11432" fmla="*/ 3572047 w 12192000"/>
              <a:gd name="connsiteY11432" fmla="*/ 4245189 h 6858000"/>
              <a:gd name="connsiteX11433" fmla="*/ 3606866 w 12192000"/>
              <a:gd name="connsiteY11433" fmla="*/ 4210370 h 6858000"/>
              <a:gd name="connsiteX11434" fmla="*/ 3572047 w 12192000"/>
              <a:gd name="connsiteY11434" fmla="*/ 4175551 h 6858000"/>
              <a:gd name="connsiteX11435" fmla="*/ 3656940 w 12192000"/>
              <a:gd name="connsiteY11435" fmla="*/ 4175551 h 6858000"/>
              <a:gd name="connsiteX11436" fmla="*/ 3622121 w 12192000"/>
              <a:gd name="connsiteY11436" fmla="*/ 4210370 h 6858000"/>
              <a:gd name="connsiteX11437" fmla="*/ 3656940 w 12192000"/>
              <a:gd name="connsiteY11437" fmla="*/ 4245189 h 6858000"/>
              <a:gd name="connsiteX11438" fmla="*/ 3691759 w 12192000"/>
              <a:gd name="connsiteY11438" fmla="*/ 4210370 h 6858000"/>
              <a:gd name="connsiteX11439" fmla="*/ 3656940 w 12192000"/>
              <a:gd name="connsiteY11439" fmla="*/ 4175551 h 6858000"/>
              <a:gd name="connsiteX11440" fmla="*/ 3741832 w 12192000"/>
              <a:gd name="connsiteY11440" fmla="*/ 4175551 h 6858000"/>
              <a:gd name="connsiteX11441" fmla="*/ 3707013 w 12192000"/>
              <a:gd name="connsiteY11441" fmla="*/ 4210370 h 6858000"/>
              <a:gd name="connsiteX11442" fmla="*/ 3741832 w 12192000"/>
              <a:gd name="connsiteY11442" fmla="*/ 4245189 h 6858000"/>
              <a:gd name="connsiteX11443" fmla="*/ 3776651 w 12192000"/>
              <a:gd name="connsiteY11443" fmla="*/ 4210370 h 6858000"/>
              <a:gd name="connsiteX11444" fmla="*/ 3741832 w 12192000"/>
              <a:gd name="connsiteY11444" fmla="*/ 4175551 h 6858000"/>
              <a:gd name="connsiteX11445" fmla="*/ 3826729 w 12192000"/>
              <a:gd name="connsiteY11445" fmla="*/ 4175551 h 6858000"/>
              <a:gd name="connsiteX11446" fmla="*/ 3791910 w 12192000"/>
              <a:gd name="connsiteY11446" fmla="*/ 4210370 h 6858000"/>
              <a:gd name="connsiteX11447" fmla="*/ 3826729 w 12192000"/>
              <a:gd name="connsiteY11447" fmla="*/ 4245189 h 6858000"/>
              <a:gd name="connsiteX11448" fmla="*/ 3861547 w 12192000"/>
              <a:gd name="connsiteY11448" fmla="*/ 4210370 h 6858000"/>
              <a:gd name="connsiteX11449" fmla="*/ 3826729 w 12192000"/>
              <a:gd name="connsiteY11449" fmla="*/ 4175551 h 6858000"/>
              <a:gd name="connsiteX11450" fmla="*/ 3911617 w 12192000"/>
              <a:gd name="connsiteY11450" fmla="*/ 4175551 h 6858000"/>
              <a:gd name="connsiteX11451" fmla="*/ 3876798 w 12192000"/>
              <a:gd name="connsiteY11451" fmla="*/ 4210370 h 6858000"/>
              <a:gd name="connsiteX11452" fmla="*/ 3911617 w 12192000"/>
              <a:gd name="connsiteY11452" fmla="*/ 4245189 h 6858000"/>
              <a:gd name="connsiteX11453" fmla="*/ 3946436 w 12192000"/>
              <a:gd name="connsiteY11453" fmla="*/ 4210370 h 6858000"/>
              <a:gd name="connsiteX11454" fmla="*/ 3911617 w 12192000"/>
              <a:gd name="connsiteY11454" fmla="*/ 4175551 h 6858000"/>
              <a:gd name="connsiteX11455" fmla="*/ 3996510 w 12192000"/>
              <a:gd name="connsiteY11455" fmla="*/ 4175551 h 6858000"/>
              <a:gd name="connsiteX11456" fmla="*/ 3961691 w 12192000"/>
              <a:gd name="connsiteY11456" fmla="*/ 4210370 h 6858000"/>
              <a:gd name="connsiteX11457" fmla="*/ 3996510 w 12192000"/>
              <a:gd name="connsiteY11457" fmla="*/ 4245189 h 6858000"/>
              <a:gd name="connsiteX11458" fmla="*/ 4031329 w 12192000"/>
              <a:gd name="connsiteY11458" fmla="*/ 4210370 h 6858000"/>
              <a:gd name="connsiteX11459" fmla="*/ 3996510 w 12192000"/>
              <a:gd name="connsiteY11459" fmla="*/ 4175551 h 6858000"/>
              <a:gd name="connsiteX11460" fmla="*/ 4081402 w 12192000"/>
              <a:gd name="connsiteY11460" fmla="*/ 4175551 h 6858000"/>
              <a:gd name="connsiteX11461" fmla="*/ 4046583 w 12192000"/>
              <a:gd name="connsiteY11461" fmla="*/ 4210370 h 6858000"/>
              <a:gd name="connsiteX11462" fmla="*/ 4081402 w 12192000"/>
              <a:gd name="connsiteY11462" fmla="*/ 4245189 h 6858000"/>
              <a:gd name="connsiteX11463" fmla="*/ 4116221 w 12192000"/>
              <a:gd name="connsiteY11463" fmla="*/ 4210370 h 6858000"/>
              <a:gd name="connsiteX11464" fmla="*/ 4081402 w 12192000"/>
              <a:gd name="connsiteY11464" fmla="*/ 4175551 h 6858000"/>
              <a:gd name="connsiteX11465" fmla="*/ 4166299 w 12192000"/>
              <a:gd name="connsiteY11465" fmla="*/ 4175551 h 6858000"/>
              <a:gd name="connsiteX11466" fmla="*/ 4131480 w 12192000"/>
              <a:gd name="connsiteY11466" fmla="*/ 4210370 h 6858000"/>
              <a:gd name="connsiteX11467" fmla="*/ 4166299 w 12192000"/>
              <a:gd name="connsiteY11467" fmla="*/ 4245189 h 6858000"/>
              <a:gd name="connsiteX11468" fmla="*/ 4201117 w 12192000"/>
              <a:gd name="connsiteY11468" fmla="*/ 4210370 h 6858000"/>
              <a:gd name="connsiteX11469" fmla="*/ 4166299 w 12192000"/>
              <a:gd name="connsiteY11469" fmla="*/ 4175551 h 6858000"/>
              <a:gd name="connsiteX11470" fmla="*/ 4251187 w 12192000"/>
              <a:gd name="connsiteY11470" fmla="*/ 4175551 h 6858000"/>
              <a:gd name="connsiteX11471" fmla="*/ 4216368 w 12192000"/>
              <a:gd name="connsiteY11471" fmla="*/ 4210370 h 6858000"/>
              <a:gd name="connsiteX11472" fmla="*/ 4251187 w 12192000"/>
              <a:gd name="connsiteY11472" fmla="*/ 4245189 h 6858000"/>
              <a:gd name="connsiteX11473" fmla="*/ 4286006 w 12192000"/>
              <a:gd name="connsiteY11473" fmla="*/ 4210370 h 6858000"/>
              <a:gd name="connsiteX11474" fmla="*/ 4251187 w 12192000"/>
              <a:gd name="connsiteY11474" fmla="*/ 4175551 h 6858000"/>
              <a:gd name="connsiteX11475" fmla="*/ 6203721 w 12192000"/>
              <a:gd name="connsiteY11475" fmla="*/ 4175551 h 6858000"/>
              <a:gd name="connsiteX11476" fmla="*/ 6168896 w 12192000"/>
              <a:gd name="connsiteY11476" fmla="*/ 4210370 h 6858000"/>
              <a:gd name="connsiteX11477" fmla="*/ 6203721 w 12192000"/>
              <a:gd name="connsiteY11477" fmla="*/ 4245189 h 6858000"/>
              <a:gd name="connsiteX11478" fmla="*/ 6238533 w 12192000"/>
              <a:gd name="connsiteY11478" fmla="*/ 4210370 h 6858000"/>
              <a:gd name="connsiteX11479" fmla="*/ 6203721 w 12192000"/>
              <a:gd name="connsiteY11479" fmla="*/ 4175551 h 6858000"/>
              <a:gd name="connsiteX11480" fmla="*/ 6288610 w 12192000"/>
              <a:gd name="connsiteY11480" fmla="*/ 4175551 h 6858000"/>
              <a:gd name="connsiteX11481" fmla="*/ 6253785 w 12192000"/>
              <a:gd name="connsiteY11481" fmla="*/ 4210370 h 6858000"/>
              <a:gd name="connsiteX11482" fmla="*/ 6288610 w 12192000"/>
              <a:gd name="connsiteY11482" fmla="*/ 4245189 h 6858000"/>
              <a:gd name="connsiteX11483" fmla="*/ 6323423 w 12192000"/>
              <a:gd name="connsiteY11483" fmla="*/ 4210370 h 6858000"/>
              <a:gd name="connsiteX11484" fmla="*/ 6288610 w 12192000"/>
              <a:gd name="connsiteY11484" fmla="*/ 4175551 h 6858000"/>
              <a:gd name="connsiteX11485" fmla="*/ 6373503 w 12192000"/>
              <a:gd name="connsiteY11485" fmla="*/ 4175551 h 6858000"/>
              <a:gd name="connsiteX11486" fmla="*/ 6338677 w 12192000"/>
              <a:gd name="connsiteY11486" fmla="*/ 4210370 h 6858000"/>
              <a:gd name="connsiteX11487" fmla="*/ 6373503 w 12192000"/>
              <a:gd name="connsiteY11487" fmla="*/ 4245189 h 6858000"/>
              <a:gd name="connsiteX11488" fmla="*/ 6408315 w 12192000"/>
              <a:gd name="connsiteY11488" fmla="*/ 4210370 h 6858000"/>
              <a:gd name="connsiteX11489" fmla="*/ 6373503 w 12192000"/>
              <a:gd name="connsiteY11489" fmla="*/ 4175551 h 6858000"/>
              <a:gd name="connsiteX11490" fmla="*/ 6458395 w 12192000"/>
              <a:gd name="connsiteY11490" fmla="*/ 4175551 h 6858000"/>
              <a:gd name="connsiteX11491" fmla="*/ 6423569 w 12192000"/>
              <a:gd name="connsiteY11491" fmla="*/ 4210370 h 6858000"/>
              <a:gd name="connsiteX11492" fmla="*/ 6458395 w 12192000"/>
              <a:gd name="connsiteY11492" fmla="*/ 4245189 h 6858000"/>
              <a:gd name="connsiteX11493" fmla="*/ 6493207 w 12192000"/>
              <a:gd name="connsiteY11493" fmla="*/ 4210370 h 6858000"/>
              <a:gd name="connsiteX11494" fmla="*/ 6458395 w 12192000"/>
              <a:gd name="connsiteY11494" fmla="*/ 4175551 h 6858000"/>
              <a:gd name="connsiteX11495" fmla="*/ 6543291 w 12192000"/>
              <a:gd name="connsiteY11495" fmla="*/ 4175551 h 6858000"/>
              <a:gd name="connsiteX11496" fmla="*/ 6508466 w 12192000"/>
              <a:gd name="connsiteY11496" fmla="*/ 4210370 h 6858000"/>
              <a:gd name="connsiteX11497" fmla="*/ 6543291 w 12192000"/>
              <a:gd name="connsiteY11497" fmla="*/ 4245189 h 6858000"/>
              <a:gd name="connsiteX11498" fmla="*/ 6578103 w 12192000"/>
              <a:gd name="connsiteY11498" fmla="*/ 4210370 h 6858000"/>
              <a:gd name="connsiteX11499" fmla="*/ 6543291 w 12192000"/>
              <a:gd name="connsiteY11499" fmla="*/ 4175551 h 6858000"/>
              <a:gd name="connsiteX11500" fmla="*/ 6628180 w 12192000"/>
              <a:gd name="connsiteY11500" fmla="*/ 4175551 h 6858000"/>
              <a:gd name="connsiteX11501" fmla="*/ 6593355 w 12192000"/>
              <a:gd name="connsiteY11501" fmla="*/ 4210370 h 6858000"/>
              <a:gd name="connsiteX11502" fmla="*/ 6628180 w 12192000"/>
              <a:gd name="connsiteY11502" fmla="*/ 4245189 h 6858000"/>
              <a:gd name="connsiteX11503" fmla="*/ 6662993 w 12192000"/>
              <a:gd name="connsiteY11503" fmla="*/ 4210370 h 6858000"/>
              <a:gd name="connsiteX11504" fmla="*/ 6628180 w 12192000"/>
              <a:gd name="connsiteY11504" fmla="*/ 4175551 h 6858000"/>
              <a:gd name="connsiteX11505" fmla="*/ 6713073 w 12192000"/>
              <a:gd name="connsiteY11505" fmla="*/ 4175551 h 6858000"/>
              <a:gd name="connsiteX11506" fmla="*/ 6678247 w 12192000"/>
              <a:gd name="connsiteY11506" fmla="*/ 4210370 h 6858000"/>
              <a:gd name="connsiteX11507" fmla="*/ 6713073 w 12192000"/>
              <a:gd name="connsiteY11507" fmla="*/ 4245189 h 6858000"/>
              <a:gd name="connsiteX11508" fmla="*/ 6747885 w 12192000"/>
              <a:gd name="connsiteY11508" fmla="*/ 4210370 h 6858000"/>
              <a:gd name="connsiteX11509" fmla="*/ 6713073 w 12192000"/>
              <a:gd name="connsiteY11509" fmla="*/ 4175551 h 6858000"/>
              <a:gd name="connsiteX11510" fmla="*/ 6797965 w 12192000"/>
              <a:gd name="connsiteY11510" fmla="*/ 4175551 h 6858000"/>
              <a:gd name="connsiteX11511" fmla="*/ 6763139 w 12192000"/>
              <a:gd name="connsiteY11511" fmla="*/ 4210370 h 6858000"/>
              <a:gd name="connsiteX11512" fmla="*/ 6797965 w 12192000"/>
              <a:gd name="connsiteY11512" fmla="*/ 4245189 h 6858000"/>
              <a:gd name="connsiteX11513" fmla="*/ 6832777 w 12192000"/>
              <a:gd name="connsiteY11513" fmla="*/ 4210370 h 6858000"/>
              <a:gd name="connsiteX11514" fmla="*/ 6797965 w 12192000"/>
              <a:gd name="connsiteY11514" fmla="*/ 4175551 h 6858000"/>
              <a:gd name="connsiteX11515" fmla="*/ 6882861 w 12192000"/>
              <a:gd name="connsiteY11515" fmla="*/ 4175551 h 6858000"/>
              <a:gd name="connsiteX11516" fmla="*/ 6848036 w 12192000"/>
              <a:gd name="connsiteY11516" fmla="*/ 4210370 h 6858000"/>
              <a:gd name="connsiteX11517" fmla="*/ 6882861 w 12192000"/>
              <a:gd name="connsiteY11517" fmla="*/ 4245189 h 6858000"/>
              <a:gd name="connsiteX11518" fmla="*/ 6917673 w 12192000"/>
              <a:gd name="connsiteY11518" fmla="*/ 4210370 h 6858000"/>
              <a:gd name="connsiteX11519" fmla="*/ 6882861 w 12192000"/>
              <a:gd name="connsiteY11519" fmla="*/ 4175551 h 6858000"/>
              <a:gd name="connsiteX11520" fmla="*/ 6967749 w 12192000"/>
              <a:gd name="connsiteY11520" fmla="*/ 4175551 h 6858000"/>
              <a:gd name="connsiteX11521" fmla="*/ 6932924 w 12192000"/>
              <a:gd name="connsiteY11521" fmla="*/ 4210370 h 6858000"/>
              <a:gd name="connsiteX11522" fmla="*/ 6967749 w 12192000"/>
              <a:gd name="connsiteY11522" fmla="*/ 4245189 h 6858000"/>
              <a:gd name="connsiteX11523" fmla="*/ 7002562 w 12192000"/>
              <a:gd name="connsiteY11523" fmla="*/ 4210370 h 6858000"/>
              <a:gd name="connsiteX11524" fmla="*/ 6967749 w 12192000"/>
              <a:gd name="connsiteY11524" fmla="*/ 4175551 h 6858000"/>
              <a:gd name="connsiteX11525" fmla="*/ 7052643 w 12192000"/>
              <a:gd name="connsiteY11525" fmla="*/ 4175551 h 6858000"/>
              <a:gd name="connsiteX11526" fmla="*/ 7017817 w 12192000"/>
              <a:gd name="connsiteY11526" fmla="*/ 4210370 h 6858000"/>
              <a:gd name="connsiteX11527" fmla="*/ 7052643 w 12192000"/>
              <a:gd name="connsiteY11527" fmla="*/ 4245189 h 6858000"/>
              <a:gd name="connsiteX11528" fmla="*/ 7087455 w 12192000"/>
              <a:gd name="connsiteY11528" fmla="*/ 4210370 h 6858000"/>
              <a:gd name="connsiteX11529" fmla="*/ 7052643 w 12192000"/>
              <a:gd name="connsiteY11529" fmla="*/ 4175551 h 6858000"/>
              <a:gd name="connsiteX11530" fmla="*/ 7137535 w 12192000"/>
              <a:gd name="connsiteY11530" fmla="*/ 4175551 h 6858000"/>
              <a:gd name="connsiteX11531" fmla="*/ 7102709 w 12192000"/>
              <a:gd name="connsiteY11531" fmla="*/ 4210370 h 6858000"/>
              <a:gd name="connsiteX11532" fmla="*/ 7137535 w 12192000"/>
              <a:gd name="connsiteY11532" fmla="*/ 4245189 h 6858000"/>
              <a:gd name="connsiteX11533" fmla="*/ 7172347 w 12192000"/>
              <a:gd name="connsiteY11533" fmla="*/ 4210370 h 6858000"/>
              <a:gd name="connsiteX11534" fmla="*/ 7137535 w 12192000"/>
              <a:gd name="connsiteY11534" fmla="*/ 4175551 h 6858000"/>
              <a:gd name="connsiteX11535" fmla="*/ 7222431 w 12192000"/>
              <a:gd name="connsiteY11535" fmla="*/ 4175551 h 6858000"/>
              <a:gd name="connsiteX11536" fmla="*/ 7187606 w 12192000"/>
              <a:gd name="connsiteY11536" fmla="*/ 4210370 h 6858000"/>
              <a:gd name="connsiteX11537" fmla="*/ 7222431 w 12192000"/>
              <a:gd name="connsiteY11537" fmla="*/ 4245189 h 6858000"/>
              <a:gd name="connsiteX11538" fmla="*/ 7257243 w 12192000"/>
              <a:gd name="connsiteY11538" fmla="*/ 4210370 h 6858000"/>
              <a:gd name="connsiteX11539" fmla="*/ 7222431 w 12192000"/>
              <a:gd name="connsiteY11539" fmla="*/ 4175551 h 6858000"/>
              <a:gd name="connsiteX11540" fmla="*/ 8920281 w 12192000"/>
              <a:gd name="connsiteY11540" fmla="*/ 4175551 h 6858000"/>
              <a:gd name="connsiteX11541" fmla="*/ 8885456 w 12192000"/>
              <a:gd name="connsiteY11541" fmla="*/ 4210370 h 6858000"/>
              <a:gd name="connsiteX11542" fmla="*/ 8920281 w 12192000"/>
              <a:gd name="connsiteY11542" fmla="*/ 4245189 h 6858000"/>
              <a:gd name="connsiteX11543" fmla="*/ 8955093 w 12192000"/>
              <a:gd name="connsiteY11543" fmla="*/ 4210370 h 6858000"/>
              <a:gd name="connsiteX11544" fmla="*/ 8920281 w 12192000"/>
              <a:gd name="connsiteY11544" fmla="*/ 4175551 h 6858000"/>
              <a:gd name="connsiteX11545" fmla="*/ 9090062 w 12192000"/>
              <a:gd name="connsiteY11545" fmla="*/ 4175551 h 6858000"/>
              <a:gd name="connsiteX11546" fmla="*/ 9055236 w 12192000"/>
              <a:gd name="connsiteY11546" fmla="*/ 4210370 h 6858000"/>
              <a:gd name="connsiteX11547" fmla="*/ 9090062 w 12192000"/>
              <a:gd name="connsiteY11547" fmla="*/ 4245189 h 6858000"/>
              <a:gd name="connsiteX11548" fmla="*/ 9124874 w 12192000"/>
              <a:gd name="connsiteY11548" fmla="*/ 4210370 h 6858000"/>
              <a:gd name="connsiteX11549" fmla="*/ 9090062 w 12192000"/>
              <a:gd name="connsiteY11549" fmla="*/ 4175551 h 6858000"/>
              <a:gd name="connsiteX11550" fmla="*/ 9514524 w 12192000"/>
              <a:gd name="connsiteY11550" fmla="*/ 4175551 h 6858000"/>
              <a:gd name="connsiteX11551" fmla="*/ 9479698 w 12192000"/>
              <a:gd name="connsiteY11551" fmla="*/ 4210370 h 6858000"/>
              <a:gd name="connsiteX11552" fmla="*/ 9514524 w 12192000"/>
              <a:gd name="connsiteY11552" fmla="*/ 4245189 h 6858000"/>
              <a:gd name="connsiteX11553" fmla="*/ 9549336 w 12192000"/>
              <a:gd name="connsiteY11553" fmla="*/ 4210370 h 6858000"/>
              <a:gd name="connsiteX11554" fmla="*/ 9514524 w 12192000"/>
              <a:gd name="connsiteY11554" fmla="*/ 4175551 h 6858000"/>
              <a:gd name="connsiteX11555" fmla="*/ 2977800 w 12192000"/>
              <a:gd name="connsiteY11555" fmla="*/ 4260415 h 6858000"/>
              <a:gd name="connsiteX11556" fmla="*/ 2942981 w 12192000"/>
              <a:gd name="connsiteY11556" fmla="*/ 4295234 h 6858000"/>
              <a:gd name="connsiteX11557" fmla="*/ 2977800 w 12192000"/>
              <a:gd name="connsiteY11557" fmla="*/ 4330052 h 6858000"/>
              <a:gd name="connsiteX11558" fmla="*/ 3012619 w 12192000"/>
              <a:gd name="connsiteY11558" fmla="*/ 4295234 h 6858000"/>
              <a:gd name="connsiteX11559" fmla="*/ 2977800 w 12192000"/>
              <a:gd name="connsiteY11559" fmla="*/ 4260415 h 6858000"/>
              <a:gd name="connsiteX11560" fmla="*/ 3402262 w 12192000"/>
              <a:gd name="connsiteY11560" fmla="*/ 4260415 h 6858000"/>
              <a:gd name="connsiteX11561" fmla="*/ 3367443 w 12192000"/>
              <a:gd name="connsiteY11561" fmla="*/ 4295234 h 6858000"/>
              <a:gd name="connsiteX11562" fmla="*/ 3402262 w 12192000"/>
              <a:gd name="connsiteY11562" fmla="*/ 4330052 h 6858000"/>
              <a:gd name="connsiteX11563" fmla="*/ 3437081 w 12192000"/>
              <a:gd name="connsiteY11563" fmla="*/ 4295234 h 6858000"/>
              <a:gd name="connsiteX11564" fmla="*/ 3402262 w 12192000"/>
              <a:gd name="connsiteY11564" fmla="*/ 4260415 h 6858000"/>
              <a:gd name="connsiteX11565" fmla="*/ 3487159 w 12192000"/>
              <a:gd name="connsiteY11565" fmla="*/ 4260415 h 6858000"/>
              <a:gd name="connsiteX11566" fmla="*/ 3452340 w 12192000"/>
              <a:gd name="connsiteY11566" fmla="*/ 4295234 h 6858000"/>
              <a:gd name="connsiteX11567" fmla="*/ 3487159 w 12192000"/>
              <a:gd name="connsiteY11567" fmla="*/ 4330052 h 6858000"/>
              <a:gd name="connsiteX11568" fmla="*/ 3521977 w 12192000"/>
              <a:gd name="connsiteY11568" fmla="*/ 4295234 h 6858000"/>
              <a:gd name="connsiteX11569" fmla="*/ 3487159 w 12192000"/>
              <a:gd name="connsiteY11569" fmla="*/ 4260415 h 6858000"/>
              <a:gd name="connsiteX11570" fmla="*/ 3572047 w 12192000"/>
              <a:gd name="connsiteY11570" fmla="*/ 4260415 h 6858000"/>
              <a:gd name="connsiteX11571" fmla="*/ 3537228 w 12192000"/>
              <a:gd name="connsiteY11571" fmla="*/ 4295234 h 6858000"/>
              <a:gd name="connsiteX11572" fmla="*/ 3572047 w 12192000"/>
              <a:gd name="connsiteY11572" fmla="*/ 4330052 h 6858000"/>
              <a:gd name="connsiteX11573" fmla="*/ 3606866 w 12192000"/>
              <a:gd name="connsiteY11573" fmla="*/ 4295234 h 6858000"/>
              <a:gd name="connsiteX11574" fmla="*/ 3572047 w 12192000"/>
              <a:gd name="connsiteY11574" fmla="*/ 4260415 h 6858000"/>
              <a:gd name="connsiteX11575" fmla="*/ 3656940 w 12192000"/>
              <a:gd name="connsiteY11575" fmla="*/ 4260415 h 6858000"/>
              <a:gd name="connsiteX11576" fmla="*/ 3622121 w 12192000"/>
              <a:gd name="connsiteY11576" fmla="*/ 4295234 h 6858000"/>
              <a:gd name="connsiteX11577" fmla="*/ 3656940 w 12192000"/>
              <a:gd name="connsiteY11577" fmla="*/ 4330052 h 6858000"/>
              <a:gd name="connsiteX11578" fmla="*/ 3691759 w 12192000"/>
              <a:gd name="connsiteY11578" fmla="*/ 4295234 h 6858000"/>
              <a:gd name="connsiteX11579" fmla="*/ 3656940 w 12192000"/>
              <a:gd name="connsiteY11579" fmla="*/ 4260415 h 6858000"/>
              <a:gd name="connsiteX11580" fmla="*/ 3741832 w 12192000"/>
              <a:gd name="connsiteY11580" fmla="*/ 4260415 h 6858000"/>
              <a:gd name="connsiteX11581" fmla="*/ 3707013 w 12192000"/>
              <a:gd name="connsiteY11581" fmla="*/ 4295234 h 6858000"/>
              <a:gd name="connsiteX11582" fmla="*/ 3741832 w 12192000"/>
              <a:gd name="connsiteY11582" fmla="*/ 4330052 h 6858000"/>
              <a:gd name="connsiteX11583" fmla="*/ 3776651 w 12192000"/>
              <a:gd name="connsiteY11583" fmla="*/ 4295234 h 6858000"/>
              <a:gd name="connsiteX11584" fmla="*/ 3741832 w 12192000"/>
              <a:gd name="connsiteY11584" fmla="*/ 4260415 h 6858000"/>
              <a:gd name="connsiteX11585" fmla="*/ 3826729 w 12192000"/>
              <a:gd name="connsiteY11585" fmla="*/ 4260415 h 6858000"/>
              <a:gd name="connsiteX11586" fmla="*/ 3791910 w 12192000"/>
              <a:gd name="connsiteY11586" fmla="*/ 4295234 h 6858000"/>
              <a:gd name="connsiteX11587" fmla="*/ 3826729 w 12192000"/>
              <a:gd name="connsiteY11587" fmla="*/ 4330052 h 6858000"/>
              <a:gd name="connsiteX11588" fmla="*/ 3861547 w 12192000"/>
              <a:gd name="connsiteY11588" fmla="*/ 4295234 h 6858000"/>
              <a:gd name="connsiteX11589" fmla="*/ 3826729 w 12192000"/>
              <a:gd name="connsiteY11589" fmla="*/ 4260415 h 6858000"/>
              <a:gd name="connsiteX11590" fmla="*/ 3911617 w 12192000"/>
              <a:gd name="connsiteY11590" fmla="*/ 4260415 h 6858000"/>
              <a:gd name="connsiteX11591" fmla="*/ 3876798 w 12192000"/>
              <a:gd name="connsiteY11591" fmla="*/ 4295234 h 6858000"/>
              <a:gd name="connsiteX11592" fmla="*/ 3911617 w 12192000"/>
              <a:gd name="connsiteY11592" fmla="*/ 4330052 h 6858000"/>
              <a:gd name="connsiteX11593" fmla="*/ 3946436 w 12192000"/>
              <a:gd name="connsiteY11593" fmla="*/ 4295234 h 6858000"/>
              <a:gd name="connsiteX11594" fmla="*/ 3911617 w 12192000"/>
              <a:gd name="connsiteY11594" fmla="*/ 4260415 h 6858000"/>
              <a:gd name="connsiteX11595" fmla="*/ 3996510 w 12192000"/>
              <a:gd name="connsiteY11595" fmla="*/ 4260415 h 6858000"/>
              <a:gd name="connsiteX11596" fmla="*/ 3961691 w 12192000"/>
              <a:gd name="connsiteY11596" fmla="*/ 4295234 h 6858000"/>
              <a:gd name="connsiteX11597" fmla="*/ 3996510 w 12192000"/>
              <a:gd name="connsiteY11597" fmla="*/ 4330052 h 6858000"/>
              <a:gd name="connsiteX11598" fmla="*/ 4031329 w 12192000"/>
              <a:gd name="connsiteY11598" fmla="*/ 4295234 h 6858000"/>
              <a:gd name="connsiteX11599" fmla="*/ 3996510 w 12192000"/>
              <a:gd name="connsiteY11599" fmla="*/ 4260415 h 6858000"/>
              <a:gd name="connsiteX11600" fmla="*/ 4081402 w 12192000"/>
              <a:gd name="connsiteY11600" fmla="*/ 4260415 h 6858000"/>
              <a:gd name="connsiteX11601" fmla="*/ 4046583 w 12192000"/>
              <a:gd name="connsiteY11601" fmla="*/ 4295234 h 6858000"/>
              <a:gd name="connsiteX11602" fmla="*/ 4081402 w 12192000"/>
              <a:gd name="connsiteY11602" fmla="*/ 4330052 h 6858000"/>
              <a:gd name="connsiteX11603" fmla="*/ 4116221 w 12192000"/>
              <a:gd name="connsiteY11603" fmla="*/ 4295234 h 6858000"/>
              <a:gd name="connsiteX11604" fmla="*/ 4081402 w 12192000"/>
              <a:gd name="connsiteY11604" fmla="*/ 4260415 h 6858000"/>
              <a:gd name="connsiteX11605" fmla="*/ 4166299 w 12192000"/>
              <a:gd name="connsiteY11605" fmla="*/ 4260415 h 6858000"/>
              <a:gd name="connsiteX11606" fmla="*/ 4131480 w 12192000"/>
              <a:gd name="connsiteY11606" fmla="*/ 4295234 h 6858000"/>
              <a:gd name="connsiteX11607" fmla="*/ 4166299 w 12192000"/>
              <a:gd name="connsiteY11607" fmla="*/ 4330052 h 6858000"/>
              <a:gd name="connsiteX11608" fmla="*/ 4201117 w 12192000"/>
              <a:gd name="connsiteY11608" fmla="*/ 4295234 h 6858000"/>
              <a:gd name="connsiteX11609" fmla="*/ 4166299 w 12192000"/>
              <a:gd name="connsiteY11609" fmla="*/ 4260415 h 6858000"/>
              <a:gd name="connsiteX11610" fmla="*/ 4251187 w 12192000"/>
              <a:gd name="connsiteY11610" fmla="*/ 4260415 h 6858000"/>
              <a:gd name="connsiteX11611" fmla="*/ 4216368 w 12192000"/>
              <a:gd name="connsiteY11611" fmla="*/ 4295234 h 6858000"/>
              <a:gd name="connsiteX11612" fmla="*/ 4251187 w 12192000"/>
              <a:gd name="connsiteY11612" fmla="*/ 4330052 h 6858000"/>
              <a:gd name="connsiteX11613" fmla="*/ 4286006 w 12192000"/>
              <a:gd name="connsiteY11613" fmla="*/ 4295234 h 6858000"/>
              <a:gd name="connsiteX11614" fmla="*/ 4251187 w 12192000"/>
              <a:gd name="connsiteY11614" fmla="*/ 4260415 h 6858000"/>
              <a:gd name="connsiteX11615" fmla="*/ 6203721 w 12192000"/>
              <a:gd name="connsiteY11615" fmla="*/ 4260415 h 6858000"/>
              <a:gd name="connsiteX11616" fmla="*/ 6168896 w 12192000"/>
              <a:gd name="connsiteY11616" fmla="*/ 4295234 h 6858000"/>
              <a:gd name="connsiteX11617" fmla="*/ 6203721 w 12192000"/>
              <a:gd name="connsiteY11617" fmla="*/ 4330052 h 6858000"/>
              <a:gd name="connsiteX11618" fmla="*/ 6238533 w 12192000"/>
              <a:gd name="connsiteY11618" fmla="*/ 4295234 h 6858000"/>
              <a:gd name="connsiteX11619" fmla="*/ 6203721 w 12192000"/>
              <a:gd name="connsiteY11619" fmla="*/ 4260415 h 6858000"/>
              <a:gd name="connsiteX11620" fmla="*/ 6288610 w 12192000"/>
              <a:gd name="connsiteY11620" fmla="*/ 4260415 h 6858000"/>
              <a:gd name="connsiteX11621" fmla="*/ 6253785 w 12192000"/>
              <a:gd name="connsiteY11621" fmla="*/ 4295234 h 6858000"/>
              <a:gd name="connsiteX11622" fmla="*/ 6288610 w 12192000"/>
              <a:gd name="connsiteY11622" fmla="*/ 4330052 h 6858000"/>
              <a:gd name="connsiteX11623" fmla="*/ 6323423 w 12192000"/>
              <a:gd name="connsiteY11623" fmla="*/ 4295234 h 6858000"/>
              <a:gd name="connsiteX11624" fmla="*/ 6288610 w 12192000"/>
              <a:gd name="connsiteY11624" fmla="*/ 4260415 h 6858000"/>
              <a:gd name="connsiteX11625" fmla="*/ 6373503 w 12192000"/>
              <a:gd name="connsiteY11625" fmla="*/ 4260415 h 6858000"/>
              <a:gd name="connsiteX11626" fmla="*/ 6338677 w 12192000"/>
              <a:gd name="connsiteY11626" fmla="*/ 4295234 h 6858000"/>
              <a:gd name="connsiteX11627" fmla="*/ 6373503 w 12192000"/>
              <a:gd name="connsiteY11627" fmla="*/ 4330052 h 6858000"/>
              <a:gd name="connsiteX11628" fmla="*/ 6408315 w 12192000"/>
              <a:gd name="connsiteY11628" fmla="*/ 4295234 h 6858000"/>
              <a:gd name="connsiteX11629" fmla="*/ 6373503 w 12192000"/>
              <a:gd name="connsiteY11629" fmla="*/ 4260415 h 6858000"/>
              <a:gd name="connsiteX11630" fmla="*/ 6458395 w 12192000"/>
              <a:gd name="connsiteY11630" fmla="*/ 4260415 h 6858000"/>
              <a:gd name="connsiteX11631" fmla="*/ 6423569 w 12192000"/>
              <a:gd name="connsiteY11631" fmla="*/ 4295234 h 6858000"/>
              <a:gd name="connsiteX11632" fmla="*/ 6458395 w 12192000"/>
              <a:gd name="connsiteY11632" fmla="*/ 4330052 h 6858000"/>
              <a:gd name="connsiteX11633" fmla="*/ 6493207 w 12192000"/>
              <a:gd name="connsiteY11633" fmla="*/ 4295234 h 6858000"/>
              <a:gd name="connsiteX11634" fmla="*/ 6458395 w 12192000"/>
              <a:gd name="connsiteY11634" fmla="*/ 4260415 h 6858000"/>
              <a:gd name="connsiteX11635" fmla="*/ 6543291 w 12192000"/>
              <a:gd name="connsiteY11635" fmla="*/ 4260415 h 6858000"/>
              <a:gd name="connsiteX11636" fmla="*/ 6508466 w 12192000"/>
              <a:gd name="connsiteY11636" fmla="*/ 4295234 h 6858000"/>
              <a:gd name="connsiteX11637" fmla="*/ 6543291 w 12192000"/>
              <a:gd name="connsiteY11637" fmla="*/ 4330052 h 6858000"/>
              <a:gd name="connsiteX11638" fmla="*/ 6578103 w 12192000"/>
              <a:gd name="connsiteY11638" fmla="*/ 4295234 h 6858000"/>
              <a:gd name="connsiteX11639" fmla="*/ 6543291 w 12192000"/>
              <a:gd name="connsiteY11639" fmla="*/ 4260415 h 6858000"/>
              <a:gd name="connsiteX11640" fmla="*/ 6628180 w 12192000"/>
              <a:gd name="connsiteY11640" fmla="*/ 4260415 h 6858000"/>
              <a:gd name="connsiteX11641" fmla="*/ 6593355 w 12192000"/>
              <a:gd name="connsiteY11641" fmla="*/ 4295234 h 6858000"/>
              <a:gd name="connsiteX11642" fmla="*/ 6628180 w 12192000"/>
              <a:gd name="connsiteY11642" fmla="*/ 4330052 h 6858000"/>
              <a:gd name="connsiteX11643" fmla="*/ 6662993 w 12192000"/>
              <a:gd name="connsiteY11643" fmla="*/ 4295234 h 6858000"/>
              <a:gd name="connsiteX11644" fmla="*/ 6628180 w 12192000"/>
              <a:gd name="connsiteY11644" fmla="*/ 4260415 h 6858000"/>
              <a:gd name="connsiteX11645" fmla="*/ 6713073 w 12192000"/>
              <a:gd name="connsiteY11645" fmla="*/ 4260415 h 6858000"/>
              <a:gd name="connsiteX11646" fmla="*/ 6678247 w 12192000"/>
              <a:gd name="connsiteY11646" fmla="*/ 4295234 h 6858000"/>
              <a:gd name="connsiteX11647" fmla="*/ 6713073 w 12192000"/>
              <a:gd name="connsiteY11647" fmla="*/ 4330052 h 6858000"/>
              <a:gd name="connsiteX11648" fmla="*/ 6747885 w 12192000"/>
              <a:gd name="connsiteY11648" fmla="*/ 4295234 h 6858000"/>
              <a:gd name="connsiteX11649" fmla="*/ 6713073 w 12192000"/>
              <a:gd name="connsiteY11649" fmla="*/ 4260415 h 6858000"/>
              <a:gd name="connsiteX11650" fmla="*/ 6797965 w 12192000"/>
              <a:gd name="connsiteY11650" fmla="*/ 4260415 h 6858000"/>
              <a:gd name="connsiteX11651" fmla="*/ 6763139 w 12192000"/>
              <a:gd name="connsiteY11651" fmla="*/ 4295234 h 6858000"/>
              <a:gd name="connsiteX11652" fmla="*/ 6797965 w 12192000"/>
              <a:gd name="connsiteY11652" fmla="*/ 4330052 h 6858000"/>
              <a:gd name="connsiteX11653" fmla="*/ 6832777 w 12192000"/>
              <a:gd name="connsiteY11653" fmla="*/ 4295234 h 6858000"/>
              <a:gd name="connsiteX11654" fmla="*/ 6797965 w 12192000"/>
              <a:gd name="connsiteY11654" fmla="*/ 4260415 h 6858000"/>
              <a:gd name="connsiteX11655" fmla="*/ 6967749 w 12192000"/>
              <a:gd name="connsiteY11655" fmla="*/ 4260415 h 6858000"/>
              <a:gd name="connsiteX11656" fmla="*/ 6932924 w 12192000"/>
              <a:gd name="connsiteY11656" fmla="*/ 4295234 h 6858000"/>
              <a:gd name="connsiteX11657" fmla="*/ 6967749 w 12192000"/>
              <a:gd name="connsiteY11657" fmla="*/ 4330052 h 6858000"/>
              <a:gd name="connsiteX11658" fmla="*/ 7002562 w 12192000"/>
              <a:gd name="connsiteY11658" fmla="*/ 4295234 h 6858000"/>
              <a:gd name="connsiteX11659" fmla="*/ 6967749 w 12192000"/>
              <a:gd name="connsiteY11659" fmla="*/ 4260415 h 6858000"/>
              <a:gd name="connsiteX11660" fmla="*/ 7052643 w 12192000"/>
              <a:gd name="connsiteY11660" fmla="*/ 4260415 h 6858000"/>
              <a:gd name="connsiteX11661" fmla="*/ 7017817 w 12192000"/>
              <a:gd name="connsiteY11661" fmla="*/ 4295234 h 6858000"/>
              <a:gd name="connsiteX11662" fmla="*/ 7052643 w 12192000"/>
              <a:gd name="connsiteY11662" fmla="*/ 4330052 h 6858000"/>
              <a:gd name="connsiteX11663" fmla="*/ 7087455 w 12192000"/>
              <a:gd name="connsiteY11663" fmla="*/ 4295234 h 6858000"/>
              <a:gd name="connsiteX11664" fmla="*/ 7052643 w 12192000"/>
              <a:gd name="connsiteY11664" fmla="*/ 4260415 h 6858000"/>
              <a:gd name="connsiteX11665" fmla="*/ 7137535 w 12192000"/>
              <a:gd name="connsiteY11665" fmla="*/ 4260415 h 6858000"/>
              <a:gd name="connsiteX11666" fmla="*/ 7102709 w 12192000"/>
              <a:gd name="connsiteY11666" fmla="*/ 4295234 h 6858000"/>
              <a:gd name="connsiteX11667" fmla="*/ 7137535 w 12192000"/>
              <a:gd name="connsiteY11667" fmla="*/ 4330052 h 6858000"/>
              <a:gd name="connsiteX11668" fmla="*/ 7172347 w 12192000"/>
              <a:gd name="connsiteY11668" fmla="*/ 4295234 h 6858000"/>
              <a:gd name="connsiteX11669" fmla="*/ 7137535 w 12192000"/>
              <a:gd name="connsiteY11669" fmla="*/ 4260415 h 6858000"/>
              <a:gd name="connsiteX11670" fmla="*/ 9005169 w 12192000"/>
              <a:gd name="connsiteY11670" fmla="*/ 4260415 h 6858000"/>
              <a:gd name="connsiteX11671" fmla="*/ 8970344 w 12192000"/>
              <a:gd name="connsiteY11671" fmla="*/ 4295234 h 6858000"/>
              <a:gd name="connsiteX11672" fmla="*/ 9005169 w 12192000"/>
              <a:gd name="connsiteY11672" fmla="*/ 4330052 h 6858000"/>
              <a:gd name="connsiteX11673" fmla="*/ 9039982 w 12192000"/>
              <a:gd name="connsiteY11673" fmla="*/ 4295234 h 6858000"/>
              <a:gd name="connsiteX11674" fmla="*/ 9005169 w 12192000"/>
              <a:gd name="connsiteY11674" fmla="*/ 4260415 h 6858000"/>
              <a:gd name="connsiteX11675" fmla="*/ 9090062 w 12192000"/>
              <a:gd name="connsiteY11675" fmla="*/ 4260415 h 6858000"/>
              <a:gd name="connsiteX11676" fmla="*/ 9055236 w 12192000"/>
              <a:gd name="connsiteY11676" fmla="*/ 4295234 h 6858000"/>
              <a:gd name="connsiteX11677" fmla="*/ 9090062 w 12192000"/>
              <a:gd name="connsiteY11677" fmla="*/ 4330052 h 6858000"/>
              <a:gd name="connsiteX11678" fmla="*/ 9124874 w 12192000"/>
              <a:gd name="connsiteY11678" fmla="*/ 4295234 h 6858000"/>
              <a:gd name="connsiteX11679" fmla="*/ 9090062 w 12192000"/>
              <a:gd name="connsiteY11679" fmla="*/ 4260415 h 6858000"/>
              <a:gd name="connsiteX11680" fmla="*/ 9344739 w 12192000"/>
              <a:gd name="connsiteY11680" fmla="*/ 4260415 h 6858000"/>
              <a:gd name="connsiteX11681" fmla="*/ 9309914 w 12192000"/>
              <a:gd name="connsiteY11681" fmla="*/ 4295234 h 6858000"/>
              <a:gd name="connsiteX11682" fmla="*/ 9344739 w 12192000"/>
              <a:gd name="connsiteY11682" fmla="*/ 4330052 h 6858000"/>
              <a:gd name="connsiteX11683" fmla="*/ 9379552 w 12192000"/>
              <a:gd name="connsiteY11683" fmla="*/ 4295234 h 6858000"/>
              <a:gd name="connsiteX11684" fmla="*/ 9344739 w 12192000"/>
              <a:gd name="connsiteY11684" fmla="*/ 4260415 h 6858000"/>
              <a:gd name="connsiteX11685" fmla="*/ 9429632 w 12192000"/>
              <a:gd name="connsiteY11685" fmla="*/ 4260415 h 6858000"/>
              <a:gd name="connsiteX11686" fmla="*/ 9394806 w 12192000"/>
              <a:gd name="connsiteY11686" fmla="*/ 4295234 h 6858000"/>
              <a:gd name="connsiteX11687" fmla="*/ 9429632 w 12192000"/>
              <a:gd name="connsiteY11687" fmla="*/ 4330052 h 6858000"/>
              <a:gd name="connsiteX11688" fmla="*/ 9464444 w 12192000"/>
              <a:gd name="connsiteY11688" fmla="*/ 4295234 h 6858000"/>
              <a:gd name="connsiteX11689" fmla="*/ 9429632 w 12192000"/>
              <a:gd name="connsiteY11689" fmla="*/ 4260415 h 6858000"/>
              <a:gd name="connsiteX11690" fmla="*/ 9514524 w 12192000"/>
              <a:gd name="connsiteY11690" fmla="*/ 4260415 h 6858000"/>
              <a:gd name="connsiteX11691" fmla="*/ 9479698 w 12192000"/>
              <a:gd name="connsiteY11691" fmla="*/ 4295234 h 6858000"/>
              <a:gd name="connsiteX11692" fmla="*/ 9514524 w 12192000"/>
              <a:gd name="connsiteY11692" fmla="*/ 4330052 h 6858000"/>
              <a:gd name="connsiteX11693" fmla="*/ 9549336 w 12192000"/>
              <a:gd name="connsiteY11693" fmla="*/ 4295234 h 6858000"/>
              <a:gd name="connsiteX11694" fmla="*/ 9514524 w 12192000"/>
              <a:gd name="connsiteY11694" fmla="*/ 4260415 h 6858000"/>
              <a:gd name="connsiteX11695" fmla="*/ 9769202 w 12192000"/>
              <a:gd name="connsiteY11695" fmla="*/ 4260415 h 6858000"/>
              <a:gd name="connsiteX11696" fmla="*/ 9734376 w 12192000"/>
              <a:gd name="connsiteY11696" fmla="*/ 4295234 h 6858000"/>
              <a:gd name="connsiteX11697" fmla="*/ 9769202 w 12192000"/>
              <a:gd name="connsiteY11697" fmla="*/ 4330052 h 6858000"/>
              <a:gd name="connsiteX11698" fmla="*/ 9804014 w 12192000"/>
              <a:gd name="connsiteY11698" fmla="*/ 4295234 h 6858000"/>
              <a:gd name="connsiteX11699" fmla="*/ 9769202 w 12192000"/>
              <a:gd name="connsiteY11699" fmla="*/ 4260415 h 6858000"/>
              <a:gd name="connsiteX11700" fmla="*/ 9938991 w 12192000"/>
              <a:gd name="connsiteY11700" fmla="*/ 4260415 h 6858000"/>
              <a:gd name="connsiteX11701" fmla="*/ 9904166 w 12192000"/>
              <a:gd name="connsiteY11701" fmla="*/ 4295234 h 6858000"/>
              <a:gd name="connsiteX11702" fmla="*/ 9938991 w 12192000"/>
              <a:gd name="connsiteY11702" fmla="*/ 4330052 h 6858000"/>
              <a:gd name="connsiteX11703" fmla="*/ 9973803 w 12192000"/>
              <a:gd name="connsiteY11703" fmla="*/ 4295234 h 6858000"/>
              <a:gd name="connsiteX11704" fmla="*/ 9938991 w 12192000"/>
              <a:gd name="connsiteY11704" fmla="*/ 4260415 h 6858000"/>
              <a:gd name="connsiteX11705" fmla="*/ 3402262 w 12192000"/>
              <a:gd name="connsiteY11705" fmla="*/ 4345275 h 6858000"/>
              <a:gd name="connsiteX11706" fmla="*/ 3367443 w 12192000"/>
              <a:gd name="connsiteY11706" fmla="*/ 4380093 h 6858000"/>
              <a:gd name="connsiteX11707" fmla="*/ 3402262 w 12192000"/>
              <a:gd name="connsiteY11707" fmla="*/ 4414912 h 6858000"/>
              <a:gd name="connsiteX11708" fmla="*/ 3437081 w 12192000"/>
              <a:gd name="connsiteY11708" fmla="*/ 4380093 h 6858000"/>
              <a:gd name="connsiteX11709" fmla="*/ 3402262 w 12192000"/>
              <a:gd name="connsiteY11709" fmla="*/ 4345275 h 6858000"/>
              <a:gd name="connsiteX11710" fmla="*/ 3487159 w 12192000"/>
              <a:gd name="connsiteY11710" fmla="*/ 4345275 h 6858000"/>
              <a:gd name="connsiteX11711" fmla="*/ 3452340 w 12192000"/>
              <a:gd name="connsiteY11711" fmla="*/ 4380093 h 6858000"/>
              <a:gd name="connsiteX11712" fmla="*/ 3487159 w 12192000"/>
              <a:gd name="connsiteY11712" fmla="*/ 4414912 h 6858000"/>
              <a:gd name="connsiteX11713" fmla="*/ 3521977 w 12192000"/>
              <a:gd name="connsiteY11713" fmla="*/ 4380093 h 6858000"/>
              <a:gd name="connsiteX11714" fmla="*/ 3487159 w 12192000"/>
              <a:gd name="connsiteY11714" fmla="*/ 4345275 h 6858000"/>
              <a:gd name="connsiteX11715" fmla="*/ 3572047 w 12192000"/>
              <a:gd name="connsiteY11715" fmla="*/ 4345275 h 6858000"/>
              <a:gd name="connsiteX11716" fmla="*/ 3537228 w 12192000"/>
              <a:gd name="connsiteY11716" fmla="*/ 4380093 h 6858000"/>
              <a:gd name="connsiteX11717" fmla="*/ 3572047 w 12192000"/>
              <a:gd name="connsiteY11717" fmla="*/ 4414912 h 6858000"/>
              <a:gd name="connsiteX11718" fmla="*/ 3606866 w 12192000"/>
              <a:gd name="connsiteY11718" fmla="*/ 4380093 h 6858000"/>
              <a:gd name="connsiteX11719" fmla="*/ 3572047 w 12192000"/>
              <a:gd name="connsiteY11719" fmla="*/ 4345275 h 6858000"/>
              <a:gd name="connsiteX11720" fmla="*/ 3656940 w 12192000"/>
              <a:gd name="connsiteY11720" fmla="*/ 4345275 h 6858000"/>
              <a:gd name="connsiteX11721" fmla="*/ 3622121 w 12192000"/>
              <a:gd name="connsiteY11721" fmla="*/ 4380093 h 6858000"/>
              <a:gd name="connsiteX11722" fmla="*/ 3656940 w 12192000"/>
              <a:gd name="connsiteY11722" fmla="*/ 4414912 h 6858000"/>
              <a:gd name="connsiteX11723" fmla="*/ 3691759 w 12192000"/>
              <a:gd name="connsiteY11723" fmla="*/ 4380093 h 6858000"/>
              <a:gd name="connsiteX11724" fmla="*/ 3656940 w 12192000"/>
              <a:gd name="connsiteY11724" fmla="*/ 4345275 h 6858000"/>
              <a:gd name="connsiteX11725" fmla="*/ 3741832 w 12192000"/>
              <a:gd name="connsiteY11725" fmla="*/ 4345275 h 6858000"/>
              <a:gd name="connsiteX11726" fmla="*/ 3707013 w 12192000"/>
              <a:gd name="connsiteY11726" fmla="*/ 4380093 h 6858000"/>
              <a:gd name="connsiteX11727" fmla="*/ 3741832 w 12192000"/>
              <a:gd name="connsiteY11727" fmla="*/ 4414912 h 6858000"/>
              <a:gd name="connsiteX11728" fmla="*/ 3776651 w 12192000"/>
              <a:gd name="connsiteY11728" fmla="*/ 4380093 h 6858000"/>
              <a:gd name="connsiteX11729" fmla="*/ 3741832 w 12192000"/>
              <a:gd name="connsiteY11729" fmla="*/ 4345275 h 6858000"/>
              <a:gd name="connsiteX11730" fmla="*/ 3826729 w 12192000"/>
              <a:gd name="connsiteY11730" fmla="*/ 4345275 h 6858000"/>
              <a:gd name="connsiteX11731" fmla="*/ 3791910 w 12192000"/>
              <a:gd name="connsiteY11731" fmla="*/ 4380093 h 6858000"/>
              <a:gd name="connsiteX11732" fmla="*/ 3826729 w 12192000"/>
              <a:gd name="connsiteY11732" fmla="*/ 4414912 h 6858000"/>
              <a:gd name="connsiteX11733" fmla="*/ 3861547 w 12192000"/>
              <a:gd name="connsiteY11733" fmla="*/ 4380093 h 6858000"/>
              <a:gd name="connsiteX11734" fmla="*/ 3826729 w 12192000"/>
              <a:gd name="connsiteY11734" fmla="*/ 4345275 h 6858000"/>
              <a:gd name="connsiteX11735" fmla="*/ 3911617 w 12192000"/>
              <a:gd name="connsiteY11735" fmla="*/ 4345275 h 6858000"/>
              <a:gd name="connsiteX11736" fmla="*/ 3876798 w 12192000"/>
              <a:gd name="connsiteY11736" fmla="*/ 4380093 h 6858000"/>
              <a:gd name="connsiteX11737" fmla="*/ 3911617 w 12192000"/>
              <a:gd name="connsiteY11737" fmla="*/ 4414912 h 6858000"/>
              <a:gd name="connsiteX11738" fmla="*/ 3946436 w 12192000"/>
              <a:gd name="connsiteY11738" fmla="*/ 4380093 h 6858000"/>
              <a:gd name="connsiteX11739" fmla="*/ 3911617 w 12192000"/>
              <a:gd name="connsiteY11739" fmla="*/ 4345275 h 6858000"/>
              <a:gd name="connsiteX11740" fmla="*/ 3996510 w 12192000"/>
              <a:gd name="connsiteY11740" fmla="*/ 4345275 h 6858000"/>
              <a:gd name="connsiteX11741" fmla="*/ 3961691 w 12192000"/>
              <a:gd name="connsiteY11741" fmla="*/ 4380093 h 6858000"/>
              <a:gd name="connsiteX11742" fmla="*/ 3996510 w 12192000"/>
              <a:gd name="connsiteY11742" fmla="*/ 4414912 h 6858000"/>
              <a:gd name="connsiteX11743" fmla="*/ 4031329 w 12192000"/>
              <a:gd name="connsiteY11743" fmla="*/ 4380093 h 6858000"/>
              <a:gd name="connsiteX11744" fmla="*/ 3996510 w 12192000"/>
              <a:gd name="connsiteY11744" fmla="*/ 4345275 h 6858000"/>
              <a:gd name="connsiteX11745" fmla="*/ 4081402 w 12192000"/>
              <a:gd name="connsiteY11745" fmla="*/ 4345275 h 6858000"/>
              <a:gd name="connsiteX11746" fmla="*/ 4046583 w 12192000"/>
              <a:gd name="connsiteY11746" fmla="*/ 4380093 h 6858000"/>
              <a:gd name="connsiteX11747" fmla="*/ 4081402 w 12192000"/>
              <a:gd name="connsiteY11747" fmla="*/ 4414912 h 6858000"/>
              <a:gd name="connsiteX11748" fmla="*/ 4116221 w 12192000"/>
              <a:gd name="connsiteY11748" fmla="*/ 4380093 h 6858000"/>
              <a:gd name="connsiteX11749" fmla="*/ 4081402 w 12192000"/>
              <a:gd name="connsiteY11749" fmla="*/ 4345275 h 6858000"/>
              <a:gd name="connsiteX11750" fmla="*/ 4166299 w 12192000"/>
              <a:gd name="connsiteY11750" fmla="*/ 4345275 h 6858000"/>
              <a:gd name="connsiteX11751" fmla="*/ 4131480 w 12192000"/>
              <a:gd name="connsiteY11751" fmla="*/ 4380093 h 6858000"/>
              <a:gd name="connsiteX11752" fmla="*/ 4166299 w 12192000"/>
              <a:gd name="connsiteY11752" fmla="*/ 4414912 h 6858000"/>
              <a:gd name="connsiteX11753" fmla="*/ 4201117 w 12192000"/>
              <a:gd name="connsiteY11753" fmla="*/ 4380093 h 6858000"/>
              <a:gd name="connsiteX11754" fmla="*/ 4166299 w 12192000"/>
              <a:gd name="connsiteY11754" fmla="*/ 4345275 h 6858000"/>
              <a:gd name="connsiteX11755" fmla="*/ 4251187 w 12192000"/>
              <a:gd name="connsiteY11755" fmla="*/ 4345275 h 6858000"/>
              <a:gd name="connsiteX11756" fmla="*/ 4216368 w 12192000"/>
              <a:gd name="connsiteY11756" fmla="*/ 4380093 h 6858000"/>
              <a:gd name="connsiteX11757" fmla="*/ 4251187 w 12192000"/>
              <a:gd name="connsiteY11757" fmla="*/ 4414912 h 6858000"/>
              <a:gd name="connsiteX11758" fmla="*/ 4286006 w 12192000"/>
              <a:gd name="connsiteY11758" fmla="*/ 4380093 h 6858000"/>
              <a:gd name="connsiteX11759" fmla="*/ 4251187 w 12192000"/>
              <a:gd name="connsiteY11759" fmla="*/ 4345275 h 6858000"/>
              <a:gd name="connsiteX11760" fmla="*/ 4336079 w 12192000"/>
              <a:gd name="connsiteY11760" fmla="*/ 4345275 h 6858000"/>
              <a:gd name="connsiteX11761" fmla="*/ 4301260 w 12192000"/>
              <a:gd name="connsiteY11761" fmla="*/ 4380093 h 6858000"/>
              <a:gd name="connsiteX11762" fmla="*/ 4336079 w 12192000"/>
              <a:gd name="connsiteY11762" fmla="*/ 4414912 h 6858000"/>
              <a:gd name="connsiteX11763" fmla="*/ 4370898 w 12192000"/>
              <a:gd name="connsiteY11763" fmla="*/ 4380093 h 6858000"/>
              <a:gd name="connsiteX11764" fmla="*/ 4336079 w 12192000"/>
              <a:gd name="connsiteY11764" fmla="*/ 4345275 h 6858000"/>
              <a:gd name="connsiteX11765" fmla="*/ 4420972 w 12192000"/>
              <a:gd name="connsiteY11765" fmla="*/ 4345275 h 6858000"/>
              <a:gd name="connsiteX11766" fmla="*/ 4386153 w 12192000"/>
              <a:gd name="connsiteY11766" fmla="*/ 4380093 h 6858000"/>
              <a:gd name="connsiteX11767" fmla="*/ 4420972 w 12192000"/>
              <a:gd name="connsiteY11767" fmla="*/ 4414912 h 6858000"/>
              <a:gd name="connsiteX11768" fmla="*/ 4455791 w 12192000"/>
              <a:gd name="connsiteY11768" fmla="*/ 4380093 h 6858000"/>
              <a:gd name="connsiteX11769" fmla="*/ 4420972 w 12192000"/>
              <a:gd name="connsiteY11769" fmla="*/ 4345275 h 6858000"/>
              <a:gd name="connsiteX11770" fmla="*/ 6203721 w 12192000"/>
              <a:gd name="connsiteY11770" fmla="*/ 4345275 h 6858000"/>
              <a:gd name="connsiteX11771" fmla="*/ 6168896 w 12192000"/>
              <a:gd name="connsiteY11771" fmla="*/ 4380093 h 6858000"/>
              <a:gd name="connsiteX11772" fmla="*/ 6203721 w 12192000"/>
              <a:gd name="connsiteY11772" fmla="*/ 4414912 h 6858000"/>
              <a:gd name="connsiteX11773" fmla="*/ 6238533 w 12192000"/>
              <a:gd name="connsiteY11773" fmla="*/ 4380093 h 6858000"/>
              <a:gd name="connsiteX11774" fmla="*/ 6203721 w 12192000"/>
              <a:gd name="connsiteY11774" fmla="*/ 4345275 h 6858000"/>
              <a:gd name="connsiteX11775" fmla="*/ 6288610 w 12192000"/>
              <a:gd name="connsiteY11775" fmla="*/ 4345275 h 6858000"/>
              <a:gd name="connsiteX11776" fmla="*/ 6253785 w 12192000"/>
              <a:gd name="connsiteY11776" fmla="*/ 4380093 h 6858000"/>
              <a:gd name="connsiteX11777" fmla="*/ 6288610 w 12192000"/>
              <a:gd name="connsiteY11777" fmla="*/ 4414912 h 6858000"/>
              <a:gd name="connsiteX11778" fmla="*/ 6323423 w 12192000"/>
              <a:gd name="connsiteY11778" fmla="*/ 4380093 h 6858000"/>
              <a:gd name="connsiteX11779" fmla="*/ 6288610 w 12192000"/>
              <a:gd name="connsiteY11779" fmla="*/ 4345275 h 6858000"/>
              <a:gd name="connsiteX11780" fmla="*/ 6373503 w 12192000"/>
              <a:gd name="connsiteY11780" fmla="*/ 4345275 h 6858000"/>
              <a:gd name="connsiteX11781" fmla="*/ 6338677 w 12192000"/>
              <a:gd name="connsiteY11781" fmla="*/ 4380093 h 6858000"/>
              <a:gd name="connsiteX11782" fmla="*/ 6373503 w 12192000"/>
              <a:gd name="connsiteY11782" fmla="*/ 4414912 h 6858000"/>
              <a:gd name="connsiteX11783" fmla="*/ 6408315 w 12192000"/>
              <a:gd name="connsiteY11783" fmla="*/ 4380093 h 6858000"/>
              <a:gd name="connsiteX11784" fmla="*/ 6373503 w 12192000"/>
              <a:gd name="connsiteY11784" fmla="*/ 4345275 h 6858000"/>
              <a:gd name="connsiteX11785" fmla="*/ 6458395 w 12192000"/>
              <a:gd name="connsiteY11785" fmla="*/ 4345275 h 6858000"/>
              <a:gd name="connsiteX11786" fmla="*/ 6423569 w 12192000"/>
              <a:gd name="connsiteY11786" fmla="*/ 4380093 h 6858000"/>
              <a:gd name="connsiteX11787" fmla="*/ 6458395 w 12192000"/>
              <a:gd name="connsiteY11787" fmla="*/ 4414912 h 6858000"/>
              <a:gd name="connsiteX11788" fmla="*/ 6493207 w 12192000"/>
              <a:gd name="connsiteY11788" fmla="*/ 4380093 h 6858000"/>
              <a:gd name="connsiteX11789" fmla="*/ 6458395 w 12192000"/>
              <a:gd name="connsiteY11789" fmla="*/ 4345275 h 6858000"/>
              <a:gd name="connsiteX11790" fmla="*/ 6543291 w 12192000"/>
              <a:gd name="connsiteY11790" fmla="*/ 4345275 h 6858000"/>
              <a:gd name="connsiteX11791" fmla="*/ 6508466 w 12192000"/>
              <a:gd name="connsiteY11791" fmla="*/ 4380093 h 6858000"/>
              <a:gd name="connsiteX11792" fmla="*/ 6543291 w 12192000"/>
              <a:gd name="connsiteY11792" fmla="*/ 4414912 h 6858000"/>
              <a:gd name="connsiteX11793" fmla="*/ 6578103 w 12192000"/>
              <a:gd name="connsiteY11793" fmla="*/ 4380093 h 6858000"/>
              <a:gd name="connsiteX11794" fmla="*/ 6543291 w 12192000"/>
              <a:gd name="connsiteY11794" fmla="*/ 4345275 h 6858000"/>
              <a:gd name="connsiteX11795" fmla="*/ 6628180 w 12192000"/>
              <a:gd name="connsiteY11795" fmla="*/ 4345275 h 6858000"/>
              <a:gd name="connsiteX11796" fmla="*/ 6593355 w 12192000"/>
              <a:gd name="connsiteY11796" fmla="*/ 4380093 h 6858000"/>
              <a:gd name="connsiteX11797" fmla="*/ 6628180 w 12192000"/>
              <a:gd name="connsiteY11797" fmla="*/ 4414912 h 6858000"/>
              <a:gd name="connsiteX11798" fmla="*/ 6662993 w 12192000"/>
              <a:gd name="connsiteY11798" fmla="*/ 4380093 h 6858000"/>
              <a:gd name="connsiteX11799" fmla="*/ 6628180 w 12192000"/>
              <a:gd name="connsiteY11799" fmla="*/ 4345275 h 6858000"/>
              <a:gd name="connsiteX11800" fmla="*/ 6713073 w 12192000"/>
              <a:gd name="connsiteY11800" fmla="*/ 4345275 h 6858000"/>
              <a:gd name="connsiteX11801" fmla="*/ 6678247 w 12192000"/>
              <a:gd name="connsiteY11801" fmla="*/ 4380093 h 6858000"/>
              <a:gd name="connsiteX11802" fmla="*/ 6713073 w 12192000"/>
              <a:gd name="connsiteY11802" fmla="*/ 4414912 h 6858000"/>
              <a:gd name="connsiteX11803" fmla="*/ 6747885 w 12192000"/>
              <a:gd name="connsiteY11803" fmla="*/ 4380093 h 6858000"/>
              <a:gd name="connsiteX11804" fmla="*/ 6713073 w 12192000"/>
              <a:gd name="connsiteY11804" fmla="*/ 4345275 h 6858000"/>
              <a:gd name="connsiteX11805" fmla="*/ 6797965 w 12192000"/>
              <a:gd name="connsiteY11805" fmla="*/ 4345275 h 6858000"/>
              <a:gd name="connsiteX11806" fmla="*/ 6763139 w 12192000"/>
              <a:gd name="connsiteY11806" fmla="*/ 4380093 h 6858000"/>
              <a:gd name="connsiteX11807" fmla="*/ 6797965 w 12192000"/>
              <a:gd name="connsiteY11807" fmla="*/ 4414912 h 6858000"/>
              <a:gd name="connsiteX11808" fmla="*/ 6832777 w 12192000"/>
              <a:gd name="connsiteY11808" fmla="*/ 4380093 h 6858000"/>
              <a:gd name="connsiteX11809" fmla="*/ 6797965 w 12192000"/>
              <a:gd name="connsiteY11809" fmla="*/ 4345275 h 6858000"/>
              <a:gd name="connsiteX11810" fmla="*/ 6967749 w 12192000"/>
              <a:gd name="connsiteY11810" fmla="*/ 4345275 h 6858000"/>
              <a:gd name="connsiteX11811" fmla="*/ 6932924 w 12192000"/>
              <a:gd name="connsiteY11811" fmla="*/ 4380093 h 6858000"/>
              <a:gd name="connsiteX11812" fmla="*/ 6967749 w 12192000"/>
              <a:gd name="connsiteY11812" fmla="*/ 4414912 h 6858000"/>
              <a:gd name="connsiteX11813" fmla="*/ 7002562 w 12192000"/>
              <a:gd name="connsiteY11813" fmla="*/ 4380093 h 6858000"/>
              <a:gd name="connsiteX11814" fmla="*/ 6967749 w 12192000"/>
              <a:gd name="connsiteY11814" fmla="*/ 4345275 h 6858000"/>
              <a:gd name="connsiteX11815" fmla="*/ 7052643 w 12192000"/>
              <a:gd name="connsiteY11815" fmla="*/ 4345275 h 6858000"/>
              <a:gd name="connsiteX11816" fmla="*/ 7017817 w 12192000"/>
              <a:gd name="connsiteY11816" fmla="*/ 4380093 h 6858000"/>
              <a:gd name="connsiteX11817" fmla="*/ 7052643 w 12192000"/>
              <a:gd name="connsiteY11817" fmla="*/ 4414912 h 6858000"/>
              <a:gd name="connsiteX11818" fmla="*/ 7087455 w 12192000"/>
              <a:gd name="connsiteY11818" fmla="*/ 4380093 h 6858000"/>
              <a:gd name="connsiteX11819" fmla="*/ 7052643 w 12192000"/>
              <a:gd name="connsiteY11819" fmla="*/ 4345275 h 6858000"/>
              <a:gd name="connsiteX11820" fmla="*/ 9090062 w 12192000"/>
              <a:gd name="connsiteY11820" fmla="*/ 4345275 h 6858000"/>
              <a:gd name="connsiteX11821" fmla="*/ 9055236 w 12192000"/>
              <a:gd name="connsiteY11821" fmla="*/ 4380093 h 6858000"/>
              <a:gd name="connsiteX11822" fmla="*/ 9090062 w 12192000"/>
              <a:gd name="connsiteY11822" fmla="*/ 4414912 h 6858000"/>
              <a:gd name="connsiteX11823" fmla="*/ 9124874 w 12192000"/>
              <a:gd name="connsiteY11823" fmla="*/ 4380093 h 6858000"/>
              <a:gd name="connsiteX11824" fmla="*/ 9090062 w 12192000"/>
              <a:gd name="connsiteY11824" fmla="*/ 4345275 h 6858000"/>
              <a:gd name="connsiteX11825" fmla="*/ 9174955 w 12192000"/>
              <a:gd name="connsiteY11825" fmla="*/ 4345275 h 6858000"/>
              <a:gd name="connsiteX11826" fmla="*/ 9140129 w 12192000"/>
              <a:gd name="connsiteY11826" fmla="*/ 4380093 h 6858000"/>
              <a:gd name="connsiteX11827" fmla="*/ 9174955 w 12192000"/>
              <a:gd name="connsiteY11827" fmla="*/ 4414912 h 6858000"/>
              <a:gd name="connsiteX11828" fmla="*/ 9209767 w 12192000"/>
              <a:gd name="connsiteY11828" fmla="*/ 4380093 h 6858000"/>
              <a:gd name="connsiteX11829" fmla="*/ 9174955 w 12192000"/>
              <a:gd name="connsiteY11829" fmla="*/ 4345275 h 6858000"/>
              <a:gd name="connsiteX11830" fmla="*/ 9344739 w 12192000"/>
              <a:gd name="connsiteY11830" fmla="*/ 4345275 h 6858000"/>
              <a:gd name="connsiteX11831" fmla="*/ 9309914 w 12192000"/>
              <a:gd name="connsiteY11831" fmla="*/ 4380093 h 6858000"/>
              <a:gd name="connsiteX11832" fmla="*/ 9344739 w 12192000"/>
              <a:gd name="connsiteY11832" fmla="*/ 4414912 h 6858000"/>
              <a:gd name="connsiteX11833" fmla="*/ 9379552 w 12192000"/>
              <a:gd name="connsiteY11833" fmla="*/ 4380093 h 6858000"/>
              <a:gd name="connsiteX11834" fmla="*/ 9344739 w 12192000"/>
              <a:gd name="connsiteY11834" fmla="*/ 4345275 h 6858000"/>
              <a:gd name="connsiteX11835" fmla="*/ 9429632 w 12192000"/>
              <a:gd name="connsiteY11835" fmla="*/ 4345275 h 6858000"/>
              <a:gd name="connsiteX11836" fmla="*/ 9394806 w 12192000"/>
              <a:gd name="connsiteY11836" fmla="*/ 4380093 h 6858000"/>
              <a:gd name="connsiteX11837" fmla="*/ 9429632 w 12192000"/>
              <a:gd name="connsiteY11837" fmla="*/ 4414912 h 6858000"/>
              <a:gd name="connsiteX11838" fmla="*/ 9464444 w 12192000"/>
              <a:gd name="connsiteY11838" fmla="*/ 4380093 h 6858000"/>
              <a:gd name="connsiteX11839" fmla="*/ 9429632 w 12192000"/>
              <a:gd name="connsiteY11839" fmla="*/ 4345275 h 6858000"/>
              <a:gd name="connsiteX11840" fmla="*/ 9514524 w 12192000"/>
              <a:gd name="connsiteY11840" fmla="*/ 4345275 h 6858000"/>
              <a:gd name="connsiteX11841" fmla="*/ 9479698 w 12192000"/>
              <a:gd name="connsiteY11841" fmla="*/ 4380093 h 6858000"/>
              <a:gd name="connsiteX11842" fmla="*/ 9514524 w 12192000"/>
              <a:gd name="connsiteY11842" fmla="*/ 4414912 h 6858000"/>
              <a:gd name="connsiteX11843" fmla="*/ 9549336 w 12192000"/>
              <a:gd name="connsiteY11843" fmla="*/ 4380093 h 6858000"/>
              <a:gd name="connsiteX11844" fmla="*/ 9514524 w 12192000"/>
              <a:gd name="connsiteY11844" fmla="*/ 4345275 h 6858000"/>
              <a:gd name="connsiteX11845" fmla="*/ 9684309 w 12192000"/>
              <a:gd name="connsiteY11845" fmla="*/ 4345275 h 6858000"/>
              <a:gd name="connsiteX11846" fmla="*/ 9649484 w 12192000"/>
              <a:gd name="connsiteY11846" fmla="*/ 4380093 h 6858000"/>
              <a:gd name="connsiteX11847" fmla="*/ 9684309 w 12192000"/>
              <a:gd name="connsiteY11847" fmla="*/ 4414912 h 6858000"/>
              <a:gd name="connsiteX11848" fmla="*/ 9719122 w 12192000"/>
              <a:gd name="connsiteY11848" fmla="*/ 4380093 h 6858000"/>
              <a:gd name="connsiteX11849" fmla="*/ 9684309 w 12192000"/>
              <a:gd name="connsiteY11849" fmla="*/ 4345275 h 6858000"/>
              <a:gd name="connsiteX11850" fmla="*/ 10023879 w 12192000"/>
              <a:gd name="connsiteY11850" fmla="*/ 4345275 h 6858000"/>
              <a:gd name="connsiteX11851" fmla="*/ 9989054 w 12192000"/>
              <a:gd name="connsiteY11851" fmla="*/ 4380093 h 6858000"/>
              <a:gd name="connsiteX11852" fmla="*/ 10023879 w 12192000"/>
              <a:gd name="connsiteY11852" fmla="*/ 4414912 h 6858000"/>
              <a:gd name="connsiteX11853" fmla="*/ 10058692 w 12192000"/>
              <a:gd name="connsiteY11853" fmla="*/ 4380093 h 6858000"/>
              <a:gd name="connsiteX11854" fmla="*/ 10023879 w 12192000"/>
              <a:gd name="connsiteY11854" fmla="*/ 4345275 h 6858000"/>
              <a:gd name="connsiteX11855" fmla="*/ 10108772 w 12192000"/>
              <a:gd name="connsiteY11855" fmla="*/ 4345275 h 6858000"/>
              <a:gd name="connsiteX11856" fmla="*/ 10073946 w 12192000"/>
              <a:gd name="connsiteY11856" fmla="*/ 4380093 h 6858000"/>
              <a:gd name="connsiteX11857" fmla="*/ 10108772 w 12192000"/>
              <a:gd name="connsiteY11857" fmla="*/ 4414912 h 6858000"/>
              <a:gd name="connsiteX11858" fmla="*/ 10143584 w 12192000"/>
              <a:gd name="connsiteY11858" fmla="*/ 4380093 h 6858000"/>
              <a:gd name="connsiteX11859" fmla="*/ 10108772 w 12192000"/>
              <a:gd name="connsiteY11859" fmla="*/ 4345275 h 6858000"/>
              <a:gd name="connsiteX11860" fmla="*/ 10193664 w 12192000"/>
              <a:gd name="connsiteY11860" fmla="*/ 4345275 h 6858000"/>
              <a:gd name="connsiteX11861" fmla="*/ 10158838 w 12192000"/>
              <a:gd name="connsiteY11861" fmla="*/ 4380093 h 6858000"/>
              <a:gd name="connsiteX11862" fmla="*/ 10193664 w 12192000"/>
              <a:gd name="connsiteY11862" fmla="*/ 4414912 h 6858000"/>
              <a:gd name="connsiteX11863" fmla="*/ 10228476 w 12192000"/>
              <a:gd name="connsiteY11863" fmla="*/ 4380093 h 6858000"/>
              <a:gd name="connsiteX11864" fmla="*/ 10193664 w 12192000"/>
              <a:gd name="connsiteY11864" fmla="*/ 4345275 h 6858000"/>
              <a:gd name="connsiteX11865" fmla="*/ 3402262 w 12192000"/>
              <a:gd name="connsiteY11865" fmla="*/ 4430131 h 6858000"/>
              <a:gd name="connsiteX11866" fmla="*/ 3367443 w 12192000"/>
              <a:gd name="connsiteY11866" fmla="*/ 4464950 h 6858000"/>
              <a:gd name="connsiteX11867" fmla="*/ 3402262 w 12192000"/>
              <a:gd name="connsiteY11867" fmla="*/ 4499769 h 6858000"/>
              <a:gd name="connsiteX11868" fmla="*/ 3437081 w 12192000"/>
              <a:gd name="connsiteY11868" fmla="*/ 4464950 h 6858000"/>
              <a:gd name="connsiteX11869" fmla="*/ 3402262 w 12192000"/>
              <a:gd name="connsiteY11869" fmla="*/ 4430131 h 6858000"/>
              <a:gd name="connsiteX11870" fmla="*/ 3487159 w 12192000"/>
              <a:gd name="connsiteY11870" fmla="*/ 4430131 h 6858000"/>
              <a:gd name="connsiteX11871" fmla="*/ 3452340 w 12192000"/>
              <a:gd name="connsiteY11871" fmla="*/ 4464950 h 6858000"/>
              <a:gd name="connsiteX11872" fmla="*/ 3487159 w 12192000"/>
              <a:gd name="connsiteY11872" fmla="*/ 4499769 h 6858000"/>
              <a:gd name="connsiteX11873" fmla="*/ 3521977 w 12192000"/>
              <a:gd name="connsiteY11873" fmla="*/ 4464950 h 6858000"/>
              <a:gd name="connsiteX11874" fmla="*/ 3487159 w 12192000"/>
              <a:gd name="connsiteY11874" fmla="*/ 4430131 h 6858000"/>
              <a:gd name="connsiteX11875" fmla="*/ 3572047 w 12192000"/>
              <a:gd name="connsiteY11875" fmla="*/ 4430131 h 6858000"/>
              <a:gd name="connsiteX11876" fmla="*/ 3537228 w 12192000"/>
              <a:gd name="connsiteY11876" fmla="*/ 4464950 h 6858000"/>
              <a:gd name="connsiteX11877" fmla="*/ 3572047 w 12192000"/>
              <a:gd name="connsiteY11877" fmla="*/ 4499769 h 6858000"/>
              <a:gd name="connsiteX11878" fmla="*/ 3606866 w 12192000"/>
              <a:gd name="connsiteY11878" fmla="*/ 4464950 h 6858000"/>
              <a:gd name="connsiteX11879" fmla="*/ 3572047 w 12192000"/>
              <a:gd name="connsiteY11879" fmla="*/ 4430131 h 6858000"/>
              <a:gd name="connsiteX11880" fmla="*/ 3656940 w 12192000"/>
              <a:gd name="connsiteY11880" fmla="*/ 4430131 h 6858000"/>
              <a:gd name="connsiteX11881" fmla="*/ 3622121 w 12192000"/>
              <a:gd name="connsiteY11881" fmla="*/ 4464950 h 6858000"/>
              <a:gd name="connsiteX11882" fmla="*/ 3656940 w 12192000"/>
              <a:gd name="connsiteY11882" fmla="*/ 4499769 h 6858000"/>
              <a:gd name="connsiteX11883" fmla="*/ 3691759 w 12192000"/>
              <a:gd name="connsiteY11883" fmla="*/ 4464950 h 6858000"/>
              <a:gd name="connsiteX11884" fmla="*/ 3656940 w 12192000"/>
              <a:gd name="connsiteY11884" fmla="*/ 4430131 h 6858000"/>
              <a:gd name="connsiteX11885" fmla="*/ 3741832 w 12192000"/>
              <a:gd name="connsiteY11885" fmla="*/ 4430131 h 6858000"/>
              <a:gd name="connsiteX11886" fmla="*/ 3707013 w 12192000"/>
              <a:gd name="connsiteY11886" fmla="*/ 4464950 h 6858000"/>
              <a:gd name="connsiteX11887" fmla="*/ 3741832 w 12192000"/>
              <a:gd name="connsiteY11887" fmla="*/ 4499769 h 6858000"/>
              <a:gd name="connsiteX11888" fmla="*/ 3776651 w 12192000"/>
              <a:gd name="connsiteY11888" fmla="*/ 4464950 h 6858000"/>
              <a:gd name="connsiteX11889" fmla="*/ 3741832 w 12192000"/>
              <a:gd name="connsiteY11889" fmla="*/ 4430131 h 6858000"/>
              <a:gd name="connsiteX11890" fmla="*/ 3826729 w 12192000"/>
              <a:gd name="connsiteY11890" fmla="*/ 4430131 h 6858000"/>
              <a:gd name="connsiteX11891" fmla="*/ 3791910 w 12192000"/>
              <a:gd name="connsiteY11891" fmla="*/ 4464950 h 6858000"/>
              <a:gd name="connsiteX11892" fmla="*/ 3826729 w 12192000"/>
              <a:gd name="connsiteY11892" fmla="*/ 4499769 h 6858000"/>
              <a:gd name="connsiteX11893" fmla="*/ 3861547 w 12192000"/>
              <a:gd name="connsiteY11893" fmla="*/ 4464950 h 6858000"/>
              <a:gd name="connsiteX11894" fmla="*/ 3826729 w 12192000"/>
              <a:gd name="connsiteY11894" fmla="*/ 4430131 h 6858000"/>
              <a:gd name="connsiteX11895" fmla="*/ 3911617 w 12192000"/>
              <a:gd name="connsiteY11895" fmla="*/ 4430131 h 6858000"/>
              <a:gd name="connsiteX11896" fmla="*/ 3876798 w 12192000"/>
              <a:gd name="connsiteY11896" fmla="*/ 4464950 h 6858000"/>
              <a:gd name="connsiteX11897" fmla="*/ 3911617 w 12192000"/>
              <a:gd name="connsiteY11897" fmla="*/ 4499769 h 6858000"/>
              <a:gd name="connsiteX11898" fmla="*/ 3946436 w 12192000"/>
              <a:gd name="connsiteY11898" fmla="*/ 4464950 h 6858000"/>
              <a:gd name="connsiteX11899" fmla="*/ 3911617 w 12192000"/>
              <a:gd name="connsiteY11899" fmla="*/ 4430131 h 6858000"/>
              <a:gd name="connsiteX11900" fmla="*/ 3996510 w 12192000"/>
              <a:gd name="connsiteY11900" fmla="*/ 4430131 h 6858000"/>
              <a:gd name="connsiteX11901" fmla="*/ 3961691 w 12192000"/>
              <a:gd name="connsiteY11901" fmla="*/ 4464950 h 6858000"/>
              <a:gd name="connsiteX11902" fmla="*/ 3996510 w 12192000"/>
              <a:gd name="connsiteY11902" fmla="*/ 4499769 h 6858000"/>
              <a:gd name="connsiteX11903" fmla="*/ 4031329 w 12192000"/>
              <a:gd name="connsiteY11903" fmla="*/ 4464950 h 6858000"/>
              <a:gd name="connsiteX11904" fmla="*/ 3996510 w 12192000"/>
              <a:gd name="connsiteY11904" fmla="*/ 4430131 h 6858000"/>
              <a:gd name="connsiteX11905" fmla="*/ 4081402 w 12192000"/>
              <a:gd name="connsiteY11905" fmla="*/ 4430131 h 6858000"/>
              <a:gd name="connsiteX11906" fmla="*/ 4046583 w 12192000"/>
              <a:gd name="connsiteY11906" fmla="*/ 4464950 h 6858000"/>
              <a:gd name="connsiteX11907" fmla="*/ 4081402 w 12192000"/>
              <a:gd name="connsiteY11907" fmla="*/ 4499769 h 6858000"/>
              <a:gd name="connsiteX11908" fmla="*/ 4116221 w 12192000"/>
              <a:gd name="connsiteY11908" fmla="*/ 4464950 h 6858000"/>
              <a:gd name="connsiteX11909" fmla="*/ 4081402 w 12192000"/>
              <a:gd name="connsiteY11909" fmla="*/ 4430131 h 6858000"/>
              <a:gd name="connsiteX11910" fmla="*/ 4166299 w 12192000"/>
              <a:gd name="connsiteY11910" fmla="*/ 4430131 h 6858000"/>
              <a:gd name="connsiteX11911" fmla="*/ 4131480 w 12192000"/>
              <a:gd name="connsiteY11911" fmla="*/ 4464950 h 6858000"/>
              <a:gd name="connsiteX11912" fmla="*/ 4166299 w 12192000"/>
              <a:gd name="connsiteY11912" fmla="*/ 4499769 h 6858000"/>
              <a:gd name="connsiteX11913" fmla="*/ 4201117 w 12192000"/>
              <a:gd name="connsiteY11913" fmla="*/ 4464950 h 6858000"/>
              <a:gd name="connsiteX11914" fmla="*/ 4166299 w 12192000"/>
              <a:gd name="connsiteY11914" fmla="*/ 4430131 h 6858000"/>
              <a:gd name="connsiteX11915" fmla="*/ 4251187 w 12192000"/>
              <a:gd name="connsiteY11915" fmla="*/ 4430131 h 6858000"/>
              <a:gd name="connsiteX11916" fmla="*/ 4216368 w 12192000"/>
              <a:gd name="connsiteY11916" fmla="*/ 4464950 h 6858000"/>
              <a:gd name="connsiteX11917" fmla="*/ 4251187 w 12192000"/>
              <a:gd name="connsiteY11917" fmla="*/ 4499769 h 6858000"/>
              <a:gd name="connsiteX11918" fmla="*/ 4286006 w 12192000"/>
              <a:gd name="connsiteY11918" fmla="*/ 4464950 h 6858000"/>
              <a:gd name="connsiteX11919" fmla="*/ 4251187 w 12192000"/>
              <a:gd name="connsiteY11919" fmla="*/ 4430131 h 6858000"/>
              <a:gd name="connsiteX11920" fmla="*/ 4336079 w 12192000"/>
              <a:gd name="connsiteY11920" fmla="*/ 4430131 h 6858000"/>
              <a:gd name="connsiteX11921" fmla="*/ 4301260 w 12192000"/>
              <a:gd name="connsiteY11921" fmla="*/ 4464950 h 6858000"/>
              <a:gd name="connsiteX11922" fmla="*/ 4336079 w 12192000"/>
              <a:gd name="connsiteY11922" fmla="*/ 4499769 h 6858000"/>
              <a:gd name="connsiteX11923" fmla="*/ 4370898 w 12192000"/>
              <a:gd name="connsiteY11923" fmla="*/ 4464950 h 6858000"/>
              <a:gd name="connsiteX11924" fmla="*/ 4336079 w 12192000"/>
              <a:gd name="connsiteY11924" fmla="*/ 4430131 h 6858000"/>
              <a:gd name="connsiteX11925" fmla="*/ 4420972 w 12192000"/>
              <a:gd name="connsiteY11925" fmla="*/ 4430131 h 6858000"/>
              <a:gd name="connsiteX11926" fmla="*/ 4386153 w 12192000"/>
              <a:gd name="connsiteY11926" fmla="*/ 4464950 h 6858000"/>
              <a:gd name="connsiteX11927" fmla="*/ 4420972 w 12192000"/>
              <a:gd name="connsiteY11927" fmla="*/ 4499769 h 6858000"/>
              <a:gd name="connsiteX11928" fmla="*/ 4455791 w 12192000"/>
              <a:gd name="connsiteY11928" fmla="*/ 4464950 h 6858000"/>
              <a:gd name="connsiteX11929" fmla="*/ 4420972 w 12192000"/>
              <a:gd name="connsiteY11929" fmla="*/ 4430131 h 6858000"/>
              <a:gd name="connsiteX11930" fmla="*/ 4505869 w 12192000"/>
              <a:gd name="connsiteY11930" fmla="*/ 4430131 h 6858000"/>
              <a:gd name="connsiteX11931" fmla="*/ 4471050 w 12192000"/>
              <a:gd name="connsiteY11931" fmla="*/ 4464950 h 6858000"/>
              <a:gd name="connsiteX11932" fmla="*/ 4505869 w 12192000"/>
              <a:gd name="connsiteY11932" fmla="*/ 4499769 h 6858000"/>
              <a:gd name="connsiteX11933" fmla="*/ 4540687 w 12192000"/>
              <a:gd name="connsiteY11933" fmla="*/ 4464950 h 6858000"/>
              <a:gd name="connsiteX11934" fmla="*/ 4505869 w 12192000"/>
              <a:gd name="connsiteY11934" fmla="*/ 4430131 h 6858000"/>
              <a:gd name="connsiteX11935" fmla="*/ 4590757 w 12192000"/>
              <a:gd name="connsiteY11935" fmla="*/ 4430131 h 6858000"/>
              <a:gd name="connsiteX11936" fmla="*/ 4555938 w 12192000"/>
              <a:gd name="connsiteY11936" fmla="*/ 4464950 h 6858000"/>
              <a:gd name="connsiteX11937" fmla="*/ 4590757 w 12192000"/>
              <a:gd name="connsiteY11937" fmla="*/ 4499769 h 6858000"/>
              <a:gd name="connsiteX11938" fmla="*/ 4625576 w 12192000"/>
              <a:gd name="connsiteY11938" fmla="*/ 4464950 h 6858000"/>
              <a:gd name="connsiteX11939" fmla="*/ 4590757 w 12192000"/>
              <a:gd name="connsiteY11939" fmla="*/ 4430131 h 6858000"/>
              <a:gd name="connsiteX11940" fmla="*/ 4675649 w 12192000"/>
              <a:gd name="connsiteY11940" fmla="*/ 4430131 h 6858000"/>
              <a:gd name="connsiteX11941" fmla="*/ 4640830 w 12192000"/>
              <a:gd name="connsiteY11941" fmla="*/ 4464950 h 6858000"/>
              <a:gd name="connsiteX11942" fmla="*/ 4675649 w 12192000"/>
              <a:gd name="connsiteY11942" fmla="*/ 4499769 h 6858000"/>
              <a:gd name="connsiteX11943" fmla="*/ 4710468 w 12192000"/>
              <a:gd name="connsiteY11943" fmla="*/ 4464950 h 6858000"/>
              <a:gd name="connsiteX11944" fmla="*/ 4675649 w 12192000"/>
              <a:gd name="connsiteY11944" fmla="*/ 4430131 h 6858000"/>
              <a:gd name="connsiteX11945" fmla="*/ 6288610 w 12192000"/>
              <a:gd name="connsiteY11945" fmla="*/ 4430131 h 6858000"/>
              <a:gd name="connsiteX11946" fmla="*/ 6253785 w 12192000"/>
              <a:gd name="connsiteY11946" fmla="*/ 4464950 h 6858000"/>
              <a:gd name="connsiteX11947" fmla="*/ 6288610 w 12192000"/>
              <a:gd name="connsiteY11947" fmla="*/ 4499769 h 6858000"/>
              <a:gd name="connsiteX11948" fmla="*/ 6323423 w 12192000"/>
              <a:gd name="connsiteY11948" fmla="*/ 4464950 h 6858000"/>
              <a:gd name="connsiteX11949" fmla="*/ 6288610 w 12192000"/>
              <a:gd name="connsiteY11949" fmla="*/ 4430131 h 6858000"/>
              <a:gd name="connsiteX11950" fmla="*/ 6373503 w 12192000"/>
              <a:gd name="connsiteY11950" fmla="*/ 4430131 h 6858000"/>
              <a:gd name="connsiteX11951" fmla="*/ 6338677 w 12192000"/>
              <a:gd name="connsiteY11951" fmla="*/ 4464950 h 6858000"/>
              <a:gd name="connsiteX11952" fmla="*/ 6373503 w 12192000"/>
              <a:gd name="connsiteY11952" fmla="*/ 4499769 h 6858000"/>
              <a:gd name="connsiteX11953" fmla="*/ 6408315 w 12192000"/>
              <a:gd name="connsiteY11953" fmla="*/ 4464950 h 6858000"/>
              <a:gd name="connsiteX11954" fmla="*/ 6373503 w 12192000"/>
              <a:gd name="connsiteY11954" fmla="*/ 4430131 h 6858000"/>
              <a:gd name="connsiteX11955" fmla="*/ 6458395 w 12192000"/>
              <a:gd name="connsiteY11955" fmla="*/ 4430131 h 6858000"/>
              <a:gd name="connsiteX11956" fmla="*/ 6423569 w 12192000"/>
              <a:gd name="connsiteY11956" fmla="*/ 4464950 h 6858000"/>
              <a:gd name="connsiteX11957" fmla="*/ 6458395 w 12192000"/>
              <a:gd name="connsiteY11957" fmla="*/ 4499769 h 6858000"/>
              <a:gd name="connsiteX11958" fmla="*/ 6493207 w 12192000"/>
              <a:gd name="connsiteY11958" fmla="*/ 4464950 h 6858000"/>
              <a:gd name="connsiteX11959" fmla="*/ 6458395 w 12192000"/>
              <a:gd name="connsiteY11959" fmla="*/ 4430131 h 6858000"/>
              <a:gd name="connsiteX11960" fmla="*/ 6543291 w 12192000"/>
              <a:gd name="connsiteY11960" fmla="*/ 4430131 h 6858000"/>
              <a:gd name="connsiteX11961" fmla="*/ 6508466 w 12192000"/>
              <a:gd name="connsiteY11961" fmla="*/ 4464950 h 6858000"/>
              <a:gd name="connsiteX11962" fmla="*/ 6543291 w 12192000"/>
              <a:gd name="connsiteY11962" fmla="*/ 4499769 h 6858000"/>
              <a:gd name="connsiteX11963" fmla="*/ 6578103 w 12192000"/>
              <a:gd name="connsiteY11963" fmla="*/ 4464950 h 6858000"/>
              <a:gd name="connsiteX11964" fmla="*/ 6543291 w 12192000"/>
              <a:gd name="connsiteY11964" fmla="*/ 4430131 h 6858000"/>
              <a:gd name="connsiteX11965" fmla="*/ 6628180 w 12192000"/>
              <a:gd name="connsiteY11965" fmla="*/ 4430131 h 6858000"/>
              <a:gd name="connsiteX11966" fmla="*/ 6593355 w 12192000"/>
              <a:gd name="connsiteY11966" fmla="*/ 4464950 h 6858000"/>
              <a:gd name="connsiteX11967" fmla="*/ 6628180 w 12192000"/>
              <a:gd name="connsiteY11967" fmla="*/ 4499769 h 6858000"/>
              <a:gd name="connsiteX11968" fmla="*/ 6662993 w 12192000"/>
              <a:gd name="connsiteY11968" fmla="*/ 4464950 h 6858000"/>
              <a:gd name="connsiteX11969" fmla="*/ 6628180 w 12192000"/>
              <a:gd name="connsiteY11969" fmla="*/ 4430131 h 6858000"/>
              <a:gd name="connsiteX11970" fmla="*/ 6713073 w 12192000"/>
              <a:gd name="connsiteY11970" fmla="*/ 4430131 h 6858000"/>
              <a:gd name="connsiteX11971" fmla="*/ 6678247 w 12192000"/>
              <a:gd name="connsiteY11971" fmla="*/ 4464950 h 6858000"/>
              <a:gd name="connsiteX11972" fmla="*/ 6713073 w 12192000"/>
              <a:gd name="connsiteY11972" fmla="*/ 4499769 h 6858000"/>
              <a:gd name="connsiteX11973" fmla="*/ 6747885 w 12192000"/>
              <a:gd name="connsiteY11973" fmla="*/ 4464950 h 6858000"/>
              <a:gd name="connsiteX11974" fmla="*/ 6713073 w 12192000"/>
              <a:gd name="connsiteY11974" fmla="*/ 4430131 h 6858000"/>
              <a:gd name="connsiteX11975" fmla="*/ 6882861 w 12192000"/>
              <a:gd name="connsiteY11975" fmla="*/ 4430131 h 6858000"/>
              <a:gd name="connsiteX11976" fmla="*/ 6848036 w 12192000"/>
              <a:gd name="connsiteY11976" fmla="*/ 4464950 h 6858000"/>
              <a:gd name="connsiteX11977" fmla="*/ 6882861 w 12192000"/>
              <a:gd name="connsiteY11977" fmla="*/ 4499769 h 6858000"/>
              <a:gd name="connsiteX11978" fmla="*/ 6917673 w 12192000"/>
              <a:gd name="connsiteY11978" fmla="*/ 4464950 h 6858000"/>
              <a:gd name="connsiteX11979" fmla="*/ 6882861 w 12192000"/>
              <a:gd name="connsiteY11979" fmla="*/ 4430131 h 6858000"/>
              <a:gd name="connsiteX11980" fmla="*/ 6967749 w 12192000"/>
              <a:gd name="connsiteY11980" fmla="*/ 4430131 h 6858000"/>
              <a:gd name="connsiteX11981" fmla="*/ 6932924 w 12192000"/>
              <a:gd name="connsiteY11981" fmla="*/ 4464950 h 6858000"/>
              <a:gd name="connsiteX11982" fmla="*/ 6967749 w 12192000"/>
              <a:gd name="connsiteY11982" fmla="*/ 4499769 h 6858000"/>
              <a:gd name="connsiteX11983" fmla="*/ 7002562 w 12192000"/>
              <a:gd name="connsiteY11983" fmla="*/ 4464950 h 6858000"/>
              <a:gd name="connsiteX11984" fmla="*/ 6967749 w 12192000"/>
              <a:gd name="connsiteY11984" fmla="*/ 4430131 h 6858000"/>
              <a:gd name="connsiteX11985" fmla="*/ 7052643 w 12192000"/>
              <a:gd name="connsiteY11985" fmla="*/ 4430131 h 6858000"/>
              <a:gd name="connsiteX11986" fmla="*/ 7017817 w 12192000"/>
              <a:gd name="connsiteY11986" fmla="*/ 4464950 h 6858000"/>
              <a:gd name="connsiteX11987" fmla="*/ 7052643 w 12192000"/>
              <a:gd name="connsiteY11987" fmla="*/ 4499769 h 6858000"/>
              <a:gd name="connsiteX11988" fmla="*/ 7087455 w 12192000"/>
              <a:gd name="connsiteY11988" fmla="*/ 4464950 h 6858000"/>
              <a:gd name="connsiteX11989" fmla="*/ 7052643 w 12192000"/>
              <a:gd name="connsiteY11989" fmla="*/ 4430131 h 6858000"/>
              <a:gd name="connsiteX11990" fmla="*/ 9174955 w 12192000"/>
              <a:gd name="connsiteY11990" fmla="*/ 4430131 h 6858000"/>
              <a:gd name="connsiteX11991" fmla="*/ 9140129 w 12192000"/>
              <a:gd name="connsiteY11991" fmla="*/ 4464950 h 6858000"/>
              <a:gd name="connsiteX11992" fmla="*/ 9174955 w 12192000"/>
              <a:gd name="connsiteY11992" fmla="*/ 4499769 h 6858000"/>
              <a:gd name="connsiteX11993" fmla="*/ 9209767 w 12192000"/>
              <a:gd name="connsiteY11993" fmla="*/ 4464950 h 6858000"/>
              <a:gd name="connsiteX11994" fmla="*/ 9174955 w 12192000"/>
              <a:gd name="connsiteY11994" fmla="*/ 4430131 h 6858000"/>
              <a:gd name="connsiteX11995" fmla="*/ 9684309 w 12192000"/>
              <a:gd name="connsiteY11995" fmla="*/ 4430131 h 6858000"/>
              <a:gd name="connsiteX11996" fmla="*/ 9649484 w 12192000"/>
              <a:gd name="connsiteY11996" fmla="*/ 4464950 h 6858000"/>
              <a:gd name="connsiteX11997" fmla="*/ 9684309 w 12192000"/>
              <a:gd name="connsiteY11997" fmla="*/ 4499769 h 6858000"/>
              <a:gd name="connsiteX11998" fmla="*/ 9719122 w 12192000"/>
              <a:gd name="connsiteY11998" fmla="*/ 4464950 h 6858000"/>
              <a:gd name="connsiteX11999" fmla="*/ 9684309 w 12192000"/>
              <a:gd name="connsiteY11999" fmla="*/ 4430131 h 6858000"/>
              <a:gd name="connsiteX12000" fmla="*/ 10108772 w 12192000"/>
              <a:gd name="connsiteY12000" fmla="*/ 4430131 h 6858000"/>
              <a:gd name="connsiteX12001" fmla="*/ 10073946 w 12192000"/>
              <a:gd name="connsiteY12001" fmla="*/ 4464950 h 6858000"/>
              <a:gd name="connsiteX12002" fmla="*/ 10108772 w 12192000"/>
              <a:gd name="connsiteY12002" fmla="*/ 4499769 h 6858000"/>
              <a:gd name="connsiteX12003" fmla="*/ 10143584 w 12192000"/>
              <a:gd name="connsiteY12003" fmla="*/ 4464950 h 6858000"/>
              <a:gd name="connsiteX12004" fmla="*/ 10108772 w 12192000"/>
              <a:gd name="connsiteY12004" fmla="*/ 4430131 h 6858000"/>
              <a:gd name="connsiteX12005" fmla="*/ 10193664 w 12192000"/>
              <a:gd name="connsiteY12005" fmla="*/ 4430131 h 6858000"/>
              <a:gd name="connsiteX12006" fmla="*/ 10158838 w 12192000"/>
              <a:gd name="connsiteY12006" fmla="*/ 4464950 h 6858000"/>
              <a:gd name="connsiteX12007" fmla="*/ 10193664 w 12192000"/>
              <a:gd name="connsiteY12007" fmla="*/ 4499769 h 6858000"/>
              <a:gd name="connsiteX12008" fmla="*/ 10228476 w 12192000"/>
              <a:gd name="connsiteY12008" fmla="*/ 4464950 h 6858000"/>
              <a:gd name="connsiteX12009" fmla="*/ 10193664 w 12192000"/>
              <a:gd name="connsiteY12009" fmla="*/ 4430131 h 6858000"/>
              <a:gd name="connsiteX12010" fmla="*/ 10278561 w 12192000"/>
              <a:gd name="connsiteY12010" fmla="*/ 4430131 h 6858000"/>
              <a:gd name="connsiteX12011" fmla="*/ 10243736 w 12192000"/>
              <a:gd name="connsiteY12011" fmla="*/ 4464950 h 6858000"/>
              <a:gd name="connsiteX12012" fmla="*/ 10278561 w 12192000"/>
              <a:gd name="connsiteY12012" fmla="*/ 4499769 h 6858000"/>
              <a:gd name="connsiteX12013" fmla="*/ 10313373 w 12192000"/>
              <a:gd name="connsiteY12013" fmla="*/ 4464950 h 6858000"/>
              <a:gd name="connsiteX12014" fmla="*/ 10278561 w 12192000"/>
              <a:gd name="connsiteY12014" fmla="*/ 4430131 h 6858000"/>
              <a:gd name="connsiteX12015" fmla="*/ 10363449 w 12192000"/>
              <a:gd name="connsiteY12015" fmla="*/ 4430131 h 6858000"/>
              <a:gd name="connsiteX12016" fmla="*/ 10328624 w 12192000"/>
              <a:gd name="connsiteY12016" fmla="*/ 4464950 h 6858000"/>
              <a:gd name="connsiteX12017" fmla="*/ 10363449 w 12192000"/>
              <a:gd name="connsiteY12017" fmla="*/ 4499769 h 6858000"/>
              <a:gd name="connsiteX12018" fmla="*/ 10398262 w 12192000"/>
              <a:gd name="connsiteY12018" fmla="*/ 4464950 h 6858000"/>
              <a:gd name="connsiteX12019" fmla="*/ 10363449 w 12192000"/>
              <a:gd name="connsiteY12019" fmla="*/ 4430131 h 6858000"/>
              <a:gd name="connsiteX12020" fmla="*/ 10618131 w 12192000"/>
              <a:gd name="connsiteY12020" fmla="*/ 4430131 h 6858000"/>
              <a:gd name="connsiteX12021" fmla="*/ 10583306 w 12192000"/>
              <a:gd name="connsiteY12021" fmla="*/ 4464950 h 6858000"/>
              <a:gd name="connsiteX12022" fmla="*/ 10618131 w 12192000"/>
              <a:gd name="connsiteY12022" fmla="*/ 4499769 h 6858000"/>
              <a:gd name="connsiteX12023" fmla="*/ 10652943 w 12192000"/>
              <a:gd name="connsiteY12023" fmla="*/ 4464950 h 6858000"/>
              <a:gd name="connsiteX12024" fmla="*/ 10618131 w 12192000"/>
              <a:gd name="connsiteY12024" fmla="*/ 4430131 h 6858000"/>
              <a:gd name="connsiteX12025" fmla="*/ 3402262 w 12192000"/>
              <a:gd name="connsiteY12025" fmla="*/ 4514991 h 6858000"/>
              <a:gd name="connsiteX12026" fmla="*/ 3367443 w 12192000"/>
              <a:gd name="connsiteY12026" fmla="*/ 4549810 h 6858000"/>
              <a:gd name="connsiteX12027" fmla="*/ 3402262 w 12192000"/>
              <a:gd name="connsiteY12027" fmla="*/ 4584629 h 6858000"/>
              <a:gd name="connsiteX12028" fmla="*/ 3437081 w 12192000"/>
              <a:gd name="connsiteY12028" fmla="*/ 4549810 h 6858000"/>
              <a:gd name="connsiteX12029" fmla="*/ 3402262 w 12192000"/>
              <a:gd name="connsiteY12029" fmla="*/ 4514991 h 6858000"/>
              <a:gd name="connsiteX12030" fmla="*/ 3487159 w 12192000"/>
              <a:gd name="connsiteY12030" fmla="*/ 4514991 h 6858000"/>
              <a:gd name="connsiteX12031" fmla="*/ 3452340 w 12192000"/>
              <a:gd name="connsiteY12031" fmla="*/ 4549810 h 6858000"/>
              <a:gd name="connsiteX12032" fmla="*/ 3487159 w 12192000"/>
              <a:gd name="connsiteY12032" fmla="*/ 4584629 h 6858000"/>
              <a:gd name="connsiteX12033" fmla="*/ 3521977 w 12192000"/>
              <a:gd name="connsiteY12033" fmla="*/ 4549810 h 6858000"/>
              <a:gd name="connsiteX12034" fmla="*/ 3487159 w 12192000"/>
              <a:gd name="connsiteY12034" fmla="*/ 4514991 h 6858000"/>
              <a:gd name="connsiteX12035" fmla="*/ 3572047 w 12192000"/>
              <a:gd name="connsiteY12035" fmla="*/ 4514991 h 6858000"/>
              <a:gd name="connsiteX12036" fmla="*/ 3537228 w 12192000"/>
              <a:gd name="connsiteY12036" fmla="*/ 4549810 h 6858000"/>
              <a:gd name="connsiteX12037" fmla="*/ 3572047 w 12192000"/>
              <a:gd name="connsiteY12037" fmla="*/ 4584629 h 6858000"/>
              <a:gd name="connsiteX12038" fmla="*/ 3606866 w 12192000"/>
              <a:gd name="connsiteY12038" fmla="*/ 4549810 h 6858000"/>
              <a:gd name="connsiteX12039" fmla="*/ 3572047 w 12192000"/>
              <a:gd name="connsiteY12039" fmla="*/ 4514991 h 6858000"/>
              <a:gd name="connsiteX12040" fmla="*/ 3656940 w 12192000"/>
              <a:gd name="connsiteY12040" fmla="*/ 4514991 h 6858000"/>
              <a:gd name="connsiteX12041" fmla="*/ 3622121 w 12192000"/>
              <a:gd name="connsiteY12041" fmla="*/ 4549810 h 6858000"/>
              <a:gd name="connsiteX12042" fmla="*/ 3656940 w 12192000"/>
              <a:gd name="connsiteY12042" fmla="*/ 4584629 h 6858000"/>
              <a:gd name="connsiteX12043" fmla="*/ 3691759 w 12192000"/>
              <a:gd name="connsiteY12043" fmla="*/ 4549810 h 6858000"/>
              <a:gd name="connsiteX12044" fmla="*/ 3656940 w 12192000"/>
              <a:gd name="connsiteY12044" fmla="*/ 4514991 h 6858000"/>
              <a:gd name="connsiteX12045" fmla="*/ 3741832 w 12192000"/>
              <a:gd name="connsiteY12045" fmla="*/ 4514991 h 6858000"/>
              <a:gd name="connsiteX12046" fmla="*/ 3707013 w 12192000"/>
              <a:gd name="connsiteY12046" fmla="*/ 4549810 h 6858000"/>
              <a:gd name="connsiteX12047" fmla="*/ 3741832 w 12192000"/>
              <a:gd name="connsiteY12047" fmla="*/ 4584629 h 6858000"/>
              <a:gd name="connsiteX12048" fmla="*/ 3776651 w 12192000"/>
              <a:gd name="connsiteY12048" fmla="*/ 4549810 h 6858000"/>
              <a:gd name="connsiteX12049" fmla="*/ 3741832 w 12192000"/>
              <a:gd name="connsiteY12049" fmla="*/ 4514991 h 6858000"/>
              <a:gd name="connsiteX12050" fmla="*/ 3826729 w 12192000"/>
              <a:gd name="connsiteY12050" fmla="*/ 4514991 h 6858000"/>
              <a:gd name="connsiteX12051" fmla="*/ 3791910 w 12192000"/>
              <a:gd name="connsiteY12051" fmla="*/ 4549810 h 6858000"/>
              <a:gd name="connsiteX12052" fmla="*/ 3826729 w 12192000"/>
              <a:gd name="connsiteY12052" fmla="*/ 4584629 h 6858000"/>
              <a:gd name="connsiteX12053" fmla="*/ 3861547 w 12192000"/>
              <a:gd name="connsiteY12053" fmla="*/ 4549810 h 6858000"/>
              <a:gd name="connsiteX12054" fmla="*/ 3826729 w 12192000"/>
              <a:gd name="connsiteY12054" fmla="*/ 4514991 h 6858000"/>
              <a:gd name="connsiteX12055" fmla="*/ 3911617 w 12192000"/>
              <a:gd name="connsiteY12055" fmla="*/ 4514991 h 6858000"/>
              <a:gd name="connsiteX12056" fmla="*/ 3876798 w 12192000"/>
              <a:gd name="connsiteY12056" fmla="*/ 4549810 h 6858000"/>
              <a:gd name="connsiteX12057" fmla="*/ 3911617 w 12192000"/>
              <a:gd name="connsiteY12057" fmla="*/ 4584629 h 6858000"/>
              <a:gd name="connsiteX12058" fmla="*/ 3946436 w 12192000"/>
              <a:gd name="connsiteY12058" fmla="*/ 4549810 h 6858000"/>
              <a:gd name="connsiteX12059" fmla="*/ 3911617 w 12192000"/>
              <a:gd name="connsiteY12059" fmla="*/ 4514991 h 6858000"/>
              <a:gd name="connsiteX12060" fmla="*/ 3996510 w 12192000"/>
              <a:gd name="connsiteY12060" fmla="*/ 4514991 h 6858000"/>
              <a:gd name="connsiteX12061" fmla="*/ 3961691 w 12192000"/>
              <a:gd name="connsiteY12061" fmla="*/ 4549810 h 6858000"/>
              <a:gd name="connsiteX12062" fmla="*/ 3996510 w 12192000"/>
              <a:gd name="connsiteY12062" fmla="*/ 4584629 h 6858000"/>
              <a:gd name="connsiteX12063" fmla="*/ 4031329 w 12192000"/>
              <a:gd name="connsiteY12063" fmla="*/ 4549810 h 6858000"/>
              <a:gd name="connsiteX12064" fmla="*/ 3996510 w 12192000"/>
              <a:gd name="connsiteY12064" fmla="*/ 4514991 h 6858000"/>
              <a:gd name="connsiteX12065" fmla="*/ 4081402 w 12192000"/>
              <a:gd name="connsiteY12065" fmla="*/ 4514991 h 6858000"/>
              <a:gd name="connsiteX12066" fmla="*/ 4046583 w 12192000"/>
              <a:gd name="connsiteY12066" fmla="*/ 4549810 h 6858000"/>
              <a:gd name="connsiteX12067" fmla="*/ 4081402 w 12192000"/>
              <a:gd name="connsiteY12067" fmla="*/ 4584629 h 6858000"/>
              <a:gd name="connsiteX12068" fmla="*/ 4116221 w 12192000"/>
              <a:gd name="connsiteY12068" fmla="*/ 4549810 h 6858000"/>
              <a:gd name="connsiteX12069" fmla="*/ 4081402 w 12192000"/>
              <a:gd name="connsiteY12069" fmla="*/ 4514991 h 6858000"/>
              <a:gd name="connsiteX12070" fmla="*/ 4166299 w 12192000"/>
              <a:gd name="connsiteY12070" fmla="*/ 4514991 h 6858000"/>
              <a:gd name="connsiteX12071" fmla="*/ 4131480 w 12192000"/>
              <a:gd name="connsiteY12071" fmla="*/ 4549810 h 6858000"/>
              <a:gd name="connsiteX12072" fmla="*/ 4166299 w 12192000"/>
              <a:gd name="connsiteY12072" fmla="*/ 4584629 h 6858000"/>
              <a:gd name="connsiteX12073" fmla="*/ 4201117 w 12192000"/>
              <a:gd name="connsiteY12073" fmla="*/ 4549810 h 6858000"/>
              <a:gd name="connsiteX12074" fmla="*/ 4166299 w 12192000"/>
              <a:gd name="connsiteY12074" fmla="*/ 4514991 h 6858000"/>
              <a:gd name="connsiteX12075" fmla="*/ 4251187 w 12192000"/>
              <a:gd name="connsiteY12075" fmla="*/ 4514991 h 6858000"/>
              <a:gd name="connsiteX12076" fmla="*/ 4216368 w 12192000"/>
              <a:gd name="connsiteY12076" fmla="*/ 4549810 h 6858000"/>
              <a:gd name="connsiteX12077" fmla="*/ 4251187 w 12192000"/>
              <a:gd name="connsiteY12077" fmla="*/ 4584629 h 6858000"/>
              <a:gd name="connsiteX12078" fmla="*/ 4286006 w 12192000"/>
              <a:gd name="connsiteY12078" fmla="*/ 4549810 h 6858000"/>
              <a:gd name="connsiteX12079" fmla="*/ 4251187 w 12192000"/>
              <a:gd name="connsiteY12079" fmla="*/ 4514991 h 6858000"/>
              <a:gd name="connsiteX12080" fmla="*/ 4336079 w 12192000"/>
              <a:gd name="connsiteY12080" fmla="*/ 4514991 h 6858000"/>
              <a:gd name="connsiteX12081" fmla="*/ 4301260 w 12192000"/>
              <a:gd name="connsiteY12081" fmla="*/ 4549810 h 6858000"/>
              <a:gd name="connsiteX12082" fmla="*/ 4336079 w 12192000"/>
              <a:gd name="connsiteY12082" fmla="*/ 4584629 h 6858000"/>
              <a:gd name="connsiteX12083" fmla="*/ 4370898 w 12192000"/>
              <a:gd name="connsiteY12083" fmla="*/ 4549810 h 6858000"/>
              <a:gd name="connsiteX12084" fmla="*/ 4336079 w 12192000"/>
              <a:gd name="connsiteY12084" fmla="*/ 4514991 h 6858000"/>
              <a:gd name="connsiteX12085" fmla="*/ 4420972 w 12192000"/>
              <a:gd name="connsiteY12085" fmla="*/ 4514991 h 6858000"/>
              <a:gd name="connsiteX12086" fmla="*/ 4386153 w 12192000"/>
              <a:gd name="connsiteY12086" fmla="*/ 4549810 h 6858000"/>
              <a:gd name="connsiteX12087" fmla="*/ 4420972 w 12192000"/>
              <a:gd name="connsiteY12087" fmla="*/ 4584629 h 6858000"/>
              <a:gd name="connsiteX12088" fmla="*/ 4455791 w 12192000"/>
              <a:gd name="connsiteY12088" fmla="*/ 4549810 h 6858000"/>
              <a:gd name="connsiteX12089" fmla="*/ 4420972 w 12192000"/>
              <a:gd name="connsiteY12089" fmla="*/ 4514991 h 6858000"/>
              <a:gd name="connsiteX12090" fmla="*/ 4505869 w 12192000"/>
              <a:gd name="connsiteY12090" fmla="*/ 4514991 h 6858000"/>
              <a:gd name="connsiteX12091" fmla="*/ 4471050 w 12192000"/>
              <a:gd name="connsiteY12091" fmla="*/ 4549810 h 6858000"/>
              <a:gd name="connsiteX12092" fmla="*/ 4505869 w 12192000"/>
              <a:gd name="connsiteY12092" fmla="*/ 4584629 h 6858000"/>
              <a:gd name="connsiteX12093" fmla="*/ 4540687 w 12192000"/>
              <a:gd name="connsiteY12093" fmla="*/ 4549810 h 6858000"/>
              <a:gd name="connsiteX12094" fmla="*/ 4505869 w 12192000"/>
              <a:gd name="connsiteY12094" fmla="*/ 4514991 h 6858000"/>
              <a:gd name="connsiteX12095" fmla="*/ 4590757 w 12192000"/>
              <a:gd name="connsiteY12095" fmla="*/ 4514991 h 6858000"/>
              <a:gd name="connsiteX12096" fmla="*/ 4555938 w 12192000"/>
              <a:gd name="connsiteY12096" fmla="*/ 4549810 h 6858000"/>
              <a:gd name="connsiteX12097" fmla="*/ 4590757 w 12192000"/>
              <a:gd name="connsiteY12097" fmla="*/ 4584629 h 6858000"/>
              <a:gd name="connsiteX12098" fmla="*/ 4625576 w 12192000"/>
              <a:gd name="connsiteY12098" fmla="*/ 4549810 h 6858000"/>
              <a:gd name="connsiteX12099" fmla="*/ 4590757 w 12192000"/>
              <a:gd name="connsiteY12099" fmla="*/ 4514991 h 6858000"/>
              <a:gd name="connsiteX12100" fmla="*/ 4675649 w 12192000"/>
              <a:gd name="connsiteY12100" fmla="*/ 4514991 h 6858000"/>
              <a:gd name="connsiteX12101" fmla="*/ 4640830 w 12192000"/>
              <a:gd name="connsiteY12101" fmla="*/ 4549810 h 6858000"/>
              <a:gd name="connsiteX12102" fmla="*/ 4675649 w 12192000"/>
              <a:gd name="connsiteY12102" fmla="*/ 4584629 h 6858000"/>
              <a:gd name="connsiteX12103" fmla="*/ 4710468 w 12192000"/>
              <a:gd name="connsiteY12103" fmla="*/ 4549810 h 6858000"/>
              <a:gd name="connsiteX12104" fmla="*/ 4675649 w 12192000"/>
              <a:gd name="connsiteY12104" fmla="*/ 4514991 h 6858000"/>
              <a:gd name="connsiteX12105" fmla="*/ 4760542 w 12192000"/>
              <a:gd name="connsiteY12105" fmla="*/ 4514991 h 6858000"/>
              <a:gd name="connsiteX12106" fmla="*/ 4725723 w 12192000"/>
              <a:gd name="connsiteY12106" fmla="*/ 4549810 h 6858000"/>
              <a:gd name="connsiteX12107" fmla="*/ 4760542 w 12192000"/>
              <a:gd name="connsiteY12107" fmla="*/ 4584629 h 6858000"/>
              <a:gd name="connsiteX12108" fmla="*/ 4795361 w 12192000"/>
              <a:gd name="connsiteY12108" fmla="*/ 4549810 h 6858000"/>
              <a:gd name="connsiteX12109" fmla="*/ 4760542 w 12192000"/>
              <a:gd name="connsiteY12109" fmla="*/ 4514991 h 6858000"/>
              <a:gd name="connsiteX12110" fmla="*/ 6288610 w 12192000"/>
              <a:gd name="connsiteY12110" fmla="*/ 4514991 h 6858000"/>
              <a:gd name="connsiteX12111" fmla="*/ 6253785 w 12192000"/>
              <a:gd name="connsiteY12111" fmla="*/ 4549810 h 6858000"/>
              <a:gd name="connsiteX12112" fmla="*/ 6288610 w 12192000"/>
              <a:gd name="connsiteY12112" fmla="*/ 4584629 h 6858000"/>
              <a:gd name="connsiteX12113" fmla="*/ 6323423 w 12192000"/>
              <a:gd name="connsiteY12113" fmla="*/ 4549810 h 6858000"/>
              <a:gd name="connsiteX12114" fmla="*/ 6288610 w 12192000"/>
              <a:gd name="connsiteY12114" fmla="*/ 4514991 h 6858000"/>
              <a:gd name="connsiteX12115" fmla="*/ 6373503 w 12192000"/>
              <a:gd name="connsiteY12115" fmla="*/ 4514991 h 6858000"/>
              <a:gd name="connsiteX12116" fmla="*/ 6338677 w 12192000"/>
              <a:gd name="connsiteY12116" fmla="*/ 4549810 h 6858000"/>
              <a:gd name="connsiteX12117" fmla="*/ 6373503 w 12192000"/>
              <a:gd name="connsiteY12117" fmla="*/ 4584629 h 6858000"/>
              <a:gd name="connsiteX12118" fmla="*/ 6408315 w 12192000"/>
              <a:gd name="connsiteY12118" fmla="*/ 4549810 h 6858000"/>
              <a:gd name="connsiteX12119" fmla="*/ 6373503 w 12192000"/>
              <a:gd name="connsiteY12119" fmla="*/ 4514991 h 6858000"/>
              <a:gd name="connsiteX12120" fmla="*/ 6458395 w 12192000"/>
              <a:gd name="connsiteY12120" fmla="*/ 4514991 h 6858000"/>
              <a:gd name="connsiteX12121" fmla="*/ 6423569 w 12192000"/>
              <a:gd name="connsiteY12121" fmla="*/ 4549810 h 6858000"/>
              <a:gd name="connsiteX12122" fmla="*/ 6458395 w 12192000"/>
              <a:gd name="connsiteY12122" fmla="*/ 4584629 h 6858000"/>
              <a:gd name="connsiteX12123" fmla="*/ 6493207 w 12192000"/>
              <a:gd name="connsiteY12123" fmla="*/ 4549810 h 6858000"/>
              <a:gd name="connsiteX12124" fmla="*/ 6458395 w 12192000"/>
              <a:gd name="connsiteY12124" fmla="*/ 4514991 h 6858000"/>
              <a:gd name="connsiteX12125" fmla="*/ 6543291 w 12192000"/>
              <a:gd name="connsiteY12125" fmla="*/ 4514991 h 6858000"/>
              <a:gd name="connsiteX12126" fmla="*/ 6508466 w 12192000"/>
              <a:gd name="connsiteY12126" fmla="*/ 4549810 h 6858000"/>
              <a:gd name="connsiteX12127" fmla="*/ 6543291 w 12192000"/>
              <a:gd name="connsiteY12127" fmla="*/ 4584629 h 6858000"/>
              <a:gd name="connsiteX12128" fmla="*/ 6578103 w 12192000"/>
              <a:gd name="connsiteY12128" fmla="*/ 4549810 h 6858000"/>
              <a:gd name="connsiteX12129" fmla="*/ 6543291 w 12192000"/>
              <a:gd name="connsiteY12129" fmla="*/ 4514991 h 6858000"/>
              <a:gd name="connsiteX12130" fmla="*/ 6628180 w 12192000"/>
              <a:gd name="connsiteY12130" fmla="*/ 4514991 h 6858000"/>
              <a:gd name="connsiteX12131" fmla="*/ 6593355 w 12192000"/>
              <a:gd name="connsiteY12131" fmla="*/ 4549810 h 6858000"/>
              <a:gd name="connsiteX12132" fmla="*/ 6628180 w 12192000"/>
              <a:gd name="connsiteY12132" fmla="*/ 4584629 h 6858000"/>
              <a:gd name="connsiteX12133" fmla="*/ 6662993 w 12192000"/>
              <a:gd name="connsiteY12133" fmla="*/ 4549810 h 6858000"/>
              <a:gd name="connsiteX12134" fmla="*/ 6628180 w 12192000"/>
              <a:gd name="connsiteY12134" fmla="*/ 4514991 h 6858000"/>
              <a:gd name="connsiteX12135" fmla="*/ 6713073 w 12192000"/>
              <a:gd name="connsiteY12135" fmla="*/ 4514991 h 6858000"/>
              <a:gd name="connsiteX12136" fmla="*/ 6678247 w 12192000"/>
              <a:gd name="connsiteY12136" fmla="*/ 4549810 h 6858000"/>
              <a:gd name="connsiteX12137" fmla="*/ 6713073 w 12192000"/>
              <a:gd name="connsiteY12137" fmla="*/ 4584629 h 6858000"/>
              <a:gd name="connsiteX12138" fmla="*/ 6747885 w 12192000"/>
              <a:gd name="connsiteY12138" fmla="*/ 4549810 h 6858000"/>
              <a:gd name="connsiteX12139" fmla="*/ 6713073 w 12192000"/>
              <a:gd name="connsiteY12139" fmla="*/ 4514991 h 6858000"/>
              <a:gd name="connsiteX12140" fmla="*/ 6882861 w 12192000"/>
              <a:gd name="connsiteY12140" fmla="*/ 4514991 h 6858000"/>
              <a:gd name="connsiteX12141" fmla="*/ 6848036 w 12192000"/>
              <a:gd name="connsiteY12141" fmla="*/ 4549810 h 6858000"/>
              <a:gd name="connsiteX12142" fmla="*/ 6882861 w 12192000"/>
              <a:gd name="connsiteY12142" fmla="*/ 4584629 h 6858000"/>
              <a:gd name="connsiteX12143" fmla="*/ 6917673 w 12192000"/>
              <a:gd name="connsiteY12143" fmla="*/ 4549810 h 6858000"/>
              <a:gd name="connsiteX12144" fmla="*/ 6882861 w 12192000"/>
              <a:gd name="connsiteY12144" fmla="*/ 4514991 h 6858000"/>
              <a:gd name="connsiteX12145" fmla="*/ 6967749 w 12192000"/>
              <a:gd name="connsiteY12145" fmla="*/ 4514991 h 6858000"/>
              <a:gd name="connsiteX12146" fmla="*/ 6932924 w 12192000"/>
              <a:gd name="connsiteY12146" fmla="*/ 4549810 h 6858000"/>
              <a:gd name="connsiteX12147" fmla="*/ 6967749 w 12192000"/>
              <a:gd name="connsiteY12147" fmla="*/ 4584629 h 6858000"/>
              <a:gd name="connsiteX12148" fmla="*/ 7002562 w 12192000"/>
              <a:gd name="connsiteY12148" fmla="*/ 4549810 h 6858000"/>
              <a:gd name="connsiteX12149" fmla="*/ 6967749 w 12192000"/>
              <a:gd name="connsiteY12149" fmla="*/ 4514991 h 6858000"/>
              <a:gd name="connsiteX12150" fmla="*/ 7052643 w 12192000"/>
              <a:gd name="connsiteY12150" fmla="*/ 4514991 h 6858000"/>
              <a:gd name="connsiteX12151" fmla="*/ 7017817 w 12192000"/>
              <a:gd name="connsiteY12151" fmla="*/ 4549810 h 6858000"/>
              <a:gd name="connsiteX12152" fmla="*/ 7052643 w 12192000"/>
              <a:gd name="connsiteY12152" fmla="*/ 4584629 h 6858000"/>
              <a:gd name="connsiteX12153" fmla="*/ 7087455 w 12192000"/>
              <a:gd name="connsiteY12153" fmla="*/ 4549810 h 6858000"/>
              <a:gd name="connsiteX12154" fmla="*/ 7052643 w 12192000"/>
              <a:gd name="connsiteY12154" fmla="*/ 4514991 h 6858000"/>
              <a:gd name="connsiteX12155" fmla="*/ 9259851 w 12192000"/>
              <a:gd name="connsiteY12155" fmla="*/ 4514991 h 6858000"/>
              <a:gd name="connsiteX12156" fmla="*/ 9225026 w 12192000"/>
              <a:gd name="connsiteY12156" fmla="*/ 4549810 h 6858000"/>
              <a:gd name="connsiteX12157" fmla="*/ 9259851 w 12192000"/>
              <a:gd name="connsiteY12157" fmla="*/ 4584629 h 6858000"/>
              <a:gd name="connsiteX12158" fmla="*/ 9294663 w 12192000"/>
              <a:gd name="connsiteY12158" fmla="*/ 4549810 h 6858000"/>
              <a:gd name="connsiteX12159" fmla="*/ 9259851 w 12192000"/>
              <a:gd name="connsiteY12159" fmla="*/ 4514991 h 6858000"/>
              <a:gd name="connsiteX12160" fmla="*/ 9344739 w 12192000"/>
              <a:gd name="connsiteY12160" fmla="*/ 4514991 h 6858000"/>
              <a:gd name="connsiteX12161" fmla="*/ 9309914 w 12192000"/>
              <a:gd name="connsiteY12161" fmla="*/ 4549810 h 6858000"/>
              <a:gd name="connsiteX12162" fmla="*/ 9344739 w 12192000"/>
              <a:gd name="connsiteY12162" fmla="*/ 4584629 h 6858000"/>
              <a:gd name="connsiteX12163" fmla="*/ 9379552 w 12192000"/>
              <a:gd name="connsiteY12163" fmla="*/ 4549810 h 6858000"/>
              <a:gd name="connsiteX12164" fmla="*/ 9344739 w 12192000"/>
              <a:gd name="connsiteY12164" fmla="*/ 4514991 h 6858000"/>
              <a:gd name="connsiteX12165" fmla="*/ 9429632 w 12192000"/>
              <a:gd name="connsiteY12165" fmla="*/ 4514991 h 6858000"/>
              <a:gd name="connsiteX12166" fmla="*/ 9394806 w 12192000"/>
              <a:gd name="connsiteY12166" fmla="*/ 4549810 h 6858000"/>
              <a:gd name="connsiteX12167" fmla="*/ 9429632 w 12192000"/>
              <a:gd name="connsiteY12167" fmla="*/ 4584629 h 6858000"/>
              <a:gd name="connsiteX12168" fmla="*/ 9464444 w 12192000"/>
              <a:gd name="connsiteY12168" fmla="*/ 4549810 h 6858000"/>
              <a:gd name="connsiteX12169" fmla="*/ 9429632 w 12192000"/>
              <a:gd name="connsiteY12169" fmla="*/ 4514991 h 6858000"/>
              <a:gd name="connsiteX12170" fmla="*/ 10278561 w 12192000"/>
              <a:gd name="connsiteY12170" fmla="*/ 4514991 h 6858000"/>
              <a:gd name="connsiteX12171" fmla="*/ 10243736 w 12192000"/>
              <a:gd name="connsiteY12171" fmla="*/ 4549810 h 6858000"/>
              <a:gd name="connsiteX12172" fmla="*/ 10278561 w 12192000"/>
              <a:gd name="connsiteY12172" fmla="*/ 4584629 h 6858000"/>
              <a:gd name="connsiteX12173" fmla="*/ 10313373 w 12192000"/>
              <a:gd name="connsiteY12173" fmla="*/ 4549810 h 6858000"/>
              <a:gd name="connsiteX12174" fmla="*/ 10278561 w 12192000"/>
              <a:gd name="connsiteY12174" fmla="*/ 4514991 h 6858000"/>
              <a:gd name="connsiteX12175" fmla="*/ 10363449 w 12192000"/>
              <a:gd name="connsiteY12175" fmla="*/ 4514991 h 6858000"/>
              <a:gd name="connsiteX12176" fmla="*/ 10328624 w 12192000"/>
              <a:gd name="connsiteY12176" fmla="*/ 4549810 h 6858000"/>
              <a:gd name="connsiteX12177" fmla="*/ 10363449 w 12192000"/>
              <a:gd name="connsiteY12177" fmla="*/ 4584629 h 6858000"/>
              <a:gd name="connsiteX12178" fmla="*/ 10398262 w 12192000"/>
              <a:gd name="connsiteY12178" fmla="*/ 4549810 h 6858000"/>
              <a:gd name="connsiteX12179" fmla="*/ 10363449 w 12192000"/>
              <a:gd name="connsiteY12179" fmla="*/ 4514991 h 6858000"/>
              <a:gd name="connsiteX12180" fmla="*/ 10448342 w 12192000"/>
              <a:gd name="connsiteY12180" fmla="*/ 4514991 h 6858000"/>
              <a:gd name="connsiteX12181" fmla="*/ 10413516 w 12192000"/>
              <a:gd name="connsiteY12181" fmla="*/ 4549810 h 6858000"/>
              <a:gd name="connsiteX12182" fmla="*/ 10448342 w 12192000"/>
              <a:gd name="connsiteY12182" fmla="*/ 4584629 h 6858000"/>
              <a:gd name="connsiteX12183" fmla="*/ 10483154 w 12192000"/>
              <a:gd name="connsiteY12183" fmla="*/ 4549810 h 6858000"/>
              <a:gd name="connsiteX12184" fmla="*/ 10448342 w 12192000"/>
              <a:gd name="connsiteY12184" fmla="*/ 4514991 h 6858000"/>
              <a:gd name="connsiteX12185" fmla="*/ 10787912 w 12192000"/>
              <a:gd name="connsiteY12185" fmla="*/ 4514991 h 6858000"/>
              <a:gd name="connsiteX12186" fmla="*/ 10753086 w 12192000"/>
              <a:gd name="connsiteY12186" fmla="*/ 4549810 h 6858000"/>
              <a:gd name="connsiteX12187" fmla="*/ 10787912 w 12192000"/>
              <a:gd name="connsiteY12187" fmla="*/ 4584629 h 6858000"/>
              <a:gd name="connsiteX12188" fmla="*/ 10822724 w 12192000"/>
              <a:gd name="connsiteY12188" fmla="*/ 4549810 h 6858000"/>
              <a:gd name="connsiteX12189" fmla="*/ 10787912 w 12192000"/>
              <a:gd name="connsiteY12189" fmla="*/ 4514991 h 6858000"/>
              <a:gd name="connsiteX12190" fmla="*/ 10872804 w 12192000"/>
              <a:gd name="connsiteY12190" fmla="*/ 4514991 h 6858000"/>
              <a:gd name="connsiteX12191" fmla="*/ 10837978 w 12192000"/>
              <a:gd name="connsiteY12191" fmla="*/ 4549810 h 6858000"/>
              <a:gd name="connsiteX12192" fmla="*/ 10872804 w 12192000"/>
              <a:gd name="connsiteY12192" fmla="*/ 4584629 h 6858000"/>
              <a:gd name="connsiteX12193" fmla="*/ 10907616 w 12192000"/>
              <a:gd name="connsiteY12193" fmla="*/ 4549810 h 6858000"/>
              <a:gd name="connsiteX12194" fmla="*/ 10872804 w 12192000"/>
              <a:gd name="connsiteY12194" fmla="*/ 4514991 h 6858000"/>
              <a:gd name="connsiteX12195" fmla="*/ 3487159 w 12192000"/>
              <a:gd name="connsiteY12195" fmla="*/ 4599855 h 6858000"/>
              <a:gd name="connsiteX12196" fmla="*/ 3452340 w 12192000"/>
              <a:gd name="connsiteY12196" fmla="*/ 4634674 h 6858000"/>
              <a:gd name="connsiteX12197" fmla="*/ 3487159 w 12192000"/>
              <a:gd name="connsiteY12197" fmla="*/ 4669492 h 6858000"/>
              <a:gd name="connsiteX12198" fmla="*/ 3521977 w 12192000"/>
              <a:gd name="connsiteY12198" fmla="*/ 4634674 h 6858000"/>
              <a:gd name="connsiteX12199" fmla="*/ 3487159 w 12192000"/>
              <a:gd name="connsiteY12199" fmla="*/ 4599855 h 6858000"/>
              <a:gd name="connsiteX12200" fmla="*/ 3572047 w 12192000"/>
              <a:gd name="connsiteY12200" fmla="*/ 4599855 h 6858000"/>
              <a:gd name="connsiteX12201" fmla="*/ 3537228 w 12192000"/>
              <a:gd name="connsiteY12201" fmla="*/ 4634674 h 6858000"/>
              <a:gd name="connsiteX12202" fmla="*/ 3572047 w 12192000"/>
              <a:gd name="connsiteY12202" fmla="*/ 4669492 h 6858000"/>
              <a:gd name="connsiteX12203" fmla="*/ 3606866 w 12192000"/>
              <a:gd name="connsiteY12203" fmla="*/ 4634674 h 6858000"/>
              <a:gd name="connsiteX12204" fmla="*/ 3572047 w 12192000"/>
              <a:gd name="connsiteY12204" fmla="*/ 4599855 h 6858000"/>
              <a:gd name="connsiteX12205" fmla="*/ 3656940 w 12192000"/>
              <a:gd name="connsiteY12205" fmla="*/ 4599855 h 6858000"/>
              <a:gd name="connsiteX12206" fmla="*/ 3622121 w 12192000"/>
              <a:gd name="connsiteY12206" fmla="*/ 4634674 h 6858000"/>
              <a:gd name="connsiteX12207" fmla="*/ 3656940 w 12192000"/>
              <a:gd name="connsiteY12207" fmla="*/ 4669492 h 6858000"/>
              <a:gd name="connsiteX12208" fmla="*/ 3691759 w 12192000"/>
              <a:gd name="connsiteY12208" fmla="*/ 4634674 h 6858000"/>
              <a:gd name="connsiteX12209" fmla="*/ 3656940 w 12192000"/>
              <a:gd name="connsiteY12209" fmla="*/ 4599855 h 6858000"/>
              <a:gd name="connsiteX12210" fmla="*/ 3741832 w 12192000"/>
              <a:gd name="connsiteY12210" fmla="*/ 4599855 h 6858000"/>
              <a:gd name="connsiteX12211" fmla="*/ 3707013 w 12192000"/>
              <a:gd name="connsiteY12211" fmla="*/ 4634674 h 6858000"/>
              <a:gd name="connsiteX12212" fmla="*/ 3741832 w 12192000"/>
              <a:gd name="connsiteY12212" fmla="*/ 4669492 h 6858000"/>
              <a:gd name="connsiteX12213" fmla="*/ 3776651 w 12192000"/>
              <a:gd name="connsiteY12213" fmla="*/ 4634674 h 6858000"/>
              <a:gd name="connsiteX12214" fmla="*/ 3741832 w 12192000"/>
              <a:gd name="connsiteY12214" fmla="*/ 4599855 h 6858000"/>
              <a:gd name="connsiteX12215" fmla="*/ 3826729 w 12192000"/>
              <a:gd name="connsiteY12215" fmla="*/ 4599855 h 6858000"/>
              <a:gd name="connsiteX12216" fmla="*/ 3791910 w 12192000"/>
              <a:gd name="connsiteY12216" fmla="*/ 4634674 h 6858000"/>
              <a:gd name="connsiteX12217" fmla="*/ 3826729 w 12192000"/>
              <a:gd name="connsiteY12217" fmla="*/ 4669492 h 6858000"/>
              <a:gd name="connsiteX12218" fmla="*/ 3861547 w 12192000"/>
              <a:gd name="connsiteY12218" fmla="*/ 4634674 h 6858000"/>
              <a:gd name="connsiteX12219" fmla="*/ 3826729 w 12192000"/>
              <a:gd name="connsiteY12219" fmla="*/ 4599855 h 6858000"/>
              <a:gd name="connsiteX12220" fmla="*/ 3911617 w 12192000"/>
              <a:gd name="connsiteY12220" fmla="*/ 4599855 h 6858000"/>
              <a:gd name="connsiteX12221" fmla="*/ 3876798 w 12192000"/>
              <a:gd name="connsiteY12221" fmla="*/ 4634674 h 6858000"/>
              <a:gd name="connsiteX12222" fmla="*/ 3911617 w 12192000"/>
              <a:gd name="connsiteY12222" fmla="*/ 4669492 h 6858000"/>
              <a:gd name="connsiteX12223" fmla="*/ 3946436 w 12192000"/>
              <a:gd name="connsiteY12223" fmla="*/ 4634674 h 6858000"/>
              <a:gd name="connsiteX12224" fmla="*/ 3911617 w 12192000"/>
              <a:gd name="connsiteY12224" fmla="*/ 4599855 h 6858000"/>
              <a:gd name="connsiteX12225" fmla="*/ 3996510 w 12192000"/>
              <a:gd name="connsiteY12225" fmla="*/ 4599855 h 6858000"/>
              <a:gd name="connsiteX12226" fmla="*/ 3961691 w 12192000"/>
              <a:gd name="connsiteY12226" fmla="*/ 4634674 h 6858000"/>
              <a:gd name="connsiteX12227" fmla="*/ 3996510 w 12192000"/>
              <a:gd name="connsiteY12227" fmla="*/ 4669492 h 6858000"/>
              <a:gd name="connsiteX12228" fmla="*/ 4031329 w 12192000"/>
              <a:gd name="connsiteY12228" fmla="*/ 4634674 h 6858000"/>
              <a:gd name="connsiteX12229" fmla="*/ 3996510 w 12192000"/>
              <a:gd name="connsiteY12229" fmla="*/ 4599855 h 6858000"/>
              <a:gd name="connsiteX12230" fmla="*/ 4081402 w 12192000"/>
              <a:gd name="connsiteY12230" fmla="*/ 4599855 h 6858000"/>
              <a:gd name="connsiteX12231" fmla="*/ 4046583 w 12192000"/>
              <a:gd name="connsiteY12231" fmla="*/ 4634674 h 6858000"/>
              <a:gd name="connsiteX12232" fmla="*/ 4081402 w 12192000"/>
              <a:gd name="connsiteY12232" fmla="*/ 4669492 h 6858000"/>
              <a:gd name="connsiteX12233" fmla="*/ 4116221 w 12192000"/>
              <a:gd name="connsiteY12233" fmla="*/ 4634674 h 6858000"/>
              <a:gd name="connsiteX12234" fmla="*/ 4081402 w 12192000"/>
              <a:gd name="connsiteY12234" fmla="*/ 4599855 h 6858000"/>
              <a:gd name="connsiteX12235" fmla="*/ 4166299 w 12192000"/>
              <a:gd name="connsiteY12235" fmla="*/ 4599855 h 6858000"/>
              <a:gd name="connsiteX12236" fmla="*/ 4131480 w 12192000"/>
              <a:gd name="connsiteY12236" fmla="*/ 4634674 h 6858000"/>
              <a:gd name="connsiteX12237" fmla="*/ 4166299 w 12192000"/>
              <a:gd name="connsiteY12237" fmla="*/ 4669492 h 6858000"/>
              <a:gd name="connsiteX12238" fmla="*/ 4201117 w 12192000"/>
              <a:gd name="connsiteY12238" fmla="*/ 4634674 h 6858000"/>
              <a:gd name="connsiteX12239" fmla="*/ 4166299 w 12192000"/>
              <a:gd name="connsiteY12239" fmla="*/ 4599855 h 6858000"/>
              <a:gd name="connsiteX12240" fmla="*/ 4251187 w 12192000"/>
              <a:gd name="connsiteY12240" fmla="*/ 4599855 h 6858000"/>
              <a:gd name="connsiteX12241" fmla="*/ 4216368 w 12192000"/>
              <a:gd name="connsiteY12241" fmla="*/ 4634674 h 6858000"/>
              <a:gd name="connsiteX12242" fmla="*/ 4251187 w 12192000"/>
              <a:gd name="connsiteY12242" fmla="*/ 4669492 h 6858000"/>
              <a:gd name="connsiteX12243" fmla="*/ 4286006 w 12192000"/>
              <a:gd name="connsiteY12243" fmla="*/ 4634674 h 6858000"/>
              <a:gd name="connsiteX12244" fmla="*/ 4251187 w 12192000"/>
              <a:gd name="connsiteY12244" fmla="*/ 4599855 h 6858000"/>
              <a:gd name="connsiteX12245" fmla="*/ 4336079 w 12192000"/>
              <a:gd name="connsiteY12245" fmla="*/ 4599855 h 6858000"/>
              <a:gd name="connsiteX12246" fmla="*/ 4301260 w 12192000"/>
              <a:gd name="connsiteY12246" fmla="*/ 4634674 h 6858000"/>
              <a:gd name="connsiteX12247" fmla="*/ 4336079 w 12192000"/>
              <a:gd name="connsiteY12247" fmla="*/ 4669492 h 6858000"/>
              <a:gd name="connsiteX12248" fmla="*/ 4370898 w 12192000"/>
              <a:gd name="connsiteY12248" fmla="*/ 4634674 h 6858000"/>
              <a:gd name="connsiteX12249" fmla="*/ 4336079 w 12192000"/>
              <a:gd name="connsiteY12249" fmla="*/ 4599855 h 6858000"/>
              <a:gd name="connsiteX12250" fmla="*/ 4420972 w 12192000"/>
              <a:gd name="connsiteY12250" fmla="*/ 4599855 h 6858000"/>
              <a:gd name="connsiteX12251" fmla="*/ 4386153 w 12192000"/>
              <a:gd name="connsiteY12251" fmla="*/ 4634674 h 6858000"/>
              <a:gd name="connsiteX12252" fmla="*/ 4420972 w 12192000"/>
              <a:gd name="connsiteY12252" fmla="*/ 4669492 h 6858000"/>
              <a:gd name="connsiteX12253" fmla="*/ 4455791 w 12192000"/>
              <a:gd name="connsiteY12253" fmla="*/ 4634674 h 6858000"/>
              <a:gd name="connsiteX12254" fmla="*/ 4420972 w 12192000"/>
              <a:gd name="connsiteY12254" fmla="*/ 4599855 h 6858000"/>
              <a:gd name="connsiteX12255" fmla="*/ 4505869 w 12192000"/>
              <a:gd name="connsiteY12255" fmla="*/ 4599855 h 6858000"/>
              <a:gd name="connsiteX12256" fmla="*/ 4471050 w 12192000"/>
              <a:gd name="connsiteY12256" fmla="*/ 4634674 h 6858000"/>
              <a:gd name="connsiteX12257" fmla="*/ 4505869 w 12192000"/>
              <a:gd name="connsiteY12257" fmla="*/ 4669492 h 6858000"/>
              <a:gd name="connsiteX12258" fmla="*/ 4540687 w 12192000"/>
              <a:gd name="connsiteY12258" fmla="*/ 4634674 h 6858000"/>
              <a:gd name="connsiteX12259" fmla="*/ 4505869 w 12192000"/>
              <a:gd name="connsiteY12259" fmla="*/ 4599855 h 6858000"/>
              <a:gd name="connsiteX12260" fmla="*/ 4590757 w 12192000"/>
              <a:gd name="connsiteY12260" fmla="*/ 4599855 h 6858000"/>
              <a:gd name="connsiteX12261" fmla="*/ 4555938 w 12192000"/>
              <a:gd name="connsiteY12261" fmla="*/ 4634674 h 6858000"/>
              <a:gd name="connsiteX12262" fmla="*/ 4590757 w 12192000"/>
              <a:gd name="connsiteY12262" fmla="*/ 4669492 h 6858000"/>
              <a:gd name="connsiteX12263" fmla="*/ 4625576 w 12192000"/>
              <a:gd name="connsiteY12263" fmla="*/ 4634674 h 6858000"/>
              <a:gd name="connsiteX12264" fmla="*/ 4590757 w 12192000"/>
              <a:gd name="connsiteY12264" fmla="*/ 4599855 h 6858000"/>
              <a:gd name="connsiteX12265" fmla="*/ 4675649 w 12192000"/>
              <a:gd name="connsiteY12265" fmla="*/ 4599855 h 6858000"/>
              <a:gd name="connsiteX12266" fmla="*/ 4640830 w 12192000"/>
              <a:gd name="connsiteY12266" fmla="*/ 4634674 h 6858000"/>
              <a:gd name="connsiteX12267" fmla="*/ 4675649 w 12192000"/>
              <a:gd name="connsiteY12267" fmla="*/ 4669492 h 6858000"/>
              <a:gd name="connsiteX12268" fmla="*/ 4710468 w 12192000"/>
              <a:gd name="connsiteY12268" fmla="*/ 4634674 h 6858000"/>
              <a:gd name="connsiteX12269" fmla="*/ 4675649 w 12192000"/>
              <a:gd name="connsiteY12269" fmla="*/ 4599855 h 6858000"/>
              <a:gd name="connsiteX12270" fmla="*/ 6288610 w 12192000"/>
              <a:gd name="connsiteY12270" fmla="*/ 4599855 h 6858000"/>
              <a:gd name="connsiteX12271" fmla="*/ 6253785 w 12192000"/>
              <a:gd name="connsiteY12271" fmla="*/ 4634674 h 6858000"/>
              <a:gd name="connsiteX12272" fmla="*/ 6288610 w 12192000"/>
              <a:gd name="connsiteY12272" fmla="*/ 4669492 h 6858000"/>
              <a:gd name="connsiteX12273" fmla="*/ 6323423 w 12192000"/>
              <a:gd name="connsiteY12273" fmla="*/ 4634674 h 6858000"/>
              <a:gd name="connsiteX12274" fmla="*/ 6288610 w 12192000"/>
              <a:gd name="connsiteY12274" fmla="*/ 4599855 h 6858000"/>
              <a:gd name="connsiteX12275" fmla="*/ 6373503 w 12192000"/>
              <a:gd name="connsiteY12275" fmla="*/ 4599855 h 6858000"/>
              <a:gd name="connsiteX12276" fmla="*/ 6338677 w 12192000"/>
              <a:gd name="connsiteY12276" fmla="*/ 4634674 h 6858000"/>
              <a:gd name="connsiteX12277" fmla="*/ 6373503 w 12192000"/>
              <a:gd name="connsiteY12277" fmla="*/ 4669492 h 6858000"/>
              <a:gd name="connsiteX12278" fmla="*/ 6408315 w 12192000"/>
              <a:gd name="connsiteY12278" fmla="*/ 4634674 h 6858000"/>
              <a:gd name="connsiteX12279" fmla="*/ 6373503 w 12192000"/>
              <a:gd name="connsiteY12279" fmla="*/ 4599855 h 6858000"/>
              <a:gd name="connsiteX12280" fmla="*/ 6458395 w 12192000"/>
              <a:gd name="connsiteY12280" fmla="*/ 4599855 h 6858000"/>
              <a:gd name="connsiteX12281" fmla="*/ 6423569 w 12192000"/>
              <a:gd name="connsiteY12281" fmla="*/ 4634674 h 6858000"/>
              <a:gd name="connsiteX12282" fmla="*/ 6458395 w 12192000"/>
              <a:gd name="connsiteY12282" fmla="*/ 4669492 h 6858000"/>
              <a:gd name="connsiteX12283" fmla="*/ 6493207 w 12192000"/>
              <a:gd name="connsiteY12283" fmla="*/ 4634674 h 6858000"/>
              <a:gd name="connsiteX12284" fmla="*/ 6458395 w 12192000"/>
              <a:gd name="connsiteY12284" fmla="*/ 4599855 h 6858000"/>
              <a:gd name="connsiteX12285" fmla="*/ 6543291 w 12192000"/>
              <a:gd name="connsiteY12285" fmla="*/ 4599855 h 6858000"/>
              <a:gd name="connsiteX12286" fmla="*/ 6508466 w 12192000"/>
              <a:gd name="connsiteY12286" fmla="*/ 4634674 h 6858000"/>
              <a:gd name="connsiteX12287" fmla="*/ 6543291 w 12192000"/>
              <a:gd name="connsiteY12287" fmla="*/ 4669492 h 6858000"/>
              <a:gd name="connsiteX12288" fmla="*/ 6578103 w 12192000"/>
              <a:gd name="connsiteY12288" fmla="*/ 4634674 h 6858000"/>
              <a:gd name="connsiteX12289" fmla="*/ 6543291 w 12192000"/>
              <a:gd name="connsiteY12289" fmla="*/ 4599855 h 6858000"/>
              <a:gd name="connsiteX12290" fmla="*/ 6628180 w 12192000"/>
              <a:gd name="connsiteY12290" fmla="*/ 4599855 h 6858000"/>
              <a:gd name="connsiteX12291" fmla="*/ 6593355 w 12192000"/>
              <a:gd name="connsiteY12291" fmla="*/ 4634674 h 6858000"/>
              <a:gd name="connsiteX12292" fmla="*/ 6628180 w 12192000"/>
              <a:gd name="connsiteY12292" fmla="*/ 4669492 h 6858000"/>
              <a:gd name="connsiteX12293" fmla="*/ 6662993 w 12192000"/>
              <a:gd name="connsiteY12293" fmla="*/ 4634674 h 6858000"/>
              <a:gd name="connsiteX12294" fmla="*/ 6628180 w 12192000"/>
              <a:gd name="connsiteY12294" fmla="*/ 4599855 h 6858000"/>
              <a:gd name="connsiteX12295" fmla="*/ 6713073 w 12192000"/>
              <a:gd name="connsiteY12295" fmla="*/ 4599855 h 6858000"/>
              <a:gd name="connsiteX12296" fmla="*/ 6678247 w 12192000"/>
              <a:gd name="connsiteY12296" fmla="*/ 4634674 h 6858000"/>
              <a:gd name="connsiteX12297" fmla="*/ 6713073 w 12192000"/>
              <a:gd name="connsiteY12297" fmla="*/ 4669492 h 6858000"/>
              <a:gd name="connsiteX12298" fmla="*/ 6747885 w 12192000"/>
              <a:gd name="connsiteY12298" fmla="*/ 4634674 h 6858000"/>
              <a:gd name="connsiteX12299" fmla="*/ 6713073 w 12192000"/>
              <a:gd name="connsiteY12299" fmla="*/ 4599855 h 6858000"/>
              <a:gd name="connsiteX12300" fmla="*/ 6797965 w 12192000"/>
              <a:gd name="connsiteY12300" fmla="*/ 4599855 h 6858000"/>
              <a:gd name="connsiteX12301" fmla="*/ 6763139 w 12192000"/>
              <a:gd name="connsiteY12301" fmla="*/ 4634674 h 6858000"/>
              <a:gd name="connsiteX12302" fmla="*/ 6797965 w 12192000"/>
              <a:gd name="connsiteY12302" fmla="*/ 4669492 h 6858000"/>
              <a:gd name="connsiteX12303" fmla="*/ 6832777 w 12192000"/>
              <a:gd name="connsiteY12303" fmla="*/ 4634674 h 6858000"/>
              <a:gd name="connsiteX12304" fmla="*/ 6797965 w 12192000"/>
              <a:gd name="connsiteY12304" fmla="*/ 4599855 h 6858000"/>
              <a:gd name="connsiteX12305" fmla="*/ 6882861 w 12192000"/>
              <a:gd name="connsiteY12305" fmla="*/ 4599855 h 6858000"/>
              <a:gd name="connsiteX12306" fmla="*/ 6848036 w 12192000"/>
              <a:gd name="connsiteY12306" fmla="*/ 4634674 h 6858000"/>
              <a:gd name="connsiteX12307" fmla="*/ 6882861 w 12192000"/>
              <a:gd name="connsiteY12307" fmla="*/ 4669492 h 6858000"/>
              <a:gd name="connsiteX12308" fmla="*/ 6917673 w 12192000"/>
              <a:gd name="connsiteY12308" fmla="*/ 4634674 h 6858000"/>
              <a:gd name="connsiteX12309" fmla="*/ 6882861 w 12192000"/>
              <a:gd name="connsiteY12309" fmla="*/ 4599855 h 6858000"/>
              <a:gd name="connsiteX12310" fmla="*/ 6967749 w 12192000"/>
              <a:gd name="connsiteY12310" fmla="*/ 4599855 h 6858000"/>
              <a:gd name="connsiteX12311" fmla="*/ 6932924 w 12192000"/>
              <a:gd name="connsiteY12311" fmla="*/ 4634674 h 6858000"/>
              <a:gd name="connsiteX12312" fmla="*/ 6967749 w 12192000"/>
              <a:gd name="connsiteY12312" fmla="*/ 4669492 h 6858000"/>
              <a:gd name="connsiteX12313" fmla="*/ 7002562 w 12192000"/>
              <a:gd name="connsiteY12313" fmla="*/ 4634674 h 6858000"/>
              <a:gd name="connsiteX12314" fmla="*/ 6967749 w 12192000"/>
              <a:gd name="connsiteY12314" fmla="*/ 4599855 h 6858000"/>
              <a:gd name="connsiteX12315" fmla="*/ 7052643 w 12192000"/>
              <a:gd name="connsiteY12315" fmla="*/ 4599855 h 6858000"/>
              <a:gd name="connsiteX12316" fmla="*/ 7017817 w 12192000"/>
              <a:gd name="connsiteY12316" fmla="*/ 4634674 h 6858000"/>
              <a:gd name="connsiteX12317" fmla="*/ 7052643 w 12192000"/>
              <a:gd name="connsiteY12317" fmla="*/ 4669492 h 6858000"/>
              <a:gd name="connsiteX12318" fmla="*/ 7087455 w 12192000"/>
              <a:gd name="connsiteY12318" fmla="*/ 4634674 h 6858000"/>
              <a:gd name="connsiteX12319" fmla="*/ 7052643 w 12192000"/>
              <a:gd name="connsiteY12319" fmla="*/ 4599855 h 6858000"/>
              <a:gd name="connsiteX12320" fmla="*/ 9599421 w 12192000"/>
              <a:gd name="connsiteY12320" fmla="*/ 4599855 h 6858000"/>
              <a:gd name="connsiteX12321" fmla="*/ 9564596 w 12192000"/>
              <a:gd name="connsiteY12321" fmla="*/ 4634674 h 6858000"/>
              <a:gd name="connsiteX12322" fmla="*/ 9599421 w 12192000"/>
              <a:gd name="connsiteY12322" fmla="*/ 4669492 h 6858000"/>
              <a:gd name="connsiteX12323" fmla="*/ 9634233 w 12192000"/>
              <a:gd name="connsiteY12323" fmla="*/ 4634674 h 6858000"/>
              <a:gd name="connsiteX12324" fmla="*/ 9599421 w 12192000"/>
              <a:gd name="connsiteY12324" fmla="*/ 4599855 h 6858000"/>
              <a:gd name="connsiteX12325" fmla="*/ 9684309 w 12192000"/>
              <a:gd name="connsiteY12325" fmla="*/ 4599855 h 6858000"/>
              <a:gd name="connsiteX12326" fmla="*/ 9649484 w 12192000"/>
              <a:gd name="connsiteY12326" fmla="*/ 4634674 h 6858000"/>
              <a:gd name="connsiteX12327" fmla="*/ 9684309 w 12192000"/>
              <a:gd name="connsiteY12327" fmla="*/ 4669492 h 6858000"/>
              <a:gd name="connsiteX12328" fmla="*/ 9719122 w 12192000"/>
              <a:gd name="connsiteY12328" fmla="*/ 4634674 h 6858000"/>
              <a:gd name="connsiteX12329" fmla="*/ 9684309 w 12192000"/>
              <a:gd name="connsiteY12329" fmla="*/ 4599855 h 6858000"/>
              <a:gd name="connsiteX12330" fmla="*/ 9769202 w 12192000"/>
              <a:gd name="connsiteY12330" fmla="*/ 4599855 h 6858000"/>
              <a:gd name="connsiteX12331" fmla="*/ 9734376 w 12192000"/>
              <a:gd name="connsiteY12331" fmla="*/ 4634674 h 6858000"/>
              <a:gd name="connsiteX12332" fmla="*/ 9769202 w 12192000"/>
              <a:gd name="connsiteY12332" fmla="*/ 4669492 h 6858000"/>
              <a:gd name="connsiteX12333" fmla="*/ 9804014 w 12192000"/>
              <a:gd name="connsiteY12333" fmla="*/ 4634674 h 6858000"/>
              <a:gd name="connsiteX12334" fmla="*/ 9769202 w 12192000"/>
              <a:gd name="connsiteY12334" fmla="*/ 4599855 h 6858000"/>
              <a:gd name="connsiteX12335" fmla="*/ 10533234 w 12192000"/>
              <a:gd name="connsiteY12335" fmla="*/ 4599855 h 6858000"/>
              <a:gd name="connsiteX12336" fmla="*/ 10498408 w 12192000"/>
              <a:gd name="connsiteY12336" fmla="*/ 4634674 h 6858000"/>
              <a:gd name="connsiteX12337" fmla="*/ 10533234 w 12192000"/>
              <a:gd name="connsiteY12337" fmla="*/ 4669492 h 6858000"/>
              <a:gd name="connsiteX12338" fmla="*/ 10568046 w 12192000"/>
              <a:gd name="connsiteY12338" fmla="*/ 4634674 h 6858000"/>
              <a:gd name="connsiteX12339" fmla="*/ 10533234 w 12192000"/>
              <a:gd name="connsiteY12339" fmla="*/ 4599855 h 6858000"/>
              <a:gd name="connsiteX12340" fmla="*/ 10957700 w 12192000"/>
              <a:gd name="connsiteY12340" fmla="*/ 4599855 h 6858000"/>
              <a:gd name="connsiteX12341" fmla="*/ 10922875 w 12192000"/>
              <a:gd name="connsiteY12341" fmla="*/ 4634674 h 6858000"/>
              <a:gd name="connsiteX12342" fmla="*/ 10957700 w 12192000"/>
              <a:gd name="connsiteY12342" fmla="*/ 4669492 h 6858000"/>
              <a:gd name="connsiteX12343" fmla="*/ 10992512 w 12192000"/>
              <a:gd name="connsiteY12343" fmla="*/ 4634674 h 6858000"/>
              <a:gd name="connsiteX12344" fmla="*/ 10957700 w 12192000"/>
              <a:gd name="connsiteY12344" fmla="*/ 4599855 h 6858000"/>
              <a:gd name="connsiteX12345" fmla="*/ 3487159 w 12192000"/>
              <a:gd name="connsiteY12345" fmla="*/ 4684715 h 6858000"/>
              <a:gd name="connsiteX12346" fmla="*/ 3452340 w 12192000"/>
              <a:gd name="connsiteY12346" fmla="*/ 4719533 h 6858000"/>
              <a:gd name="connsiteX12347" fmla="*/ 3487159 w 12192000"/>
              <a:gd name="connsiteY12347" fmla="*/ 4754352 h 6858000"/>
              <a:gd name="connsiteX12348" fmla="*/ 3521977 w 12192000"/>
              <a:gd name="connsiteY12348" fmla="*/ 4719533 h 6858000"/>
              <a:gd name="connsiteX12349" fmla="*/ 3487159 w 12192000"/>
              <a:gd name="connsiteY12349" fmla="*/ 4684715 h 6858000"/>
              <a:gd name="connsiteX12350" fmla="*/ 3572047 w 12192000"/>
              <a:gd name="connsiteY12350" fmla="*/ 4684715 h 6858000"/>
              <a:gd name="connsiteX12351" fmla="*/ 3537228 w 12192000"/>
              <a:gd name="connsiteY12351" fmla="*/ 4719533 h 6858000"/>
              <a:gd name="connsiteX12352" fmla="*/ 3572047 w 12192000"/>
              <a:gd name="connsiteY12352" fmla="*/ 4754352 h 6858000"/>
              <a:gd name="connsiteX12353" fmla="*/ 3606866 w 12192000"/>
              <a:gd name="connsiteY12353" fmla="*/ 4719533 h 6858000"/>
              <a:gd name="connsiteX12354" fmla="*/ 3572047 w 12192000"/>
              <a:gd name="connsiteY12354" fmla="*/ 4684715 h 6858000"/>
              <a:gd name="connsiteX12355" fmla="*/ 3656940 w 12192000"/>
              <a:gd name="connsiteY12355" fmla="*/ 4684715 h 6858000"/>
              <a:gd name="connsiteX12356" fmla="*/ 3622121 w 12192000"/>
              <a:gd name="connsiteY12356" fmla="*/ 4719533 h 6858000"/>
              <a:gd name="connsiteX12357" fmla="*/ 3656940 w 12192000"/>
              <a:gd name="connsiteY12357" fmla="*/ 4754352 h 6858000"/>
              <a:gd name="connsiteX12358" fmla="*/ 3691759 w 12192000"/>
              <a:gd name="connsiteY12358" fmla="*/ 4719533 h 6858000"/>
              <a:gd name="connsiteX12359" fmla="*/ 3656940 w 12192000"/>
              <a:gd name="connsiteY12359" fmla="*/ 4684715 h 6858000"/>
              <a:gd name="connsiteX12360" fmla="*/ 3741832 w 12192000"/>
              <a:gd name="connsiteY12360" fmla="*/ 4684715 h 6858000"/>
              <a:gd name="connsiteX12361" fmla="*/ 3707013 w 12192000"/>
              <a:gd name="connsiteY12361" fmla="*/ 4719533 h 6858000"/>
              <a:gd name="connsiteX12362" fmla="*/ 3741832 w 12192000"/>
              <a:gd name="connsiteY12362" fmla="*/ 4754352 h 6858000"/>
              <a:gd name="connsiteX12363" fmla="*/ 3776651 w 12192000"/>
              <a:gd name="connsiteY12363" fmla="*/ 4719533 h 6858000"/>
              <a:gd name="connsiteX12364" fmla="*/ 3741832 w 12192000"/>
              <a:gd name="connsiteY12364" fmla="*/ 4684715 h 6858000"/>
              <a:gd name="connsiteX12365" fmla="*/ 3826729 w 12192000"/>
              <a:gd name="connsiteY12365" fmla="*/ 4684715 h 6858000"/>
              <a:gd name="connsiteX12366" fmla="*/ 3791910 w 12192000"/>
              <a:gd name="connsiteY12366" fmla="*/ 4719533 h 6858000"/>
              <a:gd name="connsiteX12367" fmla="*/ 3826729 w 12192000"/>
              <a:gd name="connsiteY12367" fmla="*/ 4754352 h 6858000"/>
              <a:gd name="connsiteX12368" fmla="*/ 3861547 w 12192000"/>
              <a:gd name="connsiteY12368" fmla="*/ 4719533 h 6858000"/>
              <a:gd name="connsiteX12369" fmla="*/ 3826729 w 12192000"/>
              <a:gd name="connsiteY12369" fmla="*/ 4684715 h 6858000"/>
              <a:gd name="connsiteX12370" fmla="*/ 3911617 w 12192000"/>
              <a:gd name="connsiteY12370" fmla="*/ 4684715 h 6858000"/>
              <a:gd name="connsiteX12371" fmla="*/ 3876798 w 12192000"/>
              <a:gd name="connsiteY12371" fmla="*/ 4719533 h 6858000"/>
              <a:gd name="connsiteX12372" fmla="*/ 3911617 w 12192000"/>
              <a:gd name="connsiteY12372" fmla="*/ 4754352 h 6858000"/>
              <a:gd name="connsiteX12373" fmla="*/ 3946436 w 12192000"/>
              <a:gd name="connsiteY12373" fmla="*/ 4719533 h 6858000"/>
              <a:gd name="connsiteX12374" fmla="*/ 3911617 w 12192000"/>
              <a:gd name="connsiteY12374" fmla="*/ 4684715 h 6858000"/>
              <a:gd name="connsiteX12375" fmla="*/ 3996510 w 12192000"/>
              <a:gd name="connsiteY12375" fmla="*/ 4684715 h 6858000"/>
              <a:gd name="connsiteX12376" fmla="*/ 3961691 w 12192000"/>
              <a:gd name="connsiteY12376" fmla="*/ 4719533 h 6858000"/>
              <a:gd name="connsiteX12377" fmla="*/ 3996510 w 12192000"/>
              <a:gd name="connsiteY12377" fmla="*/ 4754352 h 6858000"/>
              <a:gd name="connsiteX12378" fmla="*/ 4031329 w 12192000"/>
              <a:gd name="connsiteY12378" fmla="*/ 4719533 h 6858000"/>
              <a:gd name="connsiteX12379" fmla="*/ 3996510 w 12192000"/>
              <a:gd name="connsiteY12379" fmla="*/ 4684715 h 6858000"/>
              <a:gd name="connsiteX12380" fmla="*/ 4081402 w 12192000"/>
              <a:gd name="connsiteY12380" fmla="*/ 4684715 h 6858000"/>
              <a:gd name="connsiteX12381" fmla="*/ 4046583 w 12192000"/>
              <a:gd name="connsiteY12381" fmla="*/ 4719533 h 6858000"/>
              <a:gd name="connsiteX12382" fmla="*/ 4081402 w 12192000"/>
              <a:gd name="connsiteY12382" fmla="*/ 4754352 h 6858000"/>
              <a:gd name="connsiteX12383" fmla="*/ 4116221 w 12192000"/>
              <a:gd name="connsiteY12383" fmla="*/ 4719533 h 6858000"/>
              <a:gd name="connsiteX12384" fmla="*/ 4081402 w 12192000"/>
              <a:gd name="connsiteY12384" fmla="*/ 4684715 h 6858000"/>
              <a:gd name="connsiteX12385" fmla="*/ 4166299 w 12192000"/>
              <a:gd name="connsiteY12385" fmla="*/ 4684715 h 6858000"/>
              <a:gd name="connsiteX12386" fmla="*/ 4131480 w 12192000"/>
              <a:gd name="connsiteY12386" fmla="*/ 4719533 h 6858000"/>
              <a:gd name="connsiteX12387" fmla="*/ 4166299 w 12192000"/>
              <a:gd name="connsiteY12387" fmla="*/ 4754352 h 6858000"/>
              <a:gd name="connsiteX12388" fmla="*/ 4201117 w 12192000"/>
              <a:gd name="connsiteY12388" fmla="*/ 4719533 h 6858000"/>
              <a:gd name="connsiteX12389" fmla="*/ 4166299 w 12192000"/>
              <a:gd name="connsiteY12389" fmla="*/ 4684715 h 6858000"/>
              <a:gd name="connsiteX12390" fmla="*/ 4251187 w 12192000"/>
              <a:gd name="connsiteY12390" fmla="*/ 4684715 h 6858000"/>
              <a:gd name="connsiteX12391" fmla="*/ 4216368 w 12192000"/>
              <a:gd name="connsiteY12391" fmla="*/ 4719533 h 6858000"/>
              <a:gd name="connsiteX12392" fmla="*/ 4251187 w 12192000"/>
              <a:gd name="connsiteY12392" fmla="*/ 4754352 h 6858000"/>
              <a:gd name="connsiteX12393" fmla="*/ 4286006 w 12192000"/>
              <a:gd name="connsiteY12393" fmla="*/ 4719533 h 6858000"/>
              <a:gd name="connsiteX12394" fmla="*/ 4251187 w 12192000"/>
              <a:gd name="connsiteY12394" fmla="*/ 4684715 h 6858000"/>
              <a:gd name="connsiteX12395" fmla="*/ 4336079 w 12192000"/>
              <a:gd name="connsiteY12395" fmla="*/ 4684715 h 6858000"/>
              <a:gd name="connsiteX12396" fmla="*/ 4301260 w 12192000"/>
              <a:gd name="connsiteY12396" fmla="*/ 4719533 h 6858000"/>
              <a:gd name="connsiteX12397" fmla="*/ 4336079 w 12192000"/>
              <a:gd name="connsiteY12397" fmla="*/ 4754352 h 6858000"/>
              <a:gd name="connsiteX12398" fmla="*/ 4370898 w 12192000"/>
              <a:gd name="connsiteY12398" fmla="*/ 4719533 h 6858000"/>
              <a:gd name="connsiteX12399" fmla="*/ 4336079 w 12192000"/>
              <a:gd name="connsiteY12399" fmla="*/ 4684715 h 6858000"/>
              <a:gd name="connsiteX12400" fmla="*/ 4420972 w 12192000"/>
              <a:gd name="connsiteY12400" fmla="*/ 4684715 h 6858000"/>
              <a:gd name="connsiteX12401" fmla="*/ 4386153 w 12192000"/>
              <a:gd name="connsiteY12401" fmla="*/ 4719533 h 6858000"/>
              <a:gd name="connsiteX12402" fmla="*/ 4420972 w 12192000"/>
              <a:gd name="connsiteY12402" fmla="*/ 4754352 h 6858000"/>
              <a:gd name="connsiteX12403" fmla="*/ 4455791 w 12192000"/>
              <a:gd name="connsiteY12403" fmla="*/ 4719533 h 6858000"/>
              <a:gd name="connsiteX12404" fmla="*/ 4420972 w 12192000"/>
              <a:gd name="connsiteY12404" fmla="*/ 4684715 h 6858000"/>
              <a:gd name="connsiteX12405" fmla="*/ 4505869 w 12192000"/>
              <a:gd name="connsiteY12405" fmla="*/ 4684715 h 6858000"/>
              <a:gd name="connsiteX12406" fmla="*/ 4471050 w 12192000"/>
              <a:gd name="connsiteY12406" fmla="*/ 4719533 h 6858000"/>
              <a:gd name="connsiteX12407" fmla="*/ 4505869 w 12192000"/>
              <a:gd name="connsiteY12407" fmla="*/ 4754352 h 6858000"/>
              <a:gd name="connsiteX12408" fmla="*/ 4540687 w 12192000"/>
              <a:gd name="connsiteY12408" fmla="*/ 4719533 h 6858000"/>
              <a:gd name="connsiteX12409" fmla="*/ 4505869 w 12192000"/>
              <a:gd name="connsiteY12409" fmla="*/ 4684715 h 6858000"/>
              <a:gd name="connsiteX12410" fmla="*/ 4590757 w 12192000"/>
              <a:gd name="connsiteY12410" fmla="*/ 4684715 h 6858000"/>
              <a:gd name="connsiteX12411" fmla="*/ 4555938 w 12192000"/>
              <a:gd name="connsiteY12411" fmla="*/ 4719533 h 6858000"/>
              <a:gd name="connsiteX12412" fmla="*/ 4590757 w 12192000"/>
              <a:gd name="connsiteY12412" fmla="*/ 4754352 h 6858000"/>
              <a:gd name="connsiteX12413" fmla="*/ 4625576 w 12192000"/>
              <a:gd name="connsiteY12413" fmla="*/ 4719533 h 6858000"/>
              <a:gd name="connsiteX12414" fmla="*/ 4590757 w 12192000"/>
              <a:gd name="connsiteY12414" fmla="*/ 4684715 h 6858000"/>
              <a:gd name="connsiteX12415" fmla="*/ 6373503 w 12192000"/>
              <a:gd name="connsiteY12415" fmla="*/ 4684715 h 6858000"/>
              <a:gd name="connsiteX12416" fmla="*/ 6338677 w 12192000"/>
              <a:gd name="connsiteY12416" fmla="*/ 4719533 h 6858000"/>
              <a:gd name="connsiteX12417" fmla="*/ 6373503 w 12192000"/>
              <a:gd name="connsiteY12417" fmla="*/ 4754352 h 6858000"/>
              <a:gd name="connsiteX12418" fmla="*/ 6408315 w 12192000"/>
              <a:gd name="connsiteY12418" fmla="*/ 4719533 h 6858000"/>
              <a:gd name="connsiteX12419" fmla="*/ 6373503 w 12192000"/>
              <a:gd name="connsiteY12419" fmla="*/ 4684715 h 6858000"/>
              <a:gd name="connsiteX12420" fmla="*/ 6458395 w 12192000"/>
              <a:gd name="connsiteY12420" fmla="*/ 4684715 h 6858000"/>
              <a:gd name="connsiteX12421" fmla="*/ 6423569 w 12192000"/>
              <a:gd name="connsiteY12421" fmla="*/ 4719533 h 6858000"/>
              <a:gd name="connsiteX12422" fmla="*/ 6458395 w 12192000"/>
              <a:gd name="connsiteY12422" fmla="*/ 4754352 h 6858000"/>
              <a:gd name="connsiteX12423" fmla="*/ 6493207 w 12192000"/>
              <a:gd name="connsiteY12423" fmla="*/ 4719533 h 6858000"/>
              <a:gd name="connsiteX12424" fmla="*/ 6458395 w 12192000"/>
              <a:gd name="connsiteY12424" fmla="*/ 4684715 h 6858000"/>
              <a:gd name="connsiteX12425" fmla="*/ 6543291 w 12192000"/>
              <a:gd name="connsiteY12425" fmla="*/ 4684715 h 6858000"/>
              <a:gd name="connsiteX12426" fmla="*/ 6508466 w 12192000"/>
              <a:gd name="connsiteY12426" fmla="*/ 4719533 h 6858000"/>
              <a:gd name="connsiteX12427" fmla="*/ 6543291 w 12192000"/>
              <a:gd name="connsiteY12427" fmla="*/ 4754352 h 6858000"/>
              <a:gd name="connsiteX12428" fmla="*/ 6578103 w 12192000"/>
              <a:gd name="connsiteY12428" fmla="*/ 4719533 h 6858000"/>
              <a:gd name="connsiteX12429" fmla="*/ 6543291 w 12192000"/>
              <a:gd name="connsiteY12429" fmla="*/ 4684715 h 6858000"/>
              <a:gd name="connsiteX12430" fmla="*/ 6628180 w 12192000"/>
              <a:gd name="connsiteY12430" fmla="*/ 4684715 h 6858000"/>
              <a:gd name="connsiteX12431" fmla="*/ 6593355 w 12192000"/>
              <a:gd name="connsiteY12431" fmla="*/ 4719533 h 6858000"/>
              <a:gd name="connsiteX12432" fmla="*/ 6628180 w 12192000"/>
              <a:gd name="connsiteY12432" fmla="*/ 4754352 h 6858000"/>
              <a:gd name="connsiteX12433" fmla="*/ 6662993 w 12192000"/>
              <a:gd name="connsiteY12433" fmla="*/ 4719533 h 6858000"/>
              <a:gd name="connsiteX12434" fmla="*/ 6628180 w 12192000"/>
              <a:gd name="connsiteY12434" fmla="*/ 4684715 h 6858000"/>
              <a:gd name="connsiteX12435" fmla="*/ 6713073 w 12192000"/>
              <a:gd name="connsiteY12435" fmla="*/ 4684715 h 6858000"/>
              <a:gd name="connsiteX12436" fmla="*/ 6678247 w 12192000"/>
              <a:gd name="connsiteY12436" fmla="*/ 4719533 h 6858000"/>
              <a:gd name="connsiteX12437" fmla="*/ 6713073 w 12192000"/>
              <a:gd name="connsiteY12437" fmla="*/ 4754352 h 6858000"/>
              <a:gd name="connsiteX12438" fmla="*/ 6747885 w 12192000"/>
              <a:gd name="connsiteY12438" fmla="*/ 4719533 h 6858000"/>
              <a:gd name="connsiteX12439" fmla="*/ 6713073 w 12192000"/>
              <a:gd name="connsiteY12439" fmla="*/ 4684715 h 6858000"/>
              <a:gd name="connsiteX12440" fmla="*/ 6797965 w 12192000"/>
              <a:gd name="connsiteY12440" fmla="*/ 4684715 h 6858000"/>
              <a:gd name="connsiteX12441" fmla="*/ 6763139 w 12192000"/>
              <a:gd name="connsiteY12441" fmla="*/ 4719533 h 6858000"/>
              <a:gd name="connsiteX12442" fmla="*/ 6797965 w 12192000"/>
              <a:gd name="connsiteY12442" fmla="*/ 4754352 h 6858000"/>
              <a:gd name="connsiteX12443" fmla="*/ 6832777 w 12192000"/>
              <a:gd name="connsiteY12443" fmla="*/ 4719533 h 6858000"/>
              <a:gd name="connsiteX12444" fmla="*/ 6797965 w 12192000"/>
              <a:gd name="connsiteY12444" fmla="*/ 4684715 h 6858000"/>
              <a:gd name="connsiteX12445" fmla="*/ 6882861 w 12192000"/>
              <a:gd name="connsiteY12445" fmla="*/ 4684715 h 6858000"/>
              <a:gd name="connsiteX12446" fmla="*/ 6848036 w 12192000"/>
              <a:gd name="connsiteY12446" fmla="*/ 4719533 h 6858000"/>
              <a:gd name="connsiteX12447" fmla="*/ 6882861 w 12192000"/>
              <a:gd name="connsiteY12447" fmla="*/ 4754352 h 6858000"/>
              <a:gd name="connsiteX12448" fmla="*/ 6917673 w 12192000"/>
              <a:gd name="connsiteY12448" fmla="*/ 4719533 h 6858000"/>
              <a:gd name="connsiteX12449" fmla="*/ 6882861 w 12192000"/>
              <a:gd name="connsiteY12449" fmla="*/ 4684715 h 6858000"/>
              <a:gd name="connsiteX12450" fmla="*/ 7052643 w 12192000"/>
              <a:gd name="connsiteY12450" fmla="*/ 4684715 h 6858000"/>
              <a:gd name="connsiteX12451" fmla="*/ 7017817 w 12192000"/>
              <a:gd name="connsiteY12451" fmla="*/ 4719533 h 6858000"/>
              <a:gd name="connsiteX12452" fmla="*/ 7052643 w 12192000"/>
              <a:gd name="connsiteY12452" fmla="*/ 4754352 h 6858000"/>
              <a:gd name="connsiteX12453" fmla="*/ 7087455 w 12192000"/>
              <a:gd name="connsiteY12453" fmla="*/ 4719533 h 6858000"/>
              <a:gd name="connsiteX12454" fmla="*/ 7052643 w 12192000"/>
              <a:gd name="connsiteY12454" fmla="*/ 4684715 h 6858000"/>
              <a:gd name="connsiteX12455" fmla="*/ 10023879 w 12192000"/>
              <a:gd name="connsiteY12455" fmla="*/ 4684715 h 6858000"/>
              <a:gd name="connsiteX12456" fmla="*/ 9989054 w 12192000"/>
              <a:gd name="connsiteY12456" fmla="*/ 4719533 h 6858000"/>
              <a:gd name="connsiteX12457" fmla="*/ 10023879 w 12192000"/>
              <a:gd name="connsiteY12457" fmla="*/ 4754352 h 6858000"/>
              <a:gd name="connsiteX12458" fmla="*/ 10058692 w 12192000"/>
              <a:gd name="connsiteY12458" fmla="*/ 4719533 h 6858000"/>
              <a:gd name="connsiteX12459" fmla="*/ 10023879 w 12192000"/>
              <a:gd name="connsiteY12459" fmla="*/ 4684715 h 6858000"/>
              <a:gd name="connsiteX12460" fmla="*/ 10108772 w 12192000"/>
              <a:gd name="connsiteY12460" fmla="*/ 4684715 h 6858000"/>
              <a:gd name="connsiteX12461" fmla="*/ 10073946 w 12192000"/>
              <a:gd name="connsiteY12461" fmla="*/ 4719533 h 6858000"/>
              <a:gd name="connsiteX12462" fmla="*/ 10108772 w 12192000"/>
              <a:gd name="connsiteY12462" fmla="*/ 4754352 h 6858000"/>
              <a:gd name="connsiteX12463" fmla="*/ 10143584 w 12192000"/>
              <a:gd name="connsiteY12463" fmla="*/ 4719533 h 6858000"/>
              <a:gd name="connsiteX12464" fmla="*/ 10108772 w 12192000"/>
              <a:gd name="connsiteY12464" fmla="*/ 4684715 h 6858000"/>
              <a:gd name="connsiteX12465" fmla="*/ 10363449 w 12192000"/>
              <a:gd name="connsiteY12465" fmla="*/ 4684715 h 6858000"/>
              <a:gd name="connsiteX12466" fmla="*/ 10328624 w 12192000"/>
              <a:gd name="connsiteY12466" fmla="*/ 4719533 h 6858000"/>
              <a:gd name="connsiteX12467" fmla="*/ 10363449 w 12192000"/>
              <a:gd name="connsiteY12467" fmla="*/ 4754352 h 6858000"/>
              <a:gd name="connsiteX12468" fmla="*/ 10398262 w 12192000"/>
              <a:gd name="connsiteY12468" fmla="*/ 4719533 h 6858000"/>
              <a:gd name="connsiteX12469" fmla="*/ 10363449 w 12192000"/>
              <a:gd name="connsiteY12469" fmla="*/ 4684715 h 6858000"/>
              <a:gd name="connsiteX12470" fmla="*/ 3572047 w 12192000"/>
              <a:gd name="connsiteY12470" fmla="*/ 4769571 h 6858000"/>
              <a:gd name="connsiteX12471" fmla="*/ 3537228 w 12192000"/>
              <a:gd name="connsiteY12471" fmla="*/ 4804390 h 6858000"/>
              <a:gd name="connsiteX12472" fmla="*/ 3572047 w 12192000"/>
              <a:gd name="connsiteY12472" fmla="*/ 4839209 h 6858000"/>
              <a:gd name="connsiteX12473" fmla="*/ 3606866 w 12192000"/>
              <a:gd name="connsiteY12473" fmla="*/ 4804390 h 6858000"/>
              <a:gd name="connsiteX12474" fmla="*/ 3572047 w 12192000"/>
              <a:gd name="connsiteY12474" fmla="*/ 4769571 h 6858000"/>
              <a:gd name="connsiteX12475" fmla="*/ 3656940 w 12192000"/>
              <a:gd name="connsiteY12475" fmla="*/ 4769571 h 6858000"/>
              <a:gd name="connsiteX12476" fmla="*/ 3622121 w 12192000"/>
              <a:gd name="connsiteY12476" fmla="*/ 4804390 h 6858000"/>
              <a:gd name="connsiteX12477" fmla="*/ 3656940 w 12192000"/>
              <a:gd name="connsiteY12477" fmla="*/ 4839209 h 6858000"/>
              <a:gd name="connsiteX12478" fmla="*/ 3691759 w 12192000"/>
              <a:gd name="connsiteY12478" fmla="*/ 4804390 h 6858000"/>
              <a:gd name="connsiteX12479" fmla="*/ 3656940 w 12192000"/>
              <a:gd name="connsiteY12479" fmla="*/ 4769571 h 6858000"/>
              <a:gd name="connsiteX12480" fmla="*/ 3741832 w 12192000"/>
              <a:gd name="connsiteY12480" fmla="*/ 4769571 h 6858000"/>
              <a:gd name="connsiteX12481" fmla="*/ 3707013 w 12192000"/>
              <a:gd name="connsiteY12481" fmla="*/ 4804390 h 6858000"/>
              <a:gd name="connsiteX12482" fmla="*/ 3741832 w 12192000"/>
              <a:gd name="connsiteY12482" fmla="*/ 4839209 h 6858000"/>
              <a:gd name="connsiteX12483" fmla="*/ 3776651 w 12192000"/>
              <a:gd name="connsiteY12483" fmla="*/ 4804390 h 6858000"/>
              <a:gd name="connsiteX12484" fmla="*/ 3741832 w 12192000"/>
              <a:gd name="connsiteY12484" fmla="*/ 4769571 h 6858000"/>
              <a:gd name="connsiteX12485" fmla="*/ 3826729 w 12192000"/>
              <a:gd name="connsiteY12485" fmla="*/ 4769571 h 6858000"/>
              <a:gd name="connsiteX12486" fmla="*/ 3791910 w 12192000"/>
              <a:gd name="connsiteY12486" fmla="*/ 4804390 h 6858000"/>
              <a:gd name="connsiteX12487" fmla="*/ 3826729 w 12192000"/>
              <a:gd name="connsiteY12487" fmla="*/ 4839209 h 6858000"/>
              <a:gd name="connsiteX12488" fmla="*/ 3861547 w 12192000"/>
              <a:gd name="connsiteY12488" fmla="*/ 4804390 h 6858000"/>
              <a:gd name="connsiteX12489" fmla="*/ 3826729 w 12192000"/>
              <a:gd name="connsiteY12489" fmla="*/ 4769571 h 6858000"/>
              <a:gd name="connsiteX12490" fmla="*/ 3911617 w 12192000"/>
              <a:gd name="connsiteY12490" fmla="*/ 4769571 h 6858000"/>
              <a:gd name="connsiteX12491" fmla="*/ 3876798 w 12192000"/>
              <a:gd name="connsiteY12491" fmla="*/ 4804390 h 6858000"/>
              <a:gd name="connsiteX12492" fmla="*/ 3911617 w 12192000"/>
              <a:gd name="connsiteY12492" fmla="*/ 4839209 h 6858000"/>
              <a:gd name="connsiteX12493" fmla="*/ 3946436 w 12192000"/>
              <a:gd name="connsiteY12493" fmla="*/ 4804390 h 6858000"/>
              <a:gd name="connsiteX12494" fmla="*/ 3911617 w 12192000"/>
              <a:gd name="connsiteY12494" fmla="*/ 4769571 h 6858000"/>
              <a:gd name="connsiteX12495" fmla="*/ 3996510 w 12192000"/>
              <a:gd name="connsiteY12495" fmla="*/ 4769571 h 6858000"/>
              <a:gd name="connsiteX12496" fmla="*/ 3961691 w 12192000"/>
              <a:gd name="connsiteY12496" fmla="*/ 4804390 h 6858000"/>
              <a:gd name="connsiteX12497" fmla="*/ 3996510 w 12192000"/>
              <a:gd name="connsiteY12497" fmla="*/ 4839209 h 6858000"/>
              <a:gd name="connsiteX12498" fmla="*/ 4031329 w 12192000"/>
              <a:gd name="connsiteY12498" fmla="*/ 4804390 h 6858000"/>
              <a:gd name="connsiteX12499" fmla="*/ 3996510 w 12192000"/>
              <a:gd name="connsiteY12499" fmla="*/ 4769571 h 6858000"/>
              <a:gd name="connsiteX12500" fmla="*/ 4081402 w 12192000"/>
              <a:gd name="connsiteY12500" fmla="*/ 4769571 h 6858000"/>
              <a:gd name="connsiteX12501" fmla="*/ 4046583 w 12192000"/>
              <a:gd name="connsiteY12501" fmla="*/ 4804390 h 6858000"/>
              <a:gd name="connsiteX12502" fmla="*/ 4081402 w 12192000"/>
              <a:gd name="connsiteY12502" fmla="*/ 4839209 h 6858000"/>
              <a:gd name="connsiteX12503" fmla="*/ 4116221 w 12192000"/>
              <a:gd name="connsiteY12503" fmla="*/ 4804390 h 6858000"/>
              <a:gd name="connsiteX12504" fmla="*/ 4081402 w 12192000"/>
              <a:gd name="connsiteY12504" fmla="*/ 4769571 h 6858000"/>
              <a:gd name="connsiteX12505" fmla="*/ 4166299 w 12192000"/>
              <a:gd name="connsiteY12505" fmla="*/ 4769571 h 6858000"/>
              <a:gd name="connsiteX12506" fmla="*/ 4131480 w 12192000"/>
              <a:gd name="connsiteY12506" fmla="*/ 4804390 h 6858000"/>
              <a:gd name="connsiteX12507" fmla="*/ 4166299 w 12192000"/>
              <a:gd name="connsiteY12507" fmla="*/ 4839209 h 6858000"/>
              <a:gd name="connsiteX12508" fmla="*/ 4201117 w 12192000"/>
              <a:gd name="connsiteY12508" fmla="*/ 4804390 h 6858000"/>
              <a:gd name="connsiteX12509" fmla="*/ 4166299 w 12192000"/>
              <a:gd name="connsiteY12509" fmla="*/ 4769571 h 6858000"/>
              <a:gd name="connsiteX12510" fmla="*/ 4251187 w 12192000"/>
              <a:gd name="connsiteY12510" fmla="*/ 4769571 h 6858000"/>
              <a:gd name="connsiteX12511" fmla="*/ 4216368 w 12192000"/>
              <a:gd name="connsiteY12511" fmla="*/ 4804390 h 6858000"/>
              <a:gd name="connsiteX12512" fmla="*/ 4251187 w 12192000"/>
              <a:gd name="connsiteY12512" fmla="*/ 4839209 h 6858000"/>
              <a:gd name="connsiteX12513" fmla="*/ 4286006 w 12192000"/>
              <a:gd name="connsiteY12513" fmla="*/ 4804390 h 6858000"/>
              <a:gd name="connsiteX12514" fmla="*/ 4251187 w 12192000"/>
              <a:gd name="connsiteY12514" fmla="*/ 4769571 h 6858000"/>
              <a:gd name="connsiteX12515" fmla="*/ 4336079 w 12192000"/>
              <a:gd name="connsiteY12515" fmla="*/ 4769571 h 6858000"/>
              <a:gd name="connsiteX12516" fmla="*/ 4301260 w 12192000"/>
              <a:gd name="connsiteY12516" fmla="*/ 4804390 h 6858000"/>
              <a:gd name="connsiteX12517" fmla="*/ 4336079 w 12192000"/>
              <a:gd name="connsiteY12517" fmla="*/ 4839209 h 6858000"/>
              <a:gd name="connsiteX12518" fmla="*/ 4370898 w 12192000"/>
              <a:gd name="connsiteY12518" fmla="*/ 4804390 h 6858000"/>
              <a:gd name="connsiteX12519" fmla="*/ 4336079 w 12192000"/>
              <a:gd name="connsiteY12519" fmla="*/ 4769571 h 6858000"/>
              <a:gd name="connsiteX12520" fmla="*/ 4420972 w 12192000"/>
              <a:gd name="connsiteY12520" fmla="*/ 4769571 h 6858000"/>
              <a:gd name="connsiteX12521" fmla="*/ 4386153 w 12192000"/>
              <a:gd name="connsiteY12521" fmla="*/ 4804390 h 6858000"/>
              <a:gd name="connsiteX12522" fmla="*/ 4420972 w 12192000"/>
              <a:gd name="connsiteY12522" fmla="*/ 4839209 h 6858000"/>
              <a:gd name="connsiteX12523" fmla="*/ 4455791 w 12192000"/>
              <a:gd name="connsiteY12523" fmla="*/ 4804390 h 6858000"/>
              <a:gd name="connsiteX12524" fmla="*/ 4420972 w 12192000"/>
              <a:gd name="connsiteY12524" fmla="*/ 4769571 h 6858000"/>
              <a:gd name="connsiteX12525" fmla="*/ 4505869 w 12192000"/>
              <a:gd name="connsiteY12525" fmla="*/ 4769571 h 6858000"/>
              <a:gd name="connsiteX12526" fmla="*/ 4471050 w 12192000"/>
              <a:gd name="connsiteY12526" fmla="*/ 4804390 h 6858000"/>
              <a:gd name="connsiteX12527" fmla="*/ 4505869 w 12192000"/>
              <a:gd name="connsiteY12527" fmla="*/ 4839209 h 6858000"/>
              <a:gd name="connsiteX12528" fmla="*/ 4540687 w 12192000"/>
              <a:gd name="connsiteY12528" fmla="*/ 4804390 h 6858000"/>
              <a:gd name="connsiteX12529" fmla="*/ 4505869 w 12192000"/>
              <a:gd name="connsiteY12529" fmla="*/ 4769571 h 6858000"/>
              <a:gd name="connsiteX12530" fmla="*/ 4590757 w 12192000"/>
              <a:gd name="connsiteY12530" fmla="*/ 4769571 h 6858000"/>
              <a:gd name="connsiteX12531" fmla="*/ 4555938 w 12192000"/>
              <a:gd name="connsiteY12531" fmla="*/ 4804390 h 6858000"/>
              <a:gd name="connsiteX12532" fmla="*/ 4590757 w 12192000"/>
              <a:gd name="connsiteY12532" fmla="*/ 4839209 h 6858000"/>
              <a:gd name="connsiteX12533" fmla="*/ 4625576 w 12192000"/>
              <a:gd name="connsiteY12533" fmla="*/ 4804390 h 6858000"/>
              <a:gd name="connsiteX12534" fmla="*/ 4590757 w 12192000"/>
              <a:gd name="connsiteY12534" fmla="*/ 4769571 h 6858000"/>
              <a:gd name="connsiteX12535" fmla="*/ 6288610 w 12192000"/>
              <a:gd name="connsiteY12535" fmla="*/ 4769571 h 6858000"/>
              <a:gd name="connsiteX12536" fmla="*/ 6253785 w 12192000"/>
              <a:gd name="connsiteY12536" fmla="*/ 4804390 h 6858000"/>
              <a:gd name="connsiteX12537" fmla="*/ 6288610 w 12192000"/>
              <a:gd name="connsiteY12537" fmla="*/ 4839209 h 6858000"/>
              <a:gd name="connsiteX12538" fmla="*/ 6323423 w 12192000"/>
              <a:gd name="connsiteY12538" fmla="*/ 4804390 h 6858000"/>
              <a:gd name="connsiteX12539" fmla="*/ 6288610 w 12192000"/>
              <a:gd name="connsiteY12539" fmla="*/ 4769571 h 6858000"/>
              <a:gd name="connsiteX12540" fmla="*/ 6373503 w 12192000"/>
              <a:gd name="connsiteY12540" fmla="*/ 4769571 h 6858000"/>
              <a:gd name="connsiteX12541" fmla="*/ 6338677 w 12192000"/>
              <a:gd name="connsiteY12541" fmla="*/ 4804390 h 6858000"/>
              <a:gd name="connsiteX12542" fmla="*/ 6373503 w 12192000"/>
              <a:gd name="connsiteY12542" fmla="*/ 4839209 h 6858000"/>
              <a:gd name="connsiteX12543" fmla="*/ 6408315 w 12192000"/>
              <a:gd name="connsiteY12543" fmla="*/ 4804390 h 6858000"/>
              <a:gd name="connsiteX12544" fmla="*/ 6373503 w 12192000"/>
              <a:gd name="connsiteY12544" fmla="*/ 4769571 h 6858000"/>
              <a:gd name="connsiteX12545" fmla="*/ 6458395 w 12192000"/>
              <a:gd name="connsiteY12545" fmla="*/ 4769571 h 6858000"/>
              <a:gd name="connsiteX12546" fmla="*/ 6423569 w 12192000"/>
              <a:gd name="connsiteY12546" fmla="*/ 4804390 h 6858000"/>
              <a:gd name="connsiteX12547" fmla="*/ 6458395 w 12192000"/>
              <a:gd name="connsiteY12547" fmla="*/ 4839209 h 6858000"/>
              <a:gd name="connsiteX12548" fmla="*/ 6493207 w 12192000"/>
              <a:gd name="connsiteY12548" fmla="*/ 4804390 h 6858000"/>
              <a:gd name="connsiteX12549" fmla="*/ 6458395 w 12192000"/>
              <a:gd name="connsiteY12549" fmla="*/ 4769571 h 6858000"/>
              <a:gd name="connsiteX12550" fmla="*/ 6543291 w 12192000"/>
              <a:gd name="connsiteY12550" fmla="*/ 4769571 h 6858000"/>
              <a:gd name="connsiteX12551" fmla="*/ 6508466 w 12192000"/>
              <a:gd name="connsiteY12551" fmla="*/ 4804390 h 6858000"/>
              <a:gd name="connsiteX12552" fmla="*/ 6543291 w 12192000"/>
              <a:gd name="connsiteY12552" fmla="*/ 4839209 h 6858000"/>
              <a:gd name="connsiteX12553" fmla="*/ 6578103 w 12192000"/>
              <a:gd name="connsiteY12553" fmla="*/ 4804390 h 6858000"/>
              <a:gd name="connsiteX12554" fmla="*/ 6543291 w 12192000"/>
              <a:gd name="connsiteY12554" fmla="*/ 4769571 h 6858000"/>
              <a:gd name="connsiteX12555" fmla="*/ 6628180 w 12192000"/>
              <a:gd name="connsiteY12555" fmla="*/ 4769571 h 6858000"/>
              <a:gd name="connsiteX12556" fmla="*/ 6593355 w 12192000"/>
              <a:gd name="connsiteY12556" fmla="*/ 4804390 h 6858000"/>
              <a:gd name="connsiteX12557" fmla="*/ 6628180 w 12192000"/>
              <a:gd name="connsiteY12557" fmla="*/ 4839209 h 6858000"/>
              <a:gd name="connsiteX12558" fmla="*/ 6662993 w 12192000"/>
              <a:gd name="connsiteY12558" fmla="*/ 4804390 h 6858000"/>
              <a:gd name="connsiteX12559" fmla="*/ 6628180 w 12192000"/>
              <a:gd name="connsiteY12559" fmla="*/ 4769571 h 6858000"/>
              <a:gd name="connsiteX12560" fmla="*/ 6713073 w 12192000"/>
              <a:gd name="connsiteY12560" fmla="*/ 4769571 h 6858000"/>
              <a:gd name="connsiteX12561" fmla="*/ 6678247 w 12192000"/>
              <a:gd name="connsiteY12561" fmla="*/ 4804390 h 6858000"/>
              <a:gd name="connsiteX12562" fmla="*/ 6713073 w 12192000"/>
              <a:gd name="connsiteY12562" fmla="*/ 4839209 h 6858000"/>
              <a:gd name="connsiteX12563" fmla="*/ 6747885 w 12192000"/>
              <a:gd name="connsiteY12563" fmla="*/ 4804390 h 6858000"/>
              <a:gd name="connsiteX12564" fmla="*/ 6713073 w 12192000"/>
              <a:gd name="connsiteY12564" fmla="*/ 4769571 h 6858000"/>
              <a:gd name="connsiteX12565" fmla="*/ 6797965 w 12192000"/>
              <a:gd name="connsiteY12565" fmla="*/ 4769571 h 6858000"/>
              <a:gd name="connsiteX12566" fmla="*/ 6763139 w 12192000"/>
              <a:gd name="connsiteY12566" fmla="*/ 4804390 h 6858000"/>
              <a:gd name="connsiteX12567" fmla="*/ 6797965 w 12192000"/>
              <a:gd name="connsiteY12567" fmla="*/ 4839209 h 6858000"/>
              <a:gd name="connsiteX12568" fmla="*/ 6832777 w 12192000"/>
              <a:gd name="connsiteY12568" fmla="*/ 4804390 h 6858000"/>
              <a:gd name="connsiteX12569" fmla="*/ 6797965 w 12192000"/>
              <a:gd name="connsiteY12569" fmla="*/ 4769571 h 6858000"/>
              <a:gd name="connsiteX12570" fmla="*/ 6882861 w 12192000"/>
              <a:gd name="connsiteY12570" fmla="*/ 4769571 h 6858000"/>
              <a:gd name="connsiteX12571" fmla="*/ 6848036 w 12192000"/>
              <a:gd name="connsiteY12571" fmla="*/ 4804390 h 6858000"/>
              <a:gd name="connsiteX12572" fmla="*/ 6882861 w 12192000"/>
              <a:gd name="connsiteY12572" fmla="*/ 4839209 h 6858000"/>
              <a:gd name="connsiteX12573" fmla="*/ 6917673 w 12192000"/>
              <a:gd name="connsiteY12573" fmla="*/ 4804390 h 6858000"/>
              <a:gd name="connsiteX12574" fmla="*/ 6882861 w 12192000"/>
              <a:gd name="connsiteY12574" fmla="*/ 4769571 h 6858000"/>
              <a:gd name="connsiteX12575" fmla="*/ 6967749 w 12192000"/>
              <a:gd name="connsiteY12575" fmla="*/ 4769571 h 6858000"/>
              <a:gd name="connsiteX12576" fmla="*/ 6932924 w 12192000"/>
              <a:gd name="connsiteY12576" fmla="*/ 4804390 h 6858000"/>
              <a:gd name="connsiteX12577" fmla="*/ 6967749 w 12192000"/>
              <a:gd name="connsiteY12577" fmla="*/ 4839209 h 6858000"/>
              <a:gd name="connsiteX12578" fmla="*/ 7002562 w 12192000"/>
              <a:gd name="connsiteY12578" fmla="*/ 4804390 h 6858000"/>
              <a:gd name="connsiteX12579" fmla="*/ 6967749 w 12192000"/>
              <a:gd name="connsiteY12579" fmla="*/ 4769571 h 6858000"/>
              <a:gd name="connsiteX12580" fmla="*/ 7052643 w 12192000"/>
              <a:gd name="connsiteY12580" fmla="*/ 4769571 h 6858000"/>
              <a:gd name="connsiteX12581" fmla="*/ 7017817 w 12192000"/>
              <a:gd name="connsiteY12581" fmla="*/ 4804390 h 6858000"/>
              <a:gd name="connsiteX12582" fmla="*/ 7052643 w 12192000"/>
              <a:gd name="connsiteY12582" fmla="*/ 4839209 h 6858000"/>
              <a:gd name="connsiteX12583" fmla="*/ 7087455 w 12192000"/>
              <a:gd name="connsiteY12583" fmla="*/ 4804390 h 6858000"/>
              <a:gd name="connsiteX12584" fmla="*/ 7052643 w 12192000"/>
              <a:gd name="connsiteY12584" fmla="*/ 4769571 h 6858000"/>
              <a:gd name="connsiteX12585" fmla="*/ 7392213 w 12192000"/>
              <a:gd name="connsiteY12585" fmla="*/ 4769571 h 6858000"/>
              <a:gd name="connsiteX12586" fmla="*/ 7357387 w 12192000"/>
              <a:gd name="connsiteY12586" fmla="*/ 4804390 h 6858000"/>
              <a:gd name="connsiteX12587" fmla="*/ 7392213 w 12192000"/>
              <a:gd name="connsiteY12587" fmla="*/ 4839209 h 6858000"/>
              <a:gd name="connsiteX12588" fmla="*/ 7427025 w 12192000"/>
              <a:gd name="connsiteY12588" fmla="*/ 4804390 h 6858000"/>
              <a:gd name="connsiteX12589" fmla="*/ 7392213 w 12192000"/>
              <a:gd name="connsiteY12589" fmla="*/ 4769571 h 6858000"/>
              <a:gd name="connsiteX12590" fmla="*/ 9854094 w 12192000"/>
              <a:gd name="connsiteY12590" fmla="*/ 4769571 h 6858000"/>
              <a:gd name="connsiteX12591" fmla="*/ 9819268 w 12192000"/>
              <a:gd name="connsiteY12591" fmla="*/ 4804390 h 6858000"/>
              <a:gd name="connsiteX12592" fmla="*/ 9854094 w 12192000"/>
              <a:gd name="connsiteY12592" fmla="*/ 4839209 h 6858000"/>
              <a:gd name="connsiteX12593" fmla="*/ 9888906 w 12192000"/>
              <a:gd name="connsiteY12593" fmla="*/ 4804390 h 6858000"/>
              <a:gd name="connsiteX12594" fmla="*/ 9854094 w 12192000"/>
              <a:gd name="connsiteY12594" fmla="*/ 4769571 h 6858000"/>
              <a:gd name="connsiteX12595" fmla="*/ 10023879 w 12192000"/>
              <a:gd name="connsiteY12595" fmla="*/ 4769571 h 6858000"/>
              <a:gd name="connsiteX12596" fmla="*/ 9989054 w 12192000"/>
              <a:gd name="connsiteY12596" fmla="*/ 4804390 h 6858000"/>
              <a:gd name="connsiteX12597" fmla="*/ 10023879 w 12192000"/>
              <a:gd name="connsiteY12597" fmla="*/ 4839209 h 6858000"/>
              <a:gd name="connsiteX12598" fmla="*/ 10058692 w 12192000"/>
              <a:gd name="connsiteY12598" fmla="*/ 4804390 h 6858000"/>
              <a:gd name="connsiteX12599" fmla="*/ 10023879 w 12192000"/>
              <a:gd name="connsiteY12599" fmla="*/ 4769571 h 6858000"/>
              <a:gd name="connsiteX12600" fmla="*/ 10108772 w 12192000"/>
              <a:gd name="connsiteY12600" fmla="*/ 4769571 h 6858000"/>
              <a:gd name="connsiteX12601" fmla="*/ 10073946 w 12192000"/>
              <a:gd name="connsiteY12601" fmla="*/ 4804390 h 6858000"/>
              <a:gd name="connsiteX12602" fmla="*/ 10108772 w 12192000"/>
              <a:gd name="connsiteY12602" fmla="*/ 4839209 h 6858000"/>
              <a:gd name="connsiteX12603" fmla="*/ 10143584 w 12192000"/>
              <a:gd name="connsiteY12603" fmla="*/ 4804390 h 6858000"/>
              <a:gd name="connsiteX12604" fmla="*/ 10108772 w 12192000"/>
              <a:gd name="connsiteY12604" fmla="*/ 4769571 h 6858000"/>
              <a:gd name="connsiteX12605" fmla="*/ 10363449 w 12192000"/>
              <a:gd name="connsiteY12605" fmla="*/ 4769571 h 6858000"/>
              <a:gd name="connsiteX12606" fmla="*/ 10328624 w 12192000"/>
              <a:gd name="connsiteY12606" fmla="*/ 4804390 h 6858000"/>
              <a:gd name="connsiteX12607" fmla="*/ 10363449 w 12192000"/>
              <a:gd name="connsiteY12607" fmla="*/ 4839209 h 6858000"/>
              <a:gd name="connsiteX12608" fmla="*/ 10398262 w 12192000"/>
              <a:gd name="connsiteY12608" fmla="*/ 4804390 h 6858000"/>
              <a:gd name="connsiteX12609" fmla="*/ 10363449 w 12192000"/>
              <a:gd name="connsiteY12609" fmla="*/ 4769571 h 6858000"/>
              <a:gd name="connsiteX12610" fmla="*/ 3656940 w 12192000"/>
              <a:gd name="connsiteY12610" fmla="*/ 4854431 h 6858000"/>
              <a:gd name="connsiteX12611" fmla="*/ 3622121 w 12192000"/>
              <a:gd name="connsiteY12611" fmla="*/ 4889250 h 6858000"/>
              <a:gd name="connsiteX12612" fmla="*/ 3656940 w 12192000"/>
              <a:gd name="connsiteY12612" fmla="*/ 4924069 h 6858000"/>
              <a:gd name="connsiteX12613" fmla="*/ 3691759 w 12192000"/>
              <a:gd name="connsiteY12613" fmla="*/ 4889250 h 6858000"/>
              <a:gd name="connsiteX12614" fmla="*/ 3656940 w 12192000"/>
              <a:gd name="connsiteY12614" fmla="*/ 4854431 h 6858000"/>
              <a:gd name="connsiteX12615" fmla="*/ 3741832 w 12192000"/>
              <a:gd name="connsiteY12615" fmla="*/ 4854431 h 6858000"/>
              <a:gd name="connsiteX12616" fmla="*/ 3707013 w 12192000"/>
              <a:gd name="connsiteY12616" fmla="*/ 4889250 h 6858000"/>
              <a:gd name="connsiteX12617" fmla="*/ 3741832 w 12192000"/>
              <a:gd name="connsiteY12617" fmla="*/ 4924069 h 6858000"/>
              <a:gd name="connsiteX12618" fmla="*/ 3776651 w 12192000"/>
              <a:gd name="connsiteY12618" fmla="*/ 4889250 h 6858000"/>
              <a:gd name="connsiteX12619" fmla="*/ 3741832 w 12192000"/>
              <a:gd name="connsiteY12619" fmla="*/ 4854431 h 6858000"/>
              <a:gd name="connsiteX12620" fmla="*/ 3826729 w 12192000"/>
              <a:gd name="connsiteY12620" fmla="*/ 4854431 h 6858000"/>
              <a:gd name="connsiteX12621" fmla="*/ 3791910 w 12192000"/>
              <a:gd name="connsiteY12621" fmla="*/ 4889250 h 6858000"/>
              <a:gd name="connsiteX12622" fmla="*/ 3826729 w 12192000"/>
              <a:gd name="connsiteY12622" fmla="*/ 4924069 h 6858000"/>
              <a:gd name="connsiteX12623" fmla="*/ 3861547 w 12192000"/>
              <a:gd name="connsiteY12623" fmla="*/ 4889250 h 6858000"/>
              <a:gd name="connsiteX12624" fmla="*/ 3826729 w 12192000"/>
              <a:gd name="connsiteY12624" fmla="*/ 4854431 h 6858000"/>
              <a:gd name="connsiteX12625" fmla="*/ 3911617 w 12192000"/>
              <a:gd name="connsiteY12625" fmla="*/ 4854431 h 6858000"/>
              <a:gd name="connsiteX12626" fmla="*/ 3876798 w 12192000"/>
              <a:gd name="connsiteY12626" fmla="*/ 4889250 h 6858000"/>
              <a:gd name="connsiteX12627" fmla="*/ 3911617 w 12192000"/>
              <a:gd name="connsiteY12627" fmla="*/ 4924069 h 6858000"/>
              <a:gd name="connsiteX12628" fmla="*/ 3946436 w 12192000"/>
              <a:gd name="connsiteY12628" fmla="*/ 4889250 h 6858000"/>
              <a:gd name="connsiteX12629" fmla="*/ 3911617 w 12192000"/>
              <a:gd name="connsiteY12629" fmla="*/ 4854431 h 6858000"/>
              <a:gd name="connsiteX12630" fmla="*/ 3996510 w 12192000"/>
              <a:gd name="connsiteY12630" fmla="*/ 4854431 h 6858000"/>
              <a:gd name="connsiteX12631" fmla="*/ 3961691 w 12192000"/>
              <a:gd name="connsiteY12631" fmla="*/ 4889250 h 6858000"/>
              <a:gd name="connsiteX12632" fmla="*/ 3996510 w 12192000"/>
              <a:gd name="connsiteY12632" fmla="*/ 4924069 h 6858000"/>
              <a:gd name="connsiteX12633" fmla="*/ 4031329 w 12192000"/>
              <a:gd name="connsiteY12633" fmla="*/ 4889250 h 6858000"/>
              <a:gd name="connsiteX12634" fmla="*/ 3996510 w 12192000"/>
              <a:gd name="connsiteY12634" fmla="*/ 4854431 h 6858000"/>
              <a:gd name="connsiteX12635" fmla="*/ 4081402 w 12192000"/>
              <a:gd name="connsiteY12635" fmla="*/ 4854431 h 6858000"/>
              <a:gd name="connsiteX12636" fmla="*/ 4046583 w 12192000"/>
              <a:gd name="connsiteY12636" fmla="*/ 4889250 h 6858000"/>
              <a:gd name="connsiteX12637" fmla="*/ 4081402 w 12192000"/>
              <a:gd name="connsiteY12637" fmla="*/ 4924069 h 6858000"/>
              <a:gd name="connsiteX12638" fmla="*/ 4116221 w 12192000"/>
              <a:gd name="connsiteY12638" fmla="*/ 4889250 h 6858000"/>
              <a:gd name="connsiteX12639" fmla="*/ 4081402 w 12192000"/>
              <a:gd name="connsiteY12639" fmla="*/ 4854431 h 6858000"/>
              <a:gd name="connsiteX12640" fmla="*/ 4166299 w 12192000"/>
              <a:gd name="connsiteY12640" fmla="*/ 4854431 h 6858000"/>
              <a:gd name="connsiteX12641" fmla="*/ 4131480 w 12192000"/>
              <a:gd name="connsiteY12641" fmla="*/ 4889250 h 6858000"/>
              <a:gd name="connsiteX12642" fmla="*/ 4166299 w 12192000"/>
              <a:gd name="connsiteY12642" fmla="*/ 4924069 h 6858000"/>
              <a:gd name="connsiteX12643" fmla="*/ 4201117 w 12192000"/>
              <a:gd name="connsiteY12643" fmla="*/ 4889250 h 6858000"/>
              <a:gd name="connsiteX12644" fmla="*/ 4166299 w 12192000"/>
              <a:gd name="connsiteY12644" fmla="*/ 4854431 h 6858000"/>
              <a:gd name="connsiteX12645" fmla="*/ 4251187 w 12192000"/>
              <a:gd name="connsiteY12645" fmla="*/ 4854431 h 6858000"/>
              <a:gd name="connsiteX12646" fmla="*/ 4216368 w 12192000"/>
              <a:gd name="connsiteY12646" fmla="*/ 4889250 h 6858000"/>
              <a:gd name="connsiteX12647" fmla="*/ 4251187 w 12192000"/>
              <a:gd name="connsiteY12647" fmla="*/ 4924069 h 6858000"/>
              <a:gd name="connsiteX12648" fmla="*/ 4286006 w 12192000"/>
              <a:gd name="connsiteY12648" fmla="*/ 4889250 h 6858000"/>
              <a:gd name="connsiteX12649" fmla="*/ 4251187 w 12192000"/>
              <a:gd name="connsiteY12649" fmla="*/ 4854431 h 6858000"/>
              <a:gd name="connsiteX12650" fmla="*/ 4336079 w 12192000"/>
              <a:gd name="connsiteY12650" fmla="*/ 4854431 h 6858000"/>
              <a:gd name="connsiteX12651" fmla="*/ 4301260 w 12192000"/>
              <a:gd name="connsiteY12651" fmla="*/ 4889250 h 6858000"/>
              <a:gd name="connsiteX12652" fmla="*/ 4336079 w 12192000"/>
              <a:gd name="connsiteY12652" fmla="*/ 4924069 h 6858000"/>
              <a:gd name="connsiteX12653" fmla="*/ 4370898 w 12192000"/>
              <a:gd name="connsiteY12653" fmla="*/ 4889250 h 6858000"/>
              <a:gd name="connsiteX12654" fmla="*/ 4336079 w 12192000"/>
              <a:gd name="connsiteY12654" fmla="*/ 4854431 h 6858000"/>
              <a:gd name="connsiteX12655" fmla="*/ 4420972 w 12192000"/>
              <a:gd name="connsiteY12655" fmla="*/ 4854431 h 6858000"/>
              <a:gd name="connsiteX12656" fmla="*/ 4386153 w 12192000"/>
              <a:gd name="connsiteY12656" fmla="*/ 4889250 h 6858000"/>
              <a:gd name="connsiteX12657" fmla="*/ 4420972 w 12192000"/>
              <a:gd name="connsiteY12657" fmla="*/ 4924069 h 6858000"/>
              <a:gd name="connsiteX12658" fmla="*/ 4455791 w 12192000"/>
              <a:gd name="connsiteY12658" fmla="*/ 4889250 h 6858000"/>
              <a:gd name="connsiteX12659" fmla="*/ 4420972 w 12192000"/>
              <a:gd name="connsiteY12659" fmla="*/ 4854431 h 6858000"/>
              <a:gd name="connsiteX12660" fmla="*/ 4505869 w 12192000"/>
              <a:gd name="connsiteY12660" fmla="*/ 4854431 h 6858000"/>
              <a:gd name="connsiteX12661" fmla="*/ 4471050 w 12192000"/>
              <a:gd name="connsiteY12661" fmla="*/ 4889250 h 6858000"/>
              <a:gd name="connsiteX12662" fmla="*/ 4505869 w 12192000"/>
              <a:gd name="connsiteY12662" fmla="*/ 4924069 h 6858000"/>
              <a:gd name="connsiteX12663" fmla="*/ 4540687 w 12192000"/>
              <a:gd name="connsiteY12663" fmla="*/ 4889250 h 6858000"/>
              <a:gd name="connsiteX12664" fmla="*/ 4505869 w 12192000"/>
              <a:gd name="connsiteY12664" fmla="*/ 4854431 h 6858000"/>
              <a:gd name="connsiteX12665" fmla="*/ 4590757 w 12192000"/>
              <a:gd name="connsiteY12665" fmla="*/ 4854431 h 6858000"/>
              <a:gd name="connsiteX12666" fmla="*/ 4555938 w 12192000"/>
              <a:gd name="connsiteY12666" fmla="*/ 4889250 h 6858000"/>
              <a:gd name="connsiteX12667" fmla="*/ 4590757 w 12192000"/>
              <a:gd name="connsiteY12667" fmla="*/ 4924069 h 6858000"/>
              <a:gd name="connsiteX12668" fmla="*/ 4625576 w 12192000"/>
              <a:gd name="connsiteY12668" fmla="*/ 4889250 h 6858000"/>
              <a:gd name="connsiteX12669" fmla="*/ 4590757 w 12192000"/>
              <a:gd name="connsiteY12669" fmla="*/ 4854431 h 6858000"/>
              <a:gd name="connsiteX12670" fmla="*/ 6288610 w 12192000"/>
              <a:gd name="connsiteY12670" fmla="*/ 4854431 h 6858000"/>
              <a:gd name="connsiteX12671" fmla="*/ 6253785 w 12192000"/>
              <a:gd name="connsiteY12671" fmla="*/ 4889250 h 6858000"/>
              <a:gd name="connsiteX12672" fmla="*/ 6288610 w 12192000"/>
              <a:gd name="connsiteY12672" fmla="*/ 4924069 h 6858000"/>
              <a:gd name="connsiteX12673" fmla="*/ 6323423 w 12192000"/>
              <a:gd name="connsiteY12673" fmla="*/ 4889250 h 6858000"/>
              <a:gd name="connsiteX12674" fmla="*/ 6288610 w 12192000"/>
              <a:gd name="connsiteY12674" fmla="*/ 4854431 h 6858000"/>
              <a:gd name="connsiteX12675" fmla="*/ 6373503 w 12192000"/>
              <a:gd name="connsiteY12675" fmla="*/ 4854431 h 6858000"/>
              <a:gd name="connsiteX12676" fmla="*/ 6338677 w 12192000"/>
              <a:gd name="connsiteY12676" fmla="*/ 4889250 h 6858000"/>
              <a:gd name="connsiteX12677" fmla="*/ 6373503 w 12192000"/>
              <a:gd name="connsiteY12677" fmla="*/ 4924069 h 6858000"/>
              <a:gd name="connsiteX12678" fmla="*/ 6408315 w 12192000"/>
              <a:gd name="connsiteY12678" fmla="*/ 4889250 h 6858000"/>
              <a:gd name="connsiteX12679" fmla="*/ 6373503 w 12192000"/>
              <a:gd name="connsiteY12679" fmla="*/ 4854431 h 6858000"/>
              <a:gd name="connsiteX12680" fmla="*/ 6458395 w 12192000"/>
              <a:gd name="connsiteY12680" fmla="*/ 4854431 h 6858000"/>
              <a:gd name="connsiteX12681" fmla="*/ 6423569 w 12192000"/>
              <a:gd name="connsiteY12681" fmla="*/ 4889250 h 6858000"/>
              <a:gd name="connsiteX12682" fmla="*/ 6458395 w 12192000"/>
              <a:gd name="connsiteY12682" fmla="*/ 4924069 h 6858000"/>
              <a:gd name="connsiteX12683" fmla="*/ 6493207 w 12192000"/>
              <a:gd name="connsiteY12683" fmla="*/ 4889250 h 6858000"/>
              <a:gd name="connsiteX12684" fmla="*/ 6458395 w 12192000"/>
              <a:gd name="connsiteY12684" fmla="*/ 4854431 h 6858000"/>
              <a:gd name="connsiteX12685" fmla="*/ 6543291 w 12192000"/>
              <a:gd name="connsiteY12685" fmla="*/ 4854431 h 6858000"/>
              <a:gd name="connsiteX12686" fmla="*/ 6508466 w 12192000"/>
              <a:gd name="connsiteY12686" fmla="*/ 4889250 h 6858000"/>
              <a:gd name="connsiteX12687" fmla="*/ 6543291 w 12192000"/>
              <a:gd name="connsiteY12687" fmla="*/ 4924069 h 6858000"/>
              <a:gd name="connsiteX12688" fmla="*/ 6578103 w 12192000"/>
              <a:gd name="connsiteY12688" fmla="*/ 4889250 h 6858000"/>
              <a:gd name="connsiteX12689" fmla="*/ 6543291 w 12192000"/>
              <a:gd name="connsiteY12689" fmla="*/ 4854431 h 6858000"/>
              <a:gd name="connsiteX12690" fmla="*/ 6628180 w 12192000"/>
              <a:gd name="connsiteY12690" fmla="*/ 4854431 h 6858000"/>
              <a:gd name="connsiteX12691" fmla="*/ 6593355 w 12192000"/>
              <a:gd name="connsiteY12691" fmla="*/ 4889250 h 6858000"/>
              <a:gd name="connsiteX12692" fmla="*/ 6628180 w 12192000"/>
              <a:gd name="connsiteY12692" fmla="*/ 4924069 h 6858000"/>
              <a:gd name="connsiteX12693" fmla="*/ 6662993 w 12192000"/>
              <a:gd name="connsiteY12693" fmla="*/ 4889250 h 6858000"/>
              <a:gd name="connsiteX12694" fmla="*/ 6628180 w 12192000"/>
              <a:gd name="connsiteY12694" fmla="*/ 4854431 h 6858000"/>
              <a:gd name="connsiteX12695" fmla="*/ 6713073 w 12192000"/>
              <a:gd name="connsiteY12695" fmla="*/ 4854431 h 6858000"/>
              <a:gd name="connsiteX12696" fmla="*/ 6678247 w 12192000"/>
              <a:gd name="connsiteY12696" fmla="*/ 4889250 h 6858000"/>
              <a:gd name="connsiteX12697" fmla="*/ 6713073 w 12192000"/>
              <a:gd name="connsiteY12697" fmla="*/ 4924069 h 6858000"/>
              <a:gd name="connsiteX12698" fmla="*/ 6747885 w 12192000"/>
              <a:gd name="connsiteY12698" fmla="*/ 4889250 h 6858000"/>
              <a:gd name="connsiteX12699" fmla="*/ 6713073 w 12192000"/>
              <a:gd name="connsiteY12699" fmla="*/ 4854431 h 6858000"/>
              <a:gd name="connsiteX12700" fmla="*/ 6797965 w 12192000"/>
              <a:gd name="connsiteY12700" fmla="*/ 4854431 h 6858000"/>
              <a:gd name="connsiteX12701" fmla="*/ 6763139 w 12192000"/>
              <a:gd name="connsiteY12701" fmla="*/ 4889250 h 6858000"/>
              <a:gd name="connsiteX12702" fmla="*/ 6797965 w 12192000"/>
              <a:gd name="connsiteY12702" fmla="*/ 4924069 h 6858000"/>
              <a:gd name="connsiteX12703" fmla="*/ 6832777 w 12192000"/>
              <a:gd name="connsiteY12703" fmla="*/ 4889250 h 6858000"/>
              <a:gd name="connsiteX12704" fmla="*/ 6797965 w 12192000"/>
              <a:gd name="connsiteY12704" fmla="*/ 4854431 h 6858000"/>
              <a:gd name="connsiteX12705" fmla="*/ 6882861 w 12192000"/>
              <a:gd name="connsiteY12705" fmla="*/ 4854431 h 6858000"/>
              <a:gd name="connsiteX12706" fmla="*/ 6848036 w 12192000"/>
              <a:gd name="connsiteY12706" fmla="*/ 4889250 h 6858000"/>
              <a:gd name="connsiteX12707" fmla="*/ 6882861 w 12192000"/>
              <a:gd name="connsiteY12707" fmla="*/ 4924069 h 6858000"/>
              <a:gd name="connsiteX12708" fmla="*/ 6917673 w 12192000"/>
              <a:gd name="connsiteY12708" fmla="*/ 4889250 h 6858000"/>
              <a:gd name="connsiteX12709" fmla="*/ 6882861 w 12192000"/>
              <a:gd name="connsiteY12709" fmla="*/ 4854431 h 6858000"/>
              <a:gd name="connsiteX12710" fmla="*/ 6967749 w 12192000"/>
              <a:gd name="connsiteY12710" fmla="*/ 4854431 h 6858000"/>
              <a:gd name="connsiteX12711" fmla="*/ 6932924 w 12192000"/>
              <a:gd name="connsiteY12711" fmla="*/ 4889250 h 6858000"/>
              <a:gd name="connsiteX12712" fmla="*/ 6967749 w 12192000"/>
              <a:gd name="connsiteY12712" fmla="*/ 4924069 h 6858000"/>
              <a:gd name="connsiteX12713" fmla="*/ 7002562 w 12192000"/>
              <a:gd name="connsiteY12713" fmla="*/ 4889250 h 6858000"/>
              <a:gd name="connsiteX12714" fmla="*/ 6967749 w 12192000"/>
              <a:gd name="connsiteY12714" fmla="*/ 4854431 h 6858000"/>
              <a:gd name="connsiteX12715" fmla="*/ 7307319 w 12192000"/>
              <a:gd name="connsiteY12715" fmla="*/ 4854431 h 6858000"/>
              <a:gd name="connsiteX12716" fmla="*/ 7272494 w 12192000"/>
              <a:gd name="connsiteY12716" fmla="*/ 4889250 h 6858000"/>
              <a:gd name="connsiteX12717" fmla="*/ 7307319 w 12192000"/>
              <a:gd name="connsiteY12717" fmla="*/ 4924069 h 6858000"/>
              <a:gd name="connsiteX12718" fmla="*/ 7342132 w 12192000"/>
              <a:gd name="connsiteY12718" fmla="*/ 4889250 h 6858000"/>
              <a:gd name="connsiteX12719" fmla="*/ 7307319 w 12192000"/>
              <a:gd name="connsiteY12719" fmla="*/ 4854431 h 6858000"/>
              <a:gd name="connsiteX12720" fmla="*/ 7392213 w 12192000"/>
              <a:gd name="connsiteY12720" fmla="*/ 4854431 h 6858000"/>
              <a:gd name="connsiteX12721" fmla="*/ 7357387 w 12192000"/>
              <a:gd name="connsiteY12721" fmla="*/ 4889250 h 6858000"/>
              <a:gd name="connsiteX12722" fmla="*/ 7392213 w 12192000"/>
              <a:gd name="connsiteY12722" fmla="*/ 4924069 h 6858000"/>
              <a:gd name="connsiteX12723" fmla="*/ 7427025 w 12192000"/>
              <a:gd name="connsiteY12723" fmla="*/ 4889250 h 6858000"/>
              <a:gd name="connsiteX12724" fmla="*/ 7392213 w 12192000"/>
              <a:gd name="connsiteY12724" fmla="*/ 4854431 h 6858000"/>
              <a:gd name="connsiteX12725" fmla="*/ 9769202 w 12192000"/>
              <a:gd name="connsiteY12725" fmla="*/ 4854431 h 6858000"/>
              <a:gd name="connsiteX12726" fmla="*/ 9734376 w 12192000"/>
              <a:gd name="connsiteY12726" fmla="*/ 4889250 h 6858000"/>
              <a:gd name="connsiteX12727" fmla="*/ 9769202 w 12192000"/>
              <a:gd name="connsiteY12727" fmla="*/ 4924069 h 6858000"/>
              <a:gd name="connsiteX12728" fmla="*/ 9804014 w 12192000"/>
              <a:gd name="connsiteY12728" fmla="*/ 4889250 h 6858000"/>
              <a:gd name="connsiteX12729" fmla="*/ 9769202 w 12192000"/>
              <a:gd name="connsiteY12729" fmla="*/ 4854431 h 6858000"/>
              <a:gd name="connsiteX12730" fmla="*/ 9854094 w 12192000"/>
              <a:gd name="connsiteY12730" fmla="*/ 4854431 h 6858000"/>
              <a:gd name="connsiteX12731" fmla="*/ 9819268 w 12192000"/>
              <a:gd name="connsiteY12731" fmla="*/ 4889250 h 6858000"/>
              <a:gd name="connsiteX12732" fmla="*/ 9854094 w 12192000"/>
              <a:gd name="connsiteY12732" fmla="*/ 4924069 h 6858000"/>
              <a:gd name="connsiteX12733" fmla="*/ 9888906 w 12192000"/>
              <a:gd name="connsiteY12733" fmla="*/ 4889250 h 6858000"/>
              <a:gd name="connsiteX12734" fmla="*/ 9854094 w 12192000"/>
              <a:gd name="connsiteY12734" fmla="*/ 4854431 h 6858000"/>
              <a:gd name="connsiteX12735" fmla="*/ 9938991 w 12192000"/>
              <a:gd name="connsiteY12735" fmla="*/ 4854431 h 6858000"/>
              <a:gd name="connsiteX12736" fmla="*/ 9904166 w 12192000"/>
              <a:gd name="connsiteY12736" fmla="*/ 4889250 h 6858000"/>
              <a:gd name="connsiteX12737" fmla="*/ 9938991 w 12192000"/>
              <a:gd name="connsiteY12737" fmla="*/ 4924069 h 6858000"/>
              <a:gd name="connsiteX12738" fmla="*/ 9973803 w 12192000"/>
              <a:gd name="connsiteY12738" fmla="*/ 4889250 h 6858000"/>
              <a:gd name="connsiteX12739" fmla="*/ 9938991 w 12192000"/>
              <a:gd name="connsiteY12739" fmla="*/ 4854431 h 6858000"/>
              <a:gd name="connsiteX12740" fmla="*/ 10023879 w 12192000"/>
              <a:gd name="connsiteY12740" fmla="*/ 4854431 h 6858000"/>
              <a:gd name="connsiteX12741" fmla="*/ 9989054 w 12192000"/>
              <a:gd name="connsiteY12741" fmla="*/ 4889250 h 6858000"/>
              <a:gd name="connsiteX12742" fmla="*/ 10023879 w 12192000"/>
              <a:gd name="connsiteY12742" fmla="*/ 4924069 h 6858000"/>
              <a:gd name="connsiteX12743" fmla="*/ 10058692 w 12192000"/>
              <a:gd name="connsiteY12743" fmla="*/ 4889250 h 6858000"/>
              <a:gd name="connsiteX12744" fmla="*/ 10023879 w 12192000"/>
              <a:gd name="connsiteY12744" fmla="*/ 4854431 h 6858000"/>
              <a:gd name="connsiteX12745" fmla="*/ 10108772 w 12192000"/>
              <a:gd name="connsiteY12745" fmla="*/ 4854431 h 6858000"/>
              <a:gd name="connsiteX12746" fmla="*/ 10073946 w 12192000"/>
              <a:gd name="connsiteY12746" fmla="*/ 4889250 h 6858000"/>
              <a:gd name="connsiteX12747" fmla="*/ 10108772 w 12192000"/>
              <a:gd name="connsiteY12747" fmla="*/ 4924069 h 6858000"/>
              <a:gd name="connsiteX12748" fmla="*/ 10143584 w 12192000"/>
              <a:gd name="connsiteY12748" fmla="*/ 4889250 h 6858000"/>
              <a:gd name="connsiteX12749" fmla="*/ 10108772 w 12192000"/>
              <a:gd name="connsiteY12749" fmla="*/ 4854431 h 6858000"/>
              <a:gd name="connsiteX12750" fmla="*/ 10193664 w 12192000"/>
              <a:gd name="connsiteY12750" fmla="*/ 4854431 h 6858000"/>
              <a:gd name="connsiteX12751" fmla="*/ 10158838 w 12192000"/>
              <a:gd name="connsiteY12751" fmla="*/ 4889250 h 6858000"/>
              <a:gd name="connsiteX12752" fmla="*/ 10193664 w 12192000"/>
              <a:gd name="connsiteY12752" fmla="*/ 4924069 h 6858000"/>
              <a:gd name="connsiteX12753" fmla="*/ 10228476 w 12192000"/>
              <a:gd name="connsiteY12753" fmla="*/ 4889250 h 6858000"/>
              <a:gd name="connsiteX12754" fmla="*/ 10193664 w 12192000"/>
              <a:gd name="connsiteY12754" fmla="*/ 4854431 h 6858000"/>
              <a:gd name="connsiteX12755" fmla="*/ 10363449 w 12192000"/>
              <a:gd name="connsiteY12755" fmla="*/ 4854431 h 6858000"/>
              <a:gd name="connsiteX12756" fmla="*/ 10328624 w 12192000"/>
              <a:gd name="connsiteY12756" fmla="*/ 4889250 h 6858000"/>
              <a:gd name="connsiteX12757" fmla="*/ 10363449 w 12192000"/>
              <a:gd name="connsiteY12757" fmla="*/ 4924069 h 6858000"/>
              <a:gd name="connsiteX12758" fmla="*/ 10398262 w 12192000"/>
              <a:gd name="connsiteY12758" fmla="*/ 4889250 h 6858000"/>
              <a:gd name="connsiteX12759" fmla="*/ 10363449 w 12192000"/>
              <a:gd name="connsiteY12759" fmla="*/ 4854431 h 6858000"/>
              <a:gd name="connsiteX12760" fmla="*/ 11127482 w 12192000"/>
              <a:gd name="connsiteY12760" fmla="*/ 4854431 h 6858000"/>
              <a:gd name="connsiteX12761" fmla="*/ 11092656 w 12192000"/>
              <a:gd name="connsiteY12761" fmla="*/ 4889250 h 6858000"/>
              <a:gd name="connsiteX12762" fmla="*/ 11127482 w 12192000"/>
              <a:gd name="connsiteY12762" fmla="*/ 4924069 h 6858000"/>
              <a:gd name="connsiteX12763" fmla="*/ 11162294 w 12192000"/>
              <a:gd name="connsiteY12763" fmla="*/ 4889250 h 6858000"/>
              <a:gd name="connsiteX12764" fmla="*/ 11127482 w 12192000"/>
              <a:gd name="connsiteY12764" fmla="*/ 4854431 h 6858000"/>
              <a:gd name="connsiteX12765" fmla="*/ 11467052 w 12192000"/>
              <a:gd name="connsiteY12765" fmla="*/ 4854431 h 6858000"/>
              <a:gd name="connsiteX12766" fmla="*/ 11432226 w 12192000"/>
              <a:gd name="connsiteY12766" fmla="*/ 4889250 h 6858000"/>
              <a:gd name="connsiteX12767" fmla="*/ 11467052 w 12192000"/>
              <a:gd name="connsiteY12767" fmla="*/ 4924069 h 6858000"/>
              <a:gd name="connsiteX12768" fmla="*/ 11501864 w 12192000"/>
              <a:gd name="connsiteY12768" fmla="*/ 4889250 h 6858000"/>
              <a:gd name="connsiteX12769" fmla="*/ 11467052 w 12192000"/>
              <a:gd name="connsiteY12769" fmla="*/ 4854431 h 6858000"/>
              <a:gd name="connsiteX12770" fmla="*/ 3741832 w 12192000"/>
              <a:gd name="connsiteY12770" fmla="*/ 4939295 h 6858000"/>
              <a:gd name="connsiteX12771" fmla="*/ 3707013 w 12192000"/>
              <a:gd name="connsiteY12771" fmla="*/ 4974114 h 6858000"/>
              <a:gd name="connsiteX12772" fmla="*/ 3741832 w 12192000"/>
              <a:gd name="connsiteY12772" fmla="*/ 5008932 h 6858000"/>
              <a:gd name="connsiteX12773" fmla="*/ 3776651 w 12192000"/>
              <a:gd name="connsiteY12773" fmla="*/ 4974114 h 6858000"/>
              <a:gd name="connsiteX12774" fmla="*/ 3741832 w 12192000"/>
              <a:gd name="connsiteY12774" fmla="*/ 4939295 h 6858000"/>
              <a:gd name="connsiteX12775" fmla="*/ 3826729 w 12192000"/>
              <a:gd name="connsiteY12775" fmla="*/ 4939295 h 6858000"/>
              <a:gd name="connsiteX12776" fmla="*/ 3791910 w 12192000"/>
              <a:gd name="connsiteY12776" fmla="*/ 4974114 h 6858000"/>
              <a:gd name="connsiteX12777" fmla="*/ 3826729 w 12192000"/>
              <a:gd name="connsiteY12777" fmla="*/ 5008932 h 6858000"/>
              <a:gd name="connsiteX12778" fmla="*/ 3861547 w 12192000"/>
              <a:gd name="connsiteY12778" fmla="*/ 4974114 h 6858000"/>
              <a:gd name="connsiteX12779" fmla="*/ 3826729 w 12192000"/>
              <a:gd name="connsiteY12779" fmla="*/ 4939295 h 6858000"/>
              <a:gd name="connsiteX12780" fmla="*/ 3911617 w 12192000"/>
              <a:gd name="connsiteY12780" fmla="*/ 4939295 h 6858000"/>
              <a:gd name="connsiteX12781" fmla="*/ 3876798 w 12192000"/>
              <a:gd name="connsiteY12781" fmla="*/ 4974114 h 6858000"/>
              <a:gd name="connsiteX12782" fmla="*/ 3911617 w 12192000"/>
              <a:gd name="connsiteY12782" fmla="*/ 5008932 h 6858000"/>
              <a:gd name="connsiteX12783" fmla="*/ 3946436 w 12192000"/>
              <a:gd name="connsiteY12783" fmla="*/ 4974114 h 6858000"/>
              <a:gd name="connsiteX12784" fmla="*/ 3911617 w 12192000"/>
              <a:gd name="connsiteY12784" fmla="*/ 4939295 h 6858000"/>
              <a:gd name="connsiteX12785" fmla="*/ 3996510 w 12192000"/>
              <a:gd name="connsiteY12785" fmla="*/ 4939295 h 6858000"/>
              <a:gd name="connsiteX12786" fmla="*/ 3961691 w 12192000"/>
              <a:gd name="connsiteY12786" fmla="*/ 4974114 h 6858000"/>
              <a:gd name="connsiteX12787" fmla="*/ 3996510 w 12192000"/>
              <a:gd name="connsiteY12787" fmla="*/ 5008932 h 6858000"/>
              <a:gd name="connsiteX12788" fmla="*/ 4031329 w 12192000"/>
              <a:gd name="connsiteY12788" fmla="*/ 4974114 h 6858000"/>
              <a:gd name="connsiteX12789" fmla="*/ 3996510 w 12192000"/>
              <a:gd name="connsiteY12789" fmla="*/ 4939295 h 6858000"/>
              <a:gd name="connsiteX12790" fmla="*/ 4081402 w 12192000"/>
              <a:gd name="connsiteY12790" fmla="*/ 4939295 h 6858000"/>
              <a:gd name="connsiteX12791" fmla="*/ 4046583 w 12192000"/>
              <a:gd name="connsiteY12791" fmla="*/ 4974114 h 6858000"/>
              <a:gd name="connsiteX12792" fmla="*/ 4081402 w 12192000"/>
              <a:gd name="connsiteY12792" fmla="*/ 5008932 h 6858000"/>
              <a:gd name="connsiteX12793" fmla="*/ 4116221 w 12192000"/>
              <a:gd name="connsiteY12793" fmla="*/ 4974114 h 6858000"/>
              <a:gd name="connsiteX12794" fmla="*/ 4081402 w 12192000"/>
              <a:gd name="connsiteY12794" fmla="*/ 4939295 h 6858000"/>
              <a:gd name="connsiteX12795" fmla="*/ 4166299 w 12192000"/>
              <a:gd name="connsiteY12795" fmla="*/ 4939295 h 6858000"/>
              <a:gd name="connsiteX12796" fmla="*/ 4131480 w 12192000"/>
              <a:gd name="connsiteY12796" fmla="*/ 4974114 h 6858000"/>
              <a:gd name="connsiteX12797" fmla="*/ 4166299 w 12192000"/>
              <a:gd name="connsiteY12797" fmla="*/ 5008932 h 6858000"/>
              <a:gd name="connsiteX12798" fmla="*/ 4201117 w 12192000"/>
              <a:gd name="connsiteY12798" fmla="*/ 4974114 h 6858000"/>
              <a:gd name="connsiteX12799" fmla="*/ 4166299 w 12192000"/>
              <a:gd name="connsiteY12799" fmla="*/ 4939295 h 6858000"/>
              <a:gd name="connsiteX12800" fmla="*/ 4251187 w 12192000"/>
              <a:gd name="connsiteY12800" fmla="*/ 4939295 h 6858000"/>
              <a:gd name="connsiteX12801" fmla="*/ 4216368 w 12192000"/>
              <a:gd name="connsiteY12801" fmla="*/ 4974114 h 6858000"/>
              <a:gd name="connsiteX12802" fmla="*/ 4251187 w 12192000"/>
              <a:gd name="connsiteY12802" fmla="*/ 5008932 h 6858000"/>
              <a:gd name="connsiteX12803" fmla="*/ 4286006 w 12192000"/>
              <a:gd name="connsiteY12803" fmla="*/ 4974114 h 6858000"/>
              <a:gd name="connsiteX12804" fmla="*/ 4251187 w 12192000"/>
              <a:gd name="connsiteY12804" fmla="*/ 4939295 h 6858000"/>
              <a:gd name="connsiteX12805" fmla="*/ 4336079 w 12192000"/>
              <a:gd name="connsiteY12805" fmla="*/ 4939295 h 6858000"/>
              <a:gd name="connsiteX12806" fmla="*/ 4301260 w 12192000"/>
              <a:gd name="connsiteY12806" fmla="*/ 4974114 h 6858000"/>
              <a:gd name="connsiteX12807" fmla="*/ 4336079 w 12192000"/>
              <a:gd name="connsiteY12807" fmla="*/ 5008932 h 6858000"/>
              <a:gd name="connsiteX12808" fmla="*/ 4370898 w 12192000"/>
              <a:gd name="connsiteY12808" fmla="*/ 4974114 h 6858000"/>
              <a:gd name="connsiteX12809" fmla="*/ 4336079 w 12192000"/>
              <a:gd name="connsiteY12809" fmla="*/ 4939295 h 6858000"/>
              <a:gd name="connsiteX12810" fmla="*/ 4420972 w 12192000"/>
              <a:gd name="connsiteY12810" fmla="*/ 4939295 h 6858000"/>
              <a:gd name="connsiteX12811" fmla="*/ 4386153 w 12192000"/>
              <a:gd name="connsiteY12811" fmla="*/ 4974114 h 6858000"/>
              <a:gd name="connsiteX12812" fmla="*/ 4420972 w 12192000"/>
              <a:gd name="connsiteY12812" fmla="*/ 5008932 h 6858000"/>
              <a:gd name="connsiteX12813" fmla="*/ 4455791 w 12192000"/>
              <a:gd name="connsiteY12813" fmla="*/ 4974114 h 6858000"/>
              <a:gd name="connsiteX12814" fmla="*/ 4420972 w 12192000"/>
              <a:gd name="connsiteY12814" fmla="*/ 4939295 h 6858000"/>
              <a:gd name="connsiteX12815" fmla="*/ 4505869 w 12192000"/>
              <a:gd name="connsiteY12815" fmla="*/ 4939295 h 6858000"/>
              <a:gd name="connsiteX12816" fmla="*/ 4471050 w 12192000"/>
              <a:gd name="connsiteY12816" fmla="*/ 4974114 h 6858000"/>
              <a:gd name="connsiteX12817" fmla="*/ 4505869 w 12192000"/>
              <a:gd name="connsiteY12817" fmla="*/ 5008932 h 6858000"/>
              <a:gd name="connsiteX12818" fmla="*/ 4540687 w 12192000"/>
              <a:gd name="connsiteY12818" fmla="*/ 4974114 h 6858000"/>
              <a:gd name="connsiteX12819" fmla="*/ 4505869 w 12192000"/>
              <a:gd name="connsiteY12819" fmla="*/ 4939295 h 6858000"/>
              <a:gd name="connsiteX12820" fmla="*/ 4590757 w 12192000"/>
              <a:gd name="connsiteY12820" fmla="*/ 4939295 h 6858000"/>
              <a:gd name="connsiteX12821" fmla="*/ 4555938 w 12192000"/>
              <a:gd name="connsiteY12821" fmla="*/ 4974114 h 6858000"/>
              <a:gd name="connsiteX12822" fmla="*/ 4590757 w 12192000"/>
              <a:gd name="connsiteY12822" fmla="*/ 5008932 h 6858000"/>
              <a:gd name="connsiteX12823" fmla="*/ 4625576 w 12192000"/>
              <a:gd name="connsiteY12823" fmla="*/ 4974114 h 6858000"/>
              <a:gd name="connsiteX12824" fmla="*/ 4590757 w 12192000"/>
              <a:gd name="connsiteY12824" fmla="*/ 4939295 h 6858000"/>
              <a:gd name="connsiteX12825" fmla="*/ 6288610 w 12192000"/>
              <a:gd name="connsiteY12825" fmla="*/ 4939295 h 6858000"/>
              <a:gd name="connsiteX12826" fmla="*/ 6253785 w 12192000"/>
              <a:gd name="connsiteY12826" fmla="*/ 4974114 h 6858000"/>
              <a:gd name="connsiteX12827" fmla="*/ 6288610 w 12192000"/>
              <a:gd name="connsiteY12827" fmla="*/ 5008932 h 6858000"/>
              <a:gd name="connsiteX12828" fmla="*/ 6323423 w 12192000"/>
              <a:gd name="connsiteY12828" fmla="*/ 4974114 h 6858000"/>
              <a:gd name="connsiteX12829" fmla="*/ 6288610 w 12192000"/>
              <a:gd name="connsiteY12829" fmla="*/ 4939295 h 6858000"/>
              <a:gd name="connsiteX12830" fmla="*/ 6373503 w 12192000"/>
              <a:gd name="connsiteY12830" fmla="*/ 4939295 h 6858000"/>
              <a:gd name="connsiteX12831" fmla="*/ 6338677 w 12192000"/>
              <a:gd name="connsiteY12831" fmla="*/ 4974114 h 6858000"/>
              <a:gd name="connsiteX12832" fmla="*/ 6373503 w 12192000"/>
              <a:gd name="connsiteY12832" fmla="*/ 5008932 h 6858000"/>
              <a:gd name="connsiteX12833" fmla="*/ 6408315 w 12192000"/>
              <a:gd name="connsiteY12833" fmla="*/ 4974114 h 6858000"/>
              <a:gd name="connsiteX12834" fmla="*/ 6373503 w 12192000"/>
              <a:gd name="connsiteY12834" fmla="*/ 4939295 h 6858000"/>
              <a:gd name="connsiteX12835" fmla="*/ 6458395 w 12192000"/>
              <a:gd name="connsiteY12835" fmla="*/ 4939295 h 6858000"/>
              <a:gd name="connsiteX12836" fmla="*/ 6423569 w 12192000"/>
              <a:gd name="connsiteY12836" fmla="*/ 4974114 h 6858000"/>
              <a:gd name="connsiteX12837" fmla="*/ 6458395 w 12192000"/>
              <a:gd name="connsiteY12837" fmla="*/ 5008932 h 6858000"/>
              <a:gd name="connsiteX12838" fmla="*/ 6493207 w 12192000"/>
              <a:gd name="connsiteY12838" fmla="*/ 4974114 h 6858000"/>
              <a:gd name="connsiteX12839" fmla="*/ 6458395 w 12192000"/>
              <a:gd name="connsiteY12839" fmla="*/ 4939295 h 6858000"/>
              <a:gd name="connsiteX12840" fmla="*/ 6543291 w 12192000"/>
              <a:gd name="connsiteY12840" fmla="*/ 4939295 h 6858000"/>
              <a:gd name="connsiteX12841" fmla="*/ 6508466 w 12192000"/>
              <a:gd name="connsiteY12841" fmla="*/ 4974114 h 6858000"/>
              <a:gd name="connsiteX12842" fmla="*/ 6543291 w 12192000"/>
              <a:gd name="connsiteY12842" fmla="*/ 5008932 h 6858000"/>
              <a:gd name="connsiteX12843" fmla="*/ 6578103 w 12192000"/>
              <a:gd name="connsiteY12843" fmla="*/ 4974114 h 6858000"/>
              <a:gd name="connsiteX12844" fmla="*/ 6543291 w 12192000"/>
              <a:gd name="connsiteY12844" fmla="*/ 4939295 h 6858000"/>
              <a:gd name="connsiteX12845" fmla="*/ 6628180 w 12192000"/>
              <a:gd name="connsiteY12845" fmla="*/ 4939295 h 6858000"/>
              <a:gd name="connsiteX12846" fmla="*/ 6593355 w 12192000"/>
              <a:gd name="connsiteY12846" fmla="*/ 4974114 h 6858000"/>
              <a:gd name="connsiteX12847" fmla="*/ 6628180 w 12192000"/>
              <a:gd name="connsiteY12847" fmla="*/ 5008932 h 6858000"/>
              <a:gd name="connsiteX12848" fmla="*/ 6662993 w 12192000"/>
              <a:gd name="connsiteY12848" fmla="*/ 4974114 h 6858000"/>
              <a:gd name="connsiteX12849" fmla="*/ 6628180 w 12192000"/>
              <a:gd name="connsiteY12849" fmla="*/ 4939295 h 6858000"/>
              <a:gd name="connsiteX12850" fmla="*/ 6713073 w 12192000"/>
              <a:gd name="connsiteY12850" fmla="*/ 4939295 h 6858000"/>
              <a:gd name="connsiteX12851" fmla="*/ 6678247 w 12192000"/>
              <a:gd name="connsiteY12851" fmla="*/ 4974114 h 6858000"/>
              <a:gd name="connsiteX12852" fmla="*/ 6713073 w 12192000"/>
              <a:gd name="connsiteY12852" fmla="*/ 5008932 h 6858000"/>
              <a:gd name="connsiteX12853" fmla="*/ 6747885 w 12192000"/>
              <a:gd name="connsiteY12853" fmla="*/ 4974114 h 6858000"/>
              <a:gd name="connsiteX12854" fmla="*/ 6713073 w 12192000"/>
              <a:gd name="connsiteY12854" fmla="*/ 4939295 h 6858000"/>
              <a:gd name="connsiteX12855" fmla="*/ 6797965 w 12192000"/>
              <a:gd name="connsiteY12855" fmla="*/ 4939295 h 6858000"/>
              <a:gd name="connsiteX12856" fmla="*/ 6763139 w 12192000"/>
              <a:gd name="connsiteY12856" fmla="*/ 4974114 h 6858000"/>
              <a:gd name="connsiteX12857" fmla="*/ 6797965 w 12192000"/>
              <a:gd name="connsiteY12857" fmla="*/ 5008932 h 6858000"/>
              <a:gd name="connsiteX12858" fmla="*/ 6832777 w 12192000"/>
              <a:gd name="connsiteY12858" fmla="*/ 4974114 h 6858000"/>
              <a:gd name="connsiteX12859" fmla="*/ 6797965 w 12192000"/>
              <a:gd name="connsiteY12859" fmla="*/ 4939295 h 6858000"/>
              <a:gd name="connsiteX12860" fmla="*/ 6882861 w 12192000"/>
              <a:gd name="connsiteY12860" fmla="*/ 4939295 h 6858000"/>
              <a:gd name="connsiteX12861" fmla="*/ 6848036 w 12192000"/>
              <a:gd name="connsiteY12861" fmla="*/ 4974114 h 6858000"/>
              <a:gd name="connsiteX12862" fmla="*/ 6882861 w 12192000"/>
              <a:gd name="connsiteY12862" fmla="*/ 5008932 h 6858000"/>
              <a:gd name="connsiteX12863" fmla="*/ 6917673 w 12192000"/>
              <a:gd name="connsiteY12863" fmla="*/ 4974114 h 6858000"/>
              <a:gd name="connsiteX12864" fmla="*/ 6882861 w 12192000"/>
              <a:gd name="connsiteY12864" fmla="*/ 4939295 h 6858000"/>
              <a:gd name="connsiteX12865" fmla="*/ 7307319 w 12192000"/>
              <a:gd name="connsiteY12865" fmla="*/ 4939295 h 6858000"/>
              <a:gd name="connsiteX12866" fmla="*/ 7272494 w 12192000"/>
              <a:gd name="connsiteY12866" fmla="*/ 4974114 h 6858000"/>
              <a:gd name="connsiteX12867" fmla="*/ 7307319 w 12192000"/>
              <a:gd name="connsiteY12867" fmla="*/ 5008932 h 6858000"/>
              <a:gd name="connsiteX12868" fmla="*/ 7342132 w 12192000"/>
              <a:gd name="connsiteY12868" fmla="*/ 4974114 h 6858000"/>
              <a:gd name="connsiteX12869" fmla="*/ 7307319 w 12192000"/>
              <a:gd name="connsiteY12869" fmla="*/ 4939295 h 6858000"/>
              <a:gd name="connsiteX12870" fmla="*/ 9684309 w 12192000"/>
              <a:gd name="connsiteY12870" fmla="*/ 4939295 h 6858000"/>
              <a:gd name="connsiteX12871" fmla="*/ 9649484 w 12192000"/>
              <a:gd name="connsiteY12871" fmla="*/ 4974114 h 6858000"/>
              <a:gd name="connsiteX12872" fmla="*/ 9684309 w 12192000"/>
              <a:gd name="connsiteY12872" fmla="*/ 5008932 h 6858000"/>
              <a:gd name="connsiteX12873" fmla="*/ 9719122 w 12192000"/>
              <a:gd name="connsiteY12873" fmla="*/ 4974114 h 6858000"/>
              <a:gd name="connsiteX12874" fmla="*/ 9684309 w 12192000"/>
              <a:gd name="connsiteY12874" fmla="*/ 4939295 h 6858000"/>
              <a:gd name="connsiteX12875" fmla="*/ 9769202 w 12192000"/>
              <a:gd name="connsiteY12875" fmla="*/ 4939295 h 6858000"/>
              <a:gd name="connsiteX12876" fmla="*/ 9734376 w 12192000"/>
              <a:gd name="connsiteY12876" fmla="*/ 4974114 h 6858000"/>
              <a:gd name="connsiteX12877" fmla="*/ 9769202 w 12192000"/>
              <a:gd name="connsiteY12877" fmla="*/ 5008932 h 6858000"/>
              <a:gd name="connsiteX12878" fmla="*/ 9804014 w 12192000"/>
              <a:gd name="connsiteY12878" fmla="*/ 4974114 h 6858000"/>
              <a:gd name="connsiteX12879" fmla="*/ 9769202 w 12192000"/>
              <a:gd name="connsiteY12879" fmla="*/ 4939295 h 6858000"/>
              <a:gd name="connsiteX12880" fmla="*/ 9854094 w 12192000"/>
              <a:gd name="connsiteY12880" fmla="*/ 4939295 h 6858000"/>
              <a:gd name="connsiteX12881" fmla="*/ 9819268 w 12192000"/>
              <a:gd name="connsiteY12881" fmla="*/ 4974114 h 6858000"/>
              <a:gd name="connsiteX12882" fmla="*/ 9854094 w 12192000"/>
              <a:gd name="connsiteY12882" fmla="*/ 5008932 h 6858000"/>
              <a:gd name="connsiteX12883" fmla="*/ 9888906 w 12192000"/>
              <a:gd name="connsiteY12883" fmla="*/ 4974114 h 6858000"/>
              <a:gd name="connsiteX12884" fmla="*/ 9854094 w 12192000"/>
              <a:gd name="connsiteY12884" fmla="*/ 4939295 h 6858000"/>
              <a:gd name="connsiteX12885" fmla="*/ 9938991 w 12192000"/>
              <a:gd name="connsiteY12885" fmla="*/ 4939295 h 6858000"/>
              <a:gd name="connsiteX12886" fmla="*/ 9904166 w 12192000"/>
              <a:gd name="connsiteY12886" fmla="*/ 4974114 h 6858000"/>
              <a:gd name="connsiteX12887" fmla="*/ 9938991 w 12192000"/>
              <a:gd name="connsiteY12887" fmla="*/ 5008932 h 6858000"/>
              <a:gd name="connsiteX12888" fmla="*/ 9973803 w 12192000"/>
              <a:gd name="connsiteY12888" fmla="*/ 4974114 h 6858000"/>
              <a:gd name="connsiteX12889" fmla="*/ 9938991 w 12192000"/>
              <a:gd name="connsiteY12889" fmla="*/ 4939295 h 6858000"/>
              <a:gd name="connsiteX12890" fmla="*/ 10023879 w 12192000"/>
              <a:gd name="connsiteY12890" fmla="*/ 4939295 h 6858000"/>
              <a:gd name="connsiteX12891" fmla="*/ 9989054 w 12192000"/>
              <a:gd name="connsiteY12891" fmla="*/ 4974114 h 6858000"/>
              <a:gd name="connsiteX12892" fmla="*/ 10023879 w 12192000"/>
              <a:gd name="connsiteY12892" fmla="*/ 5008932 h 6858000"/>
              <a:gd name="connsiteX12893" fmla="*/ 10058692 w 12192000"/>
              <a:gd name="connsiteY12893" fmla="*/ 4974114 h 6858000"/>
              <a:gd name="connsiteX12894" fmla="*/ 10023879 w 12192000"/>
              <a:gd name="connsiteY12894" fmla="*/ 4939295 h 6858000"/>
              <a:gd name="connsiteX12895" fmla="*/ 10108772 w 12192000"/>
              <a:gd name="connsiteY12895" fmla="*/ 4939295 h 6858000"/>
              <a:gd name="connsiteX12896" fmla="*/ 10073946 w 12192000"/>
              <a:gd name="connsiteY12896" fmla="*/ 4974114 h 6858000"/>
              <a:gd name="connsiteX12897" fmla="*/ 10108772 w 12192000"/>
              <a:gd name="connsiteY12897" fmla="*/ 5008932 h 6858000"/>
              <a:gd name="connsiteX12898" fmla="*/ 10143584 w 12192000"/>
              <a:gd name="connsiteY12898" fmla="*/ 4974114 h 6858000"/>
              <a:gd name="connsiteX12899" fmla="*/ 10108772 w 12192000"/>
              <a:gd name="connsiteY12899" fmla="*/ 4939295 h 6858000"/>
              <a:gd name="connsiteX12900" fmla="*/ 10193664 w 12192000"/>
              <a:gd name="connsiteY12900" fmla="*/ 4939295 h 6858000"/>
              <a:gd name="connsiteX12901" fmla="*/ 10158838 w 12192000"/>
              <a:gd name="connsiteY12901" fmla="*/ 4974114 h 6858000"/>
              <a:gd name="connsiteX12902" fmla="*/ 10193664 w 12192000"/>
              <a:gd name="connsiteY12902" fmla="*/ 5008932 h 6858000"/>
              <a:gd name="connsiteX12903" fmla="*/ 10228476 w 12192000"/>
              <a:gd name="connsiteY12903" fmla="*/ 4974114 h 6858000"/>
              <a:gd name="connsiteX12904" fmla="*/ 10193664 w 12192000"/>
              <a:gd name="connsiteY12904" fmla="*/ 4939295 h 6858000"/>
              <a:gd name="connsiteX12905" fmla="*/ 10278561 w 12192000"/>
              <a:gd name="connsiteY12905" fmla="*/ 4939295 h 6858000"/>
              <a:gd name="connsiteX12906" fmla="*/ 10243736 w 12192000"/>
              <a:gd name="connsiteY12906" fmla="*/ 4974114 h 6858000"/>
              <a:gd name="connsiteX12907" fmla="*/ 10278561 w 12192000"/>
              <a:gd name="connsiteY12907" fmla="*/ 5008932 h 6858000"/>
              <a:gd name="connsiteX12908" fmla="*/ 10313373 w 12192000"/>
              <a:gd name="connsiteY12908" fmla="*/ 4974114 h 6858000"/>
              <a:gd name="connsiteX12909" fmla="*/ 10278561 w 12192000"/>
              <a:gd name="connsiteY12909" fmla="*/ 4939295 h 6858000"/>
              <a:gd name="connsiteX12910" fmla="*/ 10363449 w 12192000"/>
              <a:gd name="connsiteY12910" fmla="*/ 4939295 h 6858000"/>
              <a:gd name="connsiteX12911" fmla="*/ 10328624 w 12192000"/>
              <a:gd name="connsiteY12911" fmla="*/ 4974114 h 6858000"/>
              <a:gd name="connsiteX12912" fmla="*/ 10363449 w 12192000"/>
              <a:gd name="connsiteY12912" fmla="*/ 5008932 h 6858000"/>
              <a:gd name="connsiteX12913" fmla="*/ 10398262 w 12192000"/>
              <a:gd name="connsiteY12913" fmla="*/ 4974114 h 6858000"/>
              <a:gd name="connsiteX12914" fmla="*/ 10363449 w 12192000"/>
              <a:gd name="connsiteY12914" fmla="*/ 4939295 h 6858000"/>
              <a:gd name="connsiteX12915" fmla="*/ 10448342 w 12192000"/>
              <a:gd name="connsiteY12915" fmla="*/ 4939295 h 6858000"/>
              <a:gd name="connsiteX12916" fmla="*/ 10413516 w 12192000"/>
              <a:gd name="connsiteY12916" fmla="*/ 4974114 h 6858000"/>
              <a:gd name="connsiteX12917" fmla="*/ 10448342 w 12192000"/>
              <a:gd name="connsiteY12917" fmla="*/ 5008932 h 6858000"/>
              <a:gd name="connsiteX12918" fmla="*/ 10483154 w 12192000"/>
              <a:gd name="connsiteY12918" fmla="*/ 4974114 h 6858000"/>
              <a:gd name="connsiteX12919" fmla="*/ 10448342 w 12192000"/>
              <a:gd name="connsiteY12919" fmla="*/ 4939295 h 6858000"/>
              <a:gd name="connsiteX12920" fmla="*/ 3741832 w 12192000"/>
              <a:gd name="connsiteY12920" fmla="*/ 5024155 h 6858000"/>
              <a:gd name="connsiteX12921" fmla="*/ 3707013 w 12192000"/>
              <a:gd name="connsiteY12921" fmla="*/ 5058973 h 6858000"/>
              <a:gd name="connsiteX12922" fmla="*/ 3741832 w 12192000"/>
              <a:gd name="connsiteY12922" fmla="*/ 5093792 h 6858000"/>
              <a:gd name="connsiteX12923" fmla="*/ 3776651 w 12192000"/>
              <a:gd name="connsiteY12923" fmla="*/ 5058973 h 6858000"/>
              <a:gd name="connsiteX12924" fmla="*/ 3741832 w 12192000"/>
              <a:gd name="connsiteY12924" fmla="*/ 5024155 h 6858000"/>
              <a:gd name="connsiteX12925" fmla="*/ 3826729 w 12192000"/>
              <a:gd name="connsiteY12925" fmla="*/ 5024155 h 6858000"/>
              <a:gd name="connsiteX12926" fmla="*/ 3791910 w 12192000"/>
              <a:gd name="connsiteY12926" fmla="*/ 5058973 h 6858000"/>
              <a:gd name="connsiteX12927" fmla="*/ 3826729 w 12192000"/>
              <a:gd name="connsiteY12927" fmla="*/ 5093792 h 6858000"/>
              <a:gd name="connsiteX12928" fmla="*/ 3861547 w 12192000"/>
              <a:gd name="connsiteY12928" fmla="*/ 5058973 h 6858000"/>
              <a:gd name="connsiteX12929" fmla="*/ 3826729 w 12192000"/>
              <a:gd name="connsiteY12929" fmla="*/ 5024155 h 6858000"/>
              <a:gd name="connsiteX12930" fmla="*/ 3911617 w 12192000"/>
              <a:gd name="connsiteY12930" fmla="*/ 5024155 h 6858000"/>
              <a:gd name="connsiteX12931" fmla="*/ 3876798 w 12192000"/>
              <a:gd name="connsiteY12931" fmla="*/ 5058973 h 6858000"/>
              <a:gd name="connsiteX12932" fmla="*/ 3911617 w 12192000"/>
              <a:gd name="connsiteY12932" fmla="*/ 5093792 h 6858000"/>
              <a:gd name="connsiteX12933" fmla="*/ 3946436 w 12192000"/>
              <a:gd name="connsiteY12933" fmla="*/ 5058973 h 6858000"/>
              <a:gd name="connsiteX12934" fmla="*/ 3911617 w 12192000"/>
              <a:gd name="connsiteY12934" fmla="*/ 5024155 h 6858000"/>
              <a:gd name="connsiteX12935" fmla="*/ 3996510 w 12192000"/>
              <a:gd name="connsiteY12935" fmla="*/ 5024155 h 6858000"/>
              <a:gd name="connsiteX12936" fmla="*/ 3961691 w 12192000"/>
              <a:gd name="connsiteY12936" fmla="*/ 5058973 h 6858000"/>
              <a:gd name="connsiteX12937" fmla="*/ 3996510 w 12192000"/>
              <a:gd name="connsiteY12937" fmla="*/ 5093792 h 6858000"/>
              <a:gd name="connsiteX12938" fmla="*/ 4031329 w 12192000"/>
              <a:gd name="connsiteY12938" fmla="*/ 5058973 h 6858000"/>
              <a:gd name="connsiteX12939" fmla="*/ 3996510 w 12192000"/>
              <a:gd name="connsiteY12939" fmla="*/ 5024155 h 6858000"/>
              <a:gd name="connsiteX12940" fmla="*/ 4081402 w 12192000"/>
              <a:gd name="connsiteY12940" fmla="*/ 5024155 h 6858000"/>
              <a:gd name="connsiteX12941" fmla="*/ 4046583 w 12192000"/>
              <a:gd name="connsiteY12941" fmla="*/ 5058973 h 6858000"/>
              <a:gd name="connsiteX12942" fmla="*/ 4081402 w 12192000"/>
              <a:gd name="connsiteY12942" fmla="*/ 5093792 h 6858000"/>
              <a:gd name="connsiteX12943" fmla="*/ 4116221 w 12192000"/>
              <a:gd name="connsiteY12943" fmla="*/ 5058973 h 6858000"/>
              <a:gd name="connsiteX12944" fmla="*/ 4081402 w 12192000"/>
              <a:gd name="connsiteY12944" fmla="*/ 5024155 h 6858000"/>
              <a:gd name="connsiteX12945" fmla="*/ 4166299 w 12192000"/>
              <a:gd name="connsiteY12945" fmla="*/ 5024155 h 6858000"/>
              <a:gd name="connsiteX12946" fmla="*/ 4131480 w 12192000"/>
              <a:gd name="connsiteY12946" fmla="*/ 5058973 h 6858000"/>
              <a:gd name="connsiteX12947" fmla="*/ 4166299 w 12192000"/>
              <a:gd name="connsiteY12947" fmla="*/ 5093792 h 6858000"/>
              <a:gd name="connsiteX12948" fmla="*/ 4201117 w 12192000"/>
              <a:gd name="connsiteY12948" fmla="*/ 5058973 h 6858000"/>
              <a:gd name="connsiteX12949" fmla="*/ 4166299 w 12192000"/>
              <a:gd name="connsiteY12949" fmla="*/ 5024155 h 6858000"/>
              <a:gd name="connsiteX12950" fmla="*/ 4251187 w 12192000"/>
              <a:gd name="connsiteY12950" fmla="*/ 5024155 h 6858000"/>
              <a:gd name="connsiteX12951" fmla="*/ 4216368 w 12192000"/>
              <a:gd name="connsiteY12951" fmla="*/ 5058973 h 6858000"/>
              <a:gd name="connsiteX12952" fmla="*/ 4251187 w 12192000"/>
              <a:gd name="connsiteY12952" fmla="*/ 5093792 h 6858000"/>
              <a:gd name="connsiteX12953" fmla="*/ 4286006 w 12192000"/>
              <a:gd name="connsiteY12953" fmla="*/ 5058973 h 6858000"/>
              <a:gd name="connsiteX12954" fmla="*/ 4251187 w 12192000"/>
              <a:gd name="connsiteY12954" fmla="*/ 5024155 h 6858000"/>
              <a:gd name="connsiteX12955" fmla="*/ 4336079 w 12192000"/>
              <a:gd name="connsiteY12955" fmla="*/ 5024155 h 6858000"/>
              <a:gd name="connsiteX12956" fmla="*/ 4301260 w 12192000"/>
              <a:gd name="connsiteY12956" fmla="*/ 5058973 h 6858000"/>
              <a:gd name="connsiteX12957" fmla="*/ 4336079 w 12192000"/>
              <a:gd name="connsiteY12957" fmla="*/ 5093792 h 6858000"/>
              <a:gd name="connsiteX12958" fmla="*/ 4370898 w 12192000"/>
              <a:gd name="connsiteY12958" fmla="*/ 5058973 h 6858000"/>
              <a:gd name="connsiteX12959" fmla="*/ 4336079 w 12192000"/>
              <a:gd name="connsiteY12959" fmla="*/ 5024155 h 6858000"/>
              <a:gd name="connsiteX12960" fmla="*/ 4420972 w 12192000"/>
              <a:gd name="connsiteY12960" fmla="*/ 5024155 h 6858000"/>
              <a:gd name="connsiteX12961" fmla="*/ 4386153 w 12192000"/>
              <a:gd name="connsiteY12961" fmla="*/ 5058973 h 6858000"/>
              <a:gd name="connsiteX12962" fmla="*/ 4420972 w 12192000"/>
              <a:gd name="connsiteY12962" fmla="*/ 5093792 h 6858000"/>
              <a:gd name="connsiteX12963" fmla="*/ 4455791 w 12192000"/>
              <a:gd name="connsiteY12963" fmla="*/ 5058973 h 6858000"/>
              <a:gd name="connsiteX12964" fmla="*/ 4420972 w 12192000"/>
              <a:gd name="connsiteY12964" fmla="*/ 5024155 h 6858000"/>
              <a:gd name="connsiteX12965" fmla="*/ 6373503 w 12192000"/>
              <a:gd name="connsiteY12965" fmla="*/ 5024155 h 6858000"/>
              <a:gd name="connsiteX12966" fmla="*/ 6338677 w 12192000"/>
              <a:gd name="connsiteY12966" fmla="*/ 5058973 h 6858000"/>
              <a:gd name="connsiteX12967" fmla="*/ 6373503 w 12192000"/>
              <a:gd name="connsiteY12967" fmla="*/ 5093792 h 6858000"/>
              <a:gd name="connsiteX12968" fmla="*/ 6408315 w 12192000"/>
              <a:gd name="connsiteY12968" fmla="*/ 5058973 h 6858000"/>
              <a:gd name="connsiteX12969" fmla="*/ 6373503 w 12192000"/>
              <a:gd name="connsiteY12969" fmla="*/ 5024155 h 6858000"/>
              <a:gd name="connsiteX12970" fmla="*/ 6458395 w 12192000"/>
              <a:gd name="connsiteY12970" fmla="*/ 5024155 h 6858000"/>
              <a:gd name="connsiteX12971" fmla="*/ 6423569 w 12192000"/>
              <a:gd name="connsiteY12971" fmla="*/ 5058973 h 6858000"/>
              <a:gd name="connsiteX12972" fmla="*/ 6458395 w 12192000"/>
              <a:gd name="connsiteY12972" fmla="*/ 5093792 h 6858000"/>
              <a:gd name="connsiteX12973" fmla="*/ 6493207 w 12192000"/>
              <a:gd name="connsiteY12973" fmla="*/ 5058973 h 6858000"/>
              <a:gd name="connsiteX12974" fmla="*/ 6458395 w 12192000"/>
              <a:gd name="connsiteY12974" fmla="*/ 5024155 h 6858000"/>
              <a:gd name="connsiteX12975" fmla="*/ 6543291 w 12192000"/>
              <a:gd name="connsiteY12975" fmla="*/ 5024155 h 6858000"/>
              <a:gd name="connsiteX12976" fmla="*/ 6508466 w 12192000"/>
              <a:gd name="connsiteY12976" fmla="*/ 5058973 h 6858000"/>
              <a:gd name="connsiteX12977" fmla="*/ 6543291 w 12192000"/>
              <a:gd name="connsiteY12977" fmla="*/ 5093792 h 6858000"/>
              <a:gd name="connsiteX12978" fmla="*/ 6578103 w 12192000"/>
              <a:gd name="connsiteY12978" fmla="*/ 5058973 h 6858000"/>
              <a:gd name="connsiteX12979" fmla="*/ 6543291 w 12192000"/>
              <a:gd name="connsiteY12979" fmla="*/ 5024155 h 6858000"/>
              <a:gd name="connsiteX12980" fmla="*/ 6628180 w 12192000"/>
              <a:gd name="connsiteY12980" fmla="*/ 5024155 h 6858000"/>
              <a:gd name="connsiteX12981" fmla="*/ 6593355 w 12192000"/>
              <a:gd name="connsiteY12981" fmla="*/ 5058973 h 6858000"/>
              <a:gd name="connsiteX12982" fmla="*/ 6628180 w 12192000"/>
              <a:gd name="connsiteY12982" fmla="*/ 5093792 h 6858000"/>
              <a:gd name="connsiteX12983" fmla="*/ 6662993 w 12192000"/>
              <a:gd name="connsiteY12983" fmla="*/ 5058973 h 6858000"/>
              <a:gd name="connsiteX12984" fmla="*/ 6628180 w 12192000"/>
              <a:gd name="connsiteY12984" fmla="*/ 5024155 h 6858000"/>
              <a:gd name="connsiteX12985" fmla="*/ 6713073 w 12192000"/>
              <a:gd name="connsiteY12985" fmla="*/ 5024155 h 6858000"/>
              <a:gd name="connsiteX12986" fmla="*/ 6678247 w 12192000"/>
              <a:gd name="connsiteY12986" fmla="*/ 5058973 h 6858000"/>
              <a:gd name="connsiteX12987" fmla="*/ 6713073 w 12192000"/>
              <a:gd name="connsiteY12987" fmla="*/ 5093792 h 6858000"/>
              <a:gd name="connsiteX12988" fmla="*/ 6747885 w 12192000"/>
              <a:gd name="connsiteY12988" fmla="*/ 5058973 h 6858000"/>
              <a:gd name="connsiteX12989" fmla="*/ 6713073 w 12192000"/>
              <a:gd name="connsiteY12989" fmla="*/ 5024155 h 6858000"/>
              <a:gd name="connsiteX12990" fmla="*/ 6797965 w 12192000"/>
              <a:gd name="connsiteY12990" fmla="*/ 5024155 h 6858000"/>
              <a:gd name="connsiteX12991" fmla="*/ 6763139 w 12192000"/>
              <a:gd name="connsiteY12991" fmla="*/ 5058973 h 6858000"/>
              <a:gd name="connsiteX12992" fmla="*/ 6797965 w 12192000"/>
              <a:gd name="connsiteY12992" fmla="*/ 5093792 h 6858000"/>
              <a:gd name="connsiteX12993" fmla="*/ 6832777 w 12192000"/>
              <a:gd name="connsiteY12993" fmla="*/ 5058973 h 6858000"/>
              <a:gd name="connsiteX12994" fmla="*/ 6797965 w 12192000"/>
              <a:gd name="connsiteY12994" fmla="*/ 5024155 h 6858000"/>
              <a:gd name="connsiteX12995" fmla="*/ 6882861 w 12192000"/>
              <a:gd name="connsiteY12995" fmla="*/ 5024155 h 6858000"/>
              <a:gd name="connsiteX12996" fmla="*/ 6848036 w 12192000"/>
              <a:gd name="connsiteY12996" fmla="*/ 5058973 h 6858000"/>
              <a:gd name="connsiteX12997" fmla="*/ 6882861 w 12192000"/>
              <a:gd name="connsiteY12997" fmla="*/ 5093792 h 6858000"/>
              <a:gd name="connsiteX12998" fmla="*/ 6917673 w 12192000"/>
              <a:gd name="connsiteY12998" fmla="*/ 5058973 h 6858000"/>
              <a:gd name="connsiteX12999" fmla="*/ 6882861 w 12192000"/>
              <a:gd name="connsiteY12999" fmla="*/ 5024155 h 6858000"/>
              <a:gd name="connsiteX13000" fmla="*/ 7222431 w 12192000"/>
              <a:gd name="connsiteY13000" fmla="*/ 5024155 h 6858000"/>
              <a:gd name="connsiteX13001" fmla="*/ 7187606 w 12192000"/>
              <a:gd name="connsiteY13001" fmla="*/ 5058973 h 6858000"/>
              <a:gd name="connsiteX13002" fmla="*/ 7222431 w 12192000"/>
              <a:gd name="connsiteY13002" fmla="*/ 5093792 h 6858000"/>
              <a:gd name="connsiteX13003" fmla="*/ 7257243 w 12192000"/>
              <a:gd name="connsiteY13003" fmla="*/ 5058973 h 6858000"/>
              <a:gd name="connsiteX13004" fmla="*/ 7222431 w 12192000"/>
              <a:gd name="connsiteY13004" fmla="*/ 5024155 h 6858000"/>
              <a:gd name="connsiteX13005" fmla="*/ 7307319 w 12192000"/>
              <a:gd name="connsiteY13005" fmla="*/ 5024155 h 6858000"/>
              <a:gd name="connsiteX13006" fmla="*/ 7272494 w 12192000"/>
              <a:gd name="connsiteY13006" fmla="*/ 5058973 h 6858000"/>
              <a:gd name="connsiteX13007" fmla="*/ 7307319 w 12192000"/>
              <a:gd name="connsiteY13007" fmla="*/ 5093792 h 6858000"/>
              <a:gd name="connsiteX13008" fmla="*/ 7342132 w 12192000"/>
              <a:gd name="connsiteY13008" fmla="*/ 5058973 h 6858000"/>
              <a:gd name="connsiteX13009" fmla="*/ 7307319 w 12192000"/>
              <a:gd name="connsiteY13009" fmla="*/ 5024155 h 6858000"/>
              <a:gd name="connsiteX13010" fmla="*/ 9514524 w 12192000"/>
              <a:gd name="connsiteY13010" fmla="*/ 5024155 h 6858000"/>
              <a:gd name="connsiteX13011" fmla="*/ 9479698 w 12192000"/>
              <a:gd name="connsiteY13011" fmla="*/ 5058973 h 6858000"/>
              <a:gd name="connsiteX13012" fmla="*/ 9514524 w 12192000"/>
              <a:gd name="connsiteY13012" fmla="*/ 5093792 h 6858000"/>
              <a:gd name="connsiteX13013" fmla="*/ 9549336 w 12192000"/>
              <a:gd name="connsiteY13013" fmla="*/ 5058973 h 6858000"/>
              <a:gd name="connsiteX13014" fmla="*/ 9514524 w 12192000"/>
              <a:gd name="connsiteY13014" fmla="*/ 5024155 h 6858000"/>
              <a:gd name="connsiteX13015" fmla="*/ 9599421 w 12192000"/>
              <a:gd name="connsiteY13015" fmla="*/ 5024155 h 6858000"/>
              <a:gd name="connsiteX13016" fmla="*/ 9564596 w 12192000"/>
              <a:gd name="connsiteY13016" fmla="*/ 5058973 h 6858000"/>
              <a:gd name="connsiteX13017" fmla="*/ 9599421 w 12192000"/>
              <a:gd name="connsiteY13017" fmla="*/ 5093792 h 6858000"/>
              <a:gd name="connsiteX13018" fmla="*/ 9634233 w 12192000"/>
              <a:gd name="connsiteY13018" fmla="*/ 5058973 h 6858000"/>
              <a:gd name="connsiteX13019" fmla="*/ 9599421 w 12192000"/>
              <a:gd name="connsiteY13019" fmla="*/ 5024155 h 6858000"/>
              <a:gd name="connsiteX13020" fmla="*/ 9684309 w 12192000"/>
              <a:gd name="connsiteY13020" fmla="*/ 5024155 h 6858000"/>
              <a:gd name="connsiteX13021" fmla="*/ 9649484 w 12192000"/>
              <a:gd name="connsiteY13021" fmla="*/ 5058973 h 6858000"/>
              <a:gd name="connsiteX13022" fmla="*/ 9684309 w 12192000"/>
              <a:gd name="connsiteY13022" fmla="*/ 5093792 h 6858000"/>
              <a:gd name="connsiteX13023" fmla="*/ 9719122 w 12192000"/>
              <a:gd name="connsiteY13023" fmla="*/ 5058973 h 6858000"/>
              <a:gd name="connsiteX13024" fmla="*/ 9684309 w 12192000"/>
              <a:gd name="connsiteY13024" fmla="*/ 5024155 h 6858000"/>
              <a:gd name="connsiteX13025" fmla="*/ 9769202 w 12192000"/>
              <a:gd name="connsiteY13025" fmla="*/ 5024155 h 6858000"/>
              <a:gd name="connsiteX13026" fmla="*/ 9734376 w 12192000"/>
              <a:gd name="connsiteY13026" fmla="*/ 5058973 h 6858000"/>
              <a:gd name="connsiteX13027" fmla="*/ 9769202 w 12192000"/>
              <a:gd name="connsiteY13027" fmla="*/ 5093792 h 6858000"/>
              <a:gd name="connsiteX13028" fmla="*/ 9804014 w 12192000"/>
              <a:gd name="connsiteY13028" fmla="*/ 5058973 h 6858000"/>
              <a:gd name="connsiteX13029" fmla="*/ 9769202 w 12192000"/>
              <a:gd name="connsiteY13029" fmla="*/ 5024155 h 6858000"/>
              <a:gd name="connsiteX13030" fmla="*/ 9854094 w 12192000"/>
              <a:gd name="connsiteY13030" fmla="*/ 5024155 h 6858000"/>
              <a:gd name="connsiteX13031" fmla="*/ 9819268 w 12192000"/>
              <a:gd name="connsiteY13031" fmla="*/ 5058973 h 6858000"/>
              <a:gd name="connsiteX13032" fmla="*/ 9854094 w 12192000"/>
              <a:gd name="connsiteY13032" fmla="*/ 5093792 h 6858000"/>
              <a:gd name="connsiteX13033" fmla="*/ 9888906 w 12192000"/>
              <a:gd name="connsiteY13033" fmla="*/ 5058973 h 6858000"/>
              <a:gd name="connsiteX13034" fmla="*/ 9854094 w 12192000"/>
              <a:gd name="connsiteY13034" fmla="*/ 5024155 h 6858000"/>
              <a:gd name="connsiteX13035" fmla="*/ 9938991 w 12192000"/>
              <a:gd name="connsiteY13035" fmla="*/ 5024155 h 6858000"/>
              <a:gd name="connsiteX13036" fmla="*/ 9904166 w 12192000"/>
              <a:gd name="connsiteY13036" fmla="*/ 5058973 h 6858000"/>
              <a:gd name="connsiteX13037" fmla="*/ 9938991 w 12192000"/>
              <a:gd name="connsiteY13037" fmla="*/ 5093792 h 6858000"/>
              <a:gd name="connsiteX13038" fmla="*/ 9973803 w 12192000"/>
              <a:gd name="connsiteY13038" fmla="*/ 5058973 h 6858000"/>
              <a:gd name="connsiteX13039" fmla="*/ 9938991 w 12192000"/>
              <a:gd name="connsiteY13039" fmla="*/ 5024155 h 6858000"/>
              <a:gd name="connsiteX13040" fmla="*/ 10023879 w 12192000"/>
              <a:gd name="connsiteY13040" fmla="*/ 5024155 h 6858000"/>
              <a:gd name="connsiteX13041" fmla="*/ 9989054 w 12192000"/>
              <a:gd name="connsiteY13041" fmla="*/ 5058973 h 6858000"/>
              <a:gd name="connsiteX13042" fmla="*/ 10023879 w 12192000"/>
              <a:gd name="connsiteY13042" fmla="*/ 5093792 h 6858000"/>
              <a:gd name="connsiteX13043" fmla="*/ 10058692 w 12192000"/>
              <a:gd name="connsiteY13043" fmla="*/ 5058973 h 6858000"/>
              <a:gd name="connsiteX13044" fmla="*/ 10023879 w 12192000"/>
              <a:gd name="connsiteY13044" fmla="*/ 5024155 h 6858000"/>
              <a:gd name="connsiteX13045" fmla="*/ 10108772 w 12192000"/>
              <a:gd name="connsiteY13045" fmla="*/ 5024155 h 6858000"/>
              <a:gd name="connsiteX13046" fmla="*/ 10073946 w 12192000"/>
              <a:gd name="connsiteY13046" fmla="*/ 5058973 h 6858000"/>
              <a:gd name="connsiteX13047" fmla="*/ 10108772 w 12192000"/>
              <a:gd name="connsiteY13047" fmla="*/ 5093792 h 6858000"/>
              <a:gd name="connsiteX13048" fmla="*/ 10143584 w 12192000"/>
              <a:gd name="connsiteY13048" fmla="*/ 5058973 h 6858000"/>
              <a:gd name="connsiteX13049" fmla="*/ 10108772 w 12192000"/>
              <a:gd name="connsiteY13049" fmla="*/ 5024155 h 6858000"/>
              <a:gd name="connsiteX13050" fmla="*/ 10193664 w 12192000"/>
              <a:gd name="connsiteY13050" fmla="*/ 5024155 h 6858000"/>
              <a:gd name="connsiteX13051" fmla="*/ 10158838 w 12192000"/>
              <a:gd name="connsiteY13051" fmla="*/ 5058973 h 6858000"/>
              <a:gd name="connsiteX13052" fmla="*/ 10193664 w 12192000"/>
              <a:gd name="connsiteY13052" fmla="*/ 5093792 h 6858000"/>
              <a:gd name="connsiteX13053" fmla="*/ 10228476 w 12192000"/>
              <a:gd name="connsiteY13053" fmla="*/ 5058973 h 6858000"/>
              <a:gd name="connsiteX13054" fmla="*/ 10193664 w 12192000"/>
              <a:gd name="connsiteY13054" fmla="*/ 5024155 h 6858000"/>
              <a:gd name="connsiteX13055" fmla="*/ 10278561 w 12192000"/>
              <a:gd name="connsiteY13055" fmla="*/ 5024155 h 6858000"/>
              <a:gd name="connsiteX13056" fmla="*/ 10243736 w 12192000"/>
              <a:gd name="connsiteY13056" fmla="*/ 5058973 h 6858000"/>
              <a:gd name="connsiteX13057" fmla="*/ 10278561 w 12192000"/>
              <a:gd name="connsiteY13057" fmla="*/ 5093792 h 6858000"/>
              <a:gd name="connsiteX13058" fmla="*/ 10313373 w 12192000"/>
              <a:gd name="connsiteY13058" fmla="*/ 5058973 h 6858000"/>
              <a:gd name="connsiteX13059" fmla="*/ 10278561 w 12192000"/>
              <a:gd name="connsiteY13059" fmla="*/ 5024155 h 6858000"/>
              <a:gd name="connsiteX13060" fmla="*/ 10363449 w 12192000"/>
              <a:gd name="connsiteY13060" fmla="*/ 5024155 h 6858000"/>
              <a:gd name="connsiteX13061" fmla="*/ 10328624 w 12192000"/>
              <a:gd name="connsiteY13061" fmla="*/ 5058973 h 6858000"/>
              <a:gd name="connsiteX13062" fmla="*/ 10363449 w 12192000"/>
              <a:gd name="connsiteY13062" fmla="*/ 5093792 h 6858000"/>
              <a:gd name="connsiteX13063" fmla="*/ 10398262 w 12192000"/>
              <a:gd name="connsiteY13063" fmla="*/ 5058973 h 6858000"/>
              <a:gd name="connsiteX13064" fmla="*/ 10363449 w 12192000"/>
              <a:gd name="connsiteY13064" fmla="*/ 5024155 h 6858000"/>
              <a:gd name="connsiteX13065" fmla="*/ 10448342 w 12192000"/>
              <a:gd name="connsiteY13065" fmla="*/ 5024155 h 6858000"/>
              <a:gd name="connsiteX13066" fmla="*/ 10413516 w 12192000"/>
              <a:gd name="connsiteY13066" fmla="*/ 5058973 h 6858000"/>
              <a:gd name="connsiteX13067" fmla="*/ 10448342 w 12192000"/>
              <a:gd name="connsiteY13067" fmla="*/ 5093792 h 6858000"/>
              <a:gd name="connsiteX13068" fmla="*/ 10483154 w 12192000"/>
              <a:gd name="connsiteY13068" fmla="*/ 5058973 h 6858000"/>
              <a:gd name="connsiteX13069" fmla="*/ 10448342 w 12192000"/>
              <a:gd name="connsiteY13069" fmla="*/ 5024155 h 6858000"/>
              <a:gd name="connsiteX13070" fmla="*/ 11042589 w 12192000"/>
              <a:gd name="connsiteY13070" fmla="*/ 5024155 h 6858000"/>
              <a:gd name="connsiteX13071" fmla="*/ 11007764 w 12192000"/>
              <a:gd name="connsiteY13071" fmla="*/ 5058973 h 6858000"/>
              <a:gd name="connsiteX13072" fmla="*/ 11042589 w 12192000"/>
              <a:gd name="connsiteY13072" fmla="*/ 5093792 h 6858000"/>
              <a:gd name="connsiteX13073" fmla="*/ 11077402 w 12192000"/>
              <a:gd name="connsiteY13073" fmla="*/ 5058973 h 6858000"/>
              <a:gd name="connsiteX13074" fmla="*/ 11042589 w 12192000"/>
              <a:gd name="connsiteY13074" fmla="*/ 5024155 h 6858000"/>
              <a:gd name="connsiteX13075" fmla="*/ 3741832 w 12192000"/>
              <a:gd name="connsiteY13075" fmla="*/ 5109011 h 6858000"/>
              <a:gd name="connsiteX13076" fmla="*/ 3707013 w 12192000"/>
              <a:gd name="connsiteY13076" fmla="*/ 5143830 h 6858000"/>
              <a:gd name="connsiteX13077" fmla="*/ 3741832 w 12192000"/>
              <a:gd name="connsiteY13077" fmla="*/ 5178649 h 6858000"/>
              <a:gd name="connsiteX13078" fmla="*/ 3776651 w 12192000"/>
              <a:gd name="connsiteY13078" fmla="*/ 5143830 h 6858000"/>
              <a:gd name="connsiteX13079" fmla="*/ 3741832 w 12192000"/>
              <a:gd name="connsiteY13079" fmla="*/ 5109011 h 6858000"/>
              <a:gd name="connsiteX13080" fmla="*/ 3826729 w 12192000"/>
              <a:gd name="connsiteY13080" fmla="*/ 5109011 h 6858000"/>
              <a:gd name="connsiteX13081" fmla="*/ 3791910 w 12192000"/>
              <a:gd name="connsiteY13081" fmla="*/ 5143830 h 6858000"/>
              <a:gd name="connsiteX13082" fmla="*/ 3826729 w 12192000"/>
              <a:gd name="connsiteY13082" fmla="*/ 5178649 h 6858000"/>
              <a:gd name="connsiteX13083" fmla="*/ 3861547 w 12192000"/>
              <a:gd name="connsiteY13083" fmla="*/ 5143830 h 6858000"/>
              <a:gd name="connsiteX13084" fmla="*/ 3826729 w 12192000"/>
              <a:gd name="connsiteY13084" fmla="*/ 5109011 h 6858000"/>
              <a:gd name="connsiteX13085" fmla="*/ 3911617 w 12192000"/>
              <a:gd name="connsiteY13085" fmla="*/ 5109011 h 6858000"/>
              <a:gd name="connsiteX13086" fmla="*/ 3876798 w 12192000"/>
              <a:gd name="connsiteY13086" fmla="*/ 5143830 h 6858000"/>
              <a:gd name="connsiteX13087" fmla="*/ 3911617 w 12192000"/>
              <a:gd name="connsiteY13087" fmla="*/ 5178649 h 6858000"/>
              <a:gd name="connsiteX13088" fmla="*/ 3946436 w 12192000"/>
              <a:gd name="connsiteY13088" fmla="*/ 5143830 h 6858000"/>
              <a:gd name="connsiteX13089" fmla="*/ 3911617 w 12192000"/>
              <a:gd name="connsiteY13089" fmla="*/ 5109011 h 6858000"/>
              <a:gd name="connsiteX13090" fmla="*/ 3996510 w 12192000"/>
              <a:gd name="connsiteY13090" fmla="*/ 5109011 h 6858000"/>
              <a:gd name="connsiteX13091" fmla="*/ 3961691 w 12192000"/>
              <a:gd name="connsiteY13091" fmla="*/ 5143830 h 6858000"/>
              <a:gd name="connsiteX13092" fmla="*/ 3996510 w 12192000"/>
              <a:gd name="connsiteY13092" fmla="*/ 5178649 h 6858000"/>
              <a:gd name="connsiteX13093" fmla="*/ 4031329 w 12192000"/>
              <a:gd name="connsiteY13093" fmla="*/ 5143830 h 6858000"/>
              <a:gd name="connsiteX13094" fmla="*/ 3996510 w 12192000"/>
              <a:gd name="connsiteY13094" fmla="*/ 5109011 h 6858000"/>
              <a:gd name="connsiteX13095" fmla="*/ 4081402 w 12192000"/>
              <a:gd name="connsiteY13095" fmla="*/ 5109011 h 6858000"/>
              <a:gd name="connsiteX13096" fmla="*/ 4046583 w 12192000"/>
              <a:gd name="connsiteY13096" fmla="*/ 5143830 h 6858000"/>
              <a:gd name="connsiteX13097" fmla="*/ 4081402 w 12192000"/>
              <a:gd name="connsiteY13097" fmla="*/ 5178649 h 6858000"/>
              <a:gd name="connsiteX13098" fmla="*/ 4116221 w 12192000"/>
              <a:gd name="connsiteY13098" fmla="*/ 5143830 h 6858000"/>
              <a:gd name="connsiteX13099" fmla="*/ 4081402 w 12192000"/>
              <a:gd name="connsiteY13099" fmla="*/ 5109011 h 6858000"/>
              <a:gd name="connsiteX13100" fmla="*/ 4166299 w 12192000"/>
              <a:gd name="connsiteY13100" fmla="*/ 5109011 h 6858000"/>
              <a:gd name="connsiteX13101" fmla="*/ 4131480 w 12192000"/>
              <a:gd name="connsiteY13101" fmla="*/ 5143830 h 6858000"/>
              <a:gd name="connsiteX13102" fmla="*/ 4166299 w 12192000"/>
              <a:gd name="connsiteY13102" fmla="*/ 5178649 h 6858000"/>
              <a:gd name="connsiteX13103" fmla="*/ 4201117 w 12192000"/>
              <a:gd name="connsiteY13103" fmla="*/ 5143830 h 6858000"/>
              <a:gd name="connsiteX13104" fmla="*/ 4166299 w 12192000"/>
              <a:gd name="connsiteY13104" fmla="*/ 5109011 h 6858000"/>
              <a:gd name="connsiteX13105" fmla="*/ 4251187 w 12192000"/>
              <a:gd name="connsiteY13105" fmla="*/ 5109011 h 6858000"/>
              <a:gd name="connsiteX13106" fmla="*/ 4216368 w 12192000"/>
              <a:gd name="connsiteY13106" fmla="*/ 5143830 h 6858000"/>
              <a:gd name="connsiteX13107" fmla="*/ 4251187 w 12192000"/>
              <a:gd name="connsiteY13107" fmla="*/ 5178649 h 6858000"/>
              <a:gd name="connsiteX13108" fmla="*/ 4286006 w 12192000"/>
              <a:gd name="connsiteY13108" fmla="*/ 5143830 h 6858000"/>
              <a:gd name="connsiteX13109" fmla="*/ 4251187 w 12192000"/>
              <a:gd name="connsiteY13109" fmla="*/ 5109011 h 6858000"/>
              <a:gd name="connsiteX13110" fmla="*/ 4336079 w 12192000"/>
              <a:gd name="connsiteY13110" fmla="*/ 5109011 h 6858000"/>
              <a:gd name="connsiteX13111" fmla="*/ 4301260 w 12192000"/>
              <a:gd name="connsiteY13111" fmla="*/ 5143830 h 6858000"/>
              <a:gd name="connsiteX13112" fmla="*/ 4336079 w 12192000"/>
              <a:gd name="connsiteY13112" fmla="*/ 5178649 h 6858000"/>
              <a:gd name="connsiteX13113" fmla="*/ 4370898 w 12192000"/>
              <a:gd name="connsiteY13113" fmla="*/ 5143830 h 6858000"/>
              <a:gd name="connsiteX13114" fmla="*/ 4336079 w 12192000"/>
              <a:gd name="connsiteY13114" fmla="*/ 5109011 h 6858000"/>
              <a:gd name="connsiteX13115" fmla="*/ 6373503 w 12192000"/>
              <a:gd name="connsiteY13115" fmla="*/ 5109011 h 6858000"/>
              <a:gd name="connsiteX13116" fmla="*/ 6338677 w 12192000"/>
              <a:gd name="connsiteY13116" fmla="*/ 5143830 h 6858000"/>
              <a:gd name="connsiteX13117" fmla="*/ 6373503 w 12192000"/>
              <a:gd name="connsiteY13117" fmla="*/ 5178649 h 6858000"/>
              <a:gd name="connsiteX13118" fmla="*/ 6408315 w 12192000"/>
              <a:gd name="connsiteY13118" fmla="*/ 5143830 h 6858000"/>
              <a:gd name="connsiteX13119" fmla="*/ 6373503 w 12192000"/>
              <a:gd name="connsiteY13119" fmla="*/ 5109011 h 6858000"/>
              <a:gd name="connsiteX13120" fmla="*/ 6458395 w 12192000"/>
              <a:gd name="connsiteY13120" fmla="*/ 5109011 h 6858000"/>
              <a:gd name="connsiteX13121" fmla="*/ 6423569 w 12192000"/>
              <a:gd name="connsiteY13121" fmla="*/ 5143830 h 6858000"/>
              <a:gd name="connsiteX13122" fmla="*/ 6458395 w 12192000"/>
              <a:gd name="connsiteY13122" fmla="*/ 5178649 h 6858000"/>
              <a:gd name="connsiteX13123" fmla="*/ 6493207 w 12192000"/>
              <a:gd name="connsiteY13123" fmla="*/ 5143830 h 6858000"/>
              <a:gd name="connsiteX13124" fmla="*/ 6458395 w 12192000"/>
              <a:gd name="connsiteY13124" fmla="*/ 5109011 h 6858000"/>
              <a:gd name="connsiteX13125" fmla="*/ 6543291 w 12192000"/>
              <a:gd name="connsiteY13125" fmla="*/ 5109011 h 6858000"/>
              <a:gd name="connsiteX13126" fmla="*/ 6508466 w 12192000"/>
              <a:gd name="connsiteY13126" fmla="*/ 5143830 h 6858000"/>
              <a:gd name="connsiteX13127" fmla="*/ 6543291 w 12192000"/>
              <a:gd name="connsiteY13127" fmla="*/ 5178649 h 6858000"/>
              <a:gd name="connsiteX13128" fmla="*/ 6578103 w 12192000"/>
              <a:gd name="connsiteY13128" fmla="*/ 5143830 h 6858000"/>
              <a:gd name="connsiteX13129" fmla="*/ 6543291 w 12192000"/>
              <a:gd name="connsiteY13129" fmla="*/ 5109011 h 6858000"/>
              <a:gd name="connsiteX13130" fmla="*/ 6628180 w 12192000"/>
              <a:gd name="connsiteY13130" fmla="*/ 5109011 h 6858000"/>
              <a:gd name="connsiteX13131" fmla="*/ 6593355 w 12192000"/>
              <a:gd name="connsiteY13131" fmla="*/ 5143830 h 6858000"/>
              <a:gd name="connsiteX13132" fmla="*/ 6628180 w 12192000"/>
              <a:gd name="connsiteY13132" fmla="*/ 5178649 h 6858000"/>
              <a:gd name="connsiteX13133" fmla="*/ 6662993 w 12192000"/>
              <a:gd name="connsiteY13133" fmla="*/ 5143830 h 6858000"/>
              <a:gd name="connsiteX13134" fmla="*/ 6628180 w 12192000"/>
              <a:gd name="connsiteY13134" fmla="*/ 5109011 h 6858000"/>
              <a:gd name="connsiteX13135" fmla="*/ 6713073 w 12192000"/>
              <a:gd name="connsiteY13135" fmla="*/ 5109011 h 6858000"/>
              <a:gd name="connsiteX13136" fmla="*/ 6678247 w 12192000"/>
              <a:gd name="connsiteY13136" fmla="*/ 5143830 h 6858000"/>
              <a:gd name="connsiteX13137" fmla="*/ 6713073 w 12192000"/>
              <a:gd name="connsiteY13137" fmla="*/ 5178649 h 6858000"/>
              <a:gd name="connsiteX13138" fmla="*/ 6747885 w 12192000"/>
              <a:gd name="connsiteY13138" fmla="*/ 5143830 h 6858000"/>
              <a:gd name="connsiteX13139" fmla="*/ 6713073 w 12192000"/>
              <a:gd name="connsiteY13139" fmla="*/ 5109011 h 6858000"/>
              <a:gd name="connsiteX13140" fmla="*/ 6797965 w 12192000"/>
              <a:gd name="connsiteY13140" fmla="*/ 5109011 h 6858000"/>
              <a:gd name="connsiteX13141" fmla="*/ 6763139 w 12192000"/>
              <a:gd name="connsiteY13141" fmla="*/ 5143830 h 6858000"/>
              <a:gd name="connsiteX13142" fmla="*/ 6797965 w 12192000"/>
              <a:gd name="connsiteY13142" fmla="*/ 5178649 h 6858000"/>
              <a:gd name="connsiteX13143" fmla="*/ 6832777 w 12192000"/>
              <a:gd name="connsiteY13143" fmla="*/ 5143830 h 6858000"/>
              <a:gd name="connsiteX13144" fmla="*/ 6797965 w 12192000"/>
              <a:gd name="connsiteY13144" fmla="*/ 5109011 h 6858000"/>
              <a:gd name="connsiteX13145" fmla="*/ 9429632 w 12192000"/>
              <a:gd name="connsiteY13145" fmla="*/ 5109011 h 6858000"/>
              <a:gd name="connsiteX13146" fmla="*/ 9394806 w 12192000"/>
              <a:gd name="connsiteY13146" fmla="*/ 5143830 h 6858000"/>
              <a:gd name="connsiteX13147" fmla="*/ 9429632 w 12192000"/>
              <a:gd name="connsiteY13147" fmla="*/ 5178649 h 6858000"/>
              <a:gd name="connsiteX13148" fmla="*/ 9464444 w 12192000"/>
              <a:gd name="connsiteY13148" fmla="*/ 5143830 h 6858000"/>
              <a:gd name="connsiteX13149" fmla="*/ 9429632 w 12192000"/>
              <a:gd name="connsiteY13149" fmla="*/ 5109011 h 6858000"/>
              <a:gd name="connsiteX13150" fmla="*/ 9514524 w 12192000"/>
              <a:gd name="connsiteY13150" fmla="*/ 5109011 h 6858000"/>
              <a:gd name="connsiteX13151" fmla="*/ 9479698 w 12192000"/>
              <a:gd name="connsiteY13151" fmla="*/ 5143830 h 6858000"/>
              <a:gd name="connsiteX13152" fmla="*/ 9514524 w 12192000"/>
              <a:gd name="connsiteY13152" fmla="*/ 5178649 h 6858000"/>
              <a:gd name="connsiteX13153" fmla="*/ 9549336 w 12192000"/>
              <a:gd name="connsiteY13153" fmla="*/ 5143830 h 6858000"/>
              <a:gd name="connsiteX13154" fmla="*/ 9514524 w 12192000"/>
              <a:gd name="connsiteY13154" fmla="*/ 5109011 h 6858000"/>
              <a:gd name="connsiteX13155" fmla="*/ 9599421 w 12192000"/>
              <a:gd name="connsiteY13155" fmla="*/ 5109011 h 6858000"/>
              <a:gd name="connsiteX13156" fmla="*/ 9564596 w 12192000"/>
              <a:gd name="connsiteY13156" fmla="*/ 5143830 h 6858000"/>
              <a:gd name="connsiteX13157" fmla="*/ 9599421 w 12192000"/>
              <a:gd name="connsiteY13157" fmla="*/ 5178649 h 6858000"/>
              <a:gd name="connsiteX13158" fmla="*/ 9634233 w 12192000"/>
              <a:gd name="connsiteY13158" fmla="*/ 5143830 h 6858000"/>
              <a:gd name="connsiteX13159" fmla="*/ 9599421 w 12192000"/>
              <a:gd name="connsiteY13159" fmla="*/ 5109011 h 6858000"/>
              <a:gd name="connsiteX13160" fmla="*/ 9684309 w 12192000"/>
              <a:gd name="connsiteY13160" fmla="*/ 5109011 h 6858000"/>
              <a:gd name="connsiteX13161" fmla="*/ 9649484 w 12192000"/>
              <a:gd name="connsiteY13161" fmla="*/ 5143830 h 6858000"/>
              <a:gd name="connsiteX13162" fmla="*/ 9684309 w 12192000"/>
              <a:gd name="connsiteY13162" fmla="*/ 5178649 h 6858000"/>
              <a:gd name="connsiteX13163" fmla="*/ 9719122 w 12192000"/>
              <a:gd name="connsiteY13163" fmla="*/ 5143830 h 6858000"/>
              <a:gd name="connsiteX13164" fmla="*/ 9684309 w 12192000"/>
              <a:gd name="connsiteY13164" fmla="*/ 5109011 h 6858000"/>
              <a:gd name="connsiteX13165" fmla="*/ 9769202 w 12192000"/>
              <a:gd name="connsiteY13165" fmla="*/ 5109011 h 6858000"/>
              <a:gd name="connsiteX13166" fmla="*/ 9734376 w 12192000"/>
              <a:gd name="connsiteY13166" fmla="*/ 5143830 h 6858000"/>
              <a:gd name="connsiteX13167" fmla="*/ 9769202 w 12192000"/>
              <a:gd name="connsiteY13167" fmla="*/ 5178649 h 6858000"/>
              <a:gd name="connsiteX13168" fmla="*/ 9804014 w 12192000"/>
              <a:gd name="connsiteY13168" fmla="*/ 5143830 h 6858000"/>
              <a:gd name="connsiteX13169" fmla="*/ 9769202 w 12192000"/>
              <a:gd name="connsiteY13169" fmla="*/ 5109011 h 6858000"/>
              <a:gd name="connsiteX13170" fmla="*/ 9854094 w 12192000"/>
              <a:gd name="connsiteY13170" fmla="*/ 5109011 h 6858000"/>
              <a:gd name="connsiteX13171" fmla="*/ 9819268 w 12192000"/>
              <a:gd name="connsiteY13171" fmla="*/ 5143830 h 6858000"/>
              <a:gd name="connsiteX13172" fmla="*/ 9854094 w 12192000"/>
              <a:gd name="connsiteY13172" fmla="*/ 5178649 h 6858000"/>
              <a:gd name="connsiteX13173" fmla="*/ 9888906 w 12192000"/>
              <a:gd name="connsiteY13173" fmla="*/ 5143830 h 6858000"/>
              <a:gd name="connsiteX13174" fmla="*/ 9854094 w 12192000"/>
              <a:gd name="connsiteY13174" fmla="*/ 5109011 h 6858000"/>
              <a:gd name="connsiteX13175" fmla="*/ 9938991 w 12192000"/>
              <a:gd name="connsiteY13175" fmla="*/ 5109011 h 6858000"/>
              <a:gd name="connsiteX13176" fmla="*/ 9904166 w 12192000"/>
              <a:gd name="connsiteY13176" fmla="*/ 5143830 h 6858000"/>
              <a:gd name="connsiteX13177" fmla="*/ 9938991 w 12192000"/>
              <a:gd name="connsiteY13177" fmla="*/ 5178649 h 6858000"/>
              <a:gd name="connsiteX13178" fmla="*/ 9973803 w 12192000"/>
              <a:gd name="connsiteY13178" fmla="*/ 5143830 h 6858000"/>
              <a:gd name="connsiteX13179" fmla="*/ 9938991 w 12192000"/>
              <a:gd name="connsiteY13179" fmla="*/ 5109011 h 6858000"/>
              <a:gd name="connsiteX13180" fmla="*/ 10023879 w 12192000"/>
              <a:gd name="connsiteY13180" fmla="*/ 5109011 h 6858000"/>
              <a:gd name="connsiteX13181" fmla="*/ 9989054 w 12192000"/>
              <a:gd name="connsiteY13181" fmla="*/ 5143830 h 6858000"/>
              <a:gd name="connsiteX13182" fmla="*/ 10023879 w 12192000"/>
              <a:gd name="connsiteY13182" fmla="*/ 5178649 h 6858000"/>
              <a:gd name="connsiteX13183" fmla="*/ 10058692 w 12192000"/>
              <a:gd name="connsiteY13183" fmla="*/ 5143830 h 6858000"/>
              <a:gd name="connsiteX13184" fmla="*/ 10023879 w 12192000"/>
              <a:gd name="connsiteY13184" fmla="*/ 5109011 h 6858000"/>
              <a:gd name="connsiteX13185" fmla="*/ 10108772 w 12192000"/>
              <a:gd name="connsiteY13185" fmla="*/ 5109011 h 6858000"/>
              <a:gd name="connsiteX13186" fmla="*/ 10073946 w 12192000"/>
              <a:gd name="connsiteY13186" fmla="*/ 5143830 h 6858000"/>
              <a:gd name="connsiteX13187" fmla="*/ 10108772 w 12192000"/>
              <a:gd name="connsiteY13187" fmla="*/ 5178649 h 6858000"/>
              <a:gd name="connsiteX13188" fmla="*/ 10143584 w 12192000"/>
              <a:gd name="connsiteY13188" fmla="*/ 5143830 h 6858000"/>
              <a:gd name="connsiteX13189" fmla="*/ 10108772 w 12192000"/>
              <a:gd name="connsiteY13189" fmla="*/ 5109011 h 6858000"/>
              <a:gd name="connsiteX13190" fmla="*/ 10193664 w 12192000"/>
              <a:gd name="connsiteY13190" fmla="*/ 5109011 h 6858000"/>
              <a:gd name="connsiteX13191" fmla="*/ 10158838 w 12192000"/>
              <a:gd name="connsiteY13191" fmla="*/ 5143830 h 6858000"/>
              <a:gd name="connsiteX13192" fmla="*/ 10193664 w 12192000"/>
              <a:gd name="connsiteY13192" fmla="*/ 5178649 h 6858000"/>
              <a:gd name="connsiteX13193" fmla="*/ 10228476 w 12192000"/>
              <a:gd name="connsiteY13193" fmla="*/ 5143830 h 6858000"/>
              <a:gd name="connsiteX13194" fmla="*/ 10193664 w 12192000"/>
              <a:gd name="connsiteY13194" fmla="*/ 5109011 h 6858000"/>
              <a:gd name="connsiteX13195" fmla="*/ 10278561 w 12192000"/>
              <a:gd name="connsiteY13195" fmla="*/ 5109011 h 6858000"/>
              <a:gd name="connsiteX13196" fmla="*/ 10243736 w 12192000"/>
              <a:gd name="connsiteY13196" fmla="*/ 5143830 h 6858000"/>
              <a:gd name="connsiteX13197" fmla="*/ 10278561 w 12192000"/>
              <a:gd name="connsiteY13197" fmla="*/ 5178649 h 6858000"/>
              <a:gd name="connsiteX13198" fmla="*/ 10313373 w 12192000"/>
              <a:gd name="connsiteY13198" fmla="*/ 5143830 h 6858000"/>
              <a:gd name="connsiteX13199" fmla="*/ 10278561 w 12192000"/>
              <a:gd name="connsiteY13199" fmla="*/ 5109011 h 6858000"/>
              <a:gd name="connsiteX13200" fmla="*/ 10363449 w 12192000"/>
              <a:gd name="connsiteY13200" fmla="*/ 5109011 h 6858000"/>
              <a:gd name="connsiteX13201" fmla="*/ 10328624 w 12192000"/>
              <a:gd name="connsiteY13201" fmla="*/ 5143830 h 6858000"/>
              <a:gd name="connsiteX13202" fmla="*/ 10363449 w 12192000"/>
              <a:gd name="connsiteY13202" fmla="*/ 5178649 h 6858000"/>
              <a:gd name="connsiteX13203" fmla="*/ 10398262 w 12192000"/>
              <a:gd name="connsiteY13203" fmla="*/ 5143830 h 6858000"/>
              <a:gd name="connsiteX13204" fmla="*/ 10363449 w 12192000"/>
              <a:gd name="connsiteY13204" fmla="*/ 5109011 h 6858000"/>
              <a:gd name="connsiteX13205" fmla="*/ 10448342 w 12192000"/>
              <a:gd name="connsiteY13205" fmla="*/ 5109011 h 6858000"/>
              <a:gd name="connsiteX13206" fmla="*/ 10413516 w 12192000"/>
              <a:gd name="connsiteY13206" fmla="*/ 5143830 h 6858000"/>
              <a:gd name="connsiteX13207" fmla="*/ 10448342 w 12192000"/>
              <a:gd name="connsiteY13207" fmla="*/ 5178649 h 6858000"/>
              <a:gd name="connsiteX13208" fmla="*/ 10483154 w 12192000"/>
              <a:gd name="connsiteY13208" fmla="*/ 5143830 h 6858000"/>
              <a:gd name="connsiteX13209" fmla="*/ 10448342 w 12192000"/>
              <a:gd name="connsiteY13209" fmla="*/ 5109011 h 6858000"/>
              <a:gd name="connsiteX13210" fmla="*/ 10533234 w 12192000"/>
              <a:gd name="connsiteY13210" fmla="*/ 5109011 h 6858000"/>
              <a:gd name="connsiteX13211" fmla="*/ 10498408 w 12192000"/>
              <a:gd name="connsiteY13211" fmla="*/ 5143830 h 6858000"/>
              <a:gd name="connsiteX13212" fmla="*/ 10533234 w 12192000"/>
              <a:gd name="connsiteY13212" fmla="*/ 5178649 h 6858000"/>
              <a:gd name="connsiteX13213" fmla="*/ 10568046 w 12192000"/>
              <a:gd name="connsiteY13213" fmla="*/ 5143830 h 6858000"/>
              <a:gd name="connsiteX13214" fmla="*/ 10533234 w 12192000"/>
              <a:gd name="connsiteY13214" fmla="*/ 5109011 h 6858000"/>
              <a:gd name="connsiteX13215" fmla="*/ 3741832 w 12192000"/>
              <a:gd name="connsiteY13215" fmla="*/ 5193871 h 6858000"/>
              <a:gd name="connsiteX13216" fmla="*/ 3707013 w 12192000"/>
              <a:gd name="connsiteY13216" fmla="*/ 5228690 h 6858000"/>
              <a:gd name="connsiteX13217" fmla="*/ 3741832 w 12192000"/>
              <a:gd name="connsiteY13217" fmla="*/ 5263509 h 6858000"/>
              <a:gd name="connsiteX13218" fmla="*/ 3776651 w 12192000"/>
              <a:gd name="connsiteY13218" fmla="*/ 5228690 h 6858000"/>
              <a:gd name="connsiteX13219" fmla="*/ 3741832 w 12192000"/>
              <a:gd name="connsiteY13219" fmla="*/ 5193871 h 6858000"/>
              <a:gd name="connsiteX13220" fmla="*/ 3826729 w 12192000"/>
              <a:gd name="connsiteY13220" fmla="*/ 5193871 h 6858000"/>
              <a:gd name="connsiteX13221" fmla="*/ 3791910 w 12192000"/>
              <a:gd name="connsiteY13221" fmla="*/ 5228690 h 6858000"/>
              <a:gd name="connsiteX13222" fmla="*/ 3826729 w 12192000"/>
              <a:gd name="connsiteY13222" fmla="*/ 5263509 h 6858000"/>
              <a:gd name="connsiteX13223" fmla="*/ 3861547 w 12192000"/>
              <a:gd name="connsiteY13223" fmla="*/ 5228690 h 6858000"/>
              <a:gd name="connsiteX13224" fmla="*/ 3826729 w 12192000"/>
              <a:gd name="connsiteY13224" fmla="*/ 5193871 h 6858000"/>
              <a:gd name="connsiteX13225" fmla="*/ 3911617 w 12192000"/>
              <a:gd name="connsiteY13225" fmla="*/ 5193871 h 6858000"/>
              <a:gd name="connsiteX13226" fmla="*/ 3876798 w 12192000"/>
              <a:gd name="connsiteY13226" fmla="*/ 5228690 h 6858000"/>
              <a:gd name="connsiteX13227" fmla="*/ 3911617 w 12192000"/>
              <a:gd name="connsiteY13227" fmla="*/ 5263509 h 6858000"/>
              <a:gd name="connsiteX13228" fmla="*/ 3946436 w 12192000"/>
              <a:gd name="connsiteY13228" fmla="*/ 5228690 h 6858000"/>
              <a:gd name="connsiteX13229" fmla="*/ 3911617 w 12192000"/>
              <a:gd name="connsiteY13229" fmla="*/ 5193871 h 6858000"/>
              <a:gd name="connsiteX13230" fmla="*/ 3996510 w 12192000"/>
              <a:gd name="connsiteY13230" fmla="*/ 5193871 h 6858000"/>
              <a:gd name="connsiteX13231" fmla="*/ 3961691 w 12192000"/>
              <a:gd name="connsiteY13231" fmla="*/ 5228690 h 6858000"/>
              <a:gd name="connsiteX13232" fmla="*/ 3996510 w 12192000"/>
              <a:gd name="connsiteY13232" fmla="*/ 5263509 h 6858000"/>
              <a:gd name="connsiteX13233" fmla="*/ 4031329 w 12192000"/>
              <a:gd name="connsiteY13233" fmla="*/ 5228690 h 6858000"/>
              <a:gd name="connsiteX13234" fmla="*/ 3996510 w 12192000"/>
              <a:gd name="connsiteY13234" fmla="*/ 5193871 h 6858000"/>
              <a:gd name="connsiteX13235" fmla="*/ 4081402 w 12192000"/>
              <a:gd name="connsiteY13235" fmla="*/ 5193871 h 6858000"/>
              <a:gd name="connsiteX13236" fmla="*/ 4046583 w 12192000"/>
              <a:gd name="connsiteY13236" fmla="*/ 5228690 h 6858000"/>
              <a:gd name="connsiteX13237" fmla="*/ 4081402 w 12192000"/>
              <a:gd name="connsiteY13237" fmla="*/ 5263509 h 6858000"/>
              <a:gd name="connsiteX13238" fmla="*/ 4116221 w 12192000"/>
              <a:gd name="connsiteY13238" fmla="*/ 5228690 h 6858000"/>
              <a:gd name="connsiteX13239" fmla="*/ 4081402 w 12192000"/>
              <a:gd name="connsiteY13239" fmla="*/ 5193871 h 6858000"/>
              <a:gd name="connsiteX13240" fmla="*/ 4166299 w 12192000"/>
              <a:gd name="connsiteY13240" fmla="*/ 5193871 h 6858000"/>
              <a:gd name="connsiteX13241" fmla="*/ 4131480 w 12192000"/>
              <a:gd name="connsiteY13241" fmla="*/ 5228690 h 6858000"/>
              <a:gd name="connsiteX13242" fmla="*/ 4166299 w 12192000"/>
              <a:gd name="connsiteY13242" fmla="*/ 5263509 h 6858000"/>
              <a:gd name="connsiteX13243" fmla="*/ 4201117 w 12192000"/>
              <a:gd name="connsiteY13243" fmla="*/ 5228690 h 6858000"/>
              <a:gd name="connsiteX13244" fmla="*/ 4166299 w 12192000"/>
              <a:gd name="connsiteY13244" fmla="*/ 5193871 h 6858000"/>
              <a:gd name="connsiteX13245" fmla="*/ 4251187 w 12192000"/>
              <a:gd name="connsiteY13245" fmla="*/ 5193871 h 6858000"/>
              <a:gd name="connsiteX13246" fmla="*/ 4216368 w 12192000"/>
              <a:gd name="connsiteY13246" fmla="*/ 5228690 h 6858000"/>
              <a:gd name="connsiteX13247" fmla="*/ 4251187 w 12192000"/>
              <a:gd name="connsiteY13247" fmla="*/ 5263509 h 6858000"/>
              <a:gd name="connsiteX13248" fmla="*/ 4286006 w 12192000"/>
              <a:gd name="connsiteY13248" fmla="*/ 5228690 h 6858000"/>
              <a:gd name="connsiteX13249" fmla="*/ 4251187 w 12192000"/>
              <a:gd name="connsiteY13249" fmla="*/ 5193871 h 6858000"/>
              <a:gd name="connsiteX13250" fmla="*/ 4336079 w 12192000"/>
              <a:gd name="connsiteY13250" fmla="*/ 5193871 h 6858000"/>
              <a:gd name="connsiteX13251" fmla="*/ 4301260 w 12192000"/>
              <a:gd name="connsiteY13251" fmla="*/ 5228690 h 6858000"/>
              <a:gd name="connsiteX13252" fmla="*/ 4336079 w 12192000"/>
              <a:gd name="connsiteY13252" fmla="*/ 5263509 h 6858000"/>
              <a:gd name="connsiteX13253" fmla="*/ 4370898 w 12192000"/>
              <a:gd name="connsiteY13253" fmla="*/ 5228690 h 6858000"/>
              <a:gd name="connsiteX13254" fmla="*/ 4336079 w 12192000"/>
              <a:gd name="connsiteY13254" fmla="*/ 5193871 h 6858000"/>
              <a:gd name="connsiteX13255" fmla="*/ 6373503 w 12192000"/>
              <a:gd name="connsiteY13255" fmla="*/ 5193871 h 6858000"/>
              <a:gd name="connsiteX13256" fmla="*/ 6338677 w 12192000"/>
              <a:gd name="connsiteY13256" fmla="*/ 5228690 h 6858000"/>
              <a:gd name="connsiteX13257" fmla="*/ 6373503 w 12192000"/>
              <a:gd name="connsiteY13257" fmla="*/ 5263509 h 6858000"/>
              <a:gd name="connsiteX13258" fmla="*/ 6408315 w 12192000"/>
              <a:gd name="connsiteY13258" fmla="*/ 5228690 h 6858000"/>
              <a:gd name="connsiteX13259" fmla="*/ 6373503 w 12192000"/>
              <a:gd name="connsiteY13259" fmla="*/ 5193871 h 6858000"/>
              <a:gd name="connsiteX13260" fmla="*/ 6458395 w 12192000"/>
              <a:gd name="connsiteY13260" fmla="*/ 5193871 h 6858000"/>
              <a:gd name="connsiteX13261" fmla="*/ 6423569 w 12192000"/>
              <a:gd name="connsiteY13261" fmla="*/ 5228690 h 6858000"/>
              <a:gd name="connsiteX13262" fmla="*/ 6458395 w 12192000"/>
              <a:gd name="connsiteY13262" fmla="*/ 5263509 h 6858000"/>
              <a:gd name="connsiteX13263" fmla="*/ 6493207 w 12192000"/>
              <a:gd name="connsiteY13263" fmla="*/ 5228690 h 6858000"/>
              <a:gd name="connsiteX13264" fmla="*/ 6458395 w 12192000"/>
              <a:gd name="connsiteY13264" fmla="*/ 5193871 h 6858000"/>
              <a:gd name="connsiteX13265" fmla="*/ 6543291 w 12192000"/>
              <a:gd name="connsiteY13265" fmla="*/ 5193871 h 6858000"/>
              <a:gd name="connsiteX13266" fmla="*/ 6508466 w 12192000"/>
              <a:gd name="connsiteY13266" fmla="*/ 5228690 h 6858000"/>
              <a:gd name="connsiteX13267" fmla="*/ 6543291 w 12192000"/>
              <a:gd name="connsiteY13267" fmla="*/ 5263509 h 6858000"/>
              <a:gd name="connsiteX13268" fmla="*/ 6578103 w 12192000"/>
              <a:gd name="connsiteY13268" fmla="*/ 5228690 h 6858000"/>
              <a:gd name="connsiteX13269" fmla="*/ 6543291 w 12192000"/>
              <a:gd name="connsiteY13269" fmla="*/ 5193871 h 6858000"/>
              <a:gd name="connsiteX13270" fmla="*/ 6628180 w 12192000"/>
              <a:gd name="connsiteY13270" fmla="*/ 5193871 h 6858000"/>
              <a:gd name="connsiteX13271" fmla="*/ 6593355 w 12192000"/>
              <a:gd name="connsiteY13271" fmla="*/ 5228690 h 6858000"/>
              <a:gd name="connsiteX13272" fmla="*/ 6628180 w 12192000"/>
              <a:gd name="connsiteY13272" fmla="*/ 5263509 h 6858000"/>
              <a:gd name="connsiteX13273" fmla="*/ 6662993 w 12192000"/>
              <a:gd name="connsiteY13273" fmla="*/ 5228690 h 6858000"/>
              <a:gd name="connsiteX13274" fmla="*/ 6628180 w 12192000"/>
              <a:gd name="connsiteY13274" fmla="*/ 5193871 h 6858000"/>
              <a:gd name="connsiteX13275" fmla="*/ 6713073 w 12192000"/>
              <a:gd name="connsiteY13275" fmla="*/ 5193871 h 6858000"/>
              <a:gd name="connsiteX13276" fmla="*/ 6678247 w 12192000"/>
              <a:gd name="connsiteY13276" fmla="*/ 5228690 h 6858000"/>
              <a:gd name="connsiteX13277" fmla="*/ 6713073 w 12192000"/>
              <a:gd name="connsiteY13277" fmla="*/ 5263509 h 6858000"/>
              <a:gd name="connsiteX13278" fmla="*/ 6747885 w 12192000"/>
              <a:gd name="connsiteY13278" fmla="*/ 5228690 h 6858000"/>
              <a:gd name="connsiteX13279" fmla="*/ 6713073 w 12192000"/>
              <a:gd name="connsiteY13279" fmla="*/ 5193871 h 6858000"/>
              <a:gd name="connsiteX13280" fmla="*/ 6797965 w 12192000"/>
              <a:gd name="connsiteY13280" fmla="*/ 5193871 h 6858000"/>
              <a:gd name="connsiteX13281" fmla="*/ 6763139 w 12192000"/>
              <a:gd name="connsiteY13281" fmla="*/ 5228690 h 6858000"/>
              <a:gd name="connsiteX13282" fmla="*/ 6797965 w 12192000"/>
              <a:gd name="connsiteY13282" fmla="*/ 5263509 h 6858000"/>
              <a:gd name="connsiteX13283" fmla="*/ 6832777 w 12192000"/>
              <a:gd name="connsiteY13283" fmla="*/ 5228690 h 6858000"/>
              <a:gd name="connsiteX13284" fmla="*/ 6797965 w 12192000"/>
              <a:gd name="connsiteY13284" fmla="*/ 5193871 h 6858000"/>
              <a:gd name="connsiteX13285" fmla="*/ 9429632 w 12192000"/>
              <a:gd name="connsiteY13285" fmla="*/ 5193871 h 6858000"/>
              <a:gd name="connsiteX13286" fmla="*/ 9394806 w 12192000"/>
              <a:gd name="connsiteY13286" fmla="*/ 5228690 h 6858000"/>
              <a:gd name="connsiteX13287" fmla="*/ 9429632 w 12192000"/>
              <a:gd name="connsiteY13287" fmla="*/ 5263509 h 6858000"/>
              <a:gd name="connsiteX13288" fmla="*/ 9464444 w 12192000"/>
              <a:gd name="connsiteY13288" fmla="*/ 5228690 h 6858000"/>
              <a:gd name="connsiteX13289" fmla="*/ 9429632 w 12192000"/>
              <a:gd name="connsiteY13289" fmla="*/ 5193871 h 6858000"/>
              <a:gd name="connsiteX13290" fmla="*/ 9514524 w 12192000"/>
              <a:gd name="connsiteY13290" fmla="*/ 5193871 h 6858000"/>
              <a:gd name="connsiteX13291" fmla="*/ 9479698 w 12192000"/>
              <a:gd name="connsiteY13291" fmla="*/ 5228690 h 6858000"/>
              <a:gd name="connsiteX13292" fmla="*/ 9514524 w 12192000"/>
              <a:gd name="connsiteY13292" fmla="*/ 5263509 h 6858000"/>
              <a:gd name="connsiteX13293" fmla="*/ 9549336 w 12192000"/>
              <a:gd name="connsiteY13293" fmla="*/ 5228690 h 6858000"/>
              <a:gd name="connsiteX13294" fmla="*/ 9514524 w 12192000"/>
              <a:gd name="connsiteY13294" fmla="*/ 5193871 h 6858000"/>
              <a:gd name="connsiteX13295" fmla="*/ 9599421 w 12192000"/>
              <a:gd name="connsiteY13295" fmla="*/ 5193871 h 6858000"/>
              <a:gd name="connsiteX13296" fmla="*/ 9564596 w 12192000"/>
              <a:gd name="connsiteY13296" fmla="*/ 5228690 h 6858000"/>
              <a:gd name="connsiteX13297" fmla="*/ 9599421 w 12192000"/>
              <a:gd name="connsiteY13297" fmla="*/ 5263509 h 6858000"/>
              <a:gd name="connsiteX13298" fmla="*/ 9634233 w 12192000"/>
              <a:gd name="connsiteY13298" fmla="*/ 5228690 h 6858000"/>
              <a:gd name="connsiteX13299" fmla="*/ 9599421 w 12192000"/>
              <a:gd name="connsiteY13299" fmla="*/ 5193871 h 6858000"/>
              <a:gd name="connsiteX13300" fmla="*/ 9684309 w 12192000"/>
              <a:gd name="connsiteY13300" fmla="*/ 5193871 h 6858000"/>
              <a:gd name="connsiteX13301" fmla="*/ 9649484 w 12192000"/>
              <a:gd name="connsiteY13301" fmla="*/ 5228690 h 6858000"/>
              <a:gd name="connsiteX13302" fmla="*/ 9684309 w 12192000"/>
              <a:gd name="connsiteY13302" fmla="*/ 5263509 h 6858000"/>
              <a:gd name="connsiteX13303" fmla="*/ 9719122 w 12192000"/>
              <a:gd name="connsiteY13303" fmla="*/ 5228690 h 6858000"/>
              <a:gd name="connsiteX13304" fmla="*/ 9684309 w 12192000"/>
              <a:gd name="connsiteY13304" fmla="*/ 5193871 h 6858000"/>
              <a:gd name="connsiteX13305" fmla="*/ 9769202 w 12192000"/>
              <a:gd name="connsiteY13305" fmla="*/ 5193871 h 6858000"/>
              <a:gd name="connsiteX13306" fmla="*/ 9734376 w 12192000"/>
              <a:gd name="connsiteY13306" fmla="*/ 5228690 h 6858000"/>
              <a:gd name="connsiteX13307" fmla="*/ 9769202 w 12192000"/>
              <a:gd name="connsiteY13307" fmla="*/ 5263509 h 6858000"/>
              <a:gd name="connsiteX13308" fmla="*/ 9804014 w 12192000"/>
              <a:gd name="connsiteY13308" fmla="*/ 5228690 h 6858000"/>
              <a:gd name="connsiteX13309" fmla="*/ 9769202 w 12192000"/>
              <a:gd name="connsiteY13309" fmla="*/ 5193871 h 6858000"/>
              <a:gd name="connsiteX13310" fmla="*/ 9854094 w 12192000"/>
              <a:gd name="connsiteY13310" fmla="*/ 5193871 h 6858000"/>
              <a:gd name="connsiteX13311" fmla="*/ 9819268 w 12192000"/>
              <a:gd name="connsiteY13311" fmla="*/ 5228690 h 6858000"/>
              <a:gd name="connsiteX13312" fmla="*/ 9854094 w 12192000"/>
              <a:gd name="connsiteY13312" fmla="*/ 5263509 h 6858000"/>
              <a:gd name="connsiteX13313" fmla="*/ 9888906 w 12192000"/>
              <a:gd name="connsiteY13313" fmla="*/ 5228690 h 6858000"/>
              <a:gd name="connsiteX13314" fmla="*/ 9854094 w 12192000"/>
              <a:gd name="connsiteY13314" fmla="*/ 5193871 h 6858000"/>
              <a:gd name="connsiteX13315" fmla="*/ 9938991 w 12192000"/>
              <a:gd name="connsiteY13315" fmla="*/ 5193871 h 6858000"/>
              <a:gd name="connsiteX13316" fmla="*/ 9904166 w 12192000"/>
              <a:gd name="connsiteY13316" fmla="*/ 5228690 h 6858000"/>
              <a:gd name="connsiteX13317" fmla="*/ 9938991 w 12192000"/>
              <a:gd name="connsiteY13317" fmla="*/ 5263509 h 6858000"/>
              <a:gd name="connsiteX13318" fmla="*/ 9973803 w 12192000"/>
              <a:gd name="connsiteY13318" fmla="*/ 5228690 h 6858000"/>
              <a:gd name="connsiteX13319" fmla="*/ 9938991 w 12192000"/>
              <a:gd name="connsiteY13319" fmla="*/ 5193871 h 6858000"/>
              <a:gd name="connsiteX13320" fmla="*/ 10023879 w 12192000"/>
              <a:gd name="connsiteY13320" fmla="*/ 5193871 h 6858000"/>
              <a:gd name="connsiteX13321" fmla="*/ 9989054 w 12192000"/>
              <a:gd name="connsiteY13321" fmla="*/ 5228690 h 6858000"/>
              <a:gd name="connsiteX13322" fmla="*/ 10023879 w 12192000"/>
              <a:gd name="connsiteY13322" fmla="*/ 5263509 h 6858000"/>
              <a:gd name="connsiteX13323" fmla="*/ 10058692 w 12192000"/>
              <a:gd name="connsiteY13323" fmla="*/ 5228690 h 6858000"/>
              <a:gd name="connsiteX13324" fmla="*/ 10023879 w 12192000"/>
              <a:gd name="connsiteY13324" fmla="*/ 5193871 h 6858000"/>
              <a:gd name="connsiteX13325" fmla="*/ 10108772 w 12192000"/>
              <a:gd name="connsiteY13325" fmla="*/ 5193871 h 6858000"/>
              <a:gd name="connsiteX13326" fmla="*/ 10073946 w 12192000"/>
              <a:gd name="connsiteY13326" fmla="*/ 5228690 h 6858000"/>
              <a:gd name="connsiteX13327" fmla="*/ 10108772 w 12192000"/>
              <a:gd name="connsiteY13327" fmla="*/ 5263509 h 6858000"/>
              <a:gd name="connsiteX13328" fmla="*/ 10143584 w 12192000"/>
              <a:gd name="connsiteY13328" fmla="*/ 5228690 h 6858000"/>
              <a:gd name="connsiteX13329" fmla="*/ 10108772 w 12192000"/>
              <a:gd name="connsiteY13329" fmla="*/ 5193871 h 6858000"/>
              <a:gd name="connsiteX13330" fmla="*/ 10193664 w 12192000"/>
              <a:gd name="connsiteY13330" fmla="*/ 5193871 h 6858000"/>
              <a:gd name="connsiteX13331" fmla="*/ 10158838 w 12192000"/>
              <a:gd name="connsiteY13331" fmla="*/ 5228690 h 6858000"/>
              <a:gd name="connsiteX13332" fmla="*/ 10193664 w 12192000"/>
              <a:gd name="connsiteY13332" fmla="*/ 5263509 h 6858000"/>
              <a:gd name="connsiteX13333" fmla="*/ 10228476 w 12192000"/>
              <a:gd name="connsiteY13333" fmla="*/ 5228690 h 6858000"/>
              <a:gd name="connsiteX13334" fmla="*/ 10193664 w 12192000"/>
              <a:gd name="connsiteY13334" fmla="*/ 5193871 h 6858000"/>
              <a:gd name="connsiteX13335" fmla="*/ 10278561 w 12192000"/>
              <a:gd name="connsiteY13335" fmla="*/ 5193871 h 6858000"/>
              <a:gd name="connsiteX13336" fmla="*/ 10243736 w 12192000"/>
              <a:gd name="connsiteY13336" fmla="*/ 5228690 h 6858000"/>
              <a:gd name="connsiteX13337" fmla="*/ 10278561 w 12192000"/>
              <a:gd name="connsiteY13337" fmla="*/ 5263509 h 6858000"/>
              <a:gd name="connsiteX13338" fmla="*/ 10313373 w 12192000"/>
              <a:gd name="connsiteY13338" fmla="*/ 5228690 h 6858000"/>
              <a:gd name="connsiteX13339" fmla="*/ 10278561 w 12192000"/>
              <a:gd name="connsiteY13339" fmla="*/ 5193871 h 6858000"/>
              <a:gd name="connsiteX13340" fmla="*/ 10363449 w 12192000"/>
              <a:gd name="connsiteY13340" fmla="*/ 5193871 h 6858000"/>
              <a:gd name="connsiteX13341" fmla="*/ 10328624 w 12192000"/>
              <a:gd name="connsiteY13341" fmla="*/ 5228690 h 6858000"/>
              <a:gd name="connsiteX13342" fmla="*/ 10363449 w 12192000"/>
              <a:gd name="connsiteY13342" fmla="*/ 5263509 h 6858000"/>
              <a:gd name="connsiteX13343" fmla="*/ 10398262 w 12192000"/>
              <a:gd name="connsiteY13343" fmla="*/ 5228690 h 6858000"/>
              <a:gd name="connsiteX13344" fmla="*/ 10363449 w 12192000"/>
              <a:gd name="connsiteY13344" fmla="*/ 5193871 h 6858000"/>
              <a:gd name="connsiteX13345" fmla="*/ 10448342 w 12192000"/>
              <a:gd name="connsiteY13345" fmla="*/ 5193871 h 6858000"/>
              <a:gd name="connsiteX13346" fmla="*/ 10413516 w 12192000"/>
              <a:gd name="connsiteY13346" fmla="*/ 5228690 h 6858000"/>
              <a:gd name="connsiteX13347" fmla="*/ 10448342 w 12192000"/>
              <a:gd name="connsiteY13347" fmla="*/ 5263509 h 6858000"/>
              <a:gd name="connsiteX13348" fmla="*/ 10483154 w 12192000"/>
              <a:gd name="connsiteY13348" fmla="*/ 5228690 h 6858000"/>
              <a:gd name="connsiteX13349" fmla="*/ 10448342 w 12192000"/>
              <a:gd name="connsiteY13349" fmla="*/ 5193871 h 6858000"/>
              <a:gd name="connsiteX13350" fmla="*/ 10533234 w 12192000"/>
              <a:gd name="connsiteY13350" fmla="*/ 5193871 h 6858000"/>
              <a:gd name="connsiteX13351" fmla="*/ 10498408 w 12192000"/>
              <a:gd name="connsiteY13351" fmla="*/ 5228690 h 6858000"/>
              <a:gd name="connsiteX13352" fmla="*/ 10533234 w 12192000"/>
              <a:gd name="connsiteY13352" fmla="*/ 5263509 h 6858000"/>
              <a:gd name="connsiteX13353" fmla="*/ 10568046 w 12192000"/>
              <a:gd name="connsiteY13353" fmla="*/ 5228690 h 6858000"/>
              <a:gd name="connsiteX13354" fmla="*/ 10533234 w 12192000"/>
              <a:gd name="connsiteY13354" fmla="*/ 5193871 h 6858000"/>
              <a:gd name="connsiteX13355" fmla="*/ 10618131 w 12192000"/>
              <a:gd name="connsiteY13355" fmla="*/ 5193871 h 6858000"/>
              <a:gd name="connsiteX13356" fmla="*/ 10583306 w 12192000"/>
              <a:gd name="connsiteY13356" fmla="*/ 5228690 h 6858000"/>
              <a:gd name="connsiteX13357" fmla="*/ 10618131 w 12192000"/>
              <a:gd name="connsiteY13357" fmla="*/ 5263509 h 6858000"/>
              <a:gd name="connsiteX13358" fmla="*/ 10652943 w 12192000"/>
              <a:gd name="connsiteY13358" fmla="*/ 5228690 h 6858000"/>
              <a:gd name="connsiteX13359" fmla="*/ 10618131 w 12192000"/>
              <a:gd name="connsiteY13359" fmla="*/ 5193871 h 6858000"/>
              <a:gd name="connsiteX13360" fmla="*/ 3741832 w 12192000"/>
              <a:gd name="connsiteY13360" fmla="*/ 5278735 h 6858000"/>
              <a:gd name="connsiteX13361" fmla="*/ 3707013 w 12192000"/>
              <a:gd name="connsiteY13361" fmla="*/ 5313554 h 6858000"/>
              <a:gd name="connsiteX13362" fmla="*/ 3741832 w 12192000"/>
              <a:gd name="connsiteY13362" fmla="*/ 5348372 h 6858000"/>
              <a:gd name="connsiteX13363" fmla="*/ 3776651 w 12192000"/>
              <a:gd name="connsiteY13363" fmla="*/ 5313554 h 6858000"/>
              <a:gd name="connsiteX13364" fmla="*/ 3741832 w 12192000"/>
              <a:gd name="connsiteY13364" fmla="*/ 5278735 h 6858000"/>
              <a:gd name="connsiteX13365" fmla="*/ 3826729 w 12192000"/>
              <a:gd name="connsiteY13365" fmla="*/ 5278735 h 6858000"/>
              <a:gd name="connsiteX13366" fmla="*/ 3791910 w 12192000"/>
              <a:gd name="connsiteY13366" fmla="*/ 5313554 h 6858000"/>
              <a:gd name="connsiteX13367" fmla="*/ 3826729 w 12192000"/>
              <a:gd name="connsiteY13367" fmla="*/ 5348372 h 6858000"/>
              <a:gd name="connsiteX13368" fmla="*/ 3861547 w 12192000"/>
              <a:gd name="connsiteY13368" fmla="*/ 5313554 h 6858000"/>
              <a:gd name="connsiteX13369" fmla="*/ 3826729 w 12192000"/>
              <a:gd name="connsiteY13369" fmla="*/ 5278735 h 6858000"/>
              <a:gd name="connsiteX13370" fmla="*/ 3911617 w 12192000"/>
              <a:gd name="connsiteY13370" fmla="*/ 5278735 h 6858000"/>
              <a:gd name="connsiteX13371" fmla="*/ 3876798 w 12192000"/>
              <a:gd name="connsiteY13371" fmla="*/ 5313554 h 6858000"/>
              <a:gd name="connsiteX13372" fmla="*/ 3911617 w 12192000"/>
              <a:gd name="connsiteY13372" fmla="*/ 5348372 h 6858000"/>
              <a:gd name="connsiteX13373" fmla="*/ 3946436 w 12192000"/>
              <a:gd name="connsiteY13373" fmla="*/ 5313554 h 6858000"/>
              <a:gd name="connsiteX13374" fmla="*/ 3911617 w 12192000"/>
              <a:gd name="connsiteY13374" fmla="*/ 5278735 h 6858000"/>
              <a:gd name="connsiteX13375" fmla="*/ 3996510 w 12192000"/>
              <a:gd name="connsiteY13375" fmla="*/ 5278735 h 6858000"/>
              <a:gd name="connsiteX13376" fmla="*/ 3961691 w 12192000"/>
              <a:gd name="connsiteY13376" fmla="*/ 5313554 h 6858000"/>
              <a:gd name="connsiteX13377" fmla="*/ 3996510 w 12192000"/>
              <a:gd name="connsiteY13377" fmla="*/ 5348372 h 6858000"/>
              <a:gd name="connsiteX13378" fmla="*/ 4031329 w 12192000"/>
              <a:gd name="connsiteY13378" fmla="*/ 5313554 h 6858000"/>
              <a:gd name="connsiteX13379" fmla="*/ 3996510 w 12192000"/>
              <a:gd name="connsiteY13379" fmla="*/ 5278735 h 6858000"/>
              <a:gd name="connsiteX13380" fmla="*/ 4081402 w 12192000"/>
              <a:gd name="connsiteY13380" fmla="*/ 5278735 h 6858000"/>
              <a:gd name="connsiteX13381" fmla="*/ 4046583 w 12192000"/>
              <a:gd name="connsiteY13381" fmla="*/ 5313554 h 6858000"/>
              <a:gd name="connsiteX13382" fmla="*/ 4081402 w 12192000"/>
              <a:gd name="connsiteY13382" fmla="*/ 5348372 h 6858000"/>
              <a:gd name="connsiteX13383" fmla="*/ 4116221 w 12192000"/>
              <a:gd name="connsiteY13383" fmla="*/ 5313554 h 6858000"/>
              <a:gd name="connsiteX13384" fmla="*/ 4081402 w 12192000"/>
              <a:gd name="connsiteY13384" fmla="*/ 5278735 h 6858000"/>
              <a:gd name="connsiteX13385" fmla="*/ 4166299 w 12192000"/>
              <a:gd name="connsiteY13385" fmla="*/ 5278735 h 6858000"/>
              <a:gd name="connsiteX13386" fmla="*/ 4131480 w 12192000"/>
              <a:gd name="connsiteY13386" fmla="*/ 5313554 h 6858000"/>
              <a:gd name="connsiteX13387" fmla="*/ 4166299 w 12192000"/>
              <a:gd name="connsiteY13387" fmla="*/ 5348372 h 6858000"/>
              <a:gd name="connsiteX13388" fmla="*/ 4201117 w 12192000"/>
              <a:gd name="connsiteY13388" fmla="*/ 5313554 h 6858000"/>
              <a:gd name="connsiteX13389" fmla="*/ 4166299 w 12192000"/>
              <a:gd name="connsiteY13389" fmla="*/ 5278735 h 6858000"/>
              <a:gd name="connsiteX13390" fmla="*/ 4251187 w 12192000"/>
              <a:gd name="connsiteY13390" fmla="*/ 5278735 h 6858000"/>
              <a:gd name="connsiteX13391" fmla="*/ 4216368 w 12192000"/>
              <a:gd name="connsiteY13391" fmla="*/ 5313554 h 6858000"/>
              <a:gd name="connsiteX13392" fmla="*/ 4251187 w 12192000"/>
              <a:gd name="connsiteY13392" fmla="*/ 5348372 h 6858000"/>
              <a:gd name="connsiteX13393" fmla="*/ 4286006 w 12192000"/>
              <a:gd name="connsiteY13393" fmla="*/ 5313554 h 6858000"/>
              <a:gd name="connsiteX13394" fmla="*/ 4251187 w 12192000"/>
              <a:gd name="connsiteY13394" fmla="*/ 5278735 h 6858000"/>
              <a:gd name="connsiteX13395" fmla="*/ 6458395 w 12192000"/>
              <a:gd name="connsiteY13395" fmla="*/ 5278735 h 6858000"/>
              <a:gd name="connsiteX13396" fmla="*/ 6423569 w 12192000"/>
              <a:gd name="connsiteY13396" fmla="*/ 5313554 h 6858000"/>
              <a:gd name="connsiteX13397" fmla="*/ 6458395 w 12192000"/>
              <a:gd name="connsiteY13397" fmla="*/ 5348372 h 6858000"/>
              <a:gd name="connsiteX13398" fmla="*/ 6493207 w 12192000"/>
              <a:gd name="connsiteY13398" fmla="*/ 5313554 h 6858000"/>
              <a:gd name="connsiteX13399" fmla="*/ 6458395 w 12192000"/>
              <a:gd name="connsiteY13399" fmla="*/ 5278735 h 6858000"/>
              <a:gd name="connsiteX13400" fmla="*/ 6543291 w 12192000"/>
              <a:gd name="connsiteY13400" fmla="*/ 5278735 h 6858000"/>
              <a:gd name="connsiteX13401" fmla="*/ 6508466 w 12192000"/>
              <a:gd name="connsiteY13401" fmla="*/ 5313554 h 6858000"/>
              <a:gd name="connsiteX13402" fmla="*/ 6543291 w 12192000"/>
              <a:gd name="connsiteY13402" fmla="*/ 5348372 h 6858000"/>
              <a:gd name="connsiteX13403" fmla="*/ 6578103 w 12192000"/>
              <a:gd name="connsiteY13403" fmla="*/ 5313554 h 6858000"/>
              <a:gd name="connsiteX13404" fmla="*/ 6543291 w 12192000"/>
              <a:gd name="connsiteY13404" fmla="*/ 5278735 h 6858000"/>
              <a:gd name="connsiteX13405" fmla="*/ 6628180 w 12192000"/>
              <a:gd name="connsiteY13405" fmla="*/ 5278735 h 6858000"/>
              <a:gd name="connsiteX13406" fmla="*/ 6593355 w 12192000"/>
              <a:gd name="connsiteY13406" fmla="*/ 5313554 h 6858000"/>
              <a:gd name="connsiteX13407" fmla="*/ 6628180 w 12192000"/>
              <a:gd name="connsiteY13407" fmla="*/ 5348372 h 6858000"/>
              <a:gd name="connsiteX13408" fmla="*/ 6662993 w 12192000"/>
              <a:gd name="connsiteY13408" fmla="*/ 5313554 h 6858000"/>
              <a:gd name="connsiteX13409" fmla="*/ 6628180 w 12192000"/>
              <a:gd name="connsiteY13409" fmla="*/ 5278735 h 6858000"/>
              <a:gd name="connsiteX13410" fmla="*/ 6713073 w 12192000"/>
              <a:gd name="connsiteY13410" fmla="*/ 5278735 h 6858000"/>
              <a:gd name="connsiteX13411" fmla="*/ 6678247 w 12192000"/>
              <a:gd name="connsiteY13411" fmla="*/ 5313554 h 6858000"/>
              <a:gd name="connsiteX13412" fmla="*/ 6713073 w 12192000"/>
              <a:gd name="connsiteY13412" fmla="*/ 5348372 h 6858000"/>
              <a:gd name="connsiteX13413" fmla="*/ 6747885 w 12192000"/>
              <a:gd name="connsiteY13413" fmla="*/ 5313554 h 6858000"/>
              <a:gd name="connsiteX13414" fmla="*/ 6713073 w 12192000"/>
              <a:gd name="connsiteY13414" fmla="*/ 5278735 h 6858000"/>
              <a:gd name="connsiteX13415" fmla="*/ 9429632 w 12192000"/>
              <a:gd name="connsiteY13415" fmla="*/ 5278735 h 6858000"/>
              <a:gd name="connsiteX13416" fmla="*/ 9394806 w 12192000"/>
              <a:gd name="connsiteY13416" fmla="*/ 5313554 h 6858000"/>
              <a:gd name="connsiteX13417" fmla="*/ 9429632 w 12192000"/>
              <a:gd name="connsiteY13417" fmla="*/ 5348372 h 6858000"/>
              <a:gd name="connsiteX13418" fmla="*/ 9464444 w 12192000"/>
              <a:gd name="connsiteY13418" fmla="*/ 5313554 h 6858000"/>
              <a:gd name="connsiteX13419" fmla="*/ 9429632 w 12192000"/>
              <a:gd name="connsiteY13419" fmla="*/ 5278735 h 6858000"/>
              <a:gd name="connsiteX13420" fmla="*/ 9514524 w 12192000"/>
              <a:gd name="connsiteY13420" fmla="*/ 5278735 h 6858000"/>
              <a:gd name="connsiteX13421" fmla="*/ 9479698 w 12192000"/>
              <a:gd name="connsiteY13421" fmla="*/ 5313554 h 6858000"/>
              <a:gd name="connsiteX13422" fmla="*/ 9514524 w 12192000"/>
              <a:gd name="connsiteY13422" fmla="*/ 5348372 h 6858000"/>
              <a:gd name="connsiteX13423" fmla="*/ 9549336 w 12192000"/>
              <a:gd name="connsiteY13423" fmla="*/ 5313554 h 6858000"/>
              <a:gd name="connsiteX13424" fmla="*/ 9514524 w 12192000"/>
              <a:gd name="connsiteY13424" fmla="*/ 5278735 h 6858000"/>
              <a:gd name="connsiteX13425" fmla="*/ 9599421 w 12192000"/>
              <a:gd name="connsiteY13425" fmla="*/ 5278735 h 6858000"/>
              <a:gd name="connsiteX13426" fmla="*/ 9564596 w 12192000"/>
              <a:gd name="connsiteY13426" fmla="*/ 5313554 h 6858000"/>
              <a:gd name="connsiteX13427" fmla="*/ 9599421 w 12192000"/>
              <a:gd name="connsiteY13427" fmla="*/ 5348372 h 6858000"/>
              <a:gd name="connsiteX13428" fmla="*/ 9634233 w 12192000"/>
              <a:gd name="connsiteY13428" fmla="*/ 5313554 h 6858000"/>
              <a:gd name="connsiteX13429" fmla="*/ 9599421 w 12192000"/>
              <a:gd name="connsiteY13429" fmla="*/ 5278735 h 6858000"/>
              <a:gd name="connsiteX13430" fmla="*/ 9684309 w 12192000"/>
              <a:gd name="connsiteY13430" fmla="*/ 5278735 h 6858000"/>
              <a:gd name="connsiteX13431" fmla="*/ 9649484 w 12192000"/>
              <a:gd name="connsiteY13431" fmla="*/ 5313554 h 6858000"/>
              <a:gd name="connsiteX13432" fmla="*/ 9684309 w 12192000"/>
              <a:gd name="connsiteY13432" fmla="*/ 5348372 h 6858000"/>
              <a:gd name="connsiteX13433" fmla="*/ 9719122 w 12192000"/>
              <a:gd name="connsiteY13433" fmla="*/ 5313554 h 6858000"/>
              <a:gd name="connsiteX13434" fmla="*/ 9684309 w 12192000"/>
              <a:gd name="connsiteY13434" fmla="*/ 5278735 h 6858000"/>
              <a:gd name="connsiteX13435" fmla="*/ 9769202 w 12192000"/>
              <a:gd name="connsiteY13435" fmla="*/ 5278735 h 6858000"/>
              <a:gd name="connsiteX13436" fmla="*/ 9734376 w 12192000"/>
              <a:gd name="connsiteY13436" fmla="*/ 5313554 h 6858000"/>
              <a:gd name="connsiteX13437" fmla="*/ 9769202 w 12192000"/>
              <a:gd name="connsiteY13437" fmla="*/ 5348372 h 6858000"/>
              <a:gd name="connsiteX13438" fmla="*/ 9804014 w 12192000"/>
              <a:gd name="connsiteY13438" fmla="*/ 5313554 h 6858000"/>
              <a:gd name="connsiteX13439" fmla="*/ 9769202 w 12192000"/>
              <a:gd name="connsiteY13439" fmla="*/ 5278735 h 6858000"/>
              <a:gd name="connsiteX13440" fmla="*/ 9854094 w 12192000"/>
              <a:gd name="connsiteY13440" fmla="*/ 5278735 h 6858000"/>
              <a:gd name="connsiteX13441" fmla="*/ 9819268 w 12192000"/>
              <a:gd name="connsiteY13441" fmla="*/ 5313554 h 6858000"/>
              <a:gd name="connsiteX13442" fmla="*/ 9854094 w 12192000"/>
              <a:gd name="connsiteY13442" fmla="*/ 5348372 h 6858000"/>
              <a:gd name="connsiteX13443" fmla="*/ 9888906 w 12192000"/>
              <a:gd name="connsiteY13443" fmla="*/ 5313554 h 6858000"/>
              <a:gd name="connsiteX13444" fmla="*/ 9854094 w 12192000"/>
              <a:gd name="connsiteY13444" fmla="*/ 5278735 h 6858000"/>
              <a:gd name="connsiteX13445" fmla="*/ 9938991 w 12192000"/>
              <a:gd name="connsiteY13445" fmla="*/ 5278735 h 6858000"/>
              <a:gd name="connsiteX13446" fmla="*/ 9904166 w 12192000"/>
              <a:gd name="connsiteY13446" fmla="*/ 5313554 h 6858000"/>
              <a:gd name="connsiteX13447" fmla="*/ 9938991 w 12192000"/>
              <a:gd name="connsiteY13447" fmla="*/ 5348372 h 6858000"/>
              <a:gd name="connsiteX13448" fmla="*/ 9973803 w 12192000"/>
              <a:gd name="connsiteY13448" fmla="*/ 5313554 h 6858000"/>
              <a:gd name="connsiteX13449" fmla="*/ 9938991 w 12192000"/>
              <a:gd name="connsiteY13449" fmla="*/ 5278735 h 6858000"/>
              <a:gd name="connsiteX13450" fmla="*/ 10023879 w 12192000"/>
              <a:gd name="connsiteY13450" fmla="*/ 5278735 h 6858000"/>
              <a:gd name="connsiteX13451" fmla="*/ 9989054 w 12192000"/>
              <a:gd name="connsiteY13451" fmla="*/ 5313554 h 6858000"/>
              <a:gd name="connsiteX13452" fmla="*/ 10023879 w 12192000"/>
              <a:gd name="connsiteY13452" fmla="*/ 5348372 h 6858000"/>
              <a:gd name="connsiteX13453" fmla="*/ 10058692 w 12192000"/>
              <a:gd name="connsiteY13453" fmla="*/ 5313554 h 6858000"/>
              <a:gd name="connsiteX13454" fmla="*/ 10023879 w 12192000"/>
              <a:gd name="connsiteY13454" fmla="*/ 5278735 h 6858000"/>
              <a:gd name="connsiteX13455" fmla="*/ 10108772 w 12192000"/>
              <a:gd name="connsiteY13455" fmla="*/ 5278735 h 6858000"/>
              <a:gd name="connsiteX13456" fmla="*/ 10073946 w 12192000"/>
              <a:gd name="connsiteY13456" fmla="*/ 5313554 h 6858000"/>
              <a:gd name="connsiteX13457" fmla="*/ 10108772 w 12192000"/>
              <a:gd name="connsiteY13457" fmla="*/ 5348372 h 6858000"/>
              <a:gd name="connsiteX13458" fmla="*/ 10143584 w 12192000"/>
              <a:gd name="connsiteY13458" fmla="*/ 5313554 h 6858000"/>
              <a:gd name="connsiteX13459" fmla="*/ 10108772 w 12192000"/>
              <a:gd name="connsiteY13459" fmla="*/ 5278735 h 6858000"/>
              <a:gd name="connsiteX13460" fmla="*/ 10193664 w 12192000"/>
              <a:gd name="connsiteY13460" fmla="*/ 5278735 h 6858000"/>
              <a:gd name="connsiteX13461" fmla="*/ 10158838 w 12192000"/>
              <a:gd name="connsiteY13461" fmla="*/ 5313554 h 6858000"/>
              <a:gd name="connsiteX13462" fmla="*/ 10193664 w 12192000"/>
              <a:gd name="connsiteY13462" fmla="*/ 5348372 h 6858000"/>
              <a:gd name="connsiteX13463" fmla="*/ 10228476 w 12192000"/>
              <a:gd name="connsiteY13463" fmla="*/ 5313554 h 6858000"/>
              <a:gd name="connsiteX13464" fmla="*/ 10193664 w 12192000"/>
              <a:gd name="connsiteY13464" fmla="*/ 5278735 h 6858000"/>
              <a:gd name="connsiteX13465" fmla="*/ 10278561 w 12192000"/>
              <a:gd name="connsiteY13465" fmla="*/ 5278735 h 6858000"/>
              <a:gd name="connsiteX13466" fmla="*/ 10243736 w 12192000"/>
              <a:gd name="connsiteY13466" fmla="*/ 5313554 h 6858000"/>
              <a:gd name="connsiteX13467" fmla="*/ 10278561 w 12192000"/>
              <a:gd name="connsiteY13467" fmla="*/ 5348372 h 6858000"/>
              <a:gd name="connsiteX13468" fmla="*/ 10313373 w 12192000"/>
              <a:gd name="connsiteY13468" fmla="*/ 5313554 h 6858000"/>
              <a:gd name="connsiteX13469" fmla="*/ 10278561 w 12192000"/>
              <a:gd name="connsiteY13469" fmla="*/ 5278735 h 6858000"/>
              <a:gd name="connsiteX13470" fmla="*/ 10363449 w 12192000"/>
              <a:gd name="connsiteY13470" fmla="*/ 5278735 h 6858000"/>
              <a:gd name="connsiteX13471" fmla="*/ 10328624 w 12192000"/>
              <a:gd name="connsiteY13471" fmla="*/ 5313554 h 6858000"/>
              <a:gd name="connsiteX13472" fmla="*/ 10363449 w 12192000"/>
              <a:gd name="connsiteY13472" fmla="*/ 5348372 h 6858000"/>
              <a:gd name="connsiteX13473" fmla="*/ 10398262 w 12192000"/>
              <a:gd name="connsiteY13473" fmla="*/ 5313554 h 6858000"/>
              <a:gd name="connsiteX13474" fmla="*/ 10363449 w 12192000"/>
              <a:gd name="connsiteY13474" fmla="*/ 5278735 h 6858000"/>
              <a:gd name="connsiteX13475" fmla="*/ 10448342 w 12192000"/>
              <a:gd name="connsiteY13475" fmla="*/ 5278735 h 6858000"/>
              <a:gd name="connsiteX13476" fmla="*/ 10413516 w 12192000"/>
              <a:gd name="connsiteY13476" fmla="*/ 5313554 h 6858000"/>
              <a:gd name="connsiteX13477" fmla="*/ 10448342 w 12192000"/>
              <a:gd name="connsiteY13477" fmla="*/ 5348372 h 6858000"/>
              <a:gd name="connsiteX13478" fmla="*/ 10483154 w 12192000"/>
              <a:gd name="connsiteY13478" fmla="*/ 5313554 h 6858000"/>
              <a:gd name="connsiteX13479" fmla="*/ 10448342 w 12192000"/>
              <a:gd name="connsiteY13479" fmla="*/ 5278735 h 6858000"/>
              <a:gd name="connsiteX13480" fmla="*/ 10533234 w 12192000"/>
              <a:gd name="connsiteY13480" fmla="*/ 5278735 h 6858000"/>
              <a:gd name="connsiteX13481" fmla="*/ 10498408 w 12192000"/>
              <a:gd name="connsiteY13481" fmla="*/ 5313554 h 6858000"/>
              <a:gd name="connsiteX13482" fmla="*/ 10533234 w 12192000"/>
              <a:gd name="connsiteY13482" fmla="*/ 5348372 h 6858000"/>
              <a:gd name="connsiteX13483" fmla="*/ 10568046 w 12192000"/>
              <a:gd name="connsiteY13483" fmla="*/ 5313554 h 6858000"/>
              <a:gd name="connsiteX13484" fmla="*/ 10533234 w 12192000"/>
              <a:gd name="connsiteY13484" fmla="*/ 5278735 h 6858000"/>
              <a:gd name="connsiteX13485" fmla="*/ 10618131 w 12192000"/>
              <a:gd name="connsiteY13485" fmla="*/ 5278735 h 6858000"/>
              <a:gd name="connsiteX13486" fmla="*/ 10583306 w 12192000"/>
              <a:gd name="connsiteY13486" fmla="*/ 5313554 h 6858000"/>
              <a:gd name="connsiteX13487" fmla="*/ 10618131 w 12192000"/>
              <a:gd name="connsiteY13487" fmla="*/ 5348372 h 6858000"/>
              <a:gd name="connsiteX13488" fmla="*/ 10652943 w 12192000"/>
              <a:gd name="connsiteY13488" fmla="*/ 5313554 h 6858000"/>
              <a:gd name="connsiteX13489" fmla="*/ 10618131 w 12192000"/>
              <a:gd name="connsiteY13489" fmla="*/ 5278735 h 6858000"/>
              <a:gd name="connsiteX13490" fmla="*/ 3741832 w 12192000"/>
              <a:gd name="connsiteY13490" fmla="*/ 5363595 h 6858000"/>
              <a:gd name="connsiteX13491" fmla="*/ 3707013 w 12192000"/>
              <a:gd name="connsiteY13491" fmla="*/ 5398413 h 6858000"/>
              <a:gd name="connsiteX13492" fmla="*/ 3741832 w 12192000"/>
              <a:gd name="connsiteY13492" fmla="*/ 5433232 h 6858000"/>
              <a:gd name="connsiteX13493" fmla="*/ 3776651 w 12192000"/>
              <a:gd name="connsiteY13493" fmla="*/ 5398413 h 6858000"/>
              <a:gd name="connsiteX13494" fmla="*/ 3741832 w 12192000"/>
              <a:gd name="connsiteY13494" fmla="*/ 5363595 h 6858000"/>
              <a:gd name="connsiteX13495" fmla="*/ 3826729 w 12192000"/>
              <a:gd name="connsiteY13495" fmla="*/ 5363595 h 6858000"/>
              <a:gd name="connsiteX13496" fmla="*/ 3791910 w 12192000"/>
              <a:gd name="connsiteY13496" fmla="*/ 5398413 h 6858000"/>
              <a:gd name="connsiteX13497" fmla="*/ 3826729 w 12192000"/>
              <a:gd name="connsiteY13497" fmla="*/ 5433232 h 6858000"/>
              <a:gd name="connsiteX13498" fmla="*/ 3861547 w 12192000"/>
              <a:gd name="connsiteY13498" fmla="*/ 5398413 h 6858000"/>
              <a:gd name="connsiteX13499" fmla="*/ 3826729 w 12192000"/>
              <a:gd name="connsiteY13499" fmla="*/ 5363595 h 6858000"/>
              <a:gd name="connsiteX13500" fmla="*/ 3911617 w 12192000"/>
              <a:gd name="connsiteY13500" fmla="*/ 5363595 h 6858000"/>
              <a:gd name="connsiteX13501" fmla="*/ 3876798 w 12192000"/>
              <a:gd name="connsiteY13501" fmla="*/ 5398413 h 6858000"/>
              <a:gd name="connsiteX13502" fmla="*/ 3911617 w 12192000"/>
              <a:gd name="connsiteY13502" fmla="*/ 5433232 h 6858000"/>
              <a:gd name="connsiteX13503" fmla="*/ 3946436 w 12192000"/>
              <a:gd name="connsiteY13503" fmla="*/ 5398413 h 6858000"/>
              <a:gd name="connsiteX13504" fmla="*/ 3911617 w 12192000"/>
              <a:gd name="connsiteY13504" fmla="*/ 5363595 h 6858000"/>
              <a:gd name="connsiteX13505" fmla="*/ 3996510 w 12192000"/>
              <a:gd name="connsiteY13505" fmla="*/ 5363595 h 6858000"/>
              <a:gd name="connsiteX13506" fmla="*/ 3961691 w 12192000"/>
              <a:gd name="connsiteY13506" fmla="*/ 5398413 h 6858000"/>
              <a:gd name="connsiteX13507" fmla="*/ 3996510 w 12192000"/>
              <a:gd name="connsiteY13507" fmla="*/ 5433232 h 6858000"/>
              <a:gd name="connsiteX13508" fmla="*/ 4031329 w 12192000"/>
              <a:gd name="connsiteY13508" fmla="*/ 5398413 h 6858000"/>
              <a:gd name="connsiteX13509" fmla="*/ 3996510 w 12192000"/>
              <a:gd name="connsiteY13509" fmla="*/ 5363595 h 6858000"/>
              <a:gd name="connsiteX13510" fmla="*/ 4081402 w 12192000"/>
              <a:gd name="connsiteY13510" fmla="*/ 5363595 h 6858000"/>
              <a:gd name="connsiteX13511" fmla="*/ 4046583 w 12192000"/>
              <a:gd name="connsiteY13511" fmla="*/ 5398413 h 6858000"/>
              <a:gd name="connsiteX13512" fmla="*/ 4081402 w 12192000"/>
              <a:gd name="connsiteY13512" fmla="*/ 5433232 h 6858000"/>
              <a:gd name="connsiteX13513" fmla="*/ 4116221 w 12192000"/>
              <a:gd name="connsiteY13513" fmla="*/ 5398413 h 6858000"/>
              <a:gd name="connsiteX13514" fmla="*/ 4081402 w 12192000"/>
              <a:gd name="connsiteY13514" fmla="*/ 5363595 h 6858000"/>
              <a:gd name="connsiteX13515" fmla="*/ 4166299 w 12192000"/>
              <a:gd name="connsiteY13515" fmla="*/ 5363595 h 6858000"/>
              <a:gd name="connsiteX13516" fmla="*/ 4131480 w 12192000"/>
              <a:gd name="connsiteY13516" fmla="*/ 5398413 h 6858000"/>
              <a:gd name="connsiteX13517" fmla="*/ 4166299 w 12192000"/>
              <a:gd name="connsiteY13517" fmla="*/ 5433232 h 6858000"/>
              <a:gd name="connsiteX13518" fmla="*/ 4201117 w 12192000"/>
              <a:gd name="connsiteY13518" fmla="*/ 5398413 h 6858000"/>
              <a:gd name="connsiteX13519" fmla="*/ 4166299 w 12192000"/>
              <a:gd name="connsiteY13519" fmla="*/ 5363595 h 6858000"/>
              <a:gd name="connsiteX13520" fmla="*/ 4251187 w 12192000"/>
              <a:gd name="connsiteY13520" fmla="*/ 5363595 h 6858000"/>
              <a:gd name="connsiteX13521" fmla="*/ 4216368 w 12192000"/>
              <a:gd name="connsiteY13521" fmla="*/ 5398413 h 6858000"/>
              <a:gd name="connsiteX13522" fmla="*/ 4251187 w 12192000"/>
              <a:gd name="connsiteY13522" fmla="*/ 5433232 h 6858000"/>
              <a:gd name="connsiteX13523" fmla="*/ 4286006 w 12192000"/>
              <a:gd name="connsiteY13523" fmla="*/ 5398413 h 6858000"/>
              <a:gd name="connsiteX13524" fmla="*/ 4251187 w 12192000"/>
              <a:gd name="connsiteY13524" fmla="*/ 5363595 h 6858000"/>
              <a:gd name="connsiteX13525" fmla="*/ 6458395 w 12192000"/>
              <a:gd name="connsiteY13525" fmla="*/ 5363595 h 6858000"/>
              <a:gd name="connsiteX13526" fmla="*/ 6423569 w 12192000"/>
              <a:gd name="connsiteY13526" fmla="*/ 5398413 h 6858000"/>
              <a:gd name="connsiteX13527" fmla="*/ 6458395 w 12192000"/>
              <a:gd name="connsiteY13527" fmla="*/ 5433232 h 6858000"/>
              <a:gd name="connsiteX13528" fmla="*/ 6493207 w 12192000"/>
              <a:gd name="connsiteY13528" fmla="*/ 5398413 h 6858000"/>
              <a:gd name="connsiteX13529" fmla="*/ 6458395 w 12192000"/>
              <a:gd name="connsiteY13529" fmla="*/ 5363595 h 6858000"/>
              <a:gd name="connsiteX13530" fmla="*/ 6543291 w 12192000"/>
              <a:gd name="connsiteY13530" fmla="*/ 5363595 h 6858000"/>
              <a:gd name="connsiteX13531" fmla="*/ 6508466 w 12192000"/>
              <a:gd name="connsiteY13531" fmla="*/ 5398413 h 6858000"/>
              <a:gd name="connsiteX13532" fmla="*/ 6543291 w 12192000"/>
              <a:gd name="connsiteY13532" fmla="*/ 5433232 h 6858000"/>
              <a:gd name="connsiteX13533" fmla="*/ 6578103 w 12192000"/>
              <a:gd name="connsiteY13533" fmla="*/ 5398413 h 6858000"/>
              <a:gd name="connsiteX13534" fmla="*/ 6543291 w 12192000"/>
              <a:gd name="connsiteY13534" fmla="*/ 5363595 h 6858000"/>
              <a:gd name="connsiteX13535" fmla="*/ 6628180 w 12192000"/>
              <a:gd name="connsiteY13535" fmla="*/ 5363595 h 6858000"/>
              <a:gd name="connsiteX13536" fmla="*/ 6593355 w 12192000"/>
              <a:gd name="connsiteY13536" fmla="*/ 5398413 h 6858000"/>
              <a:gd name="connsiteX13537" fmla="*/ 6628180 w 12192000"/>
              <a:gd name="connsiteY13537" fmla="*/ 5433232 h 6858000"/>
              <a:gd name="connsiteX13538" fmla="*/ 6662993 w 12192000"/>
              <a:gd name="connsiteY13538" fmla="*/ 5398413 h 6858000"/>
              <a:gd name="connsiteX13539" fmla="*/ 6628180 w 12192000"/>
              <a:gd name="connsiteY13539" fmla="*/ 5363595 h 6858000"/>
              <a:gd name="connsiteX13540" fmla="*/ 9429632 w 12192000"/>
              <a:gd name="connsiteY13540" fmla="*/ 5363595 h 6858000"/>
              <a:gd name="connsiteX13541" fmla="*/ 9394806 w 12192000"/>
              <a:gd name="connsiteY13541" fmla="*/ 5398413 h 6858000"/>
              <a:gd name="connsiteX13542" fmla="*/ 9429632 w 12192000"/>
              <a:gd name="connsiteY13542" fmla="*/ 5433232 h 6858000"/>
              <a:gd name="connsiteX13543" fmla="*/ 9464444 w 12192000"/>
              <a:gd name="connsiteY13543" fmla="*/ 5398413 h 6858000"/>
              <a:gd name="connsiteX13544" fmla="*/ 9429632 w 12192000"/>
              <a:gd name="connsiteY13544" fmla="*/ 5363595 h 6858000"/>
              <a:gd name="connsiteX13545" fmla="*/ 9514524 w 12192000"/>
              <a:gd name="connsiteY13545" fmla="*/ 5363595 h 6858000"/>
              <a:gd name="connsiteX13546" fmla="*/ 9479698 w 12192000"/>
              <a:gd name="connsiteY13546" fmla="*/ 5398413 h 6858000"/>
              <a:gd name="connsiteX13547" fmla="*/ 9514524 w 12192000"/>
              <a:gd name="connsiteY13547" fmla="*/ 5433232 h 6858000"/>
              <a:gd name="connsiteX13548" fmla="*/ 9549336 w 12192000"/>
              <a:gd name="connsiteY13548" fmla="*/ 5398413 h 6858000"/>
              <a:gd name="connsiteX13549" fmla="*/ 9514524 w 12192000"/>
              <a:gd name="connsiteY13549" fmla="*/ 5363595 h 6858000"/>
              <a:gd name="connsiteX13550" fmla="*/ 9599421 w 12192000"/>
              <a:gd name="connsiteY13550" fmla="*/ 5363595 h 6858000"/>
              <a:gd name="connsiteX13551" fmla="*/ 9564596 w 12192000"/>
              <a:gd name="connsiteY13551" fmla="*/ 5398413 h 6858000"/>
              <a:gd name="connsiteX13552" fmla="*/ 9599421 w 12192000"/>
              <a:gd name="connsiteY13552" fmla="*/ 5433232 h 6858000"/>
              <a:gd name="connsiteX13553" fmla="*/ 9634233 w 12192000"/>
              <a:gd name="connsiteY13553" fmla="*/ 5398413 h 6858000"/>
              <a:gd name="connsiteX13554" fmla="*/ 9599421 w 12192000"/>
              <a:gd name="connsiteY13554" fmla="*/ 5363595 h 6858000"/>
              <a:gd name="connsiteX13555" fmla="*/ 9684309 w 12192000"/>
              <a:gd name="connsiteY13555" fmla="*/ 5363595 h 6858000"/>
              <a:gd name="connsiteX13556" fmla="*/ 9649484 w 12192000"/>
              <a:gd name="connsiteY13556" fmla="*/ 5398413 h 6858000"/>
              <a:gd name="connsiteX13557" fmla="*/ 9684309 w 12192000"/>
              <a:gd name="connsiteY13557" fmla="*/ 5433232 h 6858000"/>
              <a:gd name="connsiteX13558" fmla="*/ 9719122 w 12192000"/>
              <a:gd name="connsiteY13558" fmla="*/ 5398413 h 6858000"/>
              <a:gd name="connsiteX13559" fmla="*/ 9684309 w 12192000"/>
              <a:gd name="connsiteY13559" fmla="*/ 5363595 h 6858000"/>
              <a:gd name="connsiteX13560" fmla="*/ 9769202 w 12192000"/>
              <a:gd name="connsiteY13560" fmla="*/ 5363595 h 6858000"/>
              <a:gd name="connsiteX13561" fmla="*/ 9734376 w 12192000"/>
              <a:gd name="connsiteY13561" fmla="*/ 5398413 h 6858000"/>
              <a:gd name="connsiteX13562" fmla="*/ 9769202 w 12192000"/>
              <a:gd name="connsiteY13562" fmla="*/ 5433232 h 6858000"/>
              <a:gd name="connsiteX13563" fmla="*/ 9804014 w 12192000"/>
              <a:gd name="connsiteY13563" fmla="*/ 5398413 h 6858000"/>
              <a:gd name="connsiteX13564" fmla="*/ 9769202 w 12192000"/>
              <a:gd name="connsiteY13564" fmla="*/ 5363595 h 6858000"/>
              <a:gd name="connsiteX13565" fmla="*/ 9854094 w 12192000"/>
              <a:gd name="connsiteY13565" fmla="*/ 5363595 h 6858000"/>
              <a:gd name="connsiteX13566" fmla="*/ 9819268 w 12192000"/>
              <a:gd name="connsiteY13566" fmla="*/ 5398413 h 6858000"/>
              <a:gd name="connsiteX13567" fmla="*/ 9854094 w 12192000"/>
              <a:gd name="connsiteY13567" fmla="*/ 5433232 h 6858000"/>
              <a:gd name="connsiteX13568" fmla="*/ 9888906 w 12192000"/>
              <a:gd name="connsiteY13568" fmla="*/ 5398413 h 6858000"/>
              <a:gd name="connsiteX13569" fmla="*/ 9854094 w 12192000"/>
              <a:gd name="connsiteY13569" fmla="*/ 5363595 h 6858000"/>
              <a:gd name="connsiteX13570" fmla="*/ 9938991 w 12192000"/>
              <a:gd name="connsiteY13570" fmla="*/ 5363595 h 6858000"/>
              <a:gd name="connsiteX13571" fmla="*/ 9904166 w 12192000"/>
              <a:gd name="connsiteY13571" fmla="*/ 5398413 h 6858000"/>
              <a:gd name="connsiteX13572" fmla="*/ 9938991 w 12192000"/>
              <a:gd name="connsiteY13572" fmla="*/ 5433232 h 6858000"/>
              <a:gd name="connsiteX13573" fmla="*/ 9973803 w 12192000"/>
              <a:gd name="connsiteY13573" fmla="*/ 5398413 h 6858000"/>
              <a:gd name="connsiteX13574" fmla="*/ 9938991 w 12192000"/>
              <a:gd name="connsiteY13574" fmla="*/ 5363595 h 6858000"/>
              <a:gd name="connsiteX13575" fmla="*/ 10023879 w 12192000"/>
              <a:gd name="connsiteY13575" fmla="*/ 5363595 h 6858000"/>
              <a:gd name="connsiteX13576" fmla="*/ 9989054 w 12192000"/>
              <a:gd name="connsiteY13576" fmla="*/ 5398413 h 6858000"/>
              <a:gd name="connsiteX13577" fmla="*/ 10023879 w 12192000"/>
              <a:gd name="connsiteY13577" fmla="*/ 5433232 h 6858000"/>
              <a:gd name="connsiteX13578" fmla="*/ 10058692 w 12192000"/>
              <a:gd name="connsiteY13578" fmla="*/ 5398413 h 6858000"/>
              <a:gd name="connsiteX13579" fmla="*/ 10023879 w 12192000"/>
              <a:gd name="connsiteY13579" fmla="*/ 5363595 h 6858000"/>
              <a:gd name="connsiteX13580" fmla="*/ 10108772 w 12192000"/>
              <a:gd name="connsiteY13580" fmla="*/ 5363595 h 6858000"/>
              <a:gd name="connsiteX13581" fmla="*/ 10073946 w 12192000"/>
              <a:gd name="connsiteY13581" fmla="*/ 5398413 h 6858000"/>
              <a:gd name="connsiteX13582" fmla="*/ 10108772 w 12192000"/>
              <a:gd name="connsiteY13582" fmla="*/ 5433232 h 6858000"/>
              <a:gd name="connsiteX13583" fmla="*/ 10143584 w 12192000"/>
              <a:gd name="connsiteY13583" fmla="*/ 5398413 h 6858000"/>
              <a:gd name="connsiteX13584" fmla="*/ 10108772 w 12192000"/>
              <a:gd name="connsiteY13584" fmla="*/ 5363595 h 6858000"/>
              <a:gd name="connsiteX13585" fmla="*/ 10193664 w 12192000"/>
              <a:gd name="connsiteY13585" fmla="*/ 5363595 h 6858000"/>
              <a:gd name="connsiteX13586" fmla="*/ 10158838 w 12192000"/>
              <a:gd name="connsiteY13586" fmla="*/ 5398413 h 6858000"/>
              <a:gd name="connsiteX13587" fmla="*/ 10193664 w 12192000"/>
              <a:gd name="connsiteY13587" fmla="*/ 5433232 h 6858000"/>
              <a:gd name="connsiteX13588" fmla="*/ 10228476 w 12192000"/>
              <a:gd name="connsiteY13588" fmla="*/ 5398413 h 6858000"/>
              <a:gd name="connsiteX13589" fmla="*/ 10193664 w 12192000"/>
              <a:gd name="connsiteY13589" fmla="*/ 5363595 h 6858000"/>
              <a:gd name="connsiteX13590" fmla="*/ 10278561 w 12192000"/>
              <a:gd name="connsiteY13590" fmla="*/ 5363595 h 6858000"/>
              <a:gd name="connsiteX13591" fmla="*/ 10243736 w 12192000"/>
              <a:gd name="connsiteY13591" fmla="*/ 5398413 h 6858000"/>
              <a:gd name="connsiteX13592" fmla="*/ 10278561 w 12192000"/>
              <a:gd name="connsiteY13592" fmla="*/ 5433232 h 6858000"/>
              <a:gd name="connsiteX13593" fmla="*/ 10313373 w 12192000"/>
              <a:gd name="connsiteY13593" fmla="*/ 5398413 h 6858000"/>
              <a:gd name="connsiteX13594" fmla="*/ 10278561 w 12192000"/>
              <a:gd name="connsiteY13594" fmla="*/ 5363595 h 6858000"/>
              <a:gd name="connsiteX13595" fmla="*/ 10363449 w 12192000"/>
              <a:gd name="connsiteY13595" fmla="*/ 5363595 h 6858000"/>
              <a:gd name="connsiteX13596" fmla="*/ 10328624 w 12192000"/>
              <a:gd name="connsiteY13596" fmla="*/ 5398413 h 6858000"/>
              <a:gd name="connsiteX13597" fmla="*/ 10363449 w 12192000"/>
              <a:gd name="connsiteY13597" fmla="*/ 5433232 h 6858000"/>
              <a:gd name="connsiteX13598" fmla="*/ 10398262 w 12192000"/>
              <a:gd name="connsiteY13598" fmla="*/ 5398413 h 6858000"/>
              <a:gd name="connsiteX13599" fmla="*/ 10363449 w 12192000"/>
              <a:gd name="connsiteY13599" fmla="*/ 5363595 h 6858000"/>
              <a:gd name="connsiteX13600" fmla="*/ 10448342 w 12192000"/>
              <a:gd name="connsiteY13600" fmla="*/ 5363595 h 6858000"/>
              <a:gd name="connsiteX13601" fmla="*/ 10413516 w 12192000"/>
              <a:gd name="connsiteY13601" fmla="*/ 5398413 h 6858000"/>
              <a:gd name="connsiteX13602" fmla="*/ 10448342 w 12192000"/>
              <a:gd name="connsiteY13602" fmla="*/ 5433232 h 6858000"/>
              <a:gd name="connsiteX13603" fmla="*/ 10483154 w 12192000"/>
              <a:gd name="connsiteY13603" fmla="*/ 5398413 h 6858000"/>
              <a:gd name="connsiteX13604" fmla="*/ 10448342 w 12192000"/>
              <a:gd name="connsiteY13604" fmla="*/ 5363595 h 6858000"/>
              <a:gd name="connsiteX13605" fmla="*/ 10533234 w 12192000"/>
              <a:gd name="connsiteY13605" fmla="*/ 5363595 h 6858000"/>
              <a:gd name="connsiteX13606" fmla="*/ 10498408 w 12192000"/>
              <a:gd name="connsiteY13606" fmla="*/ 5398413 h 6858000"/>
              <a:gd name="connsiteX13607" fmla="*/ 10533234 w 12192000"/>
              <a:gd name="connsiteY13607" fmla="*/ 5433232 h 6858000"/>
              <a:gd name="connsiteX13608" fmla="*/ 10568046 w 12192000"/>
              <a:gd name="connsiteY13608" fmla="*/ 5398413 h 6858000"/>
              <a:gd name="connsiteX13609" fmla="*/ 10533234 w 12192000"/>
              <a:gd name="connsiteY13609" fmla="*/ 5363595 h 6858000"/>
              <a:gd name="connsiteX13610" fmla="*/ 3741832 w 12192000"/>
              <a:gd name="connsiteY13610" fmla="*/ 5448450 h 6858000"/>
              <a:gd name="connsiteX13611" fmla="*/ 3707013 w 12192000"/>
              <a:gd name="connsiteY13611" fmla="*/ 5483269 h 6858000"/>
              <a:gd name="connsiteX13612" fmla="*/ 3741832 w 12192000"/>
              <a:gd name="connsiteY13612" fmla="*/ 5518088 h 6858000"/>
              <a:gd name="connsiteX13613" fmla="*/ 3776651 w 12192000"/>
              <a:gd name="connsiteY13613" fmla="*/ 5483269 h 6858000"/>
              <a:gd name="connsiteX13614" fmla="*/ 3741832 w 12192000"/>
              <a:gd name="connsiteY13614" fmla="*/ 5448450 h 6858000"/>
              <a:gd name="connsiteX13615" fmla="*/ 3826729 w 12192000"/>
              <a:gd name="connsiteY13615" fmla="*/ 5448450 h 6858000"/>
              <a:gd name="connsiteX13616" fmla="*/ 3791910 w 12192000"/>
              <a:gd name="connsiteY13616" fmla="*/ 5483269 h 6858000"/>
              <a:gd name="connsiteX13617" fmla="*/ 3826729 w 12192000"/>
              <a:gd name="connsiteY13617" fmla="*/ 5518088 h 6858000"/>
              <a:gd name="connsiteX13618" fmla="*/ 3861547 w 12192000"/>
              <a:gd name="connsiteY13618" fmla="*/ 5483269 h 6858000"/>
              <a:gd name="connsiteX13619" fmla="*/ 3826729 w 12192000"/>
              <a:gd name="connsiteY13619" fmla="*/ 5448450 h 6858000"/>
              <a:gd name="connsiteX13620" fmla="*/ 3911617 w 12192000"/>
              <a:gd name="connsiteY13620" fmla="*/ 5448450 h 6858000"/>
              <a:gd name="connsiteX13621" fmla="*/ 3876798 w 12192000"/>
              <a:gd name="connsiteY13621" fmla="*/ 5483269 h 6858000"/>
              <a:gd name="connsiteX13622" fmla="*/ 3911617 w 12192000"/>
              <a:gd name="connsiteY13622" fmla="*/ 5518088 h 6858000"/>
              <a:gd name="connsiteX13623" fmla="*/ 3946436 w 12192000"/>
              <a:gd name="connsiteY13623" fmla="*/ 5483269 h 6858000"/>
              <a:gd name="connsiteX13624" fmla="*/ 3911617 w 12192000"/>
              <a:gd name="connsiteY13624" fmla="*/ 5448450 h 6858000"/>
              <a:gd name="connsiteX13625" fmla="*/ 3996510 w 12192000"/>
              <a:gd name="connsiteY13625" fmla="*/ 5448450 h 6858000"/>
              <a:gd name="connsiteX13626" fmla="*/ 3961691 w 12192000"/>
              <a:gd name="connsiteY13626" fmla="*/ 5483269 h 6858000"/>
              <a:gd name="connsiteX13627" fmla="*/ 3996510 w 12192000"/>
              <a:gd name="connsiteY13627" fmla="*/ 5518088 h 6858000"/>
              <a:gd name="connsiteX13628" fmla="*/ 4031329 w 12192000"/>
              <a:gd name="connsiteY13628" fmla="*/ 5483269 h 6858000"/>
              <a:gd name="connsiteX13629" fmla="*/ 3996510 w 12192000"/>
              <a:gd name="connsiteY13629" fmla="*/ 5448450 h 6858000"/>
              <a:gd name="connsiteX13630" fmla="*/ 4081402 w 12192000"/>
              <a:gd name="connsiteY13630" fmla="*/ 5448450 h 6858000"/>
              <a:gd name="connsiteX13631" fmla="*/ 4046583 w 12192000"/>
              <a:gd name="connsiteY13631" fmla="*/ 5483269 h 6858000"/>
              <a:gd name="connsiteX13632" fmla="*/ 4081402 w 12192000"/>
              <a:gd name="connsiteY13632" fmla="*/ 5518088 h 6858000"/>
              <a:gd name="connsiteX13633" fmla="*/ 4116221 w 12192000"/>
              <a:gd name="connsiteY13633" fmla="*/ 5483269 h 6858000"/>
              <a:gd name="connsiteX13634" fmla="*/ 4081402 w 12192000"/>
              <a:gd name="connsiteY13634" fmla="*/ 5448450 h 6858000"/>
              <a:gd name="connsiteX13635" fmla="*/ 9429632 w 12192000"/>
              <a:gd name="connsiteY13635" fmla="*/ 5448450 h 6858000"/>
              <a:gd name="connsiteX13636" fmla="*/ 9394806 w 12192000"/>
              <a:gd name="connsiteY13636" fmla="*/ 5483269 h 6858000"/>
              <a:gd name="connsiteX13637" fmla="*/ 9429632 w 12192000"/>
              <a:gd name="connsiteY13637" fmla="*/ 5518088 h 6858000"/>
              <a:gd name="connsiteX13638" fmla="*/ 9464444 w 12192000"/>
              <a:gd name="connsiteY13638" fmla="*/ 5483269 h 6858000"/>
              <a:gd name="connsiteX13639" fmla="*/ 9429632 w 12192000"/>
              <a:gd name="connsiteY13639" fmla="*/ 5448450 h 6858000"/>
              <a:gd name="connsiteX13640" fmla="*/ 9514524 w 12192000"/>
              <a:gd name="connsiteY13640" fmla="*/ 5448450 h 6858000"/>
              <a:gd name="connsiteX13641" fmla="*/ 9479698 w 12192000"/>
              <a:gd name="connsiteY13641" fmla="*/ 5483269 h 6858000"/>
              <a:gd name="connsiteX13642" fmla="*/ 9514524 w 12192000"/>
              <a:gd name="connsiteY13642" fmla="*/ 5518088 h 6858000"/>
              <a:gd name="connsiteX13643" fmla="*/ 9549336 w 12192000"/>
              <a:gd name="connsiteY13643" fmla="*/ 5483269 h 6858000"/>
              <a:gd name="connsiteX13644" fmla="*/ 9514524 w 12192000"/>
              <a:gd name="connsiteY13644" fmla="*/ 5448450 h 6858000"/>
              <a:gd name="connsiteX13645" fmla="*/ 9599421 w 12192000"/>
              <a:gd name="connsiteY13645" fmla="*/ 5448450 h 6858000"/>
              <a:gd name="connsiteX13646" fmla="*/ 9564596 w 12192000"/>
              <a:gd name="connsiteY13646" fmla="*/ 5483269 h 6858000"/>
              <a:gd name="connsiteX13647" fmla="*/ 9599421 w 12192000"/>
              <a:gd name="connsiteY13647" fmla="*/ 5518088 h 6858000"/>
              <a:gd name="connsiteX13648" fmla="*/ 9634233 w 12192000"/>
              <a:gd name="connsiteY13648" fmla="*/ 5483269 h 6858000"/>
              <a:gd name="connsiteX13649" fmla="*/ 9599421 w 12192000"/>
              <a:gd name="connsiteY13649" fmla="*/ 5448450 h 6858000"/>
              <a:gd name="connsiteX13650" fmla="*/ 10023879 w 12192000"/>
              <a:gd name="connsiteY13650" fmla="*/ 5448450 h 6858000"/>
              <a:gd name="connsiteX13651" fmla="*/ 9989054 w 12192000"/>
              <a:gd name="connsiteY13651" fmla="*/ 5483269 h 6858000"/>
              <a:gd name="connsiteX13652" fmla="*/ 10023879 w 12192000"/>
              <a:gd name="connsiteY13652" fmla="*/ 5518088 h 6858000"/>
              <a:gd name="connsiteX13653" fmla="*/ 10058692 w 12192000"/>
              <a:gd name="connsiteY13653" fmla="*/ 5483269 h 6858000"/>
              <a:gd name="connsiteX13654" fmla="*/ 10023879 w 12192000"/>
              <a:gd name="connsiteY13654" fmla="*/ 5448450 h 6858000"/>
              <a:gd name="connsiteX13655" fmla="*/ 10108772 w 12192000"/>
              <a:gd name="connsiteY13655" fmla="*/ 5448450 h 6858000"/>
              <a:gd name="connsiteX13656" fmla="*/ 10073946 w 12192000"/>
              <a:gd name="connsiteY13656" fmla="*/ 5483269 h 6858000"/>
              <a:gd name="connsiteX13657" fmla="*/ 10108772 w 12192000"/>
              <a:gd name="connsiteY13657" fmla="*/ 5518088 h 6858000"/>
              <a:gd name="connsiteX13658" fmla="*/ 10143584 w 12192000"/>
              <a:gd name="connsiteY13658" fmla="*/ 5483269 h 6858000"/>
              <a:gd name="connsiteX13659" fmla="*/ 10108772 w 12192000"/>
              <a:gd name="connsiteY13659" fmla="*/ 5448450 h 6858000"/>
              <a:gd name="connsiteX13660" fmla="*/ 10193664 w 12192000"/>
              <a:gd name="connsiteY13660" fmla="*/ 5448450 h 6858000"/>
              <a:gd name="connsiteX13661" fmla="*/ 10158838 w 12192000"/>
              <a:gd name="connsiteY13661" fmla="*/ 5483269 h 6858000"/>
              <a:gd name="connsiteX13662" fmla="*/ 10193664 w 12192000"/>
              <a:gd name="connsiteY13662" fmla="*/ 5518088 h 6858000"/>
              <a:gd name="connsiteX13663" fmla="*/ 10228476 w 12192000"/>
              <a:gd name="connsiteY13663" fmla="*/ 5483269 h 6858000"/>
              <a:gd name="connsiteX13664" fmla="*/ 10193664 w 12192000"/>
              <a:gd name="connsiteY13664" fmla="*/ 5448450 h 6858000"/>
              <a:gd name="connsiteX13665" fmla="*/ 10278561 w 12192000"/>
              <a:gd name="connsiteY13665" fmla="*/ 5448450 h 6858000"/>
              <a:gd name="connsiteX13666" fmla="*/ 10243736 w 12192000"/>
              <a:gd name="connsiteY13666" fmla="*/ 5483269 h 6858000"/>
              <a:gd name="connsiteX13667" fmla="*/ 10278561 w 12192000"/>
              <a:gd name="connsiteY13667" fmla="*/ 5518088 h 6858000"/>
              <a:gd name="connsiteX13668" fmla="*/ 10313373 w 12192000"/>
              <a:gd name="connsiteY13668" fmla="*/ 5483269 h 6858000"/>
              <a:gd name="connsiteX13669" fmla="*/ 10278561 w 12192000"/>
              <a:gd name="connsiteY13669" fmla="*/ 5448450 h 6858000"/>
              <a:gd name="connsiteX13670" fmla="*/ 10363449 w 12192000"/>
              <a:gd name="connsiteY13670" fmla="*/ 5448450 h 6858000"/>
              <a:gd name="connsiteX13671" fmla="*/ 10328624 w 12192000"/>
              <a:gd name="connsiteY13671" fmla="*/ 5483269 h 6858000"/>
              <a:gd name="connsiteX13672" fmla="*/ 10363449 w 12192000"/>
              <a:gd name="connsiteY13672" fmla="*/ 5518088 h 6858000"/>
              <a:gd name="connsiteX13673" fmla="*/ 10398262 w 12192000"/>
              <a:gd name="connsiteY13673" fmla="*/ 5483269 h 6858000"/>
              <a:gd name="connsiteX13674" fmla="*/ 10363449 w 12192000"/>
              <a:gd name="connsiteY13674" fmla="*/ 5448450 h 6858000"/>
              <a:gd name="connsiteX13675" fmla="*/ 10448342 w 12192000"/>
              <a:gd name="connsiteY13675" fmla="*/ 5448450 h 6858000"/>
              <a:gd name="connsiteX13676" fmla="*/ 10413516 w 12192000"/>
              <a:gd name="connsiteY13676" fmla="*/ 5483269 h 6858000"/>
              <a:gd name="connsiteX13677" fmla="*/ 10448342 w 12192000"/>
              <a:gd name="connsiteY13677" fmla="*/ 5518088 h 6858000"/>
              <a:gd name="connsiteX13678" fmla="*/ 10483154 w 12192000"/>
              <a:gd name="connsiteY13678" fmla="*/ 5483269 h 6858000"/>
              <a:gd name="connsiteX13679" fmla="*/ 10448342 w 12192000"/>
              <a:gd name="connsiteY13679" fmla="*/ 5448450 h 6858000"/>
              <a:gd name="connsiteX13680" fmla="*/ 10533234 w 12192000"/>
              <a:gd name="connsiteY13680" fmla="*/ 5448450 h 6858000"/>
              <a:gd name="connsiteX13681" fmla="*/ 10498408 w 12192000"/>
              <a:gd name="connsiteY13681" fmla="*/ 5483269 h 6858000"/>
              <a:gd name="connsiteX13682" fmla="*/ 10533234 w 12192000"/>
              <a:gd name="connsiteY13682" fmla="*/ 5518088 h 6858000"/>
              <a:gd name="connsiteX13683" fmla="*/ 10568046 w 12192000"/>
              <a:gd name="connsiteY13683" fmla="*/ 5483269 h 6858000"/>
              <a:gd name="connsiteX13684" fmla="*/ 10533234 w 12192000"/>
              <a:gd name="connsiteY13684" fmla="*/ 5448450 h 6858000"/>
              <a:gd name="connsiteX13685" fmla="*/ 3656940 w 12192000"/>
              <a:gd name="connsiteY13685" fmla="*/ 5533311 h 6858000"/>
              <a:gd name="connsiteX13686" fmla="*/ 3622121 w 12192000"/>
              <a:gd name="connsiteY13686" fmla="*/ 5568130 h 6858000"/>
              <a:gd name="connsiteX13687" fmla="*/ 3656940 w 12192000"/>
              <a:gd name="connsiteY13687" fmla="*/ 5602949 h 6858000"/>
              <a:gd name="connsiteX13688" fmla="*/ 3691759 w 12192000"/>
              <a:gd name="connsiteY13688" fmla="*/ 5568130 h 6858000"/>
              <a:gd name="connsiteX13689" fmla="*/ 3656940 w 12192000"/>
              <a:gd name="connsiteY13689" fmla="*/ 5533311 h 6858000"/>
              <a:gd name="connsiteX13690" fmla="*/ 3741832 w 12192000"/>
              <a:gd name="connsiteY13690" fmla="*/ 5533311 h 6858000"/>
              <a:gd name="connsiteX13691" fmla="*/ 3707013 w 12192000"/>
              <a:gd name="connsiteY13691" fmla="*/ 5568130 h 6858000"/>
              <a:gd name="connsiteX13692" fmla="*/ 3741832 w 12192000"/>
              <a:gd name="connsiteY13692" fmla="*/ 5602949 h 6858000"/>
              <a:gd name="connsiteX13693" fmla="*/ 3776651 w 12192000"/>
              <a:gd name="connsiteY13693" fmla="*/ 5568130 h 6858000"/>
              <a:gd name="connsiteX13694" fmla="*/ 3741832 w 12192000"/>
              <a:gd name="connsiteY13694" fmla="*/ 5533311 h 6858000"/>
              <a:gd name="connsiteX13695" fmla="*/ 3826729 w 12192000"/>
              <a:gd name="connsiteY13695" fmla="*/ 5533311 h 6858000"/>
              <a:gd name="connsiteX13696" fmla="*/ 3791910 w 12192000"/>
              <a:gd name="connsiteY13696" fmla="*/ 5568130 h 6858000"/>
              <a:gd name="connsiteX13697" fmla="*/ 3826729 w 12192000"/>
              <a:gd name="connsiteY13697" fmla="*/ 5602949 h 6858000"/>
              <a:gd name="connsiteX13698" fmla="*/ 3861547 w 12192000"/>
              <a:gd name="connsiteY13698" fmla="*/ 5568130 h 6858000"/>
              <a:gd name="connsiteX13699" fmla="*/ 3826729 w 12192000"/>
              <a:gd name="connsiteY13699" fmla="*/ 5533311 h 6858000"/>
              <a:gd name="connsiteX13700" fmla="*/ 3911617 w 12192000"/>
              <a:gd name="connsiteY13700" fmla="*/ 5533311 h 6858000"/>
              <a:gd name="connsiteX13701" fmla="*/ 3876798 w 12192000"/>
              <a:gd name="connsiteY13701" fmla="*/ 5568130 h 6858000"/>
              <a:gd name="connsiteX13702" fmla="*/ 3911617 w 12192000"/>
              <a:gd name="connsiteY13702" fmla="*/ 5602949 h 6858000"/>
              <a:gd name="connsiteX13703" fmla="*/ 3946436 w 12192000"/>
              <a:gd name="connsiteY13703" fmla="*/ 5568130 h 6858000"/>
              <a:gd name="connsiteX13704" fmla="*/ 3911617 w 12192000"/>
              <a:gd name="connsiteY13704" fmla="*/ 5533311 h 6858000"/>
              <a:gd name="connsiteX13705" fmla="*/ 3996510 w 12192000"/>
              <a:gd name="connsiteY13705" fmla="*/ 5533311 h 6858000"/>
              <a:gd name="connsiteX13706" fmla="*/ 3961691 w 12192000"/>
              <a:gd name="connsiteY13706" fmla="*/ 5568130 h 6858000"/>
              <a:gd name="connsiteX13707" fmla="*/ 3996510 w 12192000"/>
              <a:gd name="connsiteY13707" fmla="*/ 5602949 h 6858000"/>
              <a:gd name="connsiteX13708" fmla="*/ 4031329 w 12192000"/>
              <a:gd name="connsiteY13708" fmla="*/ 5568130 h 6858000"/>
              <a:gd name="connsiteX13709" fmla="*/ 3996510 w 12192000"/>
              <a:gd name="connsiteY13709" fmla="*/ 5533311 h 6858000"/>
              <a:gd name="connsiteX13710" fmla="*/ 4081402 w 12192000"/>
              <a:gd name="connsiteY13710" fmla="*/ 5533311 h 6858000"/>
              <a:gd name="connsiteX13711" fmla="*/ 4046583 w 12192000"/>
              <a:gd name="connsiteY13711" fmla="*/ 5568130 h 6858000"/>
              <a:gd name="connsiteX13712" fmla="*/ 4081402 w 12192000"/>
              <a:gd name="connsiteY13712" fmla="*/ 5602949 h 6858000"/>
              <a:gd name="connsiteX13713" fmla="*/ 4116221 w 12192000"/>
              <a:gd name="connsiteY13713" fmla="*/ 5568130 h 6858000"/>
              <a:gd name="connsiteX13714" fmla="*/ 4081402 w 12192000"/>
              <a:gd name="connsiteY13714" fmla="*/ 5533311 h 6858000"/>
              <a:gd name="connsiteX13715" fmla="*/ 10108772 w 12192000"/>
              <a:gd name="connsiteY13715" fmla="*/ 5533311 h 6858000"/>
              <a:gd name="connsiteX13716" fmla="*/ 10073946 w 12192000"/>
              <a:gd name="connsiteY13716" fmla="*/ 5568130 h 6858000"/>
              <a:gd name="connsiteX13717" fmla="*/ 10108772 w 12192000"/>
              <a:gd name="connsiteY13717" fmla="*/ 5602949 h 6858000"/>
              <a:gd name="connsiteX13718" fmla="*/ 10143584 w 12192000"/>
              <a:gd name="connsiteY13718" fmla="*/ 5568130 h 6858000"/>
              <a:gd name="connsiteX13719" fmla="*/ 10108772 w 12192000"/>
              <a:gd name="connsiteY13719" fmla="*/ 5533311 h 6858000"/>
              <a:gd name="connsiteX13720" fmla="*/ 10193664 w 12192000"/>
              <a:gd name="connsiteY13720" fmla="*/ 5533311 h 6858000"/>
              <a:gd name="connsiteX13721" fmla="*/ 10158838 w 12192000"/>
              <a:gd name="connsiteY13721" fmla="*/ 5568130 h 6858000"/>
              <a:gd name="connsiteX13722" fmla="*/ 10193664 w 12192000"/>
              <a:gd name="connsiteY13722" fmla="*/ 5602949 h 6858000"/>
              <a:gd name="connsiteX13723" fmla="*/ 10228476 w 12192000"/>
              <a:gd name="connsiteY13723" fmla="*/ 5568130 h 6858000"/>
              <a:gd name="connsiteX13724" fmla="*/ 10193664 w 12192000"/>
              <a:gd name="connsiteY13724" fmla="*/ 5533311 h 6858000"/>
              <a:gd name="connsiteX13725" fmla="*/ 10278561 w 12192000"/>
              <a:gd name="connsiteY13725" fmla="*/ 5533311 h 6858000"/>
              <a:gd name="connsiteX13726" fmla="*/ 10243736 w 12192000"/>
              <a:gd name="connsiteY13726" fmla="*/ 5568130 h 6858000"/>
              <a:gd name="connsiteX13727" fmla="*/ 10278561 w 12192000"/>
              <a:gd name="connsiteY13727" fmla="*/ 5602949 h 6858000"/>
              <a:gd name="connsiteX13728" fmla="*/ 10313373 w 12192000"/>
              <a:gd name="connsiteY13728" fmla="*/ 5568130 h 6858000"/>
              <a:gd name="connsiteX13729" fmla="*/ 10278561 w 12192000"/>
              <a:gd name="connsiteY13729" fmla="*/ 5533311 h 6858000"/>
              <a:gd name="connsiteX13730" fmla="*/ 10363449 w 12192000"/>
              <a:gd name="connsiteY13730" fmla="*/ 5533311 h 6858000"/>
              <a:gd name="connsiteX13731" fmla="*/ 10328624 w 12192000"/>
              <a:gd name="connsiteY13731" fmla="*/ 5568130 h 6858000"/>
              <a:gd name="connsiteX13732" fmla="*/ 10363449 w 12192000"/>
              <a:gd name="connsiteY13732" fmla="*/ 5602949 h 6858000"/>
              <a:gd name="connsiteX13733" fmla="*/ 10398262 w 12192000"/>
              <a:gd name="connsiteY13733" fmla="*/ 5568130 h 6858000"/>
              <a:gd name="connsiteX13734" fmla="*/ 10363449 w 12192000"/>
              <a:gd name="connsiteY13734" fmla="*/ 5533311 h 6858000"/>
              <a:gd name="connsiteX13735" fmla="*/ 10448342 w 12192000"/>
              <a:gd name="connsiteY13735" fmla="*/ 5533311 h 6858000"/>
              <a:gd name="connsiteX13736" fmla="*/ 10413516 w 12192000"/>
              <a:gd name="connsiteY13736" fmla="*/ 5568130 h 6858000"/>
              <a:gd name="connsiteX13737" fmla="*/ 10448342 w 12192000"/>
              <a:gd name="connsiteY13737" fmla="*/ 5602949 h 6858000"/>
              <a:gd name="connsiteX13738" fmla="*/ 10483154 w 12192000"/>
              <a:gd name="connsiteY13738" fmla="*/ 5568130 h 6858000"/>
              <a:gd name="connsiteX13739" fmla="*/ 10448342 w 12192000"/>
              <a:gd name="connsiteY13739" fmla="*/ 5533311 h 6858000"/>
              <a:gd name="connsiteX13740" fmla="*/ 3741832 w 12192000"/>
              <a:gd name="connsiteY13740" fmla="*/ 5618175 h 6858000"/>
              <a:gd name="connsiteX13741" fmla="*/ 3707013 w 12192000"/>
              <a:gd name="connsiteY13741" fmla="*/ 5652994 h 6858000"/>
              <a:gd name="connsiteX13742" fmla="*/ 3741832 w 12192000"/>
              <a:gd name="connsiteY13742" fmla="*/ 5687812 h 6858000"/>
              <a:gd name="connsiteX13743" fmla="*/ 3776651 w 12192000"/>
              <a:gd name="connsiteY13743" fmla="*/ 5652994 h 6858000"/>
              <a:gd name="connsiteX13744" fmla="*/ 3741832 w 12192000"/>
              <a:gd name="connsiteY13744" fmla="*/ 5618175 h 6858000"/>
              <a:gd name="connsiteX13745" fmla="*/ 3826729 w 12192000"/>
              <a:gd name="connsiteY13745" fmla="*/ 5618175 h 6858000"/>
              <a:gd name="connsiteX13746" fmla="*/ 3791910 w 12192000"/>
              <a:gd name="connsiteY13746" fmla="*/ 5652994 h 6858000"/>
              <a:gd name="connsiteX13747" fmla="*/ 3826729 w 12192000"/>
              <a:gd name="connsiteY13747" fmla="*/ 5687812 h 6858000"/>
              <a:gd name="connsiteX13748" fmla="*/ 3861547 w 12192000"/>
              <a:gd name="connsiteY13748" fmla="*/ 5652994 h 6858000"/>
              <a:gd name="connsiteX13749" fmla="*/ 3826729 w 12192000"/>
              <a:gd name="connsiteY13749" fmla="*/ 5618175 h 6858000"/>
              <a:gd name="connsiteX13750" fmla="*/ 3911617 w 12192000"/>
              <a:gd name="connsiteY13750" fmla="*/ 5618175 h 6858000"/>
              <a:gd name="connsiteX13751" fmla="*/ 3876798 w 12192000"/>
              <a:gd name="connsiteY13751" fmla="*/ 5652994 h 6858000"/>
              <a:gd name="connsiteX13752" fmla="*/ 3911617 w 12192000"/>
              <a:gd name="connsiteY13752" fmla="*/ 5687812 h 6858000"/>
              <a:gd name="connsiteX13753" fmla="*/ 3946436 w 12192000"/>
              <a:gd name="connsiteY13753" fmla="*/ 5652994 h 6858000"/>
              <a:gd name="connsiteX13754" fmla="*/ 3911617 w 12192000"/>
              <a:gd name="connsiteY13754" fmla="*/ 5618175 h 6858000"/>
              <a:gd name="connsiteX13755" fmla="*/ 3996510 w 12192000"/>
              <a:gd name="connsiteY13755" fmla="*/ 5618175 h 6858000"/>
              <a:gd name="connsiteX13756" fmla="*/ 3961691 w 12192000"/>
              <a:gd name="connsiteY13756" fmla="*/ 5652994 h 6858000"/>
              <a:gd name="connsiteX13757" fmla="*/ 3996510 w 12192000"/>
              <a:gd name="connsiteY13757" fmla="*/ 5687812 h 6858000"/>
              <a:gd name="connsiteX13758" fmla="*/ 4031329 w 12192000"/>
              <a:gd name="connsiteY13758" fmla="*/ 5652994 h 6858000"/>
              <a:gd name="connsiteX13759" fmla="*/ 3996510 w 12192000"/>
              <a:gd name="connsiteY13759" fmla="*/ 5618175 h 6858000"/>
              <a:gd name="connsiteX13760" fmla="*/ 10193664 w 12192000"/>
              <a:gd name="connsiteY13760" fmla="*/ 5618175 h 6858000"/>
              <a:gd name="connsiteX13761" fmla="*/ 10158838 w 12192000"/>
              <a:gd name="connsiteY13761" fmla="*/ 5652994 h 6858000"/>
              <a:gd name="connsiteX13762" fmla="*/ 10193664 w 12192000"/>
              <a:gd name="connsiteY13762" fmla="*/ 5687812 h 6858000"/>
              <a:gd name="connsiteX13763" fmla="*/ 10228476 w 12192000"/>
              <a:gd name="connsiteY13763" fmla="*/ 5652994 h 6858000"/>
              <a:gd name="connsiteX13764" fmla="*/ 10193664 w 12192000"/>
              <a:gd name="connsiteY13764" fmla="*/ 5618175 h 6858000"/>
              <a:gd name="connsiteX13765" fmla="*/ 10278561 w 12192000"/>
              <a:gd name="connsiteY13765" fmla="*/ 5618175 h 6858000"/>
              <a:gd name="connsiteX13766" fmla="*/ 10243736 w 12192000"/>
              <a:gd name="connsiteY13766" fmla="*/ 5652994 h 6858000"/>
              <a:gd name="connsiteX13767" fmla="*/ 10278561 w 12192000"/>
              <a:gd name="connsiteY13767" fmla="*/ 5687812 h 6858000"/>
              <a:gd name="connsiteX13768" fmla="*/ 10313373 w 12192000"/>
              <a:gd name="connsiteY13768" fmla="*/ 5652994 h 6858000"/>
              <a:gd name="connsiteX13769" fmla="*/ 10278561 w 12192000"/>
              <a:gd name="connsiteY13769" fmla="*/ 5618175 h 6858000"/>
              <a:gd name="connsiteX13770" fmla="*/ 10363449 w 12192000"/>
              <a:gd name="connsiteY13770" fmla="*/ 5618175 h 6858000"/>
              <a:gd name="connsiteX13771" fmla="*/ 10328624 w 12192000"/>
              <a:gd name="connsiteY13771" fmla="*/ 5652994 h 6858000"/>
              <a:gd name="connsiteX13772" fmla="*/ 10363449 w 12192000"/>
              <a:gd name="connsiteY13772" fmla="*/ 5687812 h 6858000"/>
              <a:gd name="connsiteX13773" fmla="*/ 10398262 w 12192000"/>
              <a:gd name="connsiteY13773" fmla="*/ 5652994 h 6858000"/>
              <a:gd name="connsiteX13774" fmla="*/ 10363449 w 12192000"/>
              <a:gd name="connsiteY13774" fmla="*/ 5618175 h 6858000"/>
              <a:gd name="connsiteX13775" fmla="*/ 10448342 w 12192000"/>
              <a:gd name="connsiteY13775" fmla="*/ 5618175 h 6858000"/>
              <a:gd name="connsiteX13776" fmla="*/ 10413516 w 12192000"/>
              <a:gd name="connsiteY13776" fmla="*/ 5652994 h 6858000"/>
              <a:gd name="connsiteX13777" fmla="*/ 10448342 w 12192000"/>
              <a:gd name="connsiteY13777" fmla="*/ 5687812 h 6858000"/>
              <a:gd name="connsiteX13778" fmla="*/ 10483154 w 12192000"/>
              <a:gd name="connsiteY13778" fmla="*/ 5652994 h 6858000"/>
              <a:gd name="connsiteX13779" fmla="*/ 10448342 w 12192000"/>
              <a:gd name="connsiteY13779" fmla="*/ 5618175 h 6858000"/>
              <a:gd name="connsiteX13780" fmla="*/ 3741832 w 12192000"/>
              <a:gd name="connsiteY13780" fmla="*/ 5703035 h 6858000"/>
              <a:gd name="connsiteX13781" fmla="*/ 3707013 w 12192000"/>
              <a:gd name="connsiteY13781" fmla="*/ 5737853 h 6858000"/>
              <a:gd name="connsiteX13782" fmla="*/ 3741832 w 12192000"/>
              <a:gd name="connsiteY13782" fmla="*/ 5772672 h 6858000"/>
              <a:gd name="connsiteX13783" fmla="*/ 3776651 w 12192000"/>
              <a:gd name="connsiteY13783" fmla="*/ 5737853 h 6858000"/>
              <a:gd name="connsiteX13784" fmla="*/ 3741832 w 12192000"/>
              <a:gd name="connsiteY13784" fmla="*/ 5703035 h 6858000"/>
              <a:gd name="connsiteX13785" fmla="*/ 3826729 w 12192000"/>
              <a:gd name="connsiteY13785" fmla="*/ 5703035 h 6858000"/>
              <a:gd name="connsiteX13786" fmla="*/ 3791910 w 12192000"/>
              <a:gd name="connsiteY13786" fmla="*/ 5737853 h 6858000"/>
              <a:gd name="connsiteX13787" fmla="*/ 3826729 w 12192000"/>
              <a:gd name="connsiteY13787" fmla="*/ 5772672 h 6858000"/>
              <a:gd name="connsiteX13788" fmla="*/ 3861547 w 12192000"/>
              <a:gd name="connsiteY13788" fmla="*/ 5737853 h 6858000"/>
              <a:gd name="connsiteX13789" fmla="*/ 3826729 w 12192000"/>
              <a:gd name="connsiteY13789" fmla="*/ 5703035 h 6858000"/>
              <a:gd name="connsiteX13790" fmla="*/ 3911617 w 12192000"/>
              <a:gd name="connsiteY13790" fmla="*/ 5703035 h 6858000"/>
              <a:gd name="connsiteX13791" fmla="*/ 3876798 w 12192000"/>
              <a:gd name="connsiteY13791" fmla="*/ 5737853 h 6858000"/>
              <a:gd name="connsiteX13792" fmla="*/ 3911617 w 12192000"/>
              <a:gd name="connsiteY13792" fmla="*/ 5772672 h 6858000"/>
              <a:gd name="connsiteX13793" fmla="*/ 3946436 w 12192000"/>
              <a:gd name="connsiteY13793" fmla="*/ 5737853 h 6858000"/>
              <a:gd name="connsiteX13794" fmla="*/ 3911617 w 12192000"/>
              <a:gd name="connsiteY13794" fmla="*/ 5703035 h 6858000"/>
              <a:gd name="connsiteX13795" fmla="*/ 10193664 w 12192000"/>
              <a:gd name="connsiteY13795" fmla="*/ 5703035 h 6858000"/>
              <a:gd name="connsiteX13796" fmla="*/ 10158838 w 12192000"/>
              <a:gd name="connsiteY13796" fmla="*/ 5737853 h 6858000"/>
              <a:gd name="connsiteX13797" fmla="*/ 10193664 w 12192000"/>
              <a:gd name="connsiteY13797" fmla="*/ 5772672 h 6858000"/>
              <a:gd name="connsiteX13798" fmla="*/ 10228476 w 12192000"/>
              <a:gd name="connsiteY13798" fmla="*/ 5737853 h 6858000"/>
              <a:gd name="connsiteX13799" fmla="*/ 10193664 w 12192000"/>
              <a:gd name="connsiteY13799" fmla="*/ 5703035 h 6858000"/>
              <a:gd name="connsiteX13800" fmla="*/ 10278561 w 12192000"/>
              <a:gd name="connsiteY13800" fmla="*/ 5703035 h 6858000"/>
              <a:gd name="connsiteX13801" fmla="*/ 10243736 w 12192000"/>
              <a:gd name="connsiteY13801" fmla="*/ 5737853 h 6858000"/>
              <a:gd name="connsiteX13802" fmla="*/ 10278561 w 12192000"/>
              <a:gd name="connsiteY13802" fmla="*/ 5772672 h 6858000"/>
              <a:gd name="connsiteX13803" fmla="*/ 10313373 w 12192000"/>
              <a:gd name="connsiteY13803" fmla="*/ 5737853 h 6858000"/>
              <a:gd name="connsiteX13804" fmla="*/ 10278561 w 12192000"/>
              <a:gd name="connsiteY13804" fmla="*/ 5703035 h 6858000"/>
              <a:gd name="connsiteX13805" fmla="*/ 10363449 w 12192000"/>
              <a:gd name="connsiteY13805" fmla="*/ 5703035 h 6858000"/>
              <a:gd name="connsiteX13806" fmla="*/ 10328624 w 12192000"/>
              <a:gd name="connsiteY13806" fmla="*/ 5737853 h 6858000"/>
              <a:gd name="connsiteX13807" fmla="*/ 10363449 w 12192000"/>
              <a:gd name="connsiteY13807" fmla="*/ 5772672 h 6858000"/>
              <a:gd name="connsiteX13808" fmla="*/ 10398262 w 12192000"/>
              <a:gd name="connsiteY13808" fmla="*/ 5737853 h 6858000"/>
              <a:gd name="connsiteX13809" fmla="*/ 10363449 w 12192000"/>
              <a:gd name="connsiteY13809" fmla="*/ 5703035 h 6858000"/>
              <a:gd name="connsiteX13810" fmla="*/ 11212374 w 12192000"/>
              <a:gd name="connsiteY13810" fmla="*/ 5703035 h 6858000"/>
              <a:gd name="connsiteX13811" fmla="*/ 11177548 w 12192000"/>
              <a:gd name="connsiteY13811" fmla="*/ 5737853 h 6858000"/>
              <a:gd name="connsiteX13812" fmla="*/ 11212374 w 12192000"/>
              <a:gd name="connsiteY13812" fmla="*/ 5772672 h 6858000"/>
              <a:gd name="connsiteX13813" fmla="*/ 11247186 w 12192000"/>
              <a:gd name="connsiteY13813" fmla="*/ 5737853 h 6858000"/>
              <a:gd name="connsiteX13814" fmla="*/ 11212374 w 12192000"/>
              <a:gd name="connsiteY13814" fmla="*/ 5703035 h 6858000"/>
              <a:gd name="connsiteX13815" fmla="*/ 3741832 w 12192000"/>
              <a:gd name="connsiteY13815" fmla="*/ 5787890 h 6858000"/>
              <a:gd name="connsiteX13816" fmla="*/ 3707013 w 12192000"/>
              <a:gd name="connsiteY13816" fmla="*/ 5822709 h 6858000"/>
              <a:gd name="connsiteX13817" fmla="*/ 3741832 w 12192000"/>
              <a:gd name="connsiteY13817" fmla="*/ 5857528 h 6858000"/>
              <a:gd name="connsiteX13818" fmla="*/ 3776651 w 12192000"/>
              <a:gd name="connsiteY13818" fmla="*/ 5822709 h 6858000"/>
              <a:gd name="connsiteX13819" fmla="*/ 3741832 w 12192000"/>
              <a:gd name="connsiteY13819" fmla="*/ 5787890 h 6858000"/>
              <a:gd name="connsiteX13820" fmla="*/ 3826729 w 12192000"/>
              <a:gd name="connsiteY13820" fmla="*/ 5787890 h 6858000"/>
              <a:gd name="connsiteX13821" fmla="*/ 3791910 w 12192000"/>
              <a:gd name="connsiteY13821" fmla="*/ 5822709 h 6858000"/>
              <a:gd name="connsiteX13822" fmla="*/ 3826729 w 12192000"/>
              <a:gd name="connsiteY13822" fmla="*/ 5857528 h 6858000"/>
              <a:gd name="connsiteX13823" fmla="*/ 3861547 w 12192000"/>
              <a:gd name="connsiteY13823" fmla="*/ 5822709 h 6858000"/>
              <a:gd name="connsiteX13824" fmla="*/ 3826729 w 12192000"/>
              <a:gd name="connsiteY13824" fmla="*/ 5787890 h 6858000"/>
              <a:gd name="connsiteX13825" fmla="*/ 3911617 w 12192000"/>
              <a:gd name="connsiteY13825" fmla="*/ 5787890 h 6858000"/>
              <a:gd name="connsiteX13826" fmla="*/ 3876798 w 12192000"/>
              <a:gd name="connsiteY13826" fmla="*/ 5822709 h 6858000"/>
              <a:gd name="connsiteX13827" fmla="*/ 3911617 w 12192000"/>
              <a:gd name="connsiteY13827" fmla="*/ 5857528 h 6858000"/>
              <a:gd name="connsiteX13828" fmla="*/ 3946436 w 12192000"/>
              <a:gd name="connsiteY13828" fmla="*/ 5822709 h 6858000"/>
              <a:gd name="connsiteX13829" fmla="*/ 3911617 w 12192000"/>
              <a:gd name="connsiteY13829" fmla="*/ 5787890 h 6858000"/>
              <a:gd name="connsiteX13830" fmla="*/ 11212374 w 12192000"/>
              <a:gd name="connsiteY13830" fmla="*/ 5787890 h 6858000"/>
              <a:gd name="connsiteX13831" fmla="*/ 11177548 w 12192000"/>
              <a:gd name="connsiteY13831" fmla="*/ 5822709 h 6858000"/>
              <a:gd name="connsiteX13832" fmla="*/ 11212374 w 12192000"/>
              <a:gd name="connsiteY13832" fmla="*/ 5857528 h 6858000"/>
              <a:gd name="connsiteX13833" fmla="*/ 11247186 w 12192000"/>
              <a:gd name="connsiteY13833" fmla="*/ 5822709 h 6858000"/>
              <a:gd name="connsiteX13834" fmla="*/ 11212374 w 12192000"/>
              <a:gd name="connsiteY13834" fmla="*/ 5787890 h 6858000"/>
              <a:gd name="connsiteX13835" fmla="*/ 3741832 w 12192000"/>
              <a:gd name="connsiteY13835" fmla="*/ 5872751 h 6858000"/>
              <a:gd name="connsiteX13836" fmla="*/ 3707013 w 12192000"/>
              <a:gd name="connsiteY13836" fmla="*/ 5907570 h 6858000"/>
              <a:gd name="connsiteX13837" fmla="*/ 3741832 w 12192000"/>
              <a:gd name="connsiteY13837" fmla="*/ 5942389 h 6858000"/>
              <a:gd name="connsiteX13838" fmla="*/ 3776651 w 12192000"/>
              <a:gd name="connsiteY13838" fmla="*/ 5907570 h 6858000"/>
              <a:gd name="connsiteX13839" fmla="*/ 3741832 w 12192000"/>
              <a:gd name="connsiteY13839" fmla="*/ 5872751 h 6858000"/>
              <a:gd name="connsiteX13840" fmla="*/ 3826729 w 12192000"/>
              <a:gd name="connsiteY13840" fmla="*/ 5872751 h 6858000"/>
              <a:gd name="connsiteX13841" fmla="*/ 3791910 w 12192000"/>
              <a:gd name="connsiteY13841" fmla="*/ 5907570 h 6858000"/>
              <a:gd name="connsiteX13842" fmla="*/ 3826729 w 12192000"/>
              <a:gd name="connsiteY13842" fmla="*/ 5942389 h 6858000"/>
              <a:gd name="connsiteX13843" fmla="*/ 3861547 w 12192000"/>
              <a:gd name="connsiteY13843" fmla="*/ 5907570 h 6858000"/>
              <a:gd name="connsiteX13844" fmla="*/ 3826729 w 12192000"/>
              <a:gd name="connsiteY13844" fmla="*/ 5872751 h 6858000"/>
              <a:gd name="connsiteX13845" fmla="*/ 10278561 w 12192000"/>
              <a:gd name="connsiteY13845" fmla="*/ 5872751 h 6858000"/>
              <a:gd name="connsiteX13846" fmla="*/ 10243736 w 12192000"/>
              <a:gd name="connsiteY13846" fmla="*/ 5907570 h 6858000"/>
              <a:gd name="connsiteX13847" fmla="*/ 10278561 w 12192000"/>
              <a:gd name="connsiteY13847" fmla="*/ 5942389 h 6858000"/>
              <a:gd name="connsiteX13848" fmla="*/ 10313373 w 12192000"/>
              <a:gd name="connsiteY13848" fmla="*/ 5907570 h 6858000"/>
              <a:gd name="connsiteX13849" fmla="*/ 10278561 w 12192000"/>
              <a:gd name="connsiteY13849" fmla="*/ 5872751 h 6858000"/>
              <a:gd name="connsiteX13850" fmla="*/ 11212374 w 12192000"/>
              <a:gd name="connsiteY13850" fmla="*/ 5872751 h 6858000"/>
              <a:gd name="connsiteX13851" fmla="*/ 11177548 w 12192000"/>
              <a:gd name="connsiteY13851" fmla="*/ 5907570 h 6858000"/>
              <a:gd name="connsiteX13852" fmla="*/ 11212374 w 12192000"/>
              <a:gd name="connsiteY13852" fmla="*/ 5942389 h 6858000"/>
              <a:gd name="connsiteX13853" fmla="*/ 11247186 w 12192000"/>
              <a:gd name="connsiteY13853" fmla="*/ 5907570 h 6858000"/>
              <a:gd name="connsiteX13854" fmla="*/ 11212374 w 12192000"/>
              <a:gd name="connsiteY13854" fmla="*/ 5872751 h 6858000"/>
              <a:gd name="connsiteX13855" fmla="*/ 3741832 w 12192000"/>
              <a:gd name="connsiteY13855" fmla="*/ 5957615 h 6858000"/>
              <a:gd name="connsiteX13856" fmla="*/ 3707013 w 12192000"/>
              <a:gd name="connsiteY13856" fmla="*/ 5992434 h 6858000"/>
              <a:gd name="connsiteX13857" fmla="*/ 3741832 w 12192000"/>
              <a:gd name="connsiteY13857" fmla="*/ 6027252 h 6858000"/>
              <a:gd name="connsiteX13858" fmla="*/ 3776651 w 12192000"/>
              <a:gd name="connsiteY13858" fmla="*/ 5992434 h 6858000"/>
              <a:gd name="connsiteX13859" fmla="*/ 3741832 w 12192000"/>
              <a:gd name="connsiteY13859" fmla="*/ 5957615 h 6858000"/>
              <a:gd name="connsiteX13860" fmla="*/ 3826729 w 12192000"/>
              <a:gd name="connsiteY13860" fmla="*/ 5957615 h 6858000"/>
              <a:gd name="connsiteX13861" fmla="*/ 3791910 w 12192000"/>
              <a:gd name="connsiteY13861" fmla="*/ 5992434 h 6858000"/>
              <a:gd name="connsiteX13862" fmla="*/ 3826729 w 12192000"/>
              <a:gd name="connsiteY13862" fmla="*/ 6027252 h 6858000"/>
              <a:gd name="connsiteX13863" fmla="*/ 3861547 w 12192000"/>
              <a:gd name="connsiteY13863" fmla="*/ 5992434 h 6858000"/>
              <a:gd name="connsiteX13864" fmla="*/ 3826729 w 12192000"/>
              <a:gd name="connsiteY13864" fmla="*/ 5957615 h 6858000"/>
              <a:gd name="connsiteX13865" fmla="*/ 3911617 w 12192000"/>
              <a:gd name="connsiteY13865" fmla="*/ 5957615 h 6858000"/>
              <a:gd name="connsiteX13866" fmla="*/ 3876798 w 12192000"/>
              <a:gd name="connsiteY13866" fmla="*/ 5992434 h 6858000"/>
              <a:gd name="connsiteX13867" fmla="*/ 3911617 w 12192000"/>
              <a:gd name="connsiteY13867" fmla="*/ 6027252 h 6858000"/>
              <a:gd name="connsiteX13868" fmla="*/ 3946436 w 12192000"/>
              <a:gd name="connsiteY13868" fmla="*/ 5992434 h 6858000"/>
              <a:gd name="connsiteX13869" fmla="*/ 3911617 w 12192000"/>
              <a:gd name="connsiteY13869" fmla="*/ 5957615 h 6858000"/>
              <a:gd name="connsiteX13870" fmla="*/ 10278561 w 12192000"/>
              <a:gd name="connsiteY13870" fmla="*/ 5957615 h 6858000"/>
              <a:gd name="connsiteX13871" fmla="*/ 10243736 w 12192000"/>
              <a:gd name="connsiteY13871" fmla="*/ 5992434 h 6858000"/>
              <a:gd name="connsiteX13872" fmla="*/ 10278561 w 12192000"/>
              <a:gd name="connsiteY13872" fmla="*/ 6027252 h 6858000"/>
              <a:gd name="connsiteX13873" fmla="*/ 10313373 w 12192000"/>
              <a:gd name="connsiteY13873" fmla="*/ 5992434 h 6858000"/>
              <a:gd name="connsiteX13874" fmla="*/ 10278561 w 12192000"/>
              <a:gd name="connsiteY13874" fmla="*/ 5957615 h 6858000"/>
              <a:gd name="connsiteX13875" fmla="*/ 11127482 w 12192000"/>
              <a:gd name="connsiteY13875" fmla="*/ 5957615 h 6858000"/>
              <a:gd name="connsiteX13876" fmla="*/ 11092656 w 12192000"/>
              <a:gd name="connsiteY13876" fmla="*/ 5992434 h 6858000"/>
              <a:gd name="connsiteX13877" fmla="*/ 11127482 w 12192000"/>
              <a:gd name="connsiteY13877" fmla="*/ 6027252 h 6858000"/>
              <a:gd name="connsiteX13878" fmla="*/ 11162294 w 12192000"/>
              <a:gd name="connsiteY13878" fmla="*/ 5992434 h 6858000"/>
              <a:gd name="connsiteX13879" fmla="*/ 11127482 w 12192000"/>
              <a:gd name="connsiteY13879" fmla="*/ 5957615 h 6858000"/>
              <a:gd name="connsiteX13880" fmla="*/ 3741832 w 12192000"/>
              <a:gd name="connsiteY13880" fmla="*/ 6042475 h 6858000"/>
              <a:gd name="connsiteX13881" fmla="*/ 3707013 w 12192000"/>
              <a:gd name="connsiteY13881" fmla="*/ 6077293 h 6858000"/>
              <a:gd name="connsiteX13882" fmla="*/ 3741832 w 12192000"/>
              <a:gd name="connsiteY13882" fmla="*/ 6112112 h 6858000"/>
              <a:gd name="connsiteX13883" fmla="*/ 3776651 w 12192000"/>
              <a:gd name="connsiteY13883" fmla="*/ 6077293 h 6858000"/>
              <a:gd name="connsiteX13884" fmla="*/ 3741832 w 12192000"/>
              <a:gd name="connsiteY13884" fmla="*/ 6042475 h 6858000"/>
              <a:gd name="connsiteX13885" fmla="*/ 3826729 w 12192000"/>
              <a:gd name="connsiteY13885" fmla="*/ 6042475 h 6858000"/>
              <a:gd name="connsiteX13886" fmla="*/ 3791910 w 12192000"/>
              <a:gd name="connsiteY13886" fmla="*/ 6077293 h 6858000"/>
              <a:gd name="connsiteX13887" fmla="*/ 3826729 w 12192000"/>
              <a:gd name="connsiteY13887" fmla="*/ 6112112 h 6858000"/>
              <a:gd name="connsiteX13888" fmla="*/ 3861547 w 12192000"/>
              <a:gd name="connsiteY13888" fmla="*/ 6077293 h 6858000"/>
              <a:gd name="connsiteX13889" fmla="*/ 3826729 w 12192000"/>
              <a:gd name="connsiteY13889" fmla="*/ 6042475 h 6858000"/>
              <a:gd name="connsiteX13890" fmla="*/ 11042589 w 12192000"/>
              <a:gd name="connsiteY13890" fmla="*/ 6042475 h 6858000"/>
              <a:gd name="connsiteX13891" fmla="*/ 11007764 w 12192000"/>
              <a:gd name="connsiteY13891" fmla="*/ 6077293 h 6858000"/>
              <a:gd name="connsiteX13892" fmla="*/ 11042589 w 12192000"/>
              <a:gd name="connsiteY13892" fmla="*/ 6112112 h 6858000"/>
              <a:gd name="connsiteX13893" fmla="*/ 11077402 w 12192000"/>
              <a:gd name="connsiteY13893" fmla="*/ 6077293 h 6858000"/>
              <a:gd name="connsiteX13894" fmla="*/ 11042589 w 12192000"/>
              <a:gd name="connsiteY13894" fmla="*/ 6042475 h 6858000"/>
              <a:gd name="connsiteX13895" fmla="*/ 3741832 w 12192000"/>
              <a:gd name="connsiteY13895" fmla="*/ 6127330 h 6858000"/>
              <a:gd name="connsiteX13896" fmla="*/ 3707013 w 12192000"/>
              <a:gd name="connsiteY13896" fmla="*/ 6162149 h 6858000"/>
              <a:gd name="connsiteX13897" fmla="*/ 3741832 w 12192000"/>
              <a:gd name="connsiteY13897" fmla="*/ 6196968 h 6858000"/>
              <a:gd name="connsiteX13898" fmla="*/ 3776651 w 12192000"/>
              <a:gd name="connsiteY13898" fmla="*/ 6162149 h 6858000"/>
              <a:gd name="connsiteX13899" fmla="*/ 3741832 w 12192000"/>
              <a:gd name="connsiteY13899" fmla="*/ 6127330 h 6858000"/>
              <a:gd name="connsiteX13900" fmla="*/ 3826729 w 12192000"/>
              <a:gd name="connsiteY13900" fmla="*/ 6127330 h 6858000"/>
              <a:gd name="connsiteX13901" fmla="*/ 3791910 w 12192000"/>
              <a:gd name="connsiteY13901" fmla="*/ 6162149 h 6858000"/>
              <a:gd name="connsiteX13902" fmla="*/ 3826729 w 12192000"/>
              <a:gd name="connsiteY13902" fmla="*/ 6196968 h 6858000"/>
              <a:gd name="connsiteX13903" fmla="*/ 3861547 w 12192000"/>
              <a:gd name="connsiteY13903" fmla="*/ 6162149 h 6858000"/>
              <a:gd name="connsiteX13904" fmla="*/ 3826729 w 12192000"/>
              <a:gd name="connsiteY13904" fmla="*/ 6127330 h 6858000"/>
              <a:gd name="connsiteX13905" fmla="*/ 4166299 w 12192000"/>
              <a:gd name="connsiteY13905" fmla="*/ 6127330 h 6858000"/>
              <a:gd name="connsiteX13906" fmla="*/ 4131480 w 12192000"/>
              <a:gd name="connsiteY13906" fmla="*/ 6162149 h 6858000"/>
              <a:gd name="connsiteX13907" fmla="*/ 4166299 w 12192000"/>
              <a:gd name="connsiteY13907" fmla="*/ 6196968 h 6858000"/>
              <a:gd name="connsiteX13908" fmla="*/ 4201117 w 12192000"/>
              <a:gd name="connsiteY13908" fmla="*/ 6162149 h 6858000"/>
              <a:gd name="connsiteX13909" fmla="*/ 4166299 w 12192000"/>
              <a:gd name="connsiteY13909" fmla="*/ 6127330 h 6858000"/>
              <a:gd name="connsiteX13910" fmla="*/ 10872804 w 12192000"/>
              <a:gd name="connsiteY13910" fmla="*/ 6127330 h 6858000"/>
              <a:gd name="connsiteX13911" fmla="*/ 10837978 w 12192000"/>
              <a:gd name="connsiteY13911" fmla="*/ 6162149 h 6858000"/>
              <a:gd name="connsiteX13912" fmla="*/ 10872804 w 12192000"/>
              <a:gd name="connsiteY13912" fmla="*/ 6196968 h 6858000"/>
              <a:gd name="connsiteX13913" fmla="*/ 10907616 w 12192000"/>
              <a:gd name="connsiteY13913" fmla="*/ 6162149 h 6858000"/>
              <a:gd name="connsiteX13914" fmla="*/ 10872804 w 12192000"/>
              <a:gd name="connsiteY13914" fmla="*/ 6127330 h 6858000"/>
              <a:gd name="connsiteX13915" fmla="*/ 10957700 w 12192000"/>
              <a:gd name="connsiteY13915" fmla="*/ 6127330 h 6858000"/>
              <a:gd name="connsiteX13916" fmla="*/ 10922875 w 12192000"/>
              <a:gd name="connsiteY13916" fmla="*/ 6162149 h 6858000"/>
              <a:gd name="connsiteX13917" fmla="*/ 10957700 w 12192000"/>
              <a:gd name="connsiteY13917" fmla="*/ 6196968 h 6858000"/>
              <a:gd name="connsiteX13918" fmla="*/ 10992512 w 12192000"/>
              <a:gd name="connsiteY13918" fmla="*/ 6162149 h 6858000"/>
              <a:gd name="connsiteX13919" fmla="*/ 10957700 w 12192000"/>
              <a:gd name="connsiteY13919" fmla="*/ 6127330 h 6858000"/>
              <a:gd name="connsiteX13920" fmla="*/ 3826729 w 12192000"/>
              <a:gd name="connsiteY13920" fmla="*/ 6212191 h 6858000"/>
              <a:gd name="connsiteX13921" fmla="*/ 3791910 w 12192000"/>
              <a:gd name="connsiteY13921" fmla="*/ 6247010 h 6858000"/>
              <a:gd name="connsiteX13922" fmla="*/ 3826729 w 12192000"/>
              <a:gd name="connsiteY13922" fmla="*/ 6281829 h 6858000"/>
              <a:gd name="connsiteX13923" fmla="*/ 3861547 w 12192000"/>
              <a:gd name="connsiteY13923" fmla="*/ 6247010 h 6858000"/>
              <a:gd name="connsiteX13924" fmla="*/ 3826729 w 12192000"/>
              <a:gd name="connsiteY13924" fmla="*/ 6212191 h 6858000"/>
              <a:gd name="connsiteX13925" fmla="*/ 3911617 w 12192000"/>
              <a:gd name="connsiteY13925" fmla="*/ 6212191 h 6858000"/>
              <a:gd name="connsiteX13926" fmla="*/ 3876798 w 12192000"/>
              <a:gd name="connsiteY13926" fmla="*/ 6247010 h 6858000"/>
              <a:gd name="connsiteX13927" fmla="*/ 3911617 w 12192000"/>
              <a:gd name="connsiteY13927" fmla="*/ 6281829 h 6858000"/>
              <a:gd name="connsiteX13928" fmla="*/ 3946436 w 12192000"/>
              <a:gd name="connsiteY13928" fmla="*/ 6247010 h 6858000"/>
              <a:gd name="connsiteX13929" fmla="*/ 3911617 w 12192000"/>
              <a:gd name="connsiteY13929" fmla="*/ 6212191 h 6858000"/>
              <a:gd name="connsiteX13930" fmla="*/ 10872804 w 12192000"/>
              <a:gd name="connsiteY13930" fmla="*/ 6212191 h 6858000"/>
              <a:gd name="connsiteX13931" fmla="*/ 10837978 w 12192000"/>
              <a:gd name="connsiteY13931" fmla="*/ 6247010 h 6858000"/>
              <a:gd name="connsiteX13932" fmla="*/ 10872804 w 12192000"/>
              <a:gd name="connsiteY13932" fmla="*/ 6281829 h 6858000"/>
              <a:gd name="connsiteX13933" fmla="*/ 10907616 w 12192000"/>
              <a:gd name="connsiteY13933" fmla="*/ 6247010 h 6858000"/>
              <a:gd name="connsiteX13934" fmla="*/ 10872804 w 12192000"/>
              <a:gd name="connsiteY13934" fmla="*/ 6212191 h 6858000"/>
              <a:gd name="connsiteX13935" fmla="*/ 3911617 w 12192000"/>
              <a:gd name="connsiteY13935" fmla="*/ 6297055 h 6858000"/>
              <a:gd name="connsiteX13936" fmla="*/ 3876798 w 12192000"/>
              <a:gd name="connsiteY13936" fmla="*/ 6331874 h 6858000"/>
              <a:gd name="connsiteX13937" fmla="*/ 3911617 w 12192000"/>
              <a:gd name="connsiteY13937" fmla="*/ 6366692 h 6858000"/>
              <a:gd name="connsiteX13938" fmla="*/ 3946436 w 12192000"/>
              <a:gd name="connsiteY13938" fmla="*/ 6331874 h 6858000"/>
              <a:gd name="connsiteX13939" fmla="*/ 3911617 w 12192000"/>
              <a:gd name="connsiteY13939" fmla="*/ 6297055 h 6858000"/>
              <a:gd name="connsiteX13940" fmla="*/ 3996510 w 12192000"/>
              <a:gd name="connsiteY13940" fmla="*/ 6297055 h 6858000"/>
              <a:gd name="connsiteX13941" fmla="*/ 3961691 w 12192000"/>
              <a:gd name="connsiteY13941" fmla="*/ 6331874 h 6858000"/>
              <a:gd name="connsiteX13942" fmla="*/ 3996510 w 12192000"/>
              <a:gd name="connsiteY13942" fmla="*/ 6366692 h 6858000"/>
              <a:gd name="connsiteX13943" fmla="*/ 4031329 w 12192000"/>
              <a:gd name="connsiteY13943" fmla="*/ 6331874 h 6858000"/>
              <a:gd name="connsiteX13944" fmla="*/ 3996510 w 12192000"/>
              <a:gd name="connsiteY13944" fmla="*/ 6297055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0"/>
                </a:moveTo>
                <a:lnTo>
                  <a:pt x="12192000" y="0"/>
                </a:lnTo>
                <a:lnTo>
                  <a:pt x="12192000" y="6858000"/>
                </a:lnTo>
                <a:lnTo>
                  <a:pt x="0" y="6858000"/>
                </a:lnTo>
                <a:lnTo>
                  <a:pt x="0" y="0"/>
                </a:lnTo>
                <a:close/>
                <a:moveTo>
                  <a:pt x="4251187" y="356851"/>
                </a:moveTo>
                <a:cubicBezTo>
                  <a:pt x="4231959" y="356851"/>
                  <a:pt x="4216368" y="372442"/>
                  <a:pt x="4216368" y="391670"/>
                </a:cubicBezTo>
                <a:cubicBezTo>
                  <a:pt x="4216368" y="410898"/>
                  <a:pt x="4231959" y="426489"/>
                  <a:pt x="4251187" y="426489"/>
                </a:cubicBezTo>
                <a:cubicBezTo>
                  <a:pt x="4270415" y="426489"/>
                  <a:pt x="4286006" y="410898"/>
                  <a:pt x="4286006" y="391670"/>
                </a:cubicBezTo>
                <a:cubicBezTo>
                  <a:pt x="4286006" y="372442"/>
                  <a:pt x="4270415" y="356851"/>
                  <a:pt x="4251187" y="356851"/>
                </a:cubicBezTo>
                <a:close/>
                <a:moveTo>
                  <a:pt x="4336079" y="356851"/>
                </a:moveTo>
                <a:cubicBezTo>
                  <a:pt x="4316851" y="356851"/>
                  <a:pt x="4301260" y="372442"/>
                  <a:pt x="4301260" y="391670"/>
                </a:cubicBezTo>
                <a:cubicBezTo>
                  <a:pt x="4301260" y="410898"/>
                  <a:pt x="4316851" y="426489"/>
                  <a:pt x="4336079" y="426489"/>
                </a:cubicBezTo>
                <a:cubicBezTo>
                  <a:pt x="4355307" y="426489"/>
                  <a:pt x="4370898" y="410898"/>
                  <a:pt x="4370898" y="391670"/>
                </a:cubicBezTo>
                <a:cubicBezTo>
                  <a:pt x="4370898" y="372442"/>
                  <a:pt x="4355307" y="356851"/>
                  <a:pt x="4336079" y="356851"/>
                </a:cubicBezTo>
                <a:close/>
                <a:moveTo>
                  <a:pt x="4420972" y="356851"/>
                </a:moveTo>
                <a:cubicBezTo>
                  <a:pt x="4401745" y="356851"/>
                  <a:pt x="4386153" y="372442"/>
                  <a:pt x="4386153" y="391670"/>
                </a:cubicBezTo>
                <a:cubicBezTo>
                  <a:pt x="4386153" y="410898"/>
                  <a:pt x="4401745" y="426489"/>
                  <a:pt x="4420972" y="426489"/>
                </a:cubicBezTo>
                <a:cubicBezTo>
                  <a:pt x="4440200" y="426489"/>
                  <a:pt x="4455791" y="410898"/>
                  <a:pt x="4455791" y="391670"/>
                </a:cubicBezTo>
                <a:cubicBezTo>
                  <a:pt x="4455791" y="372442"/>
                  <a:pt x="4440200" y="356851"/>
                  <a:pt x="4420972" y="356851"/>
                </a:cubicBezTo>
                <a:close/>
                <a:moveTo>
                  <a:pt x="4505869" y="356851"/>
                </a:moveTo>
                <a:cubicBezTo>
                  <a:pt x="4486641" y="356851"/>
                  <a:pt x="4471050" y="372442"/>
                  <a:pt x="4471050" y="391670"/>
                </a:cubicBezTo>
                <a:cubicBezTo>
                  <a:pt x="4471050" y="410898"/>
                  <a:pt x="4486641" y="426489"/>
                  <a:pt x="4505869" y="426489"/>
                </a:cubicBezTo>
                <a:cubicBezTo>
                  <a:pt x="4525096" y="426489"/>
                  <a:pt x="4540687" y="410898"/>
                  <a:pt x="4540687" y="391670"/>
                </a:cubicBezTo>
                <a:cubicBezTo>
                  <a:pt x="4540687" y="372442"/>
                  <a:pt x="4525096" y="356851"/>
                  <a:pt x="4505869" y="356851"/>
                </a:cubicBezTo>
                <a:close/>
                <a:moveTo>
                  <a:pt x="4590757" y="356851"/>
                </a:moveTo>
                <a:cubicBezTo>
                  <a:pt x="4571529" y="356851"/>
                  <a:pt x="4555938" y="372442"/>
                  <a:pt x="4555938" y="391670"/>
                </a:cubicBezTo>
                <a:cubicBezTo>
                  <a:pt x="4555938" y="410898"/>
                  <a:pt x="4571529" y="426489"/>
                  <a:pt x="4590757" y="426489"/>
                </a:cubicBezTo>
                <a:cubicBezTo>
                  <a:pt x="4609985" y="426489"/>
                  <a:pt x="4625576" y="410898"/>
                  <a:pt x="4625576" y="391670"/>
                </a:cubicBezTo>
                <a:cubicBezTo>
                  <a:pt x="4625576" y="372442"/>
                  <a:pt x="4609985" y="356851"/>
                  <a:pt x="4590757" y="356851"/>
                </a:cubicBezTo>
                <a:close/>
                <a:moveTo>
                  <a:pt x="4081402" y="441711"/>
                </a:moveTo>
                <a:cubicBezTo>
                  <a:pt x="4062175" y="441711"/>
                  <a:pt x="4046583" y="457302"/>
                  <a:pt x="4046583" y="476530"/>
                </a:cubicBezTo>
                <a:cubicBezTo>
                  <a:pt x="4046583" y="495758"/>
                  <a:pt x="4062175" y="511349"/>
                  <a:pt x="4081402" y="511349"/>
                </a:cubicBezTo>
                <a:cubicBezTo>
                  <a:pt x="4100630" y="511349"/>
                  <a:pt x="4116221" y="495758"/>
                  <a:pt x="4116221" y="476530"/>
                </a:cubicBezTo>
                <a:cubicBezTo>
                  <a:pt x="4116221" y="457302"/>
                  <a:pt x="4100630" y="441711"/>
                  <a:pt x="4081402" y="441711"/>
                </a:cubicBezTo>
                <a:close/>
                <a:moveTo>
                  <a:pt x="4166299" y="441711"/>
                </a:moveTo>
                <a:cubicBezTo>
                  <a:pt x="4147071" y="441711"/>
                  <a:pt x="4131480" y="457302"/>
                  <a:pt x="4131480" y="476530"/>
                </a:cubicBezTo>
                <a:cubicBezTo>
                  <a:pt x="4131480" y="495758"/>
                  <a:pt x="4147071" y="511349"/>
                  <a:pt x="4166299" y="511349"/>
                </a:cubicBezTo>
                <a:cubicBezTo>
                  <a:pt x="4185526" y="511349"/>
                  <a:pt x="4201117" y="495758"/>
                  <a:pt x="4201117" y="476530"/>
                </a:cubicBezTo>
                <a:cubicBezTo>
                  <a:pt x="4201117" y="457302"/>
                  <a:pt x="4185526" y="441711"/>
                  <a:pt x="4166299" y="441711"/>
                </a:cubicBezTo>
                <a:close/>
                <a:moveTo>
                  <a:pt x="4251187" y="441711"/>
                </a:moveTo>
                <a:cubicBezTo>
                  <a:pt x="4231959" y="441711"/>
                  <a:pt x="4216368" y="457302"/>
                  <a:pt x="4216368" y="476530"/>
                </a:cubicBezTo>
                <a:cubicBezTo>
                  <a:pt x="4216368" y="495758"/>
                  <a:pt x="4231959" y="511349"/>
                  <a:pt x="4251187" y="511349"/>
                </a:cubicBezTo>
                <a:cubicBezTo>
                  <a:pt x="4270415" y="511349"/>
                  <a:pt x="4286006" y="495758"/>
                  <a:pt x="4286006" y="476530"/>
                </a:cubicBezTo>
                <a:cubicBezTo>
                  <a:pt x="4286006" y="457302"/>
                  <a:pt x="4270415" y="441711"/>
                  <a:pt x="4251187" y="441711"/>
                </a:cubicBezTo>
                <a:close/>
                <a:moveTo>
                  <a:pt x="4336079" y="441711"/>
                </a:moveTo>
                <a:cubicBezTo>
                  <a:pt x="4316851" y="441711"/>
                  <a:pt x="4301260" y="457302"/>
                  <a:pt x="4301260" y="476530"/>
                </a:cubicBezTo>
                <a:cubicBezTo>
                  <a:pt x="4301260" y="495758"/>
                  <a:pt x="4316851" y="511349"/>
                  <a:pt x="4336079" y="511349"/>
                </a:cubicBezTo>
                <a:cubicBezTo>
                  <a:pt x="4355307" y="511349"/>
                  <a:pt x="4370898" y="495758"/>
                  <a:pt x="4370898" y="476530"/>
                </a:cubicBezTo>
                <a:cubicBezTo>
                  <a:pt x="4370898" y="457302"/>
                  <a:pt x="4355307" y="441711"/>
                  <a:pt x="4336079" y="441711"/>
                </a:cubicBezTo>
                <a:close/>
                <a:moveTo>
                  <a:pt x="4420972" y="441711"/>
                </a:moveTo>
                <a:cubicBezTo>
                  <a:pt x="4401745" y="441711"/>
                  <a:pt x="4386153" y="457302"/>
                  <a:pt x="4386153" y="476530"/>
                </a:cubicBezTo>
                <a:cubicBezTo>
                  <a:pt x="4386153" y="495758"/>
                  <a:pt x="4401745" y="511349"/>
                  <a:pt x="4420972" y="511349"/>
                </a:cubicBezTo>
                <a:cubicBezTo>
                  <a:pt x="4440200" y="511349"/>
                  <a:pt x="4455791" y="495758"/>
                  <a:pt x="4455791" y="476530"/>
                </a:cubicBezTo>
                <a:cubicBezTo>
                  <a:pt x="4455791" y="457302"/>
                  <a:pt x="4440200" y="441711"/>
                  <a:pt x="4420972" y="441711"/>
                </a:cubicBezTo>
                <a:close/>
                <a:moveTo>
                  <a:pt x="4505869" y="441711"/>
                </a:moveTo>
                <a:cubicBezTo>
                  <a:pt x="4486641" y="441711"/>
                  <a:pt x="4471050" y="457302"/>
                  <a:pt x="4471050" y="476530"/>
                </a:cubicBezTo>
                <a:cubicBezTo>
                  <a:pt x="4471050" y="495758"/>
                  <a:pt x="4486641" y="511349"/>
                  <a:pt x="4505869" y="511349"/>
                </a:cubicBezTo>
                <a:cubicBezTo>
                  <a:pt x="4525096" y="511349"/>
                  <a:pt x="4540687" y="495758"/>
                  <a:pt x="4540687" y="476530"/>
                </a:cubicBezTo>
                <a:cubicBezTo>
                  <a:pt x="4540687" y="457302"/>
                  <a:pt x="4525096" y="441711"/>
                  <a:pt x="4505869" y="441711"/>
                </a:cubicBezTo>
                <a:close/>
                <a:moveTo>
                  <a:pt x="4590757" y="441711"/>
                </a:moveTo>
                <a:cubicBezTo>
                  <a:pt x="4571529" y="441711"/>
                  <a:pt x="4555938" y="457302"/>
                  <a:pt x="4555938" y="476530"/>
                </a:cubicBezTo>
                <a:cubicBezTo>
                  <a:pt x="4555938" y="495758"/>
                  <a:pt x="4571529" y="511349"/>
                  <a:pt x="4590757" y="511349"/>
                </a:cubicBezTo>
                <a:cubicBezTo>
                  <a:pt x="4609985" y="511349"/>
                  <a:pt x="4625576" y="495758"/>
                  <a:pt x="4625576" y="476530"/>
                </a:cubicBezTo>
                <a:cubicBezTo>
                  <a:pt x="4625576" y="457302"/>
                  <a:pt x="4609985" y="441711"/>
                  <a:pt x="4590757" y="441711"/>
                </a:cubicBezTo>
                <a:close/>
                <a:moveTo>
                  <a:pt x="4675649" y="441711"/>
                </a:moveTo>
                <a:cubicBezTo>
                  <a:pt x="4656421" y="441711"/>
                  <a:pt x="4640830" y="457302"/>
                  <a:pt x="4640830" y="476530"/>
                </a:cubicBezTo>
                <a:cubicBezTo>
                  <a:pt x="4640830" y="495758"/>
                  <a:pt x="4656421" y="511349"/>
                  <a:pt x="4675649" y="511349"/>
                </a:cubicBezTo>
                <a:cubicBezTo>
                  <a:pt x="4694877" y="511349"/>
                  <a:pt x="4710468" y="495758"/>
                  <a:pt x="4710468" y="476530"/>
                </a:cubicBezTo>
                <a:cubicBezTo>
                  <a:pt x="4710468" y="457302"/>
                  <a:pt x="4694877" y="441711"/>
                  <a:pt x="4675649" y="441711"/>
                </a:cubicBezTo>
                <a:close/>
                <a:moveTo>
                  <a:pt x="5100112" y="441711"/>
                </a:moveTo>
                <a:cubicBezTo>
                  <a:pt x="5080885" y="441711"/>
                  <a:pt x="5065293" y="457302"/>
                  <a:pt x="5065293" y="476530"/>
                </a:cubicBezTo>
                <a:cubicBezTo>
                  <a:pt x="5065293" y="495758"/>
                  <a:pt x="5080885" y="511349"/>
                  <a:pt x="5100112" y="511349"/>
                </a:cubicBezTo>
                <a:cubicBezTo>
                  <a:pt x="5119340" y="511349"/>
                  <a:pt x="5134931" y="495758"/>
                  <a:pt x="5134931" y="476530"/>
                </a:cubicBezTo>
                <a:cubicBezTo>
                  <a:pt x="5134931" y="457302"/>
                  <a:pt x="5119340" y="441711"/>
                  <a:pt x="5100112" y="441711"/>
                </a:cubicBezTo>
                <a:close/>
                <a:moveTo>
                  <a:pt x="5185009" y="441711"/>
                </a:moveTo>
                <a:cubicBezTo>
                  <a:pt x="5165781" y="441711"/>
                  <a:pt x="5150190" y="457302"/>
                  <a:pt x="5150190" y="476530"/>
                </a:cubicBezTo>
                <a:cubicBezTo>
                  <a:pt x="5150190" y="495758"/>
                  <a:pt x="5165781" y="511349"/>
                  <a:pt x="5185009" y="511349"/>
                </a:cubicBezTo>
                <a:cubicBezTo>
                  <a:pt x="5204236" y="511349"/>
                  <a:pt x="5219827" y="495758"/>
                  <a:pt x="5219827" y="476530"/>
                </a:cubicBezTo>
                <a:cubicBezTo>
                  <a:pt x="5219827" y="457302"/>
                  <a:pt x="5204236" y="441711"/>
                  <a:pt x="5185009" y="441711"/>
                </a:cubicBezTo>
                <a:close/>
                <a:moveTo>
                  <a:pt x="5354789" y="441711"/>
                </a:moveTo>
                <a:cubicBezTo>
                  <a:pt x="5335561" y="441711"/>
                  <a:pt x="5319970" y="457302"/>
                  <a:pt x="5319970" y="476530"/>
                </a:cubicBezTo>
                <a:cubicBezTo>
                  <a:pt x="5319970" y="495758"/>
                  <a:pt x="5335561" y="511349"/>
                  <a:pt x="5354789" y="511349"/>
                </a:cubicBezTo>
                <a:cubicBezTo>
                  <a:pt x="5374017" y="511349"/>
                  <a:pt x="5389608" y="495758"/>
                  <a:pt x="5389608" y="476530"/>
                </a:cubicBezTo>
                <a:cubicBezTo>
                  <a:pt x="5389608" y="457302"/>
                  <a:pt x="5374017" y="441711"/>
                  <a:pt x="5354789" y="441711"/>
                </a:cubicBezTo>
                <a:close/>
                <a:moveTo>
                  <a:pt x="7646889" y="441711"/>
                </a:moveTo>
                <a:cubicBezTo>
                  <a:pt x="7627662" y="441711"/>
                  <a:pt x="7612064" y="457302"/>
                  <a:pt x="7612064" y="476530"/>
                </a:cubicBezTo>
                <a:cubicBezTo>
                  <a:pt x="7612064" y="495758"/>
                  <a:pt x="7627662" y="511349"/>
                  <a:pt x="7646889" y="511349"/>
                </a:cubicBezTo>
                <a:cubicBezTo>
                  <a:pt x="7666117" y="511349"/>
                  <a:pt x="7681702" y="495758"/>
                  <a:pt x="7681702" y="476530"/>
                </a:cubicBezTo>
                <a:cubicBezTo>
                  <a:pt x="7681702" y="457302"/>
                  <a:pt x="7666117" y="441711"/>
                  <a:pt x="7646889" y="441711"/>
                </a:cubicBezTo>
                <a:close/>
                <a:moveTo>
                  <a:pt x="3572047" y="526576"/>
                </a:moveTo>
                <a:cubicBezTo>
                  <a:pt x="3552819" y="526576"/>
                  <a:pt x="3537228" y="542167"/>
                  <a:pt x="3537228" y="561395"/>
                </a:cubicBezTo>
                <a:cubicBezTo>
                  <a:pt x="3537228" y="580622"/>
                  <a:pt x="3552819" y="596213"/>
                  <a:pt x="3572047" y="596213"/>
                </a:cubicBezTo>
                <a:cubicBezTo>
                  <a:pt x="3591275" y="596213"/>
                  <a:pt x="3606866" y="580622"/>
                  <a:pt x="3606866" y="561395"/>
                </a:cubicBezTo>
                <a:cubicBezTo>
                  <a:pt x="3606866" y="542167"/>
                  <a:pt x="3591275" y="526576"/>
                  <a:pt x="3572047" y="526576"/>
                </a:cubicBezTo>
                <a:close/>
                <a:moveTo>
                  <a:pt x="3741832" y="526576"/>
                </a:moveTo>
                <a:cubicBezTo>
                  <a:pt x="3722605" y="526576"/>
                  <a:pt x="3707013" y="542167"/>
                  <a:pt x="3707013" y="561395"/>
                </a:cubicBezTo>
                <a:cubicBezTo>
                  <a:pt x="3707013" y="580622"/>
                  <a:pt x="3722605" y="596213"/>
                  <a:pt x="3741832" y="596213"/>
                </a:cubicBezTo>
                <a:cubicBezTo>
                  <a:pt x="3761060" y="596213"/>
                  <a:pt x="3776651" y="580622"/>
                  <a:pt x="3776651" y="561395"/>
                </a:cubicBezTo>
                <a:cubicBezTo>
                  <a:pt x="3776651" y="542167"/>
                  <a:pt x="3761060" y="526576"/>
                  <a:pt x="3741832" y="526576"/>
                </a:cubicBezTo>
                <a:close/>
                <a:moveTo>
                  <a:pt x="3996510" y="526576"/>
                </a:moveTo>
                <a:cubicBezTo>
                  <a:pt x="3977282" y="526576"/>
                  <a:pt x="3961691" y="542167"/>
                  <a:pt x="3961691" y="561395"/>
                </a:cubicBezTo>
                <a:cubicBezTo>
                  <a:pt x="3961691" y="580622"/>
                  <a:pt x="3977282" y="596213"/>
                  <a:pt x="3996510" y="596213"/>
                </a:cubicBezTo>
                <a:cubicBezTo>
                  <a:pt x="4015738" y="596213"/>
                  <a:pt x="4031329" y="580622"/>
                  <a:pt x="4031329" y="561395"/>
                </a:cubicBezTo>
                <a:cubicBezTo>
                  <a:pt x="4031329" y="542167"/>
                  <a:pt x="4015738" y="526576"/>
                  <a:pt x="3996510" y="526576"/>
                </a:cubicBezTo>
                <a:close/>
                <a:moveTo>
                  <a:pt x="4081402" y="526576"/>
                </a:moveTo>
                <a:cubicBezTo>
                  <a:pt x="4062175" y="526576"/>
                  <a:pt x="4046583" y="542167"/>
                  <a:pt x="4046583" y="561395"/>
                </a:cubicBezTo>
                <a:cubicBezTo>
                  <a:pt x="4046583" y="580622"/>
                  <a:pt x="4062175" y="596213"/>
                  <a:pt x="4081402" y="596213"/>
                </a:cubicBezTo>
                <a:cubicBezTo>
                  <a:pt x="4100630" y="596213"/>
                  <a:pt x="4116221" y="580622"/>
                  <a:pt x="4116221" y="561395"/>
                </a:cubicBezTo>
                <a:cubicBezTo>
                  <a:pt x="4116221" y="542167"/>
                  <a:pt x="4100630" y="526576"/>
                  <a:pt x="4081402" y="526576"/>
                </a:cubicBezTo>
                <a:close/>
                <a:moveTo>
                  <a:pt x="4420972" y="526576"/>
                </a:moveTo>
                <a:cubicBezTo>
                  <a:pt x="4401745" y="526576"/>
                  <a:pt x="4386153" y="542167"/>
                  <a:pt x="4386153" y="561395"/>
                </a:cubicBezTo>
                <a:cubicBezTo>
                  <a:pt x="4386153" y="580622"/>
                  <a:pt x="4401745" y="596213"/>
                  <a:pt x="4420972" y="596213"/>
                </a:cubicBezTo>
                <a:cubicBezTo>
                  <a:pt x="4440200" y="596213"/>
                  <a:pt x="4455791" y="580622"/>
                  <a:pt x="4455791" y="561395"/>
                </a:cubicBezTo>
                <a:cubicBezTo>
                  <a:pt x="4455791" y="542167"/>
                  <a:pt x="4440200" y="526576"/>
                  <a:pt x="4420972" y="526576"/>
                </a:cubicBezTo>
                <a:close/>
                <a:moveTo>
                  <a:pt x="4505869" y="526576"/>
                </a:moveTo>
                <a:cubicBezTo>
                  <a:pt x="4486641" y="526576"/>
                  <a:pt x="4471050" y="542167"/>
                  <a:pt x="4471050" y="561395"/>
                </a:cubicBezTo>
                <a:cubicBezTo>
                  <a:pt x="4471050" y="580622"/>
                  <a:pt x="4486641" y="596213"/>
                  <a:pt x="4505869" y="596213"/>
                </a:cubicBezTo>
                <a:cubicBezTo>
                  <a:pt x="4525096" y="596213"/>
                  <a:pt x="4540687" y="580622"/>
                  <a:pt x="4540687" y="561395"/>
                </a:cubicBezTo>
                <a:cubicBezTo>
                  <a:pt x="4540687" y="542167"/>
                  <a:pt x="4525096" y="526576"/>
                  <a:pt x="4505869" y="526576"/>
                </a:cubicBezTo>
                <a:close/>
                <a:moveTo>
                  <a:pt x="4760542" y="526576"/>
                </a:moveTo>
                <a:cubicBezTo>
                  <a:pt x="4741315" y="526576"/>
                  <a:pt x="4725723" y="542167"/>
                  <a:pt x="4725723" y="561395"/>
                </a:cubicBezTo>
                <a:cubicBezTo>
                  <a:pt x="4725723" y="580622"/>
                  <a:pt x="4741315" y="596213"/>
                  <a:pt x="4760542" y="596213"/>
                </a:cubicBezTo>
                <a:cubicBezTo>
                  <a:pt x="4779770" y="596213"/>
                  <a:pt x="4795361" y="580622"/>
                  <a:pt x="4795361" y="561395"/>
                </a:cubicBezTo>
                <a:cubicBezTo>
                  <a:pt x="4795361" y="542167"/>
                  <a:pt x="4779770" y="526576"/>
                  <a:pt x="4760542" y="526576"/>
                </a:cubicBezTo>
                <a:close/>
                <a:moveTo>
                  <a:pt x="4930327" y="526576"/>
                </a:moveTo>
                <a:cubicBezTo>
                  <a:pt x="4911099" y="526576"/>
                  <a:pt x="4895508" y="542167"/>
                  <a:pt x="4895508" y="561395"/>
                </a:cubicBezTo>
                <a:cubicBezTo>
                  <a:pt x="4895508" y="580622"/>
                  <a:pt x="4911099" y="596213"/>
                  <a:pt x="4930327" y="596213"/>
                </a:cubicBezTo>
                <a:cubicBezTo>
                  <a:pt x="4949555" y="596213"/>
                  <a:pt x="4965146" y="580622"/>
                  <a:pt x="4965146" y="561395"/>
                </a:cubicBezTo>
                <a:cubicBezTo>
                  <a:pt x="4965146" y="542167"/>
                  <a:pt x="4949555" y="526576"/>
                  <a:pt x="4930327" y="526576"/>
                </a:cubicBezTo>
                <a:close/>
                <a:moveTo>
                  <a:pt x="5100112" y="526576"/>
                </a:moveTo>
                <a:cubicBezTo>
                  <a:pt x="5080885" y="526576"/>
                  <a:pt x="5065293" y="542167"/>
                  <a:pt x="5065293" y="561395"/>
                </a:cubicBezTo>
                <a:cubicBezTo>
                  <a:pt x="5065293" y="580622"/>
                  <a:pt x="5080885" y="596213"/>
                  <a:pt x="5100112" y="596213"/>
                </a:cubicBezTo>
                <a:cubicBezTo>
                  <a:pt x="5119340" y="596213"/>
                  <a:pt x="5134931" y="580622"/>
                  <a:pt x="5134931" y="561395"/>
                </a:cubicBezTo>
                <a:cubicBezTo>
                  <a:pt x="5134931" y="542167"/>
                  <a:pt x="5119340" y="526576"/>
                  <a:pt x="5100112" y="526576"/>
                </a:cubicBezTo>
                <a:close/>
                <a:moveTo>
                  <a:pt x="5185009" y="526576"/>
                </a:moveTo>
                <a:cubicBezTo>
                  <a:pt x="5165781" y="526576"/>
                  <a:pt x="5150190" y="542167"/>
                  <a:pt x="5150190" y="561395"/>
                </a:cubicBezTo>
                <a:cubicBezTo>
                  <a:pt x="5150190" y="580622"/>
                  <a:pt x="5165781" y="596213"/>
                  <a:pt x="5185009" y="596213"/>
                </a:cubicBezTo>
                <a:cubicBezTo>
                  <a:pt x="5204236" y="596213"/>
                  <a:pt x="5219827" y="580622"/>
                  <a:pt x="5219827" y="561395"/>
                </a:cubicBezTo>
                <a:cubicBezTo>
                  <a:pt x="5219827" y="542167"/>
                  <a:pt x="5204236" y="526576"/>
                  <a:pt x="5185009" y="526576"/>
                </a:cubicBezTo>
                <a:close/>
                <a:moveTo>
                  <a:pt x="5269897" y="526576"/>
                </a:moveTo>
                <a:cubicBezTo>
                  <a:pt x="5250669" y="526576"/>
                  <a:pt x="5235078" y="542167"/>
                  <a:pt x="5235078" y="561395"/>
                </a:cubicBezTo>
                <a:cubicBezTo>
                  <a:pt x="5235078" y="580622"/>
                  <a:pt x="5250669" y="596213"/>
                  <a:pt x="5269897" y="596213"/>
                </a:cubicBezTo>
                <a:cubicBezTo>
                  <a:pt x="5289125" y="596213"/>
                  <a:pt x="5304716" y="580622"/>
                  <a:pt x="5304716" y="561395"/>
                </a:cubicBezTo>
                <a:cubicBezTo>
                  <a:pt x="5304716" y="542167"/>
                  <a:pt x="5289125" y="526576"/>
                  <a:pt x="5269897" y="526576"/>
                </a:cubicBezTo>
                <a:close/>
                <a:moveTo>
                  <a:pt x="5354789" y="526576"/>
                </a:moveTo>
                <a:cubicBezTo>
                  <a:pt x="5335561" y="526576"/>
                  <a:pt x="5319970" y="542167"/>
                  <a:pt x="5319970" y="561395"/>
                </a:cubicBezTo>
                <a:cubicBezTo>
                  <a:pt x="5319970" y="580622"/>
                  <a:pt x="5335561" y="596213"/>
                  <a:pt x="5354789" y="596213"/>
                </a:cubicBezTo>
                <a:cubicBezTo>
                  <a:pt x="5374017" y="596213"/>
                  <a:pt x="5389608" y="580622"/>
                  <a:pt x="5389608" y="561395"/>
                </a:cubicBezTo>
                <a:cubicBezTo>
                  <a:pt x="5389608" y="542167"/>
                  <a:pt x="5374017" y="526576"/>
                  <a:pt x="5354789" y="526576"/>
                </a:cubicBezTo>
                <a:close/>
                <a:moveTo>
                  <a:pt x="5439682" y="526576"/>
                </a:moveTo>
                <a:cubicBezTo>
                  <a:pt x="5420455" y="526576"/>
                  <a:pt x="5404863" y="542167"/>
                  <a:pt x="5404863" y="561395"/>
                </a:cubicBezTo>
                <a:cubicBezTo>
                  <a:pt x="5404863" y="580622"/>
                  <a:pt x="5420455" y="596213"/>
                  <a:pt x="5439682" y="596213"/>
                </a:cubicBezTo>
                <a:cubicBezTo>
                  <a:pt x="5458910" y="596213"/>
                  <a:pt x="5474501" y="580622"/>
                  <a:pt x="5474501" y="561395"/>
                </a:cubicBezTo>
                <a:cubicBezTo>
                  <a:pt x="5474501" y="542167"/>
                  <a:pt x="5458910" y="526576"/>
                  <a:pt x="5439682" y="526576"/>
                </a:cubicBezTo>
                <a:close/>
                <a:moveTo>
                  <a:pt x="7052643" y="526576"/>
                </a:moveTo>
                <a:cubicBezTo>
                  <a:pt x="7033415" y="526576"/>
                  <a:pt x="7017817" y="542167"/>
                  <a:pt x="7017817" y="561395"/>
                </a:cubicBezTo>
                <a:cubicBezTo>
                  <a:pt x="7017817" y="580622"/>
                  <a:pt x="7033415" y="596213"/>
                  <a:pt x="7052643" y="596213"/>
                </a:cubicBezTo>
                <a:cubicBezTo>
                  <a:pt x="7071870" y="596213"/>
                  <a:pt x="7087455" y="580622"/>
                  <a:pt x="7087455" y="561395"/>
                </a:cubicBezTo>
                <a:cubicBezTo>
                  <a:pt x="7087455" y="542167"/>
                  <a:pt x="7071870" y="526576"/>
                  <a:pt x="7052643" y="526576"/>
                </a:cubicBezTo>
                <a:close/>
                <a:moveTo>
                  <a:pt x="7731783" y="526576"/>
                </a:moveTo>
                <a:cubicBezTo>
                  <a:pt x="7712555" y="526576"/>
                  <a:pt x="7696957" y="542167"/>
                  <a:pt x="7696957" y="561395"/>
                </a:cubicBezTo>
                <a:cubicBezTo>
                  <a:pt x="7696957" y="580622"/>
                  <a:pt x="7712555" y="596213"/>
                  <a:pt x="7731783" y="596213"/>
                </a:cubicBezTo>
                <a:cubicBezTo>
                  <a:pt x="7751010" y="596213"/>
                  <a:pt x="7766595" y="580622"/>
                  <a:pt x="7766595" y="561395"/>
                </a:cubicBezTo>
                <a:cubicBezTo>
                  <a:pt x="7766595" y="542167"/>
                  <a:pt x="7751010" y="526576"/>
                  <a:pt x="7731783" y="526576"/>
                </a:cubicBezTo>
                <a:close/>
                <a:moveTo>
                  <a:pt x="7816675" y="526576"/>
                </a:moveTo>
                <a:cubicBezTo>
                  <a:pt x="7797447" y="526576"/>
                  <a:pt x="7781849" y="542167"/>
                  <a:pt x="7781849" y="561395"/>
                </a:cubicBezTo>
                <a:cubicBezTo>
                  <a:pt x="7781849" y="580622"/>
                  <a:pt x="7797447" y="596213"/>
                  <a:pt x="7816675" y="596213"/>
                </a:cubicBezTo>
                <a:cubicBezTo>
                  <a:pt x="7835903" y="596213"/>
                  <a:pt x="7851487" y="580622"/>
                  <a:pt x="7851487" y="561395"/>
                </a:cubicBezTo>
                <a:cubicBezTo>
                  <a:pt x="7851487" y="542167"/>
                  <a:pt x="7835903" y="526576"/>
                  <a:pt x="7816675" y="526576"/>
                </a:cubicBezTo>
                <a:close/>
                <a:moveTo>
                  <a:pt x="9005169" y="526576"/>
                </a:moveTo>
                <a:cubicBezTo>
                  <a:pt x="8985942" y="526576"/>
                  <a:pt x="8970344" y="542167"/>
                  <a:pt x="8970344" y="561395"/>
                </a:cubicBezTo>
                <a:cubicBezTo>
                  <a:pt x="8970344" y="580622"/>
                  <a:pt x="8985942" y="596213"/>
                  <a:pt x="9005169" y="596213"/>
                </a:cubicBezTo>
                <a:cubicBezTo>
                  <a:pt x="9024397" y="596213"/>
                  <a:pt x="9039982" y="580622"/>
                  <a:pt x="9039982" y="561395"/>
                </a:cubicBezTo>
                <a:cubicBezTo>
                  <a:pt x="9039982" y="542167"/>
                  <a:pt x="9024397" y="526576"/>
                  <a:pt x="9005169" y="526576"/>
                </a:cubicBezTo>
                <a:close/>
                <a:moveTo>
                  <a:pt x="9174955" y="526576"/>
                </a:moveTo>
                <a:cubicBezTo>
                  <a:pt x="9155727" y="526576"/>
                  <a:pt x="9140129" y="542167"/>
                  <a:pt x="9140129" y="561395"/>
                </a:cubicBezTo>
                <a:cubicBezTo>
                  <a:pt x="9140129" y="580622"/>
                  <a:pt x="9155727" y="596213"/>
                  <a:pt x="9174955" y="596213"/>
                </a:cubicBezTo>
                <a:cubicBezTo>
                  <a:pt x="9194183" y="596213"/>
                  <a:pt x="9209767" y="580622"/>
                  <a:pt x="9209767" y="561395"/>
                </a:cubicBezTo>
                <a:cubicBezTo>
                  <a:pt x="9209767" y="542167"/>
                  <a:pt x="9194183" y="526576"/>
                  <a:pt x="9174955" y="526576"/>
                </a:cubicBezTo>
                <a:close/>
                <a:moveTo>
                  <a:pt x="3232477" y="611436"/>
                </a:moveTo>
                <a:cubicBezTo>
                  <a:pt x="3213249" y="611436"/>
                  <a:pt x="3197658" y="627027"/>
                  <a:pt x="3197658" y="646254"/>
                </a:cubicBezTo>
                <a:cubicBezTo>
                  <a:pt x="3197658" y="665482"/>
                  <a:pt x="3213249" y="681073"/>
                  <a:pt x="3232477" y="681073"/>
                </a:cubicBezTo>
                <a:cubicBezTo>
                  <a:pt x="3251705" y="681073"/>
                  <a:pt x="3267296" y="665482"/>
                  <a:pt x="3267296" y="646254"/>
                </a:cubicBezTo>
                <a:cubicBezTo>
                  <a:pt x="3267296" y="627027"/>
                  <a:pt x="3251705" y="611436"/>
                  <a:pt x="3232477" y="611436"/>
                </a:cubicBezTo>
                <a:close/>
                <a:moveTo>
                  <a:pt x="3317370" y="611436"/>
                </a:moveTo>
                <a:cubicBezTo>
                  <a:pt x="3298142" y="611436"/>
                  <a:pt x="3282551" y="627027"/>
                  <a:pt x="3282551" y="646254"/>
                </a:cubicBezTo>
                <a:cubicBezTo>
                  <a:pt x="3282551" y="665482"/>
                  <a:pt x="3298142" y="681073"/>
                  <a:pt x="3317370" y="681073"/>
                </a:cubicBezTo>
                <a:cubicBezTo>
                  <a:pt x="3336598" y="681073"/>
                  <a:pt x="3352189" y="665482"/>
                  <a:pt x="3352189" y="646254"/>
                </a:cubicBezTo>
                <a:cubicBezTo>
                  <a:pt x="3352189" y="627027"/>
                  <a:pt x="3336598" y="611436"/>
                  <a:pt x="3317370" y="611436"/>
                </a:cubicBezTo>
                <a:close/>
                <a:moveTo>
                  <a:pt x="3487159" y="611436"/>
                </a:moveTo>
                <a:cubicBezTo>
                  <a:pt x="3467931" y="611436"/>
                  <a:pt x="3452340" y="627027"/>
                  <a:pt x="3452340" y="646254"/>
                </a:cubicBezTo>
                <a:cubicBezTo>
                  <a:pt x="3452340" y="665482"/>
                  <a:pt x="3467931" y="681073"/>
                  <a:pt x="3487159" y="681073"/>
                </a:cubicBezTo>
                <a:cubicBezTo>
                  <a:pt x="3506386" y="681073"/>
                  <a:pt x="3521977" y="665482"/>
                  <a:pt x="3521977" y="646254"/>
                </a:cubicBezTo>
                <a:cubicBezTo>
                  <a:pt x="3521977" y="627027"/>
                  <a:pt x="3506386" y="611436"/>
                  <a:pt x="3487159" y="611436"/>
                </a:cubicBezTo>
                <a:close/>
                <a:moveTo>
                  <a:pt x="3741832" y="611436"/>
                </a:moveTo>
                <a:cubicBezTo>
                  <a:pt x="3722605" y="611436"/>
                  <a:pt x="3707013" y="627027"/>
                  <a:pt x="3707013" y="646254"/>
                </a:cubicBezTo>
                <a:cubicBezTo>
                  <a:pt x="3707013" y="665482"/>
                  <a:pt x="3722605" y="681073"/>
                  <a:pt x="3741832" y="681073"/>
                </a:cubicBezTo>
                <a:cubicBezTo>
                  <a:pt x="3761060" y="681073"/>
                  <a:pt x="3776651" y="665482"/>
                  <a:pt x="3776651" y="646254"/>
                </a:cubicBezTo>
                <a:cubicBezTo>
                  <a:pt x="3776651" y="627027"/>
                  <a:pt x="3761060" y="611436"/>
                  <a:pt x="3741832" y="611436"/>
                </a:cubicBezTo>
                <a:close/>
                <a:moveTo>
                  <a:pt x="3996510" y="611436"/>
                </a:moveTo>
                <a:cubicBezTo>
                  <a:pt x="3977282" y="611436"/>
                  <a:pt x="3961691" y="627027"/>
                  <a:pt x="3961691" y="646254"/>
                </a:cubicBezTo>
                <a:cubicBezTo>
                  <a:pt x="3961691" y="665482"/>
                  <a:pt x="3977282" y="681073"/>
                  <a:pt x="3996510" y="681073"/>
                </a:cubicBezTo>
                <a:cubicBezTo>
                  <a:pt x="4015738" y="681073"/>
                  <a:pt x="4031329" y="665482"/>
                  <a:pt x="4031329" y="646254"/>
                </a:cubicBezTo>
                <a:cubicBezTo>
                  <a:pt x="4031329" y="627027"/>
                  <a:pt x="4015738" y="611436"/>
                  <a:pt x="3996510" y="611436"/>
                </a:cubicBezTo>
                <a:close/>
                <a:moveTo>
                  <a:pt x="4166299" y="611436"/>
                </a:moveTo>
                <a:cubicBezTo>
                  <a:pt x="4147071" y="611436"/>
                  <a:pt x="4131480" y="627027"/>
                  <a:pt x="4131480" y="646254"/>
                </a:cubicBezTo>
                <a:cubicBezTo>
                  <a:pt x="4131480" y="665482"/>
                  <a:pt x="4147071" y="681073"/>
                  <a:pt x="4166299" y="681073"/>
                </a:cubicBezTo>
                <a:cubicBezTo>
                  <a:pt x="4185526" y="681073"/>
                  <a:pt x="4201117" y="665482"/>
                  <a:pt x="4201117" y="646254"/>
                </a:cubicBezTo>
                <a:cubicBezTo>
                  <a:pt x="4201117" y="627027"/>
                  <a:pt x="4185526" y="611436"/>
                  <a:pt x="4166299" y="611436"/>
                </a:cubicBezTo>
                <a:close/>
                <a:moveTo>
                  <a:pt x="4251187" y="611436"/>
                </a:moveTo>
                <a:cubicBezTo>
                  <a:pt x="4231959" y="611436"/>
                  <a:pt x="4216368" y="627027"/>
                  <a:pt x="4216368" y="646254"/>
                </a:cubicBezTo>
                <a:cubicBezTo>
                  <a:pt x="4216368" y="665482"/>
                  <a:pt x="4231959" y="681073"/>
                  <a:pt x="4251187" y="681073"/>
                </a:cubicBezTo>
                <a:cubicBezTo>
                  <a:pt x="4270415" y="681073"/>
                  <a:pt x="4286006" y="665482"/>
                  <a:pt x="4286006" y="646254"/>
                </a:cubicBezTo>
                <a:cubicBezTo>
                  <a:pt x="4286006" y="627027"/>
                  <a:pt x="4270415" y="611436"/>
                  <a:pt x="4251187" y="611436"/>
                </a:cubicBezTo>
                <a:close/>
                <a:moveTo>
                  <a:pt x="4336079" y="611436"/>
                </a:moveTo>
                <a:cubicBezTo>
                  <a:pt x="4316851" y="611436"/>
                  <a:pt x="4301260" y="627027"/>
                  <a:pt x="4301260" y="646254"/>
                </a:cubicBezTo>
                <a:cubicBezTo>
                  <a:pt x="4301260" y="665482"/>
                  <a:pt x="4316851" y="681073"/>
                  <a:pt x="4336079" y="681073"/>
                </a:cubicBezTo>
                <a:cubicBezTo>
                  <a:pt x="4355307" y="681073"/>
                  <a:pt x="4370898" y="665482"/>
                  <a:pt x="4370898" y="646254"/>
                </a:cubicBezTo>
                <a:cubicBezTo>
                  <a:pt x="4370898" y="627027"/>
                  <a:pt x="4355307" y="611436"/>
                  <a:pt x="4336079" y="611436"/>
                </a:cubicBezTo>
                <a:close/>
                <a:moveTo>
                  <a:pt x="4420972" y="611436"/>
                </a:moveTo>
                <a:cubicBezTo>
                  <a:pt x="4401745" y="611436"/>
                  <a:pt x="4386153" y="627027"/>
                  <a:pt x="4386153" y="646254"/>
                </a:cubicBezTo>
                <a:cubicBezTo>
                  <a:pt x="4386153" y="665482"/>
                  <a:pt x="4401745" y="681073"/>
                  <a:pt x="4420972" y="681073"/>
                </a:cubicBezTo>
                <a:cubicBezTo>
                  <a:pt x="4440200" y="681073"/>
                  <a:pt x="4455791" y="665482"/>
                  <a:pt x="4455791" y="646254"/>
                </a:cubicBezTo>
                <a:cubicBezTo>
                  <a:pt x="4455791" y="627027"/>
                  <a:pt x="4440200" y="611436"/>
                  <a:pt x="4420972" y="611436"/>
                </a:cubicBezTo>
                <a:close/>
                <a:moveTo>
                  <a:pt x="4590757" y="611436"/>
                </a:moveTo>
                <a:cubicBezTo>
                  <a:pt x="4571529" y="611436"/>
                  <a:pt x="4555938" y="627027"/>
                  <a:pt x="4555938" y="646254"/>
                </a:cubicBezTo>
                <a:cubicBezTo>
                  <a:pt x="4555938" y="665482"/>
                  <a:pt x="4571529" y="681073"/>
                  <a:pt x="4590757" y="681073"/>
                </a:cubicBezTo>
                <a:cubicBezTo>
                  <a:pt x="4609985" y="681073"/>
                  <a:pt x="4625576" y="665482"/>
                  <a:pt x="4625576" y="646254"/>
                </a:cubicBezTo>
                <a:cubicBezTo>
                  <a:pt x="4625576" y="627027"/>
                  <a:pt x="4609985" y="611436"/>
                  <a:pt x="4590757" y="611436"/>
                </a:cubicBezTo>
                <a:close/>
                <a:moveTo>
                  <a:pt x="4675649" y="611436"/>
                </a:moveTo>
                <a:cubicBezTo>
                  <a:pt x="4656421" y="611436"/>
                  <a:pt x="4640830" y="627027"/>
                  <a:pt x="4640830" y="646254"/>
                </a:cubicBezTo>
                <a:cubicBezTo>
                  <a:pt x="4640830" y="665482"/>
                  <a:pt x="4656421" y="681073"/>
                  <a:pt x="4675649" y="681073"/>
                </a:cubicBezTo>
                <a:cubicBezTo>
                  <a:pt x="4694877" y="681073"/>
                  <a:pt x="4710468" y="665482"/>
                  <a:pt x="4710468" y="646254"/>
                </a:cubicBezTo>
                <a:cubicBezTo>
                  <a:pt x="4710468" y="627027"/>
                  <a:pt x="4694877" y="611436"/>
                  <a:pt x="4675649" y="611436"/>
                </a:cubicBezTo>
                <a:close/>
                <a:moveTo>
                  <a:pt x="4760542" y="611436"/>
                </a:moveTo>
                <a:cubicBezTo>
                  <a:pt x="4741315" y="611436"/>
                  <a:pt x="4725723" y="627027"/>
                  <a:pt x="4725723" y="646254"/>
                </a:cubicBezTo>
                <a:cubicBezTo>
                  <a:pt x="4725723" y="665482"/>
                  <a:pt x="4741315" y="681073"/>
                  <a:pt x="4760542" y="681073"/>
                </a:cubicBezTo>
                <a:cubicBezTo>
                  <a:pt x="4779770" y="681073"/>
                  <a:pt x="4795361" y="665482"/>
                  <a:pt x="4795361" y="646254"/>
                </a:cubicBezTo>
                <a:cubicBezTo>
                  <a:pt x="4795361" y="627027"/>
                  <a:pt x="4779770" y="611436"/>
                  <a:pt x="4760542" y="611436"/>
                </a:cubicBezTo>
                <a:close/>
                <a:moveTo>
                  <a:pt x="4845439" y="611436"/>
                </a:moveTo>
                <a:cubicBezTo>
                  <a:pt x="4826211" y="611436"/>
                  <a:pt x="4810620" y="627027"/>
                  <a:pt x="4810620" y="646254"/>
                </a:cubicBezTo>
                <a:cubicBezTo>
                  <a:pt x="4810620" y="665482"/>
                  <a:pt x="4826211" y="681073"/>
                  <a:pt x="4845439" y="681073"/>
                </a:cubicBezTo>
                <a:cubicBezTo>
                  <a:pt x="4864666" y="681073"/>
                  <a:pt x="4880257" y="665482"/>
                  <a:pt x="4880257" y="646254"/>
                </a:cubicBezTo>
                <a:cubicBezTo>
                  <a:pt x="4880257" y="627027"/>
                  <a:pt x="4864666" y="611436"/>
                  <a:pt x="4845439" y="611436"/>
                </a:cubicBezTo>
                <a:close/>
                <a:moveTo>
                  <a:pt x="4930327" y="611436"/>
                </a:moveTo>
                <a:cubicBezTo>
                  <a:pt x="4911099" y="611436"/>
                  <a:pt x="4895508" y="627027"/>
                  <a:pt x="4895508" y="646254"/>
                </a:cubicBezTo>
                <a:cubicBezTo>
                  <a:pt x="4895508" y="665482"/>
                  <a:pt x="4911099" y="681073"/>
                  <a:pt x="4930327" y="681073"/>
                </a:cubicBezTo>
                <a:cubicBezTo>
                  <a:pt x="4949555" y="681073"/>
                  <a:pt x="4965146" y="665482"/>
                  <a:pt x="4965146" y="646254"/>
                </a:cubicBezTo>
                <a:cubicBezTo>
                  <a:pt x="4965146" y="627027"/>
                  <a:pt x="4949555" y="611436"/>
                  <a:pt x="4930327" y="611436"/>
                </a:cubicBezTo>
                <a:close/>
                <a:moveTo>
                  <a:pt x="5015219" y="611436"/>
                </a:moveTo>
                <a:cubicBezTo>
                  <a:pt x="4995991" y="611436"/>
                  <a:pt x="4980400" y="627027"/>
                  <a:pt x="4980400" y="646254"/>
                </a:cubicBezTo>
                <a:cubicBezTo>
                  <a:pt x="4980400" y="665482"/>
                  <a:pt x="4995991" y="681073"/>
                  <a:pt x="5015219" y="681073"/>
                </a:cubicBezTo>
                <a:cubicBezTo>
                  <a:pt x="5034447" y="681073"/>
                  <a:pt x="5050038" y="665482"/>
                  <a:pt x="5050038" y="646254"/>
                </a:cubicBezTo>
                <a:cubicBezTo>
                  <a:pt x="5050038" y="627027"/>
                  <a:pt x="5034447" y="611436"/>
                  <a:pt x="5015219" y="611436"/>
                </a:cubicBezTo>
                <a:close/>
                <a:moveTo>
                  <a:pt x="5100112" y="611436"/>
                </a:moveTo>
                <a:cubicBezTo>
                  <a:pt x="5080885" y="611436"/>
                  <a:pt x="5065293" y="627027"/>
                  <a:pt x="5065293" y="646254"/>
                </a:cubicBezTo>
                <a:cubicBezTo>
                  <a:pt x="5065293" y="665482"/>
                  <a:pt x="5080885" y="681073"/>
                  <a:pt x="5100112" y="681073"/>
                </a:cubicBezTo>
                <a:cubicBezTo>
                  <a:pt x="5119340" y="681073"/>
                  <a:pt x="5134931" y="665482"/>
                  <a:pt x="5134931" y="646254"/>
                </a:cubicBezTo>
                <a:cubicBezTo>
                  <a:pt x="5134931" y="627027"/>
                  <a:pt x="5119340" y="611436"/>
                  <a:pt x="5100112" y="611436"/>
                </a:cubicBezTo>
                <a:close/>
                <a:moveTo>
                  <a:pt x="5185009" y="611436"/>
                </a:moveTo>
                <a:cubicBezTo>
                  <a:pt x="5165781" y="611436"/>
                  <a:pt x="5150190" y="627027"/>
                  <a:pt x="5150190" y="646254"/>
                </a:cubicBezTo>
                <a:cubicBezTo>
                  <a:pt x="5150190" y="665482"/>
                  <a:pt x="5165781" y="681073"/>
                  <a:pt x="5185009" y="681073"/>
                </a:cubicBezTo>
                <a:cubicBezTo>
                  <a:pt x="5204236" y="681073"/>
                  <a:pt x="5219827" y="665482"/>
                  <a:pt x="5219827" y="646254"/>
                </a:cubicBezTo>
                <a:cubicBezTo>
                  <a:pt x="5219827" y="627027"/>
                  <a:pt x="5204236" y="611436"/>
                  <a:pt x="5185009" y="611436"/>
                </a:cubicBezTo>
                <a:close/>
                <a:moveTo>
                  <a:pt x="5269897" y="611436"/>
                </a:moveTo>
                <a:cubicBezTo>
                  <a:pt x="5250669" y="611436"/>
                  <a:pt x="5235078" y="627027"/>
                  <a:pt x="5235078" y="646254"/>
                </a:cubicBezTo>
                <a:cubicBezTo>
                  <a:pt x="5235078" y="665482"/>
                  <a:pt x="5250669" y="681073"/>
                  <a:pt x="5269897" y="681073"/>
                </a:cubicBezTo>
                <a:cubicBezTo>
                  <a:pt x="5289125" y="681073"/>
                  <a:pt x="5304716" y="665482"/>
                  <a:pt x="5304716" y="646254"/>
                </a:cubicBezTo>
                <a:cubicBezTo>
                  <a:pt x="5304716" y="627027"/>
                  <a:pt x="5289125" y="611436"/>
                  <a:pt x="5269897" y="611436"/>
                </a:cubicBezTo>
                <a:close/>
                <a:moveTo>
                  <a:pt x="5354789" y="611436"/>
                </a:moveTo>
                <a:cubicBezTo>
                  <a:pt x="5335561" y="611436"/>
                  <a:pt x="5319970" y="627027"/>
                  <a:pt x="5319970" y="646254"/>
                </a:cubicBezTo>
                <a:cubicBezTo>
                  <a:pt x="5319970" y="665482"/>
                  <a:pt x="5335561" y="681073"/>
                  <a:pt x="5354789" y="681073"/>
                </a:cubicBezTo>
                <a:cubicBezTo>
                  <a:pt x="5374017" y="681073"/>
                  <a:pt x="5389608" y="665482"/>
                  <a:pt x="5389608" y="646254"/>
                </a:cubicBezTo>
                <a:cubicBezTo>
                  <a:pt x="5389608" y="627027"/>
                  <a:pt x="5374017" y="611436"/>
                  <a:pt x="5354789" y="611436"/>
                </a:cubicBezTo>
                <a:close/>
                <a:moveTo>
                  <a:pt x="6967749" y="611436"/>
                </a:moveTo>
                <a:cubicBezTo>
                  <a:pt x="6948522" y="611436"/>
                  <a:pt x="6932924" y="627027"/>
                  <a:pt x="6932924" y="646254"/>
                </a:cubicBezTo>
                <a:cubicBezTo>
                  <a:pt x="6932924" y="665482"/>
                  <a:pt x="6948522" y="681073"/>
                  <a:pt x="6967749" y="681073"/>
                </a:cubicBezTo>
                <a:cubicBezTo>
                  <a:pt x="6986977" y="681073"/>
                  <a:pt x="7002562" y="665482"/>
                  <a:pt x="7002562" y="646254"/>
                </a:cubicBezTo>
                <a:cubicBezTo>
                  <a:pt x="7002562" y="627027"/>
                  <a:pt x="6986977" y="611436"/>
                  <a:pt x="6967749" y="611436"/>
                </a:cubicBezTo>
                <a:close/>
                <a:moveTo>
                  <a:pt x="7986459" y="611436"/>
                </a:moveTo>
                <a:cubicBezTo>
                  <a:pt x="7967232" y="611436"/>
                  <a:pt x="7951634" y="627027"/>
                  <a:pt x="7951634" y="646254"/>
                </a:cubicBezTo>
                <a:cubicBezTo>
                  <a:pt x="7951634" y="665482"/>
                  <a:pt x="7967232" y="681073"/>
                  <a:pt x="7986459" y="681073"/>
                </a:cubicBezTo>
                <a:cubicBezTo>
                  <a:pt x="8005687" y="681073"/>
                  <a:pt x="8021272" y="665482"/>
                  <a:pt x="8021272" y="646254"/>
                </a:cubicBezTo>
                <a:cubicBezTo>
                  <a:pt x="8021272" y="627027"/>
                  <a:pt x="8005687" y="611436"/>
                  <a:pt x="7986459" y="611436"/>
                </a:cubicBezTo>
                <a:close/>
                <a:moveTo>
                  <a:pt x="8920281" y="611436"/>
                </a:moveTo>
                <a:cubicBezTo>
                  <a:pt x="8901053" y="611436"/>
                  <a:pt x="8885456" y="627027"/>
                  <a:pt x="8885456" y="646254"/>
                </a:cubicBezTo>
                <a:cubicBezTo>
                  <a:pt x="8885456" y="665482"/>
                  <a:pt x="8901053" y="681073"/>
                  <a:pt x="8920281" y="681073"/>
                </a:cubicBezTo>
                <a:cubicBezTo>
                  <a:pt x="8939509" y="681073"/>
                  <a:pt x="8955093" y="665482"/>
                  <a:pt x="8955093" y="646254"/>
                </a:cubicBezTo>
                <a:cubicBezTo>
                  <a:pt x="8955093" y="627027"/>
                  <a:pt x="8939509" y="611436"/>
                  <a:pt x="8920281" y="611436"/>
                </a:cubicBezTo>
                <a:close/>
                <a:moveTo>
                  <a:pt x="9005169" y="611436"/>
                </a:moveTo>
                <a:cubicBezTo>
                  <a:pt x="8985942" y="611436"/>
                  <a:pt x="8970344" y="627027"/>
                  <a:pt x="8970344" y="646254"/>
                </a:cubicBezTo>
                <a:cubicBezTo>
                  <a:pt x="8970344" y="665482"/>
                  <a:pt x="8985942" y="681073"/>
                  <a:pt x="9005169" y="681073"/>
                </a:cubicBezTo>
                <a:cubicBezTo>
                  <a:pt x="9024397" y="681073"/>
                  <a:pt x="9039982" y="665482"/>
                  <a:pt x="9039982" y="646254"/>
                </a:cubicBezTo>
                <a:cubicBezTo>
                  <a:pt x="9039982" y="627027"/>
                  <a:pt x="9024397" y="611436"/>
                  <a:pt x="9005169" y="611436"/>
                </a:cubicBezTo>
                <a:close/>
                <a:moveTo>
                  <a:pt x="3147589" y="696291"/>
                </a:moveTo>
                <a:cubicBezTo>
                  <a:pt x="3128361" y="696291"/>
                  <a:pt x="3112770" y="711882"/>
                  <a:pt x="3112770" y="731110"/>
                </a:cubicBezTo>
                <a:cubicBezTo>
                  <a:pt x="3112770" y="750338"/>
                  <a:pt x="3128361" y="765929"/>
                  <a:pt x="3147589" y="765929"/>
                </a:cubicBezTo>
                <a:cubicBezTo>
                  <a:pt x="3166816" y="765929"/>
                  <a:pt x="3182407" y="750338"/>
                  <a:pt x="3182407" y="731110"/>
                </a:cubicBezTo>
                <a:cubicBezTo>
                  <a:pt x="3182407" y="711882"/>
                  <a:pt x="3166816" y="696291"/>
                  <a:pt x="3147589" y="696291"/>
                </a:cubicBezTo>
                <a:close/>
                <a:moveTo>
                  <a:pt x="3826729" y="696291"/>
                </a:moveTo>
                <a:cubicBezTo>
                  <a:pt x="3807501" y="696291"/>
                  <a:pt x="3791910" y="711882"/>
                  <a:pt x="3791910" y="731110"/>
                </a:cubicBezTo>
                <a:cubicBezTo>
                  <a:pt x="3791910" y="750338"/>
                  <a:pt x="3807501" y="765929"/>
                  <a:pt x="3826729" y="765929"/>
                </a:cubicBezTo>
                <a:cubicBezTo>
                  <a:pt x="3845956" y="765929"/>
                  <a:pt x="3861547" y="750338"/>
                  <a:pt x="3861547" y="731110"/>
                </a:cubicBezTo>
                <a:cubicBezTo>
                  <a:pt x="3861547" y="711882"/>
                  <a:pt x="3845956" y="696291"/>
                  <a:pt x="3826729" y="696291"/>
                </a:cubicBezTo>
                <a:close/>
                <a:moveTo>
                  <a:pt x="4081402" y="696291"/>
                </a:moveTo>
                <a:cubicBezTo>
                  <a:pt x="4062175" y="696291"/>
                  <a:pt x="4046583" y="711882"/>
                  <a:pt x="4046583" y="731110"/>
                </a:cubicBezTo>
                <a:cubicBezTo>
                  <a:pt x="4046583" y="750338"/>
                  <a:pt x="4062175" y="765929"/>
                  <a:pt x="4081402" y="765929"/>
                </a:cubicBezTo>
                <a:cubicBezTo>
                  <a:pt x="4100630" y="765929"/>
                  <a:pt x="4116221" y="750338"/>
                  <a:pt x="4116221" y="731110"/>
                </a:cubicBezTo>
                <a:cubicBezTo>
                  <a:pt x="4116221" y="711882"/>
                  <a:pt x="4100630" y="696291"/>
                  <a:pt x="4081402" y="696291"/>
                </a:cubicBezTo>
                <a:close/>
                <a:moveTo>
                  <a:pt x="4166299" y="696291"/>
                </a:moveTo>
                <a:cubicBezTo>
                  <a:pt x="4147071" y="696291"/>
                  <a:pt x="4131480" y="711882"/>
                  <a:pt x="4131480" y="731110"/>
                </a:cubicBezTo>
                <a:cubicBezTo>
                  <a:pt x="4131480" y="750338"/>
                  <a:pt x="4147071" y="765929"/>
                  <a:pt x="4166299" y="765929"/>
                </a:cubicBezTo>
                <a:cubicBezTo>
                  <a:pt x="4185526" y="765929"/>
                  <a:pt x="4201117" y="750338"/>
                  <a:pt x="4201117" y="731110"/>
                </a:cubicBezTo>
                <a:cubicBezTo>
                  <a:pt x="4201117" y="711882"/>
                  <a:pt x="4185526" y="696291"/>
                  <a:pt x="4166299" y="696291"/>
                </a:cubicBezTo>
                <a:close/>
                <a:moveTo>
                  <a:pt x="4251187" y="696291"/>
                </a:moveTo>
                <a:cubicBezTo>
                  <a:pt x="4231959" y="696291"/>
                  <a:pt x="4216368" y="711882"/>
                  <a:pt x="4216368" y="731110"/>
                </a:cubicBezTo>
                <a:cubicBezTo>
                  <a:pt x="4216368" y="750338"/>
                  <a:pt x="4231959" y="765929"/>
                  <a:pt x="4251187" y="765929"/>
                </a:cubicBezTo>
                <a:cubicBezTo>
                  <a:pt x="4270415" y="765929"/>
                  <a:pt x="4286006" y="750338"/>
                  <a:pt x="4286006" y="731110"/>
                </a:cubicBezTo>
                <a:cubicBezTo>
                  <a:pt x="4286006" y="711882"/>
                  <a:pt x="4270415" y="696291"/>
                  <a:pt x="4251187" y="696291"/>
                </a:cubicBezTo>
                <a:close/>
                <a:moveTo>
                  <a:pt x="4590757" y="696291"/>
                </a:moveTo>
                <a:cubicBezTo>
                  <a:pt x="4571529" y="696291"/>
                  <a:pt x="4555938" y="711882"/>
                  <a:pt x="4555938" y="731110"/>
                </a:cubicBezTo>
                <a:cubicBezTo>
                  <a:pt x="4555938" y="750338"/>
                  <a:pt x="4571529" y="765929"/>
                  <a:pt x="4590757" y="765929"/>
                </a:cubicBezTo>
                <a:cubicBezTo>
                  <a:pt x="4609985" y="765929"/>
                  <a:pt x="4625576" y="750338"/>
                  <a:pt x="4625576" y="731110"/>
                </a:cubicBezTo>
                <a:cubicBezTo>
                  <a:pt x="4625576" y="711882"/>
                  <a:pt x="4609985" y="696291"/>
                  <a:pt x="4590757" y="696291"/>
                </a:cubicBezTo>
                <a:close/>
                <a:moveTo>
                  <a:pt x="4675649" y="696291"/>
                </a:moveTo>
                <a:cubicBezTo>
                  <a:pt x="4656421" y="696291"/>
                  <a:pt x="4640830" y="711882"/>
                  <a:pt x="4640830" y="731110"/>
                </a:cubicBezTo>
                <a:cubicBezTo>
                  <a:pt x="4640830" y="750338"/>
                  <a:pt x="4656421" y="765929"/>
                  <a:pt x="4675649" y="765929"/>
                </a:cubicBezTo>
                <a:cubicBezTo>
                  <a:pt x="4694877" y="765929"/>
                  <a:pt x="4710468" y="750338"/>
                  <a:pt x="4710468" y="731110"/>
                </a:cubicBezTo>
                <a:cubicBezTo>
                  <a:pt x="4710468" y="711882"/>
                  <a:pt x="4694877" y="696291"/>
                  <a:pt x="4675649" y="696291"/>
                </a:cubicBezTo>
                <a:close/>
                <a:moveTo>
                  <a:pt x="4760542" y="696291"/>
                </a:moveTo>
                <a:cubicBezTo>
                  <a:pt x="4741315" y="696291"/>
                  <a:pt x="4725723" y="711882"/>
                  <a:pt x="4725723" y="731110"/>
                </a:cubicBezTo>
                <a:cubicBezTo>
                  <a:pt x="4725723" y="750338"/>
                  <a:pt x="4741315" y="765929"/>
                  <a:pt x="4760542" y="765929"/>
                </a:cubicBezTo>
                <a:cubicBezTo>
                  <a:pt x="4779770" y="765929"/>
                  <a:pt x="4795361" y="750338"/>
                  <a:pt x="4795361" y="731110"/>
                </a:cubicBezTo>
                <a:cubicBezTo>
                  <a:pt x="4795361" y="711882"/>
                  <a:pt x="4779770" y="696291"/>
                  <a:pt x="4760542" y="696291"/>
                </a:cubicBezTo>
                <a:close/>
                <a:moveTo>
                  <a:pt x="4845439" y="696291"/>
                </a:moveTo>
                <a:cubicBezTo>
                  <a:pt x="4826211" y="696291"/>
                  <a:pt x="4810620" y="711882"/>
                  <a:pt x="4810620" y="731110"/>
                </a:cubicBezTo>
                <a:cubicBezTo>
                  <a:pt x="4810620" y="750338"/>
                  <a:pt x="4826211" y="765929"/>
                  <a:pt x="4845439" y="765929"/>
                </a:cubicBezTo>
                <a:cubicBezTo>
                  <a:pt x="4864666" y="765929"/>
                  <a:pt x="4880257" y="750338"/>
                  <a:pt x="4880257" y="731110"/>
                </a:cubicBezTo>
                <a:cubicBezTo>
                  <a:pt x="4880257" y="711882"/>
                  <a:pt x="4864666" y="696291"/>
                  <a:pt x="4845439" y="696291"/>
                </a:cubicBezTo>
                <a:close/>
                <a:moveTo>
                  <a:pt x="4930327" y="696291"/>
                </a:moveTo>
                <a:cubicBezTo>
                  <a:pt x="4911099" y="696291"/>
                  <a:pt x="4895508" y="711882"/>
                  <a:pt x="4895508" y="731110"/>
                </a:cubicBezTo>
                <a:cubicBezTo>
                  <a:pt x="4895508" y="750338"/>
                  <a:pt x="4911099" y="765929"/>
                  <a:pt x="4930327" y="765929"/>
                </a:cubicBezTo>
                <a:cubicBezTo>
                  <a:pt x="4949555" y="765929"/>
                  <a:pt x="4965146" y="750338"/>
                  <a:pt x="4965146" y="731110"/>
                </a:cubicBezTo>
                <a:cubicBezTo>
                  <a:pt x="4965146" y="711882"/>
                  <a:pt x="4949555" y="696291"/>
                  <a:pt x="4930327" y="696291"/>
                </a:cubicBezTo>
                <a:close/>
                <a:moveTo>
                  <a:pt x="5015219" y="696291"/>
                </a:moveTo>
                <a:cubicBezTo>
                  <a:pt x="4995991" y="696291"/>
                  <a:pt x="4980400" y="711882"/>
                  <a:pt x="4980400" y="731110"/>
                </a:cubicBezTo>
                <a:cubicBezTo>
                  <a:pt x="4980400" y="750338"/>
                  <a:pt x="4995991" y="765929"/>
                  <a:pt x="5015219" y="765929"/>
                </a:cubicBezTo>
                <a:cubicBezTo>
                  <a:pt x="5034447" y="765929"/>
                  <a:pt x="5050038" y="750338"/>
                  <a:pt x="5050038" y="731110"/>
                </a:cubicBezTo>
                <a:cubicBezTo>
                  <a:pt x="5050038" y="711882"/>
                  <a:pt x="5034447" y="696291"/>
                  <a:pt x="5015219" y="696291"/>
                </a:cubicBezTo>
                <a:close/>
                <a:moveTo>
                  <a:pt x="5100112" y="696291"/>
                </a:moveTo>
                <a:cubicBezTo>
                  <a:pt x="5080885" y="696291"/>
                  <a:pt x="5065293" y="711882"/>
                  <a:pt x="5065293" y="731110"/>
                </a:cubicBezTo>
                <a:cubicBezTo>
                  <a:pt x="5065293" y="750338"/>
                  <a:pt x="5080885" y="765929"/>
                  <a:pt x="5100112" y="765929"/>
                </a:cubicBezTo>
                <a:cubicBezTo>
                  <a:pt x="5119340" y="765929"/>
                  <a:pt x="5134931" y="750338"/>
                  <a:pt x="5134931" y="731110"/>
                </a:cubicBezTo>
                <a:cubicBezTo>
                  <a:pt x="5134931" y="711882"/>
                  <a:pt x="5119340" y="696291"/>
                  <a:pt x="5100112" y="696291"/>
                </a:cubicBezTo>
                <a:close/>
                <a:moveTo>
                  <a:pt x="5185009" y="696291"/>
                </a:moveTo>
                <a:cubicBezTo>
                  <a:pt x="5165781" y="696291"/>
                  <a:pt x="5150190" y="711882"/>
                  <a:pt x="5150190" y="731110"/>
                </a:cubicBezTo>
                <a:cubicBezTo>
                  <a:pt x="5150190" y="750338"/>
                  <a:pt x="5165781" y="765929"/>
                  <a:pt x="5185009" y="765929"/>
                </a:cubicBezTo>
                <a:cubicBezTo>
                  <a:pt x="5204236" y="765929"/>
                  <a:pt x="5219827" y="750338"/>
                  <a:pt x="5219827" y="731110"/>
                </a:cubicBezTo>
                <a:cubicBezTo>
                  <a:pt x="5219827" y="711882"/>
                  <a:pt x="5204236" y="696291"/>
                  <a:pt x="5185009" y="696291"/>
                </a:cubicBezTo>
                <a:close/>
                <a:moveTo>
                  <a:pt x="5269897" y="696291"/>
                </a:moveTo>
                <a:cubicBezTo>
                  <a:pt x="5250669" y="696291"/>
                  <a:pt x="5235078" y="711882"/>
                  <a:pt x="5235078" y="731110"/>
                </a:cubicBezTo>
                <a:cubicBezTo>
                  <a:pt x="5235078" y="750338"/>
                  <a:pt x="5250669" y="765929"/>
                  <a:pt x="5269897" y="765929"/>
                </a:cubicBezTo>
                <a:cubicBezTo>
                  <a:pt x="5289125" y="765929"/>
                  <a:pt x="5304716" y="750338"/>
                  <a:pt x="5304716" y="731110"/>
                </a:cubicBezTo>
                <a:cubicBezTo>
                  <a:pt x="5304716" y="711882"/>
                  <a:pt x="5289125" y="696291"/>
                  <a:pt x="5269897" y="696291"/>
                </a:cubicBezTo>
                <a:close/>
                <a:moveTo>
                  <a:pt x="5354789" y="696291"/>
                </a:moveTo>
                <a:cubicBezTo>
                  <a:pt x="5335561" y="696291"/>
                  <a:pt x="5319970" y="711882"/>
                  <a:pt x="5319970" y="731110"/>
                </a:cubicBezTo>
                <a:cubicBezTo>
                  <a:pt x="5319970" y="750338"/>
                  <a:pt x="5335561" y="765929"/>
                  <a:pt x="5354789" y="765929"/>
                </a:cubicBezTo>
                <a:cubicBezTo>
                  <a:pt x="5374017" y="765929"/>
                  <a:pt x="5389608" y="750338"/>
                  <a:pt x="5389608" y="731110"/>
                </a:cubicBezTo>
                <a:cubicBezTo>
                  <a:pt x="5389608" y="711882"/>
                  <a:pt x="5374017" y="696291"/>
                  <a:pt x="5354789" y="696291"/>
                </a:cubicBezTo>
                <a:close/>
                <a:moveTo>
                  <a:pt x="5439682" y="696291"/>
                </a:moveTo>
                <a:cubicBezTo>
                  <a:pt x="5420455" y="696291"/>
                  <a:pt x="5404863" y="711882"/>
                  <a:pt x="5404863" y="731110"/>
                </a:cubicBezTo>
                <a:cubicBezTo>
                  <a:pt x="5404863" y="750338"/>
                  <a:pt x="5420455" y="765929"/>
                  <a:pt x="5439682" y="765929"/>
                </a:cubicBezTo>
                <a:cubicBezTo>
                  <a:pt x="5458910" y="765929"/>
                  <a:pt x="5474501" y="750338"/>
                  <a:pt x="5474501" y="731110"/>
                </a:cubicBezTo>
                <a:cubicBezTo>
                  <a:pt x="5474501" y="711882"/>
                  <a:pt x="5458910" y="696291"/>
                  <a:pt x="5439682" y="696291"/>
                </a:cubicBezTo>
                <a:close/>
                <a:moveTo>
                  <a:pt x="5524579" y="696291"/>
                </a:moveTo>
                <a:cubicBezTo>
                  <a:pt x="5505351" y="696291"/>
                  <a:pt x="5489760" y="711882"/>
                  <a:pt x="5489760" y="731110"/>
                </a:cubicBezTo>
                <a:cubicBezTo>
                  <a:pt x="5489760" y="750338"/>
                  <a:pt x="5505351" y="765929"/>
                  <a:pt x="5524579" y="765929"/>
                </a:cubicBezTo>
                <a:cubicBezTo>
                  <a:pt x="5543806" y="765929"/>
                  <a:pt x="5559397" y="750338"/>
                  <a:pt x="5559397" y="731110"/>
                </a:cubicBezTo>
                <a:cubicBezTo>
                  <a:pt x="5559397" y="711882"/>
                  <a:pt x="5543806" y="696291"/>
                  <a:pt x="5524579" y="696291"/>
                </a:cubicBezTo>
                <a:close/>
                <a:moveTo>
                  <a:pt x="6797965" y="696291"/>
                </a:moveTo>
                <a:cubicBezTo>
                  <a:pt x="6778737" y="696291"/>
                  <a:pt x="6763139" y="711882"/>
                  <a:pt x="6763139" y="731110"/>
                </a:cubicBezTo>
                <a:cubicBezTo>
                  <a:pt x="6763139" y="750338"/>
                  <a:pt x="6778737" y="765929"/>
                  <a:pt x="6797965" y="765929"/>
                </a:cubicBezTo>
                <a:cubicBezTo>
                  <a:pt x="6817193" y="765929"/>
                  <a:pt x="6832777" y="750338"/>
                  <a:pt x="6832777" y="731110"/>
                </a:cubicBezTo>
                <a:cubicBezTo>
                  <a:pt x="6832777" y="711882"/>
                  <a:pt x="6817193" y="696291"/>
                  <a:pt x="6797965" y="696291"/>
                </a:cubicBezTo>
                <a:close/>
                <a:moveTo>
                  <a:pt x="6967749" y="696291"/>
                </a:moveTo>
                <a:cubicBezTo>
                  <a:pt x="6948522" y="696291"/>
                  <a:pt x="6932924" y="711882"/>
                  <a:pt x="6932924" y="731110"/>
                </a:cubicBezTo>
                <a:cubicBezTo>
                  <a:pt x="6932924" y="750338"/>
                  <a:pt x="6948522" y="765929"/>
                  <a:pt x="6967749" y="765929"/>
                </a:cubicBezTo>
                <a:cubicBezTo>
                  <a:pt x="6986977" y="765929"/>
                  <a:pt x="7002562" y="750338"/>
                  <a:pt x="7002562" y="731110"/>
                </a:cubicBezTo>
                <a:cubicBezTo>
                  <a:pt x="7002562" y="711882"/>
                  <a:pt x="6986977" y="696291"/>
                  <a:pt x="6967749" y="696291"/>
                </a:cubicBezTo>
                <a:close/>
                <a:moveTo>
                  <a:pt x="8071352" y="696291"/>
                </a:moveTo>
                <a:cubicBezTo>
                  <a:pt x="8052124" y="696291"/>
                  <a:pt x="8036526" y="711882"/>
                  <a:pt x="8036526" y="731110"/>
                </a:cubicBezTo>
                <a:cubicBezTo>
                  <a:pt x="8036526" y="750338"/>
                  <a:pt x="8052124" y="765929"/>
                  <a:pt x="8071352" y="765929"/>
                </a:cubicBezTo>
                <a:cubicBezTo>
                  <a:pt x="8090579" y="765929"/>
                  <a:pt x="8106164" y="750338"/>
                  <a:pt x="8106164" y="731110"/>
                </a:cubicBezTo>
                <a:cubicBezTo>
                  <a:pt x="8106164" y="711882"/>
                  <a:pt x="8090579" y="696291"/>
                  <a:pt x="8071352" y="696291"/>
                </a:cubicBezTo>
                <a:close/>
                <a:moveTo>
                  <a:pt x="8241141" y="696291"/>
                </a:moveTo>
                <a:cubicBezTo>
                  <a:pt x="8221913" y="696291"/>
                  <a:pt x="8206316" y="711882"/>
                  <a:pt x="8206316" y="731110"/>
                </a:cubicBezTo>
                <a:cubicBezTo>
                  <a:pt x="8206316" y="750338"/>
                  <a:pt x="8221913" y="765929"/>
                  <a:pt x="8241141" y="765929"/>
                </a:cubicBezTo>
                <a:cubicBezTo>
                  <a:pt x="8260369" y="765929"/>
                  <a:pt x="8275953" y="750338"/>
                  <a:pt x="8275953" y="731110"/>
                </a:cubicBezTo>
                <a:cubicBezTo>
                  <a:pt x="8275953" y="711882"/>
                  <a:pt x="8260369" y="696291"/>
                  <a:pt x="8241141" y="696291"/>
                </a:cubicBezTo>
                <a:close/>
                <a:moveTo>
                  <a:pt x="9090062" y="696291"/>
                </a:moveTo>
                <a:cubicBezTo>
                  <a:pt x="9070834" y="696291"/>
                  <a:pt x="9055236" y="711882"/>
                  <a:pt x="9055236" y="731110"/>
                </a:cubicBezTo>
                <a:cubicBezTo>
                  <a:pt x="9055236" y="750338"/>
                  <a:pt x="9070834" y="765929"/>
                  <a:pt x="9090062" y="765929"/>
                </a:cubicBezTo>
                <a:cubicBezTo>
                  <a:pt x="9109289" y="765929"/>
                  <a:pt x="9124874" y="750338"/>
                  <a:pt x="9124874" y="731110"/>
                </a:cubicBezTo>
                <a:cubicBezTo>
                  <a:pt x="9124874" y="711882"/>
                  <a:pt x="9109289" y="696291"/>
                  <a:pt x="9090062" y="696291"/>
                </a:cubicBezTo>
                <a:close/>
                <a:moveTo>
                  <a:pt x="3317370" y="781151"/>
                </a:moveTo>
                <a:cubicBezTo>
                  <a:pt x="3298142" y="781151"/>
                  <a:pt x="3282551" y="796742"/>
                  <a:pt x="3282551" y="815970"/>
                </a:cubicBezTo>
                <a:cubicBezTo>
                  <a:pt x="3282551" y="835198"/>
                  <a:pt x="3298142" y="850789"/>
                  <a:pt x="3317370" y="850789"/>
                </a:cubicBezTo>
                <a:cubicBezTo>
                  <a:pt x="3336598" y="850789"/>
                  <a:pt x="3352189" y="835198"/>
                  <a:pt x="3352189" y="815970"/>
                </a:cubicBezTo>
                <a:cubicBezTo>
                  <a:pt x="3352189" y="796742"/>
                  <a:pt x="3336598" y="781151"/>
                  <a:pt x="3317370" y="781151"/>
                </a:cubicBezTo>
                <a:close/>
                <a:moveTo>
                  <a:pt x="3487159" y="781151"/>
                </a:moveTo>
                <a:cubicBezTo>
                  <a:pt x="3467931" y="781151"/>
                  <a:pt x="3452340" y="796742"/>
                  <a:pt x="3452340" y="815970"/>
                </a:cubicBezTo>
                <a:cubicBezTo>
                  <a:pt x="3452340" y="835198"/>
                  <a:pt x="3467931" y="850789"/>
                  <a:pt x="3487159" y="850789"/>
                </a:cubicBezTo>
                <a:cubicBezTo>
                  <a:pt x="3506386" y="850789"/>
                  <a:pt x="3521977" y="835198"/>
                  <a:pt x="3521977" y="815970"/>
                </a:cubicBezTo>
                <a:cubicBezTo>
                  <a:pt x="3521977" y="796742"/>
                  <a:pt x="3506386" y="781151"/>
                  <a:pt x="3487159" y="781151"/>
                </a:cubicBezTo>
                <a:close/>
                <a:moveTo>
                  <a:pt x="3656940" y="781151"/>
                </a:moveTo>
                <a:cubicBezTo>
                  <a:pt x="3637712" y="781151"/>
                  <a:pt x="3622121" y="796742"/>
                  <a:pt x="3622121" y="815970"/>
                </a:cubicBezTo>
                <a:cubicBezTo>
                  <a:pt x="3622121" y="835198"/>
                  <a:pt x="3637712" y="850789"/>
                  <a:pt x="3656940" y="850789"/>
                </a:cubicBezTo>
                <a:cubicBezTo>
                  <a:pt x="3676168" y="850789"/>
                  <a:pt x="3691759" y="835198"/>
                  <a:pt x="3691759" y="815970"/>
                </a:cubicBezTo>
                <a:cubicBezTo>
                  <a:pt x="3691759" y="796742"/>
                  <a:pt x="3676168" y="781151"/>
                  <a:pt x="3656940" y="781151"/>
                </a:cubicBezTo>
                <a:close/>
                <a:moveTo>
                  <a:pt x="4166299" y="781151"/>
                </a:moveTo>
                <a:cubicBezTo>
                  <a:pt x="4147071" y="781151"/>
                  <a:pt x="4131480" y="796742"/>
                  <a:pt x="4131480" y="815970"/>
                </a:cubicBezTo>
                <a:cubicBezTo>
                  <a:pt x="4131480" y="835198"/>
                  <a:pt x="4147071" y="850789"/>
                  <a:pt x="4166299" y="850789"/>
                </a:cubicBezTo>
                <a:cubicBezTo>
                  <a:pt x="4185526" y="850789"/>
                  <a:pt x="4201117" y="835198"/>
                  <a:pt x="4201117" y="815970"/>
                </a:cubicBezTo>
                <a:cubicBezTo>
                  <a:pt x="4201117" y="796742"/>
                  <a:pt x="4185526" y="781151"/>
                  <a:pt x="4166299" y="781151"/>
                </a:cubicBezTo>
                <a:close/>
                <a:moveTo>
                  <a:pt x="4420972" y="781151"/>
                </a:moveTo>
                <a:cubicBezTo>
                  <a:pt x="4401745" y="781151"/>
                  <a:pt x="4386153" y="796742"/>
                  <a:pt x="4386153" y="815970"/>
                </a:cubicBezTo>
                <a:cubicBezTo>
                  <a:pt x="4386153" y="835198"/>
                  <a:pt x="4401745" y="850789"/>
                  <a:pt x="4420972" y="850789"/>
                </a:cubicBezTo>
                <a:cubicBezTo>
                  <a:pt x="4440200" y="850789"/>
                  <a:pt x="4455791" y="835198"/>
                  <a:pt x="4455791" y="815970"/>
                </a:cubicBezTo>
                <a:cubicBezTo>
                  <a:pt x="4455791" y="796742"/>
                  <a:pt x="4440200" y="781151"/>
                  <a:pt x="4420972" y="781151"/>
                </a:cubicBezTo>
                <a:close/>
                <a:moveTo>
                  <a:pt x="4505869" y="781151"/>
                </a:moveTo>
                <a:cubicBezTo>
                  <a:pt x="4486641" y="781151"/>
                  <a:pt x="4471050" y="796742"/>
                  <a:pt x="4471050" y="815970"/>
                </a:cubicBezTo>
                <a:cubicBezTo>
                  <a:pt x="4471050" y="835198"/>
                  <a:pt x="4486641" y="850789"/>
                  <a:pt x="4505869" y="850789"/>
                </a:cubicBezTo>
                <a:cubicBezTo>
                  <a:pt x="4525096" y="850789"/>
                  <a:pt x="4540687" y="835198"/>
                  <a:pt x="4540687" y="815970"/>
                </a:cubicBezTo>
                <a:cubicBezTo>
                  <a:pt x="4540687" y="796742"/>
                  <a:pt x="4525096" y="781151"/>
                  <a:pt x="4505869" y="781151"/>
                </a:cubicBezTo>
                <a:close/>
                <a:moveTo>
                  <a:pt x="4590757" y="781151"/>
                </a:moveTo>
                <a:cubicBezTo>
                  <a:pt x="4571529" y="781151"/>
                  <a:pt x="4555938" y="796742"/>
                  <a:pt x="4555938" y="815970"/>
                </a:cubicBezTo>
                <a:cubicBezTo>
                  <a:pt x="4555938" y="835198"/>
                  <a:pt x="4571529" y="850789"/>
                  <a:pt x="4590757" y="850789"/>
                </a:cubicBezTo>
                <a:cubicBezTo>
                  <a:pt x="4609985" y="850789"/>
                  <a:pt x="4625576" y="835198"/>
                  <a:pt x="4625576" y="815970"/>
                </a:cubicBezTo>
                <a:cubicBezTo>
                  <a:pt x="4625576" y="796742"/>
                  <a:pt x="4609985" y="781151"/>
                  <a:pt x="4590757" y="781151"/>
                </a:cubicBezTo>
                <a:close/>
                <a:moveTo>
                  <a:pt x="4675649" y="781151"/>
                </a:moveTo>
                <a:cubicBezTo>
                  <a:pt x="4656421" y="781151"/>
                  <a:pt x="4640830" y="796742"/>
                  <a:pt x="4640830" y="815970"/>
                </a:cubicBezTo>
                <a:cubicBezTo>
                  <a:pt x="4640830" y="835198"/>
                  <a:pt x="4656421" y="850789"/>
                  <a:pt x="4675649" y="850789"/>
                </a:cubicBezTo>
                <a:cubicBezTo>
                  <a:pt x="4694877" y="850789"/>
                  <a:pt x="4710468" y="835198"/>
                  <a:pt x="4710468" y="815970"/>
                </a:cubicBezTo>
                <a:cubicBezTo>
                  <a:pt x="4710468" y="796742"/>
                  <a:pt x="4694877" y="781151"/>
                  <a:pt x="4675649" y="781151"/>
                </a:cubicBezTo>
                <a:close/>
                <a:moveTo>
                  <a:pt x="4760542" y="781151"/>
                </a:moveTo>
                <a:cubicBezTo>
                  <a:pt x="4741315" y="781151"/>
                  <a:pt x="4725723" y="796742"/>
                  <a:pt x="4725723" y="815970"/>
                </a:cubicBezTo>
                <a:cubicBezTo>
                  <a:pt x="4725723" y="835198"/>
                  <a:pt x="4741315" y="850789"/>
                  <a:pt x="4760542" y="850789"/>
                </a:cubicBezTo>
                <a:cubicBezTo>
                  <a:pt x="4779770" y="850789"/>
                  <a:pt x="4795361" y="835198"/>
                  <a:pt x="4795361" y="815970"/>
                </a:cubicBezTo>
                <a:cubicBezTo>
                  <a:pt x="4795361" y="796742"/>
                  <a:pt x="4779770" y="781151"/>
                  <a:pt x="4760542" y="781151"/>
                </a:cubicBezTo>
                <a:close/>
                <a:moveTo>
                  <a:pt x="4845439" y="781151"/>
                </a:moveTo>
                <a:cubicBezTo>
                  <a:pt x="4826211" y="781151"/>
                  <a:pt x="4810620" y="796742"/>
                  <a:pt x="4810620" y="815970"/>
                </a:cubicBezTo>
                <a:cubicBezTo>
                  <a:pt x="4810620" y="835198"/>
                  <a:pt x="4826211" y="850789"/>
                  <a:pt x="4845439" y="850789"/>
                </a:cubicBezTo>
                <a:cubicBezTo>
                  <a:pt x="4864666" y="850789"/>
                  <a:pt x="4880257" y="835198"/>
                  <a:pt x="4880257" y="815970"/>
                </a:cubicBezTo>
                <a:cubicBezTo>
                  <a:pt x="4880257" y="796742"/>
                  <a:pt x="4864666" y="781151"/>
                  <a:pt x="4845439" y="781151"/>
                </a:cubicBezTo>
                <a:close/>
                <a:moveTo>
                  <a:pt x="4930327" y="781151"/>
                </a:moveTo>
                <a:cubicBezTo>
                  <a:pt x="4911099" y="781151"/>
                  <a:pt x="4895508" y="796742"/>
                  <a:pt x="4895508" y="815970"/>
                </a:cubicBezTo>
                <a:cubicBezTo>
                  <a:pt x="4895508" y="835198"/>
                  <a:pt x="4911099" y="850789"/>
                  <a:pt x="4930327" y="850789"/>
                </a:cubicBezTo>
                <a:cubicBezTo>
                  <a:pt x="4949555" y="850789"/>
                  <a:pt x="4965146" y="835198"/>
                  <a:pt x="4965146" y="815970"/>
                </a:cubicBezTo>
                <a:cubicBezTo>
                  <a:pt x="4965146" y="796742"/>
                  <a:pt x="4949555" y="781151"/>
                  <a:pt x="4930327" y="781151"/>
                </a:cubicBezTo>
                <a:close/>
                <a:moveTo>
                  <a:pt x="5015219" y="781151"/>
                </a:moveTo>
                <a:cubicBezTo>
                  <a:pt x="4995991" y="781151"/>
                  <a:pt x="4980400" y="796742"/>
                  <a:pt x="4980400" y="815970"/>
                </a:cubicBezTo>
                <a:cubicBezTo>
                  <a:pt x="4980400" y="835198"/>
                  <a:pt x="4995991" y="850789"/>
                  <a:pt x="5015219" y="850789"/>
                </a:cubicBezTo>
                <a:cubicBezTo>
                  <a:pt x="5034447" y="850789"/>
                  <a:pt x="5050038" y="835198"/>
                  <a:pt x="5050038" y="815970"/>
                </a:cubicBezTo>
                <a:cubicBezTo>
                  <a:pt x="5050038" y="796742"/>
                  <a:pt x="5034447" y="781151"/>
                  <a:pt x="5015219" y="781151"/>
                </a:cubicBezTo>
                <a:close/>
                <a:moveTo>
                  <a:pt x="5100112" y="781151"/>
                </a:moveTo>
                <a:cubicBezTo>
                  <a:pt x="5080885" y="781151"/>
                  <a:pt x="5065293" y="796742"/>
                  <a:pt x="5065293" y="815970"/>
                </a:cubicBezTo>
                <a:cubicBezTo>
                  <a:pt x="5065293" y="835198"/>
                  <a:pt x="5080885" y="850789"/>
                  <a:pt x="5100112" y="850789"/>
                </a:cubicBezTo>
                <a:cubicBezTo>
                  <a:pt x="5119340" y="850789"/>
                  <a:pt x="5134931" y="835198"/>
                  <a:pt x="5134931" y="815970"/>
                </a:cubicBezTo>
                <a:cubicBezTo>
                  <a:pt x="5134931" y="796742"/>
                  <a:pt x="5119340" y="781151"/>
                  <a:pt x="5100112" y="781151"/>
                </a:cubicBezTo>
                <a:close/>
                <a:moveTo>
                  <a:pt x="5185009" y="781151"/>
                </a:moveTo>
                <a:cubicBezTo>
                  <a:pt x="5165781" y="781151"/>
                  <a:pt x="5150190" y="796742"/>
                  <a:pt x="5150190" y="815970"/>
                </a:cubicBezTo>
                <a:cubicBezTo>
                  <a:pt x="5150190" y="835198"/>
                  <a:pt x="5165781" y="850789"/>
                  <a:pt x="5185009" y="850789"/>
                </a:cubicBezTo>
                <a:cubicBezTo>
                  <a:pt x="5204236" y="850789"/>
                  <a:pt x="5219827" y="835198"/>
                  <a:pt x="5219827" y="815970"/>
                </a:cubicBezTo>
                <a:cubicBezTo>
                  <a:pt x="5219827" y="796742"/>
                  <a:pt x="5204236" y="781151"/>
                  <a:pt x="5185009" y="781151"/>
                </a:cubicBezTo>
                <a:close/>
                <a:moveTo>
                  <a:pt x="5269897" y="781151"/>
                </a:moveTo>
                <a:cubicBezTo>
                  <a:pt x="5250669" y="781151"/>
                  <a:pt x="5235078" y="796742"/>
                  <a:pt x="5235078" y="815970"/>
                </a:cubicBezTo>
                <a:cubicBezTo>
                  <a:pt x="5235078" y="835198"/>
                  <a:pt x="5250669" y="850789"/>
                  <a:pt x="5269897" y="850789"/>
                </a:cubicBezTo>
                <a:cubicBezTo>
                  <a:pt x="5289125" y="850789"/>
                  <a:pt x="5304716" y="835198"/>
                  <a:pt x="5304716" y="815970"/>
                </a:cubicBezTo>
                <a:cubicBezTo>
                  <a:pt x="5304716" y="796742"/>
                  <a:pt x="5289125" y="781151"/>
                  <a:pt x="5269897" y="781151"/>
                </a:cubicBezTo>
                <a:close/>
                <a:moveTo>
                  <a:pt x="5354789" y="781151"/>
                </a:moveTo>
                <a:cubicBezTo>
                  <a:pt x="5335561" y="781151"/>
                  <a:pt x="5319970" y="796742"/>
                  <a:pt x="5319970" y="815970"/>
                </a:cubicBezTo>
                <a:cubicBezTo>
                  <a:pt x="5319970" y="835198"/>
                  <a:pt x="5335561" y="850789"/>
                  <a:pt x="5354789" y="850789"/>
                </a:cubicBezTo>
                <a:cubicBezTo>
                  <a:pt x="5374017" y="850789"/>
                  <a:pt x="5389608" y="835198"/>
                  <a:pt x="5389608" y="815970"/>
                </a:cubicBezTo>
                <a:cubicBezTo>
                  <a:pt x="5389608" y="796742"/>
                  <a:pt x="5374017" y="781151"/>
                  <a:pt x="5354789" y="781151"/>
                </a:cubicBezTo>
                <a:close/>
                <a:moveTo>
                  <a:pt x="5439682" y="781151"/>
                </a:moveTo>
                <a:cubicBezTo>
                  <a:pt x="5420455" y="781151"/>
                  <a:pt x="5404863" y="796742"/>
                  <a:pt x="5404863" y="815970"/>
                </a:cubicBezTo>
                <a:cubicBezTo>
                  <a:pt x="5404863" y="835198"/>
                  <a:pt x="5420455" y="850789"/>
                  <a:pt x="5439682" y="850789"/>
                </a:cubicBezTo>
                <a:cubicBezTo>
                  <a:pt x="5458910" y="850789"/>
                  <a:pt x="5474501" y="835198"/>
                  <a:pt x="5474501" y="815970"/>
                </a:cubicBezTo>
                <a:cubicBezTo>
                  <a:pt x="5474501" y="796742"/>
                  <a:pt x="5458910" y="781151"/>
                  <a:pt x="5439682" y="781151"/>
                </a:cubicBezTo>
                <a:close/>
                <a:moveTo>
                  <a:pt x="6288610" y="781151"/>
                </a:moveTo>
                <a:cubicBezTo>
                  <a:pt x="6269383" y="781151"/>
                  <a:pt x="6253785" y="796742"/>
                  <a:pt x="6253785" y="815970"/>
                </a:cubicBezTo>
                <a:cubicBezTo>
                  <a:pt x="6253785" y="835198"/>
                  <a:pt x="6269383" y="850789"/>
                  <a:pt x="6288610" y="850789"/>
                </a:cubicBezTo>
                <a:cubicBezTo>
                  <a:pt x="6307838" y="850789"/>
                  <a:pt x="6323423" y="835198"/>
                  <a:pt x="6323423" y="815970"/>
                </a:cubicBezTo>
                <a:cubicBezTo>
                  <a:pt x="6323423" y="796742"/>
                  <a:pt x="6307838" y="781151"/>
                  <a:pt x="6288610" y="781151"/>
                </a:cubicBezTo>
                <a:close/>
                <a:moveTo>
                  <a:pt x="6373503" y="781151"/>
                </a:moveTo>
                <a:cubicBezTo>
                  <a:pt x="6354275" y="781151"/>
                  <a:pt x="6338677" y="796742"/>
                  <a:pt x="6338677" y="815970"/>
                </a:cubicBezTo>
                <a:cubicBezTo>
                  <a:pt x="6338677" y="835198"/>
                  <a:pt x="6354275" y="850789"/>
                  <a:pt x="6373503" y="850789"/>
                </a:cubicBezTo>
                <a:cubicBezTo>
                  <a:pt x="6392730" y="850789"/>
                  <a:pt x="6408315" y="835198"/>
                  <a:pt x="6408315" y="815970"/>
                </a:cubicBezTo>
                <a:cubicBezTo>
                  <a:pt x="6408315" y="796742"/>
                  <a:pt x="6392730" y="781151"/>
                  <a:pt x="6373503" y="781151"/>
                </a:cubicBezTo>
                <a:close/>
                <a:moveTo>
                  <a:pt x="8071352" y="781151"/>
                </a:moveTo>
                <a:cubicBezTo>
                  <a:pt x="8052124" y="781151"/>
                  <a:pt x="8036526" y="796742"/>
                  <a:pt x="8036526" y="815970"/>
                </a:cubicBezTo>
                <a:cubicBezTo>
                  <a:pt x="8036526" y="835198"/>
                  <a:pt x="8052124" y="850789"/>
                  <a:pt x="8071352" y="850789"/>
                </a:cubicBezTo>
                <a:cubicBezTo>
                  <a:pt x="8090579" y="850789"/>
                  <a:pt x="8106164" y="835198"/>
                  <a:pt x="8106164" y="815970"/>
                </a:cubicBezTo>
                <a:cubicBezTo>
                  <a:pt x="8106164" y="796742"/>
                  <a:pt x="8090579" y="781151"/>
                  <a:pt x="8071352" y="781151"/>
                </a:cubicBezTo>
                <a:close/>
                <a:moveTo>
                  <a:pt x="8156245" y="781151"/>
                </a:moveTo>
                <a:cubicBezTo>
                  <a:pt x="8137017" y="781151"/>
                  <a:pt x="8121419" y="796742"/>
                  <a:pt x="8121419" y="815970"/>
                </a:cubicBezTo>
                <a:cubicBezTo>
                  <a:pt x="8121419" y="835198"/>
                  <a:pt x="8137017" y="850789"/>
                  <a:pt x="8156245" y="850789"/>
                </a:cubicBezTo>
                <a:cubicBezTo>
                  <a:pt x="8175473" y="850789"/>
                  <a:pt x="8191057" y="835198"/>
                  <a:pt x="8191057" y="815970"/>
                </a:cubicBezTo>
                <a:cubicBezTo>
                  <a:pt x="8191057" y="796742"/>
                  <a:pt x="8175473" y="781151"/>
                  <a:pt x="8156245" y="781151"/>
                </a:cubicBezTo>
                <a:close/>
                <a:moveTo>
                  <a:pt x="8241141" y="781151"/>
                </a:moveTo>
                <a:cubicBezTo>
                  <a:pt x="8221913" y="781151"/>
                  <a:pt x="8206316" y="796742"/>
                  <a:pt x="8206316" y="815970"/>
                </a:cubicBezTo>
                <a:cubicBezTo>
                  <a:pt x="8206316" y="835198"/>
                  <a:pt x="8221913" y="850789"/>
                  <a:pt x="8241141" y="850789"/>
                </a:cubicBezTo>
                <a:cubicBezTo>
                  <a:pt x="8260369" y="850789"/>
                  <a:pt x="8275953" y="835198"/>
                  <a:pt x="8275953" y="815970"/>
                </a:cubicBezTo>
                <a:cubicBezTo>
                  <a:pt x="8275953" y="796742"/>
                  <a:pt x="8260369" y="781151"/>
                  <a:pt x="8241141" y="781151"/>
                </a:cubicBezTo>
                <a:close/>
                <a:moveTo>
                  <a:pt x="8326029" y="781151"/>
                </a:moveTo>
                <a:cubicBezTo>
                  <a:pt x="8306802" y="781151"/>
                  <a:pt x="8291204" y="796742"/>
                  <a:pt x="8291204" y="815970"/>
                </a:cubicBezTo>
                <a:cubicBezTo>
                  <a:pt x="8291204" y="835198"/>
                  <a:pt x="8306802" y="850789"/>
                  <a:pt x="8326029" y="850789"/>
                </a:cubicBezTo>
                <a:cubicBezTo>
                  <a:pt x="8345257" y="850789"/>
                  <a:pt x="8360842" y="835198"/>
                  <a:pt x="8360842" y="815970"/>
                </a:cubicBezTo>
                <a:cubicBezTo>
                  <a:pt x="8360842" y="796742"/>
                  <a:pt x="8345257" y="781151"/>
                  <a:pt x="8326029" y="781151"/>
                </a:cubicBezTo>
                <a:close/>
                <a:moveTo>
                  <a:pt x="9344739" y="781151"/>
                </a:moveTo>
                <a:cubicBezTo>
                  <a:pt x="9325512" y="781151"/>
                  <a:pt x="9309914" y="796742"/>
                  <a:pt x="9309914" y="815970"/>
                </a:cubicBezTo>
                <a:cubicBezTo>
                  <a:pt x="9309914" y="835198"/>
                  <a:pt x="9325512" y="850789"/>
                  <a:pt x="9344739" y="850789"/>
                </a:cubicBezTo>
                <a:cubicBezTo>
                  <a:pt x="9363967" y="850789"/>
                  <a:pt x="9379552" y="835198"/>
                  <a:pt x="9379552" y="815970"/>
                </a:cubicBezTo>
                <a:cubicBezTo>
                  <a:pt x="9379552" y="796742"/>
                  <a:pt x="9363967" y="781151"/>
                  <a:pt x="9344739" y="781151"/>
                </a:cubicBezTo>
                <a:close/>
                <a:moveTo>
                  <a:pt x="10108772" y="781151"/>
                </a:moveTo>
                <a:cubicBezTo>
                  <a:pt x="10089544" y="781151"/>
                  <a:pt x="10073946" y="796742"/>
                  <a:pt x="10073946" y="815970"/>
                </a:cubicBezTo>
                <a:cubicBezTo>
                  <a:pt x="10073946" y="835198"/>
                  <a:pt x="10089544" y="850789"/>
                  <a:pt x="10108772" y="850789"/>
                </a:cubicBezTo>
                <a:cubicBezTo>
                  <a:pt x="10127999" y="850789"/>
                  <a:pt x="10143584" y="835198"/>
                  <a:pt x="10143584" y="815970"/>
                </a:cubicBezTo>
                <a:cubicBezTo>
                  <a:pt x="10143584" y="796742"/>
                  <a:pt x="10127999" y="781151"/>
                  <a:pt x="10108772" y="781151"/>
                </a:cubicBezTo>
                <a:close/>
                <a:moveTo>
                  <a:pt x="10193664" y="781151"/>
                </a:moveTo>
                <a:cubicBezTo>
                  <a:pt x="10174436" y="781151"/>
                  <a:pt x="10158838" y="796742"/>
                  <a:pt x="10158838" y="815970"/>
                </a:cubicBezTo>
                <a:cubicBezTo>
                  <a:pt x="10158838" y="835198"/>
                  <a:pt x="10174436" y="850789"/>
                  <a:pt x="10193664" y="850789"/>
                </a:cubicBezTo>
                <a:cubicBezTo>
                  <a:pt x="10212892" y="850789"/>
                  <a:pt x="10228476" y="835198"/>
                  <a:pt x="10228476" y="815970"/>
                </a:cubicBezTo>
                <a:cubicBezTo>
                  <a:pt x="10228476" y="796742"/>
                  <a:pt x="10212892" y="781151"/>
                  <a:pt x="10193664" y="781151"/>
                </a:cubicBezTo>
                <a:close/>
                <a:moveTo>
                  <a:pt x="10278561" y="781151"/>
                </a:moveTo>
                <a:cubicBezTo>
                  <a:pt x="10259333" y="781151"/>
                  <a:pt x="10243736" y="796742"/>
                  <a:pt x="10243736" y="815970"/>
                </a:cubicBezTo>
                <a:cubicBezTo>
                  <a:pt x="10243736" y="835198"/>
                  <a:pt x="10259333" y="850789"/>
                  <a:pt x="10278561" y="850789"/>
                </a:cubicBezTo>
                <a:cubicBezTo>
                  <a:pt x="10297789" y="850789"/>
                  <a:pt x="10313373" y="835198"/>
                  <a:pt x="10313373" y="815970"/>
                </a:cubicBezTo>
                <a:cubicBezTo>
                  <a:pt x="10313373" y="796742"/>
                  <a:pt x="10297789" y="781151"/>
                  <a:pt x="10278561" y="781151"/>
                </a:cubicBezTo>
                <a:close/>
                <a:moveTo>
                  <a:pt x="10363449" y="781151"/>
                </a:moveTo>
                <a:cubicBezTo>
                  <a:pt x="10344222" y="781151"/>
                  <a:pt x="10328624" y="796742"/>
                  <a:pt x="10328624" y="815970"/>
                </a:cubicBezTo>
                <a:cubicBezTo>
                  <a:pt x="10328624" y="835198"/>
                  <a:pt x="10344222" y="850789"/>
                  <a:pt x="10363449" y="850789"/>
                </a:cubicBezTo>
                <a:cubicBezTo>
                  <a:pt x="10382677" y="850789"/>
                  <a:pt x="10398262" y="835198"/>
                  <a:pt x="10398262" y="815970"/>
                </a:cubicBezTo>
                <a:cubicBezTo>
                  <a:pt x="10398262" y="796742"/>
                  <a:pt x="10382677" y="781151"/>
                  <a:pt x="10363449" y="781151"/>
                </a:cubicBezTo>
                <a:close/>
                <a:moveTo>
                  <a:pt x="10448342" y="781151"/>
                </a:moveTo>
                <a:cubicBezTo>
                  <a:pt x="10429114" y="781151"/>
                  <a:pt x="10413516" y="796742"/>
                  <a:pt x="10413516" y="815970"/>
                </a:cubicBezTo>
                <a:cubicBezTo>
                  <a:pt x="10413516" y="835198"/>
                  <a:pt x="10429114" y="850789"/>
                  <a:pt x="10448342" y="850789"/>
                </a:cubicBezTo>
                <a:cubicBezTo>
                  <a:pt x="10467569" y="850789"/>
                  <a:pt x="10483154" y="835198"/>
                  <a:pt x="10483154" y="815970"/>
                </a:cubicBezTo>
                <a:cubicBezTo>
                  <a:pt x="10483154" y="796742"/>
                  <a:pt x="10467569" y="781151"/>
                  <a:pt x="10448342" y="781151"/>
                </a:cubicBezTo>
                <a:close/>
                <a:moveTo>
                  <a:pt x="10618131" y="781151"/>
                </a:moveTo>
                <a:cubicBezTo>
                  <a:pt x="10598903" y="781151"/>
                  <a:pt x="10583306" y="796742"/>
                  <a:pt x="10583306" y="815970"/>
                </a:cubicBezTo>
                <a:cubicBezTo>
                  <a:pt x="10583306" y="835198"/>
                  <a:pt x="10598903" y="850789"/>
                  <a:pt x="10618131" y="850789"/>
                </a:cubicBezTo>
                <a:cubicBezTo>
                  <a:pt x="10637359" y="850789"/>
                  <a:pt x="10652943" y="835198"/>
                  <a:pt x="10652943" y="815970"/>
                </a:cubicBezTo>
                <a:cubicBezTo>
                  <a:pt x="10652943" y="796742"/>
                  <a:pt x="10637359" y="781151"/>
                  <a:pt x="10618131" y="781151"/>
                </a:cubicBezTo>
                <a:close/>
                <a:moveTo>
                  <a:pt x="1959090" y="866016"/>
                </a:moveTo>
                <a:cubicBezTo>
                  <a:pt x="1939862" y="866016"/>
                  <a:pt x="1924271" y="881607"/>
                  <a:pt x="1924271" y="900835"/>
                </a:cubicBezTo>
                <a:cubicBezTo>
                  <a:pt x="1924271" y="920062"/>
                  <a:pt x="1939862" y="935653"/>
                  <a:pt x="1959090" y="935653"/>
                </a:cubicBezTo>
                <a:cubicBezTo>
                  <a:pt x="1978318" y="935653"/>
                  <a:pt x="1993909" y="920062"/>
                  <a:pt x="1993909" y="900835"/>
                </a:cubicBezTo>
                <a:cubicBezTo>
                  <a:pt x="1993909" y="881607"/>
                  <a:pt x="1978318" y="866016"/>
                  <a:pt x="1959090" y="866016"/>
                </a:cubicBezTo>
                <a:close/>
                <a:moveTo>
                  <a:pt x="2043982" y="866016"/>
                </a:moveTo>
                <a:cubicBezTo>
                  <a:pt x="2024755" y="866016"/>
                  <a:pt x="2009163" y="881607"/>
                  <a:pt x="2009163" y="900835"/>
                </a:cubicBezTo>
                <a:cubicBezTo>
                  <a:pt x="2009163" y="920062"/>
                  <a:pt x="2024755" y="935653"/>
                  <a:pt x="2043982" y="935653"/>
                </a:cubicBezTo>
                <a:cubicBezTo>
                  <a:pt x="2063210" y="935653"/>
                  <a:pt x="2078801" y="920062"/>
                  <a:pt x="2078801" y="900835"/>
                </a:cubicBezTo>
                <a:cubicBezTo>
                  <a:pt x="2078801" y="881607"/>
                  <a:pt x="2063210" y="866016"/>
                  <a:pt x="2043982" y="866016"/>
                </a:cubicBezTo>
                <a:close/>
                <a:moveTo>
                  <a:pt x="3062692" y="866016"/>
                </a:moveTo>
                <a:cubicBezTo>
                  <a:pt x="3043465" y="866016"/>
                  <a:pt x="3027873" y="881607"/>
                  <a:pt x="3027873" y="900835"/>
                </a:cubicBezTo>
                <a:cubicBezTo>
                  <a:pt x="3027873" y="920062"/>
                  <a:pt x="3043465" y="935653"/>
                  <a:pt x="3062692" y="935653"/>
                </a:cubicBezTo>
                <a:cubicBezTo>
                  <a:pt x="3081920" y="935653"/>
                  <a:pt x="3097511" y="920062"/>
                  <a:pt x="3097511" y="900835"/>
                </a:cubicBezTo>
                <a:cubicBezTo>
                  <a:pt x="3097511" y="881607"/>
                  <a:pt x="3081920" y="866016"/>
                  <a:pt x="3062692" y="866016"/>
                </a:cubicBezTo>
                <a:close/>
                <a:moveTo>
                  <a:pt x="3317370" y="866016"/>
                </a:moveTo>
                <a:cubicBezTo>
                  <a:pt x="3298142" y="866016"/>
                  <a:pt x="3282551" y="881607"/>
                  <a:pt x="3282551" y="900835"/>
                </a:cubicBezTo>
                <a:cubicBezTo>
                  <a:pt x="3282551" y="920062"/>
                  <a:pt x="3298142" y="935653"/>
                  <a:pt x="3317370" y="935653"/>
                </a:cubicBezTo>
                <a:cubicBezTo>
                  <a:pt x="3336598" y="935653"/>
                  <a:pt x="3352189" y="920062"/>
                  <a:pt x="3352189" y="900835"/>
                </a:cubicBezTo>
                <a:cubicBezTo>
                  <a:pt x="3352189" y="881607"/>
                  <a:pt x="3336598" y="866016"/>
                  <a:pt x="3317370" y="866016"/>
                </a:cubicBezTo>
                <a:close/>
                <a:moveTo>
                  <a:pt x="3402262" y="866016"/>
                </a:moveTo>
                <a:cubicBezTo>
                  <a:pt x="3383035" y="866016"/>
                  <a:pt x="3367443" y="881607"/>
                  <a:pt x="3367443" y="900835"/>
                </a:cubicBezTo>
                <a:cubicBezTo>
                  <a:pt x="3367443" y="920062"/>
                  <a:pt x="3383035" y="935653"/>
                  <a:pt x="3402262" y="935653"/>
                </a:cubicBezTo>
                <a:cubicBezTo>
                  <a:pt x="3421490" y="935653"/>
                  <a:pt x="3437081" y="920062"/>
                  <a:pt x="3437081" y="900835"/>
                </a:cubicBezTo>
                <a:cubicBezTo>
                  <a:pt x="3437081" y="881607"/>
                  <a:pt x="3421490" y="866016"/>
                  <a:pt x="3402262" y="866016"/>
                </a:cubicBezTo>
                <a:close/>
                <a:moveTo>
                  <a:pt x="3487159" y="866016"/>
                </a:moveTo>
                <a:cubicBezTo>
                  <a:pt x="3467931" y="866016"/>
                  <a:pt x="3452340" y="881607"/>
                  <a:pt x="3452340" y="900835"/>
                </a:cubicBezTo>
                <a:cubicBezTo>
                  <a:pt x="3452340" y="920062"/>
                  <a:pt x="3467931" y="935653"/>
                  <a:pt x="3487159" y="935653"/>
                </a:cubicBezTo>
                <a:cubicBezTo>
                  <a:pt x="3506386" y="935653"/>
                  <a:pt x="3521977" y="920062"/>
                  <a:pt x="3521977" y="900835"/>
                </a:cubicBezTo>
                <a:cubicBezTo>
                  <a:pt x="3521977" y="881607"/>
                  <a:pt x="3506386" y="866016"/>
                  <a:pt x="3487159" y="866016"/>
                </a:cubicBezTo>
                <a:close/>
                <a:moveTo>
                  <a:pt x="3656940" y="866016"/>
                </a:moveTo>
                <a:cubicBezTo>
                  <a:pt x="3637712" y="866016"/>
                  <a:pt x="3622121" y="881607"/>
                  <a:pt x="3622121" y="900835"/>
                </a:cubicBezTo>
                <a:cubicBezTo>
                  <a:pt x="3622121" y="920062"/>
                  <a:pt x="3637712" y="935653"/>
                  <a:pt x="3656940" y="935653"/>
                </a:cubicBezTo>
                <a:cubicBezTo>
                  <a:pt x="3676168" y="935653"/>
                  <a:pt x="3691759" y="920062"/>
                  <a:pt x="3691759" y="900835"/>
                </a:cubicBezTo>
                <a:cubicBezTo>
                  <a:pt x="3691759" y="881607"/>
                  <a:pt x="3676168" y="866016"/>
                  <a:pt x="3656940" y="866016"/>
                </a:cubicBezTo>
                <a:close/>
                <a:moveTo>
                  <a:pt x="3826729" y="866016"/>
                </a:moveTo>
                <a:cubicBezTo>
                  <a:pt x="3807501" y="866016"/>
                  <a:pt x="3791910" y="881607"/>
                  <a:pt x="3791910" y="900835"/>
                </a:cubicBezTo>
                <a:cubicBezTo>
                  <a:pt x="3791910" y="920062"/>
                  <a:pt x="3807501" y="935653"/>
                  <a:pt x="3826729" y="935653"/>
                </a:cubicBezTo>
                <a:cubicBezTo>
                  <a:pt x="3845956" y="935653"/>
                  <a:pt x="3861547" y="920062"/>
                  <a:pt x="3861547" y="900835"/>
                </a:cubicBezTo>
                <a:cubicBezTo>
                  <a:pt x="3861547" y="881607"/>
                  <a:pt x="3845956" y="866016"/>
                  <a:pt x="3826729" y="866016"/>
                </a:cubicBezTo>
                <a:close/>
                <a:moveTo>
                  <a:pt x="3996510" y="866016"/>
                </a:moveTo>
                <a:cubicBezTo>
                  <a:pt x="3977282" y="866016"/>
                  <a:pt x="3961691" y="881607"/>
                  <a:pt x="3961691" y="900835"/>
                </a:cubicBezTo>
                <a:cubicBezTo>
                  <a:pt x="3961691" y="920062"/>
                  <a:pt x="3977282" y="935653"/>
                  <a:pt x="3996510" y="935653"/>
                </a:cubicBezTo>
                <a:cubicBezTo>
                  <a:pt x="4015738" y="935653"/>
                  <a:pt x="4031329" y="920062"/>
                  <a:pt x="4031329" y="900835"/>
                </a:cubicBezTo>
                <a:cubicBezTo>
                  <a:pt x="4031329" y="881607"/>
                  <a:pt x="4015738" y="866016"/>
                  <a:pt x="3996510" y="866016"/>
                </a:cubicBezTo>
                <a:close/>
                <a:moveTo>
                  <a:pt x="4081402" y="866016"/>
                </a:moveTo>
                <a:cubicBezTo>
                  <a:pt x="4062175" y="866016"/>
                  <a:pt x="4046583" y="881607"/>
                  <a:pt x="4046583" y="900835"/>
                </a:cubicBezTo>
                <a:cubicBezTo>
                  <a:pt x="4046583" y="920062"/>
                  <a:pt x="4062175" y="935653"/>
                  <a:pt x="4081402" y="935653"/>
                </a:cubicBezTo>
                <a:cubicBezTo>
                  <a:pt x="4100630" y="935653"/>
                  <a:pt x="4116221" y="920062"/>
                  <a:pt x="4116221" y="900835"/>
                </a:cubicBezTo>
                <a:cubicBezTo>
                  <a:pt x="4116221" y="881607"/>
                  <a:pt x="4100630" y="866016"/>
                  <a:pt x="4081402" y="866016"/>
                </a:cubicBezTo>
                <a:close/>
                <a:moveTo>
                  <a:pt x="4420972" y="866016"/>
                </a:moveTo>
                <a:cubicBezTo>
                  <a:pt x="4401745" y="866016"/>
                  <a:pt x="4386153" y="881607"/>
                  <a:pt x="4386153" y="900835"/>
                </a:cubicBezTo>
                <a:cubicBezTo>
                  <a:pt x="4386153" y="920062"/>
                  <a:pt x="4401745" y="935653"/>
                  <a:pt x="4420972" y="935653"/>
                </a:cubicBezTo>
                <a:cubicBezTo>
                  <a:pt x="4440200" y="935653"/>
                  <a:pt x="4455791" y="920062"/>
                  <a:pt x="4455791" y="900835"/>
                </a:cubicBezTo>
                <a:cubicBezTo>
                  <a:pt x="4455791" y="881607"/>
                  <a:pt x="4440200" y="866016"/>
                  <a:pt x="4420972" y="866016"/>
                </a:cubicBezTo>
                <a:close/>
                <a:moveTo>
                  <a:pt x="4505869" y="866016"/>
                </a:moveTo>
                <a:cubicBezTo>
                  <a:pt x="4486641" y="866016"/>
                  <a:pt x="4471050" y="881607"/>
                  <a:pt x="4471050" y="900835"/>
                </a:cubicBezTo>
                <a:cubicBezTo>
                  <a:pt x="4471050" y="920062"/>
                  <a:pt x="4486641" y="935653"/>
                  <a:pt x="4505869" y="935653"/>
                </a:cubicBezTo>
                <a:cubicBezTo>
                  <a:pt x="4525096" y="935653"/>
                  <a:pt x="4540687" y="920062"/>
                  <a:pt x="4540687" y="900835"/>
                </a:cubicBezTo>
                <a:cubicBezTo>
                  <a:pt x="4540687" y="881607"/>
                  <a:pt x="4525096" y="866016"/>
                  <a:pt x="4505869" y="866016"/>
                </a:cubicBezTo>
                <a:close/>
                <a:moveTo>
                  <a:pt x="4590757" y="866016"/>
                </a:moveTo>
                <a:cubicBezTo>
                  <a:pt x="4571529" y="866016"/>
                  <a:pt x="4555938" y="881607"/>
                  <a:pt x="4555938" y="900835"/>
                </a:cubicBezTo>
                <a:cubicBezTo>
                  <a:pt x="4555938" y="920062"/>
                  <a:pt x="4571529" y="935653"/>
                  <a:pt x="4590757" y="935653"/>
                </a:cubicBezTo>
                <a:cubicBezTo>
                  <a:pt x="4609985" y="935653"/>
                  <a:pt x="4625576" y="920062"/>
                  <a:pt x="4625576" y="900835"/>
                </a:cubicBezTo>
                <a:cubicBezTo>
                  <a:pt x="4625576" y="881607"/>
                  <a:pt x="4609985" y="866016"/>
                  <a:pt x="4590757" y="866016"/>
                </a:cubicBezTo>
                <a:close/>
                <a:moveTo>
                  <a:pt x="4675649" y="866016"/>
                </a:moveTo>
                <a:cubicBezTo>
                  <a:pt x="4656421" y="866016"/>
                  <a:pt x="4640830" y="881607"/>
                  <a:pt x="4640830" y="900835"/>
                </a:cubicBezTo>
                <a:cubicBezTo>
                  <a:pt x="4640830" y="920062"/>
                  <a:pt x="4656421" y="935653"/>
                  <a:pt x="4675649" y="935653"/>
                </a:cubicBezTo>
                <a:cubicBezTo>
                  <a:pt x="4694877" y="935653"/>
                  <a:pt x="4710468" y="920062"/>
                  <a:pt x="4710468" y="900835"/>
                </a:cubicBezTo>
                <a:cubicBezTo>
                  <a:pt x="4710468" y="881607"/>
                  <a:pt x="4694877" y="866016"/>
                  <a:pt x="4675649" y="866016"/>
                </a:cubicBezTo>
                <a:close/>
                <a:moveTo>
                  <a:pt x="4760542" y="866016"/>
                </a:moveTo>
                <a:cubicBezTo>
                  <a:pt x="4741315" y="866016"/>
                  <a:pt x="4725723" y="881607"/>
                  <a:pt x="4725723" y="900835"/>
                </a:cubicBezTo>
                <a:cubicBezTo>
                  <a:pt x="4725723" y="920062"/>
                  <a:pt x="4741315" y="935653"/>
                  <a:pt x="4760542" y="935653"/>
                </a:cubicBezTo>
                <a:cubicBezTo>
                  <a:pt x="4779770" y="935653"/>
                  <a:pt x="4795361" y="920062"/>
                  <a:pt x="4795361" y="900835"/>
                </a:cubicBezTo>
                <a:cubicBezTo>
                  <a:pt x="4795361" y="881607"/>
                  <a:pt x="4779770" y="866016"/>
                  <a:pt x="4760542" y="866016"/>
                </a:cubicBezTo>
                <a:close/>
                <a:moveTo>
                  <a:pt x="4845439" y="866016"/>
                </a:moveTo>
                <a:cubicBezTo>
                  <a:pt x="4826211" y="866016"/>
                  <a:pt x="4810620" y="881607"/>
                  <a:pt x="4810620" y="900835"/>
                </a:cubicBezTo>
                <a:cubicBezTo>
                  <a:pt x="4810620" y="920062"/>
                  <a:pt x="4826211" y="935653"/>
                  <a:pt x="4845439" y="935653"/>
                </a:cubicBezTo>
                <a:cubicBezTo>
                  <a:pt x="4864666" y="935653"/>
                  <a:pt x="4880257" y="920062"/>
                  <a:pt x="4880257" y="900835"/>
                </a:cubicBezTo>
                <a:cubicBezTo>
                  <a:pt x="4880257" y="881607"/>
                  <a:pt x="4864666" y="866016"/>
                  <a:pt x="4845439" y="866016"/>
                </a:cubicBezTo>
                <a:close/>
                <a:moveTo>
                  <a:pt x="4930327" y="866016"/>
                </a:moveTo>
                <a:cubicBezTo>
                  <a:pt x="4911099" y="866016"/>
                  <a:pt x="4895508" y="881607"/>
                  <a:pt x="4895508" y="900835"/>
                </a:cubicBezTo>
                <a:cubicBezTo>
                  <a:pt x="4895508" y="920062"/>
                  <a:pt x="4911099" y="935653"/>
                  <a:pt x="4930327" y="935653"/>
                </a:cubicBezTo>
                <a:cubicBezTo>
                  <a:pt x="4949555" y="935653"/>
                  <a:pt x="4965146" y="920062"/>
                  <a:pt x="4965146" y="900835"/>
                </a:cubicBezTo>
                <a:cubicBezTo>
                  <a:pt x="4965146" y="881607"/>
                  <a:pt x="4949555" y="866016"/>
                  <a:pt x="4930327" y="866016"/>
                </a:cubicBezTo>
                <a:close/>
                <a:moveTo>
                  <a:pt x="5015219" y="866016"/>
                </a:moveTo>
                <a:cubicBezTo>
                  <a:pt x="4995991" y="866016"/>
                  <a:pt x="4980400" y="881607"/>
                  <a:pt x="4980400" y="900835"/>
                </a:cubicBezTo>
                <a:cubicBezTo>
                  <a:pt x="4980400" y="920062"/>
                  <a:pt x="4995991" y="935653"/>
                  <a:pt x="5015219" y="935653"/>
                </a:cubicBezTo>
                <a:cubicBezTo>
                  <a:pt x="5034447" y="935653"/>
                  <a:pt x="5050038" y="920062"/>
                  <a:pt x="5050038" y="900835"/>
                </a:cubicBezTo>
                <a:cubicBezTo>
                  <a:pt x="5050038" y="881607"/>
                  <a:pt x="5034447" y="866016"/>
                  <a:pt x="5015219" y="866016"/>
                </a:cubicBezTo>
                <a:close/>
                <a:moveTo>
                  <a:pt x="5100112" y="866016"/>
                </a:moveTo>
                <a:cubicBezTo>
                  <a:pt x="5080885" y="866016"/>
                  <a:pt x="5065293" y="881607"/>
                  <a:pt x="5065293" y="900835"/>
                </a:cubicBezTo>
                <a:cubicBezTo>
                  <a:pt x="5065293" y="920062"/>
                  <a:pt x="5080885" y="935653"/>
                  <a:pt x="5100112" y="935653"/>
                </a:cubicBezTo>
                <a:cubicBezTo>
                  <a:pt x="5119340" y="935653"/>
                  <a:pt x="5134931" y="920062"/>
                  <a:pt x="5134931" y="900835"/>
                </a:cubicBezTo>
                <a:cubicBezTo>
                  <a:pt x="5134931" y="881607"/>
                  <a:pt x="5119340" y="866016"/>
                  <a:pt x="5100112" y="866016"/>
                </a:cubicBezTo>
                <a:close/>
                <a:moveTo>
                  <a:pt x="5185009" y="866016"/>
                </a:moveTo>
                <a:cubicBezTo>
                  <a:pt x="5165781" y="866016"/>
                  <a:pt x="5150190" y="881607"/>
                  <a:pt x="5150190" y="900835"/>
                </a:cubicBezTo>
                <a:cubicBezTo>
                  <a:pt x="5150190" y="920062"/>
                  <a:pt x="5165781" y="935653"/>
                  <a:pt x="5185009" y="935653"/>
                </a:cubicBezTo>
                <a:cubicBezTo>
                  <a:pt x="5204236" y="935653"/>
                  <a:pt x="5219827" y="920062"/>
                  <a:pt x="5219827" y="900835"/>
                </a:cubicBezTo>
                <a:cubicBezTo>
                  <a:pt x="5219827" y="881607"/>
                  <a:pt x="5204236" y="866016"/>
                  <a:pt x="5185009" y="866016"/>
                </a:cubicBezTo>
                <a:close/>
                <a:moveTo>
                  <a:pt x="5269897" y="866016"/>
                </a:moveTo>
                <a:cubicBezTo>
                  <a:pt x="5250669" y="866016"/>
                  <a:pt x="5235078" y="881607"/>
                  <a:pt x="5235078" y="900835"/>
                </a:cubicBezTo>
                <a:cubicBezTo>
                  <a:pt x="5235078" y="920062"/>
                  <a:pt x="5250669" y="935653"/>
                  <a:pt x="5269897" y="935653"/>
                </a:cubicBezTo>
                <a:cubicBezTo>
                  <a:pt x="5289125" y="935653"/>
                  <a:pt x="5304716" y="920062"/>
                  <a:pt x="5304716" y="900835"/>
                </a:cubicBezTo>
                <a:cubicBezTo>
                  <a:pt x="5304716" y="881607"/>
                  <a:pt x="5289125" y="866016"/>
                  <a:pt x="5269897" y="866016"/>
                </a:cubicBezTo>
                <a:close/>
                <a:moveTo>
                  <a:pt x="5354789" y="866016"/>
                </a:moveTo>
                <a:cubicBezTo>
                  <a:pt x="5335561" y="866016"/>
                  <a:pt x="5319970" y="881607"/>
                  <a:pt x="5319970" y="900835"/>
                </a:cubicBezTo>
                <a:cubicBezTo>
                  <a:pt x="5319970" y="920062"/>
                  <a:pt x="5335561" y="935653"/>
                  <a:pt x="5354789" y="935653"/>
                </a:cubicBezTo>
                <a:cubicBezTo>
                  <a:pt x="5374017" y="935653"/>
                  <a:pt x="5389608" y="920062"/>
                  <a:pt x="5389608" y="900835"/>
                </a:cubicBezTo>
                <a:cubicBezTo>
                  <a:pt x="5389608" y="881607"/>
                  <a:pt x="5374017" y="866016"/>
                  <a:pt x="5354789" y="866016"/>
                </a:cubicBezTo>
                <a:close/>
                <a:moveTo>
                  <a:pt x="5439682" y="866016"/>
                </a:moveTo>
                <a:cubicBezTo>
                  <a:pt x="5420455" y="866016"/>
                  <a:pt x="5404863" y="881607"/>
                  <a:pt x="5404863" y="900835"/>
                </a:cubicBezTo>
                <a:cubicBezTo>
                  <a:pt x="5404863" y="920062"/>
                  <a:pt x="5420455" y="935653"/>
                  <a:pt x="5439682" y="935653"/>
                </a:cubicBezTo>
                <a:cubicBezTo>
                  <a:pt x="5458910" y="935653"/>
                  <a:pt x="5474501" y="920062"/>
                  <a:pt x="5474501" y="900835"/>
                </a:cubicBezTo>
                <a:cubicBezTo>
                  <a:pt x="5474501" y="881607"/>
                  <a:pt x="5458910" y="866016"/>
                  <a:pt x="5439682" y="866016"/>
                </a:cubicBezTo>
                <a:close/>
                <a:moveTo>
                  <a:pt x="6118825" y="866016"/>
                </a:moveTo>
                <a:cubicBezTo>
                  <a:pt x="6099591" y="866016"/>
                  <a:pt x="6083999" y="881607"/>
                  <a:pt x="6083999" y="900835"/>
                </a:cubicBezTo>
                <a:cubicBezTo>
                  <a:pt x="6083999" y="920062"/>
                  <a:pt x="6099591" y="935653"/>
                  <a:pt x="6118825" y="935653"/>
                </a:cubicBezTo>
                <a:cubicBezTo>
                  <a:pt x="6138053" y="935653"/>
                  <a:pt x="6153637" y="920062"/>
                  <a:pt x="6153637" y="900835"/>
                </a:cubicBezTo>
                <a:cubicBezTo>
                  <a:pt x="6153637" y="881607"/>
                  <a:pt x="6138053" y="866016"/>
                  <a:pt x="6118825" y="866016"/>
                </a:cubicBezTo>
                <a:close/>
                <a:moveTo>
                  <a:pt x="6203721" y="866016"/>
                </a:moveTo>
                <a:cubicBezTo>
                  <a:pt x="6184493" y="866016"/>
                  <a:pt x="6168896" y="881607"/>
                  <a:pt x="6168896" y="900835"/>
                </a:cubicBezTo>
                <a:cubicBezTo>
                  <a:pt x="6168896" y="920062"/>
                  <a:pt x="6184493" y="935653"/>
                  <a:pt x="6203721" y="935653"/>
                </a:cubicBezTo>
                <a:cubicBezTo>
                  <a:pt x="6222949" y="935653"/>
                  <a:pt x="6238533" y="920062"/>
                  <a:pt x="6238533" y="900835"/>
                </a:cubicBezTo>
                <a:cubicBezTo>
                  <a:pt x="6238533" y="881607"/>
                  <a:pt x="6222949" y="866016"/>
                  <a:pt x="6203721" y="866016"/>
                </a:cubicBezTo>
                <a:close/>
                <a:moveTo>
                  <a:pt x="7986459" y="866016"/>
                </a:moveTo>
                <a:cubicBezTo>
                  <a:pt x="7967232" y="866016"/>
                  <a:pt x="7951634" y="881607"/>
                  <a:pt x="7951634" y="900835"/>
                </a:cubicBezTo>
                <a:cubicBezTo>
                  <a:pt x="7951634" y="920062"/>
                  <a:pt x="7967232" y="935653"/>
                  <a:pt x="7986459" y="935653"/>
                </a:cubicBezTo>
                <a:cubicBezTo>
                  <a:pt x="8005687" y="935653"/>
                  <a:pt x="8021272" y="920062"/>
                  <a:pt x="8021272" y="900835"/>
                </a:cubicBezTo>
                <a:cubicBezTo>
                  <a:pt x="8021272" y="881607"/>
                  <a:pt x="8005687" y="866016"/>
                  <a:pt x="7986459" y="866016"/>
                </a:cubicBezTo>
                <a:close/>
                <a:moveTo>
                  <a:pt x="8071352" y="866016"/>
                </a:moveTo>
                <a:cubicBezTo>
                  <a:pt x="8052124" y="866016"/>
                  <a:pt x="8036526" y="881607"/>
                  <a:pt x="8036526" y="900835"/>
                </a:cubicBezTo>
                <a:cubicBezTo>
                  <a:pt x="8036526" y="920062"/>
                  <a:pt x="8052124" y="935653"/>
                  <a:pt x="8071352" y="935653"/>
                </a:cubicBezTo>
                <a:cubicBezTo>
                  <a:pt x="8090579" y="935653"/>
                  <a:pt x="8106164" y="920062"/>
                  <a:pt x="8106164" y="900835"/>
                </a:cubicBezTo>
                <a:cubicBezTo>
                  <a:pt x="8106164" y="881607"/>
                  <a:pt x="8090579" y="866016"/>
                  <a:pt x="8071352" y="866016"/>
                </a:cubicBezTo>
                <a:close/>
                <a:moveTo>
                  <a:pt x="8156245" y="866016"/>
                </a:moveTo>
                <a:cubicBezTo>
                  <a:pt x="8137017" y="866016"/>
                  <a:pt x="8121419" y="881607"/>
                  <a:pt x="8121419" y="900835"/>
                </a:cubicBezTo>
                <a:cubicBezTo>
                  <a:pt x="8121419" y="920062"/>
                  <a:pt x="8137017" y="935653"/>
                  <a:pt x="8156245" y="935653"/>
                </a:cubicBezTo>
                <a:cubicBezTo>
                  <a:pt x="8175473" y="935653"/>
                  <a:pt x="8191057" y="920062"/>
                  <a:pt x="8191057" y="900835"/>
                </a:cubicBezTo>
                <a:cubicBezTo>
                  <a:pt x="8191057" y="881607"/>
                  <a:pt x="8175473" y="866016"/>
                  <a:pt x="8156245" y="866016"/>
                </a:cubicBezTo>
                <a:close/>
                <a:moveTo>
                  <a:pt x="8241141" y="866016"/>
                </a:moveTo>
                <a:cubicBezTo>
                  <a:pt x="8221913" y="866016"/>
                  <a:pt x="8206316" y="881607"/>
                  <a:pt x="8206316" y="900835"/>
                </a:cubicBezTo>
                <a:cubicBezTo>
                  <a:pt x="8206316" y="920062"/>
                  <a:pt x="8221913" y="935653"/>
                  <a:pt x="8241141" y="935653"/>
                </a:cubicBezTo>
                <a:cubicBezTo>
                  <a:pt x="8260369" y="935653"/>
                  <a:pt x="8275953" y="920062"/>
                  <a:pt x="8275953" y="900835"/>
                </a:cubicBezTo>
                <a:cubicBezTo>
                  <a:pt x="8275953" y="881607"/>
                  <a:pt x="8260369" y="866016"/>
                  <a:pt x="8241141" y="866016"/>
                </a:cubicBezTo>
                <a:close/>
                <a:moveTo>
                  <a:pt x="8326029" y="866016"/>
                </a:moveTo>
                <a:cubicBezTo>
                  <a:pt x="8306802" y="866016"/>
                  <a:pt x="8291204" y="881607"/>
                  <a:pt x="8291204" y="900835"/>
                </a:cubicBezTo>
                <a:cubicBezTo>
                  <a:pt x="8291204" y="920062"/>
                  <a:pt x="8306802" y="935653"/>
                  <a:pt x="8326029" y="935653"/>
                </a:cubicBezTo>
                <a:cubicBezTo>
                  <a:pt x="8345257" y="935653"/>
                  <a:pt x="8360842" y="920062"/>
                  <a:pt x="8360842" y="900835"/>
                </a:cubicBezTo>
                <a:cubicBezTo>
                  <a:pt x="8360842" y="881607"/>
                  <a:pt x="8345257" y="866016"/>
                  <a:pt x="8326029" y="866016"/>
                </a:cubicBezTo>
                <a:close/>
                <a:moveTo>
                  <a:pt x="9259851" y="866016"/>
                </a:moveTo>
                <a:cubicBezTo>
                  <a:pt x="9240623" y="866016"/>
                  <a:pt x="9225026" y="881607"/>
                  <a:pt x="9225026" y="900835"/>
                </a:cubicBezTo>
                <a:cubicBezTo>
                  <a:pt x="9225026" y="920062"/>
                  <a:pt x="9240623" y="935653"/>
                  <a:pt x="9259851" y="935653"/>
                </a:cubicBezTo>
                <a:cubicBezTo>
                  <a:pt x="9279079" y="935653"/>
                  <a:pt x="9294663" y="920062"/>
                  <a:pt x="9294663" y="900835"/>
                </a:cubicBezTo>
                <a:cubicBezTo>
                  <a:pt x="9294663" y="881607"/>
                  <a:pt x="9279079" y="866016"/>
                  <a:pt x="9259851" y="866016"/>
                </a:cubicBezTo>
                <a:close/>
                <a:moveTo>
                  <a:pt x="9344739" y="866016"/>
                </a:moveTo>
                <a:cubicBezTo>
                  <a:pt x="9325512" y="866016"/>
                  <a:pt x="9309914" y="881607"/>
                  <a:pt x="9309914" y="900835"/>
                </a:cubicBezTo>
                <a:cubicBezTo>
                  <a:pt x="9309914" y="920062"/>
                  <a:pt x="9325512" y="935653"/>
                  <a:pt x="9344739" y="935653"/>
                </a:cubicBezTo>
                <a:cubicBezTo>
                  <a:pt x="9363967" y="935653"/>
                  <a:pt x="9379552" y="920062"/>
                  <a:pt x="9379552" y="900835"/>
                </a:cubicBezTo>
                <a:cubicBezTo>
                  <a:pt x="9379552" y="881607"/>
                  <a:pt x="9363967" y="866016"/>
                  <a:pt x="9344739" y="866016"/>
                </a:cubicBezTo>
                <a:close/>
                <a:moveTo>
                  <a:pt x="9429632" y="866016"/>
                </a:moveTo>
                <a:cubicBezTo>
                  <a:pt x="9410404" y="866016"/>
                  <a:pt x="9394806" y="881607"/>
                  <a:pt x="9394806" y="900835"/>
                </a:cubicBezTo>
                <a:cubicBezTo>
                  <a:pt x="9394806" y="920062"/>
                  <a:pt x="9410404" y="935653"/>
                  <a:pt x="9429632" y="935653"/>
                </a:cubicBezTo>
                <a:cubicBezTo>
                  <a:pt x="9448859" y="935653"/>
                  <a:pt x="9464444" y="920062"/>
                  <a:pt x="9464444" y="900835"/>
                </a:cubicBezTo>
                <a:cubicBezTo>
                  <a:pt x="9464444" y="881607"/>
                  <a:pt x="9448859" y="866016"/>
                  <a:pt x="9429632" y="866016"/>
                </a:cubicBezTo>
                <a:close/>
                <a:moveTo>
                  <a:pt x="9599421" y="866016"/>
                </a:moveTo>
                <a:cubicBezTo>
                  <a:pt x="9580193" y="866016"/>
                  <a:pt x="9564596" y="881607"/>
                  <a:pt x="9564596" y="900835"/>
                </a:cubicBezTo>
                <a:cubicBezTo>
                  <a:pt x="9564596" y="920062"/>
                  <a:pt x="9580193" y="935653"/>
                  <a:pt x="9599421" y="935653"/>
                </a:cubicBezTo>
                <a:cubicBezTo>
                  <a:pt x="9618649" y="935653"/>
                  <a:pt x="9634233" y="920062"/>
                  <a:pt x="9634233" y="900835"/>
                </a:cubicBezTo>
                <a:cubicBezTo>
                  <a:pt x="9634233" y="881607"/>
                  <a:pt x="9618649" y="866016"/>
                  <a:pt x="9599421" y="866016"/>
                </a:cubicBezTo>
                <a:close/>
                <a:moveTo>
                  <a:pt x="9684309" y="866016"/>
                </a:moveTo>
                <a:cubicBezTo>
                  <a:pt x="9665082" y="866016"/>
                  <a:pt x="9649484" y="881607"/>
                  <a:pt x="9649484" y="900835"/>
                </a:cubicBezTo>
                <a:cubicBezTo>
                  <a:pt x="9649484" y="920062"/>
                  <a:pt x="9665082" y="935653"/>
                  <a:pt x="9684309" y="935653"/>
                </a:cubicBezTo>
                <a:cubicBezTo>
                  <a:pt x="9703537" y="935653"/>
                  <a:pt x="9719122" y="920062"/>
                  <a:pt x="9719122" y="900835"/>
                </a:cubicBezTo>
                <a:cubicBezTo>
                  <a:pt x="9719122" y="881607"/>
                  <a:pt x="9703537" y="866016"/>
                  <a:pt x="9684309" y="866016"/>
                </a:cubicBezTo>
                <a:close/>
                <a:moveTo>
                  <a:pt x="9938991" y="866016"/>
                </a:moveTo>
                <a:cubicBezTo>
                  <a:pt x="9919763" y="866016"/>
                  <a:pt x="9904166" y="881607"/>
                  <a:pt x="9904166" y="900835"/>
                </a:cubicBezTo>
                <a:cubicBezTo>
                  <a:pt x="9904166" y="920062"/>
                  <a:pt x="9919763" y="935653"/>
                  <a:pt x="9938991" y="935653"/>
                </a:cubicBezTo>
                <a:cubicBezTo>
                  <a:pt x="9958219" y="935653"/>
                  <a:pt x="9973803" y="920062"/>
                  <a:pt x="9973803" y="900835"/>
                </a:cubicBezTo>
                <a:cubicBezTo>
                  <a:pt x="9973803" y="881607"/>
                  <a:pt x="9958219" y="866016"/>
                  <a:pt x="9938991" y="866016"/>
                </a:cubicBezTo>
                <a:close/>
                <a:moveTo>
                  <a:pt x="10023879" y="866016"/>
                </a:moveTo>
                <a:cubicBezTo>
                  <a:pt x="10004652" y="866016"/>
                  <a:pt x="9989054" y="881607"/>
                  <a:pt x="9989054" y="900835"/>
                </a:cubicBezTo>
                <a:cubicBezTo>
                  <a:pt x="9989054" y="920062"/>
                  <a:pt x="10004652" y="935653"/>
                  <a:pt x="10023879" y="935653"/>
                </a:cubicBezTo>
                <a:cubicBezTo>
                  <a:pt x="10043107" y="935653"/>
                  <a:pt x="10058692" y="920062"/>
                  <a:pt x="10058692" y="900835"/>
                </a:cubicBezTo>
                <a:cubicBezTo>
                  <a:pt x="10058692" y="881607"/>
                  <a:pt x="10043107" y="866016"/>
                  <a:pt x="10023879" y="866016"/>
                </a:cubicBezTo>
                <a:close/>
                <a:moveTo>
                  <a:pt x="10108772" y="866016"/>
                </a:moveTo>
                <a:cubicBezTo>
                  <a:pt x="10089544" y="866016"/>
                  <a:pt x="10073946" y="881607"/>
                  <a:pt x="10073946" y="900835"/>
                </a:cubicBezTo>
                <a:cubicBezTo>
                  <a:pt x="10073946" y="920062"/>
                  <a:pt x="10089544" y="935653"/>
                  <a:pt x="10108772" y="935653"/>
                </a:cubicBezTo>
                <a:cubicBezTo>
                  <a:pt x="10127999" y="935653"/>
                  <a:pt x="10143584" y="920062"/>
                  <a:pt x="10143584" y="900835"/>
                </a:cubicBezTo>
                <a:cubicBezTo>
                  <a:pt x="10143584" y="881607"/>
                  <a:pt x="10127999" y="866016"/>
                  <a:pt x="10108772" y="866016"/>
                </a:cubicBezTo>
                <a:close/>
                <a:moveTo>
                  <a:pt x="10193664" y="866016"/>
                </a:moveTo>
                <a:cubicBezTo>
                  <a:pt x="10174436" y="866016"/>
                  <a:pt x="10158838" y="881607"/>
                  <a:pt x="10158838" y="900835"/>
                </a:cubicBezTo>
                <a:cubicBezTo>
                  <a:pt x="10158838" y="920062"/>
                  <a:pt x="10174436" y="935653"/>
                  <a:pt x="10193664" y="935653"/>
                </a:cubicBezTo>
                <a:cubicBezTo>
                  <a:pt x="10212892" y="935653"/>
                  <a:pt x="10228476" y="920062"/>
                  <a:pt x="10228476" y="900835"/>
                </a:cubicBezTo>
                <a:cubicBezTo>
                  <a:pt x="10228476" y="881607"/>
                  <a:pt x="10212892" y="866016"/>
                  <a:pt x="10193664" y="866016"/>
                </a:cubicBezTo>
                <a:close/>
                <a:moveTo>
                  <a:pt x="10278561" y="866016"/>
                </a:moveTo>
                <a:cubicBezTo>
                  <a:pt x="10259333" y="866016"/>
                  <a:pt x="10243736" y="881607"/>
                  <a:pt x="10243736" y="900835"/>
                </a:cubicBezTo>
                <a:cubicBezTo>
                  <a:pt x="10243736" y="920062"/>
                  <a:pt x="10259333" y="935653"/>
                  <a:pt x="10278561" y="935653"/>
                </a:cubicBezTo>
                <a:cubicBezTo>
                  <a:pt x="10297789" y="935653"/>
                  <a:pt x="10313373" y="920062"/>
                  <a:pt x="10313373" y="900835"/>
                </a:cubicBezTo>
                <a:cubicBezTo>
                  <a:pt x="10313373" y="881607"/>
                  <a:pt x="10297789" y="866016"/>
                  <a:pt x="10278561" y="866016"/>
                </a:cubicBezTo>
                <a:close/>
                <a:moveTo>
                  <a:pt x="10363449" y="866016"/>
                </a:moveTo>
                <a:cubicBezTo>
                  <a:pt x="10344222" y="866016"/>
                  <a:pt x="10328624" y="881607"/>
                  <a:pt x="10328624" y="900835"/>
                </a:cubicBezTo>
                <a:cubicBezTo>
                  <a:pt x="10328624" y="920062"/>
                  <a:pt x="10344222" y="935653"/>
                  <a:pt x="10363449" y="935653"/>
                </a:cubicBezTo>
                <a:cubicBezTo>
                  <a:pt x="10382677" y="935653"/>
                  <a:pt x="10398262" y="920062"/>
                  <a:pt x="10398262" y="900835"/>
                </a:cubicBezTo>
                <a:cubicBezTo>
                  <a:pt x="10398262" y="881607"/>
                  <a:pt x="10382677" y="866016"/>
                  <a:pt x="10363449" y="866016"/>
                </a:cubicBezTo>
                <a:close/>
                <a:moveTo>
                  <a:pt x="10448342" y="866016"/>
                </a:moveTo>
                <a:cubicBezTo>
                  <a:pt x="10429114" y="866016"/>
                  <a:pt x="10413516" y="881607"/>
                  <a:pt x="10413516" y="900835"/>
                </a:cubicBezTo>
                <a:cubicBezTo>
                  <a:pt x="10413516" y="920062"/>
                  <a:pt x="10429114" y="935653"/>
                  <a:pt x="10448342" y="935653"/>
                </a:cubicBezTo>
                <a:cubicBezTo>
                  <a:pt x="10467569" y="935653"/>
                  <a:pt x="10483154" y="920062"/>
                  <a:pt x="10483154" y="900835"/>
                </a:cubicBezTo>
                <a:cubicBezTo>
                  <a:pt x="10483154" y="881607"/>
                  <a:pt x="10467569" y="866016"/>
                  <a:pt x="10448342" y="866016"/>
                </a:cubicBezTo>
                <a:close/>
                <a:moveTo>
                  <a:pt x="10533234" y="866016"/>
                </a:moveTo>
                <a:cubicBezTo>
                  <a:pt x="10514006" y="866016"/>
                  <a:pt x="10498408" y="881607"/>
                  <a:pt x="10498408" y="900835"/>
                </a:cubicBezTo>
                <a:cubicBezTo>
                  <a:pt x="10498408" y="920062"/>
                  <a:pt x="10514006" y="935653"/>
                  <a:pt x="10533234" y="935653"/>
                </a:cubicBezTo>
                <a:cubicBezTo>
                  <a:pt x="10552462" y="935653"/>
                  <a:pt x="10568046" y="920062"/>
                  <a:pt x="10568046" y="900835"/>
                </a:cubicBezTo>
                <a:cubicBezTo>
                  <a:pt x="10568046" y="881607"/>
                  <a:pt x="10552462" y="866016"/>
                  <a:pt x="10533234" y="866016"/>
                </a:cubicBezTo>
                <a:close/>
                <a:moveTo>
                  <a:pt x="10618131" y="866016"/>
                </a:moveTo>
                <a:cubicBezTo>
                  <a:pt x="10598903" y="866016"/>
                  <a:pt x="10583306" y="881607"/>
                  <a:pt x="10583306" y="900835"/>
                </a:cubicBezTo>
                <a:cubicBezTo>
                  <a:pt x="10583306" y="920062"/>
                  <a:pt x="10598903" y="935653"/>
                  <a:pt x="10618131" y="935653"/>
                </a:cubicBezTo>
                <a:cubicBezTo>
                  <a:pt x="10637359" y="935653"/>
                  <a:pt x="10652943" y="920062"/>
                  <a:pt x="10652943" y="900835"/>
                </a:cubicBezTo>
                <a:cubicBezTo>
                  <a:pt x="10652943" y="881607"/>
                  <a:pt x="10637359" y="866016"/>
                  <a:pt x="10618131" y="866016"/>
                </a:cubicBezTo>
                <a:close/>
                <a:moveTo>
                  <a:pt x="1704412" y="950876"/>
                </a:moveTo>
                <a:cubicBezTo>
                  <a:pt x="1685185" y="950876"/>
                  <a:pt x="1669593" y="966467"/>
                  <a:pt x="1669593" y="985694"/>
                </a:cubicBezTo>
                <a:cubicBezTo>
                  <a:pt x="1669593" y="1004922"/>
                  <a:pt x="1685185" y="1020513"/>
                  <a:pt x="1704412" y="1020513"/>
                </a:cubicBezTo>
                <a:cubicBezTo>
                  <a:pt x="1723640" y="1020513"/>
                  <a:pt x="1739231" y="1004922"/>
                  <a:pt x="1739231" y="985694"/>
                </a:cubicBezTo>
                <a:cubicBezTo>
                  <a:pt x="1739231" y="966467"/>
                  <a:pt x="1723640" y="950876"/>
                  <a:pt x="1704412" y="950876"/>
                </a:cubicBezTo>
                <a:close/>
                <a:moveTo>
                  <a:pt x="1789309" y="950876"/>
                </a:moveTo>
                <a:cubicBezTo>
                  <a:pt x="1770081" y="950876"/>
                  <a:pt x="1754490" y="966467"/>
                  <a:pt x="1754490" y="985694"/>
                </a:cubicBezTo>
                <a:cubicBezTo>
                  <a:pt x="1754490" y="1004922"/>
                  <a:pt x="1770081" y="1020513"/>
                  <a:pt x="1789309" y="1020513"/>
                </a:cubicBezTo>
                <a:cubicBezTo>
                  <a:pt x="1808536" y="1020513"/>
                  <a:pt x="1824127" y="1004922"/>
                  <a:pt x="1824127" y="985694"/>
                </a:cubicBezTo>
                <a:cubicBezTo>
                  <a:pt x="1824127" y="966467"/>
                  <a:pt x="1808536" y="950876"/>
                  <a:pt x="1789309" y="950876"/>
                </a:cubicBezTo>
                <a:close/>
                <a:moveTo>
                  <a:pt x="1874198" y="950876"/>
                </a:moveTo>
                <a:cubicBezTo>
                  <a:pt x="1854970" y="950876"/>
                  <a:pt x="1839379" y="966467"/>
                  <a:pt x="1839379" y="985694"/>
                </a:cubicBezTo>
                <a:cubicBezTo>
                  <a:pt x="1839379" y="1004922"/>
                  <a:pt x="1854970" y="1020513"/>
                  <a:pt x="1874198" y="1020513"/>
                </a:cubicBezTo>
                <a:cubicBezTo>
                  <a:pt x="1893426" y="1020513"/>
                  <a:pt x="1909017" y="1004922"/>
                  <a:pt x="1909017" y="985694"/>
                </a:cubicBezTo>
                <a:cubicBezTo>
                  <a:pt x="1909017" y="966467"/>
                  <a:pt x="1893426" y="950876"/>
                  <a:pt x="1874198" y="950876"/>
                </a:cubicBezTo>
                <a:close/>
                <a:moveTo>
                  <a:pt x="1959090" y="950876"/>
                </a:moveTo>
                <a:cubicBezTo>
                  <a:pt x="1939862" y="950876"/>
                  <a:pt x="1924271" y="966467"/>
                  <a:pt x="1924271" y="985694"/>
                </a:cubicBezTo>
                <a:cubicBezTo>
                  <a:pt x="1924271" y="1004922"/>
                  <a:pt x="1939862" y="1020513"/>
                  <a:pt x="1959090" y="1020513"/>
                </a:cubicBezTo>
                <a:cubicBezTo>
                  <a:pt x="1978318" y="1020513"/>
                  <a:pt x="1993909" y="1004922"/>
                  <a:pt x="1993909" y="985694"/>
                </a:cubicBezTo>
                <a:cubicBezTo>
                  <a:pt x="1993909" y="966467"/>
                  <a:pt x="1978318" y="950876"/>
                  <a:pt x="1959090" y="950876"/>
                </a:cubicBezTo>
                <a:close/>
                <a:moveTo>
                  <a:pt x="2043982" y="950876"/>
                </a:moveTo>
                <a:cubicBezTo>
                  <a:pt x="2024755" y="950876"/>
                  <a:pt x="2009163" y="966467"/>
                  <a:pt x="2009163" y="985694"/>
                </a:cubicBezTo>
                <a:cubicBezTo>
                  <a:pt x="2009163" y="1004922"/>
                  <a:pt x="2024755" y="1020513"/>
                  <a:pt x="2043982" y="1020513"/>
                </a:cubicBezTo>
                <a:cubicBezTo>
                  <a:pt x="2063210" y="1020513"/>
                  <a:pt x="2078801" y="1004922"/>
                  <a:pt x="2078801" y="985694"/>
                </a:cubicBezTo>
                <a:cubicBezTo>
                  <a:pt x="2078801" y="966467"/>
                  <a:pt x="2063210" y="950876"/>
                  <a:pt x="2043982" y="950876"/>
                </a:cubicBezTo>
                <a:close/>
                <a:moveTo>
                  <a:pt x="2128879" y="950876"/>
                </a:moveTo>
                <a:cubicBezTo>
                  <a:pt x="2109651" y="950876"/>
                  <a:pt x="2094060" y="966467"/>
                  <a:pt x="2094060" y="985694"/>
                </a:cubicBezTo>
                <a:cubicBezTo>
                  <a:pt x="2094060" y="1004922"/>
                  <a:pt x="2109651" y="1020513"/>
                  <a:pt x="2128879" y="1020513"/>
                </a:cubicBezTo>
                <a:cubicBezTo>
                  <a:pt x="2148106" y="1020513"/>
                  <a:pt x="2163697" y="1004922"/>
                  <a:pt x="2163697" y="985694"/>
                </a:cubicBezTo>
                <a:cubicBezTo>
                  <a:pt x="2163697" y="966467"/>
                  <a:pt x="2148106" y="950876"/>
                  <a:pt x="2128879" y="950876"/>
                </a:cubicBezTo>
                <a:close/>
                <a:moveTo>
                  <a:pt x="2977800" y="950876"/>
                </a:moveTo>
                <a:cubicBezTo>
                  <a:pt x="2958572" y="950876"/>
                  <a:pt x="2942981" y="966467"/>
                  <a:pt x="2942981" y="985694"/>
                </a:cubicBezTo>
                <a:cubicBezTo>
                  <a:pt x="2942981" y="1004922"/>
                  <a:pt x="2958572" y="1020513"/>
                  <a:pt x="2977800" y="1020513"/>
                </a:cubicBezTo>
                <a:cubicBezTo>
                  <a:pt x="2997028" y="1020513"/>
                  <a:pt x="3012619" y="1004922"/>
                  <a:pt x="3012619" y="985694"/>
                </a:cubicBezTo>
                <a:cubicBezTo>
                  <a:pt x="3012619" y="966467"/>
                  <a:pt x="2997028" y="950876"/>
                  <a:pt x="2977800" y="950876"/>
                </a:cubicBezTo>
                <a:close/>
                <a:moveTo>
                  <a:pt x="3062692" y="950876"/>
                </a:moveTo>
                <a:cubicBezTo>
                  <a:pt x="3043465" y="950876"/>
                  <a:pt x="3027873" y="966467"/>
                  <a:pt x="3027873" y="985694"/>
                </a:cubicBezTo>
                <a:cubicBezTo>
                  <a:pt x="3027873" y="1004922"/>
                  <a:pt x="3043465" y="1020513"/>
                  <a:pt x="3062692" y="1020513"/>
                </a:cubicBezTo>
                <a:cubicBezTo>
                  <a:pt x="3081920" y="1020513"/>
                  <a:pt x="3097511" y="1004922"/>
                  <a:pt x="3097511" y="985694"/>
                </a:cubicBezTo>
                <a:cubicBezTo>
                  <a:pt x="3097511" y="966467"/>
                  <a:pt x="3081920" y="950876"/>
                  <a:pt x="3062692" y="950876"/>
                </a:cubicBezTo>
                <a:close/>
                <a:moveTo>
                  <a:pt x="3147589" y="950876"/>
                </a:moveTo>
                <a:cubicBezTo>
                  <a:pt x="3128361" y="950876"/>
                  <a:pt x="3112770" y="966467"/>
                  <a:pt x="3112770" y="985694"/>
                </a:cubicBezTo>
                <a:cubicBezTo>
                  <a:pt x="3112770" y="1004922"/>
                  <a:pt x="3128361" y="1020513"/>
                  <a:pt x="3147589" y="1020513"/>
                </a:cubicBezTo>
                <a:cubicBezTo>
                  <a:pt x="3166816" y="1020513"/>
                  <a:pt x="3182407" y="1004922"/>
                  <a:pt x="3182407" y="985694"/>
                </a:cubicBezTo>
                <a:cubicBezTo>
                  <a:pt x="3182407" y="966467"/>
                  <a:pt x="3166816" y="950876"/>
                  <a:pt x="3147589" y="950876"/>
                </a:cubicBezTo>
                <a:close/>
                <a:moveTo>
                  <a:pt x="3826729" y="950876"/>
                </a:moveTo>
                <a:cubicBezTo>
                  <a:pt x="3807501" y="950876"/>
                  <a:pt x="3791910" y="966467"/>
                  <a:pt x="3791910" y="985694"/>
                </a:cubicBezTo>
                <a:cubicBezTo>
                  <a:pt x="3791910" y="1004922"/>
                  <a:pt x="3807501" y="1020513"/>
                  <a:pt x="3826729" y="1020513"/>
                </a:cubicBezTo>
                <a:cubicBezTo>
                  <a:pt x="3845956" y="1020513"/>
                  <a:pt x="3861547" y="1004922"/>
                  <a:pt x="3861547" y="985694"/>
                </a:cubicBezTo>
                <a:cubicBezTo>
                  <a:pt x="3861547" y="966467"/>
                  <a:pt x="3845956" y="950876"/>
                  <a:pt x="3826729" y="950876"/>
                </a:cubicBezTo>
                <a:close/>
                <a:moveTo>
                  <a:pt x="3911617" y="950876"/>
                </a:moveTo>
                <a:cubicBezTo>
                  <a:pt x="3892389" y="950876"/>
                  <a:pt x="3876798" y="966467"/>
                  <a:pt x="3876798" y="985694"/>
                </a:cubicBezTo>
                <a:cubicBezTo>
                  <a:pt x="3876798" y="1004922"/>
                  <a:pt x="3892389" y="1020513"/>
                  <a:pt x="3911617" y="1020513"/>
                </a:cubicBezTo>
                <a:cubicBezTo>
                  <a:pt x="3930845" y="1020513"/>
                  <a:pt x="3946436" y="1004922"/>
                  <a:pt x="3946436" y="985694"/>
                </a:cubicBezTo>
                <a:cubicBezTo>
                  <a:pt x="3946436" y="966467"/>
                  <a:pt x="3930845" y="950876"/>
                  <a:pt x="3911617" y="950876"/>
                </a:cubicBezTo>
                <a:close/>
                <a:moveTo>
                  <a:pt x="3996510" y="950876"/>
                </a:moveTo>
                <a:cubicBezTo>
                  <a:pt x="3977282" y="950876"/>
                  <a:pt x="3961691" y="966467"/>
                  <a:pt x="3961691" y="985694"/>
                </a:cubicBezTo>
                <a:cubicBezTo>
                  <a:pt x="3961691" y="1004922"/>
                  <a:pt x="3977282" y="1020513"/>
                  <a:pt x="3996510" y="1020513"/>
                </a:cubicBezTo>
                <a:cubicBezTo>
                  <a:pt x="4015738" y="1020513"/>
                  <a:pt x="4031329" y="1004922"/>
                  <a:pt x="4031329" y="985694"/>
                </a:cubicBezTo>
                <a:cubicBezTo>
                  <a:pt x="4031329" y="966467"/>
                  <a:pt x="4015738" y="950876"/>
                  <a:pt x="3996510" y="950876"/>
                </a:cubicBezTo>
                <a:close/>
                <a:moveTo>
                  <a:pt x="4336079" y="950876"/>
                </a:moveTo>
                <a:cubicBezTo>
                  <a:pt x="4316851" y="950876"/>
                  <a:pt x="4301260" y="966467"/>
                  <a:pt x="4301260" y="985694"/>
                </a:cubicBezTo>
                <a:cubicBezTo>
                  <a:pt x="4301260" y="1004922"/>
                  <a:pt x="4316851" y="1020513"/>
                  <a:pt x="4336079" y="1020513"/>
                </a:cubicBezTo>
                <a:cubicBezTo>
                  <a:pt x="4355307" y="1020513"/>
                  <a:pt x="4370898" y="1004922"/>
                  <a:pt x="4370898" y="985694"/>
                </a:cubicBezTo>
                <a:cubicBezTo>
                  <a:pt x="4370898" y="966467"/>
                  <a:pt x="4355307" y="950876"/>
                  <a:pt x="4336079" y="950876"/>
                </a:cubicBezTo>
                <a:close/>
                <a:moveTo>
                  <a:pt x="4420972" y="950876"/>
                </a:moveTo>
                <a:cubicBezTo>
                  <a:pt x="4401745" y="950876"/>
                  <a:pt x="4386153" y="966467"/>
                  <a:pt x="4386153" y="985694"/>
                </a:cubicBezTo>
                <a:cubicBezTo>
                  <a:pt x="4386153" y="1004922"/>
                  <a:pt x="4401745" y="1020513"/>
                  <a:pt x="4420972" y="1020513"/>
                </a:cubicBezTo>
                <a:cubicBezTo>
                  <a:pt x="4440200" y="1020513"/>
                  <a:pt x="4455791" y="1004922"/>
                  <a:pt x="4455791" y="985694"/>
                </a:cubicBezTo>
                <a:cubicBezTo>
                  <a:pt x="4455791" y="966467"/>
                  <a:pt x="4440200" y="950876"/>
                  <a:pt x="4420972" y="950876"/>
                </a:cubicBezTo>
                <a:close/>
                <a:moveTo>
                  <a:pt x="4505869" y="950876"/>
                </a:moveTo>
                <a:cubicBezTo>
                  <a:pt x="4486641" y="950876"/>
                  <a:pt x="4471050" y="966467"/>
                  <a:pt x="4471050" y="985694"/>
                </a:cubicBezTo>
                <a:cubicBezTo>
                  <a:pt x="4471050" y="1004922"/>
                  <a:pt x="4486641" y="1020513"/>
                  <a:pt x="4505869" y="1020513"/>
                </a:cubicBezTo>
                <a:cubicBezTo>
                  <a:pt x="4525096" y="1020513"/>
                  <a:pt x="4540687" y="1004922"/>
                  <a:pt x="4540687" y="985694"/>
                </a:cubicBezTo>
                <a:cubicBezTo>
                  <a:pt x="4540687" y="966467"/>
                  <a:pt x="4525096" y="950876"/>
                  <a:pt x="4505869" y="950876"/>
                </a:cubicBezTo>
                <a:close/>
                <a:moveTo>
                  <a:pt x="4590757" y="950876"/>
                </a:moveTo>
                <a:cubicBezTo>
                  <a:pt x="4571529" y="950876"/>
                  <a:pt x="4555938" y="966467"/>
                  <a:pt x="4555938" y="985694"/>
                </a:cubicBezTo>
                <a:cubicBezTo>
                  <a:pt x="4555938" y="1004922"/>
                  <a:pt x="4571529" y="1020513"/>
                  <a:pt x="4590757" y="1020513"/>
                </a:cubicBezTo>
                <a:cubicBezTo>
                  <a:pt x="4609985" y="1020513"/>
                  <a:pt x="4625576" y="1004922"/>
                  <a:pt x="4625576" y="985694"/>
                </a:cubicBezTo>
                <a:cubicBezTo>
                  <a:pt x="4625576" y="966467"/>
                  <a:pt x="4609985" y="950876"/>
                  <a:pt x="4590757" y="950876"/>
                </a:cubicBezTo>
                <a:close/>
                <a:moveTo>
                  <a:pt x="4675649" y="950876"/>
                </a:moveTo>
                <a:cubicBezTo>
                  <a:pt x="4656421" y="950876"/>
                  <a:pt x="4640830" y="966467"/>
                  <a:pt x="4640830" y="985694"/>
                </a:cubicBezTo>
                <a:cubicBezTo>
                  <a:pt x="4640830" y="1004922"/>
                  <a:pt x="4656421" y="1020513"/>
                  <a:pt x="4675649" y="1020513"/>
                </a:cubicBezTo>
                <a:cubicBezTo>
                  <a:pt x="4694877" y="1020513"/>
                  <a:pt x="4710468" y="1004922"/>
                  <a:pt x="4710468" y="985694"/>
                </a:cubicBezTo>
                <a:cubicBezTo>
                  <a:pt x="4710468" y="966467"/>
                  <a:pt x="4694877" y="950876"/>
                  <a:pt x="4675649" y="950876"/>
                </a:cubicBezTo>
                <a:close/>
                <a:moveTo>
                  <a:pt x="4760542" y="950876"/>
                </a:moveTo>
                <a:cubicBezTo>
                  <a:pt x="4741315" y="950876"/>
                  <a:pt x="4725723" y="966467"/>
                  <a:pt x="4725723" y="985694"/>
                </a:cubicBezTo>
                <a:cubicBezTo>
                  <a:pt x="4725723" y="1004922"/>
                  <a:pt x="4741315" y="1020513"/>
                  <a:pt x="4760542" y="1020513"/>
                </a:cubicBezTo>
                <a:cubicBezTo>
                  <a:pt x="4779770" y="1020513"/>
                  <a:pt x="4795361" y="1004922"/>
                  <a:pt x="4795361" y="985694"/>
                </a:cubicBezTo>
                <a:cubicBezTo>
                  <a:pt x="4795361" y="966467"/>
                  <a:pt x="4779770" y="950876"/>
                  <a:pt x="4760542" y="950876"/>
                </a:cubicBezTo>
                <a:close/>
                <a:moveTo>
                  <a:pt x="4845439" y="950876"/>
                </a:moveTo>
                <a:cubicBezTo>
                  <a:pt x="4826211" y="950876"/>
                  <a:pt x="4810620" y="966467"/>
                  <a:pt x="4810620" y="985694"/>
                </a:cubicBezTo>
                <a:cubicBezTo>
                  <a:pt x="4810620" y="1004922"/>
                  <a:pt x="4826211" y="1020513"/>
                  <a:pt x="4845439" y="1020513"/>
                </a:cubicBezTo>
                <a:cubicBezTo>
                  <a:pt x="4864666" y="1020513"/>
                  <a:pt x="4880257" y="1004922"/>
                  <a:pt x="4880257" y="985694"/>
                </a:cubicBezTo>
                <a:cubicBezTo>
                  <a:pt x="4880257" y="966467"/>
                  <a:pt x="4864666" y="950876"/>
                  <a:pt x="4845439" y="950876"/>
                </a:cubicBezTo>
                <a:close/>
                <a:moveTo>
                  <a:pt x="4930327" y="950876"/>
                </a:moveTo>
                <a:cubicBezTo>
                  <a:pt x="4911099" y="950876"/>
                  <a:pt x="4895508" y="966467"/>
                  <a:pt x="4895508" y="985694"/>
                </a:cubicBezTo>
                <a:cubicBezTo>
                  <a:pt x="4895508" y="1004922"/>
                  <a:pt x="4911099" y="1020513"/>
                  <a:pt x="4930327" y="1020513"/>
                </a:cubicBezTo>
                <a:cubicBezTo>
                  <a:pt x="4949555" y="1020513"/>
                  <a:pt x="4965146" y="1004922"/>
                  <a:pt x="4965146" y="985694"/>
                </a:cubicBezTo>
                <a:cubicBezTo>
                  <a:pt x="4965146" y="966467"/>
                  <a:pt x="4949555" y="950876"/>
                  <a:pt x="4930327" y="950876"/>
                </a:cubicBezTo>
                <a:close/>
                <a:moveTo>
                  <a:pt x="5015219" y="950876"/>
                </a:moveTo>
                <a:cubicBezTo>
                  <a:pt x="4995991" y="950876"/>
                  <a:pt x="4980400" y="966467"/>
                  <a:pt x="4980400" y="985694"/>
                </a:cubicBezTo>
                <a:cubicBezTo>
                  <a:pt x="4980400" y="1004922"/>
                  <a:pt x="4995991" y="1020513"/>
                  <a:pt x="5015219" y="1020513"/>
                </a:cubicBezTo>
                <a:cubicBezTo>
                  <a:pt x="5034447" y="1020513"/>
                  <a:pt x="5050038" y="1004922"/>
                  <a:pt x="5050038" y="985694"/>
                </a:cubicBezTo>
                <a:cubicBezTo>
                  <a:pt x="5050038" y="966467"/>
                  <a:pt x="5034447" y="950876"/>
                  <a:pt x="5015219" y="950876"/>
                </a:cubicBezTo>
                <a:close/>
                <a:moveTo>
                  <a:pt x="5100112" y="950876"/>
                </a:moveTo>
                <a:cubicBezTo>
                  <a:pt x="5080885" y="950876"/>
                  <a:pt x="5065293" y="966467"/>
                  <a:pt x="5065293" y="985694"/>
                </a:cubicBezTo>
                <a:cubicBezTo>
                  <a:pt x="5065293" y="1004922"/>
                  <a:pt x="5080885" y="1020513"/>
                  <a:pt x="5100112" y="1020513"/>
                </a:cubicBezTo>
                <a:cubicBezTo>
                  <a:pt x="5119340" y="1020513"/>
                  <a:pt x="5134931" y="1004922"/>
                  <a:pt x="5134931" y="985694"/>
                </a:cubicBezTo>
                <a:cubicBezTo>
                  <a:pt x="5134931" y="966467"/>
                  <a:pt x="5119340" y="950876"/>
                  <a:pt x="5100112" y="950876"/>
                </a:cubicBezTo>
                <a:close/>
                <a:moveTo>
                  <a:pt x="5185009" y="950876"/>
                </a:moveTo>
                <a:cubicBezTo>
                  <a:pt x="5165781" y="950876"/>
                  <a:pt x="5150190" y="966467"/>
                  <a:pt x="5150190" y="985694"/>
                </a:cubicBezTo>
                <a:cubicBezTo>
                  <a:pt x="5150190" y="1004922"/>
                  <a:pt x="5165781" y="1020513"/>
                  <a:pt x="5185009" y="1020513"/>
                </a:cubicBezTo>
                <a:cubicBezTo>
                  <a:pt x="5204236" y="1020513"/>
                  <a:pt x="5219827" y="1004922"/>
                  <a:pt x="5219827" y="985694"/>
                </a:cubicBezTo>
                <a:cubicBezTo>
                  <a:pt x="5219827" y="966467"/>
                  <a:pt x="5204236" y="950876"/>
                  <a:pt x="5185009" y="950876"/>
                </a:cubicBezTo>
                <a:close/>
                <a:moveTo>
                  <a:pt x="5269897" y="950876"/>
                </a:moveTo>
                <a:cubicBezTo>
                  <a:pt x="5250669" y="950876"/>
                  <a:pt x="5235078" y="966467"/>
                  <a:pt x="5235078" y="985694"/>
                </a:cubicBezTo>
                <a:cubicBezTo>
                  <a:pt x="5235078" y="1004922"/>
                  <a:pt x="5250669" y="1020513"/>
                  <a:pt x="5269897" y="1020513"/>
                </a:cubicBezTo>
                <a:cubicBezTo>
                  <a:pt x="5289125" y="1020513"/>
                  <a:pt x="5304716" y="1004922"/>
                  <a:pt x="5304716" y="985694"/>
                </a:cubicBezTo>
                <a:cubicBezTo>
                  <a:pt x="5304716" y="966467"/>
                  <a:pt x="5289125" y="950876"/>
                  <a:pt x="5269897" y="950876"/>
                </a:cubicBezTo>
                <a:close/>
                <a:moveTo>
                  <a:pt x="5354789" y="950876"/>
                </a:moveTo>
                <a:cubicBezTo>
                  <a:pt x="5335561" y="950876"/>
                  <a:pt x="5319970" y="966467"/>
                  <a:pt x="5319970" y="985694"/>
                </a:cubicBezTo>
                <a:cubicBezTo>
                  <a:pt x="5319970" y="1004922"/>
                  <a:pt x="5335561" y="1020513"/>
                  <a:pt x="5354789" y="1020513"/>
                </a:cubicBezTo>
                <a:cubicBezTo>
                  <a:pt x="5374017" y="1020513"/>
                  <a:pt x="5389608" y="1004922"/>
                  <a:pt x="5389608" y="985694"/>
                </a:cubicBezTo>
                <a:cubicBezTo>
                  <a:pt x="5389608" y="966467"/>
                  <a:pt x="5374017" y="950876"/>
                  <a:pt x="5354789" y="950876"/>
                </a:cubicBezTo>
                <a:close/>
                <a:moveTo>
                  <a:pt x="6203721" y="950876"/>
                </a:moveTo>
                <a:cubicBezTo>
                  <a:pt x="6184493" y="950876"/>
                  <a:pt x="6168896" y="966467"/>
                  <a:pt x="6168896" y="985694"/>
                </a:cubicBezTo>
                <a:cubicBezTo>
                  <a:pt x="6168896" y="1004922"/>
                  <a:pt x="6184493" y="1020513"/>
                  <a:pt x="6203721" y="1020513"/>
                </a:cubicBezTo>
                <a:cubicBezTo>
                  <a:pt x="6222949" y="1020513"/>
                  <a:pt x="6238533" y="1004922"/>
                  <a:pt x="6238533" y="985694"/>
                </a:cubicBezTo>
                <a:cubicBezTo>
                  <a:pt x="6238533" y="966467"/>
                  <a:pt x="6222949" y="950876"/>
                  <a:pt x="6203721" y="950876"/>
                </a:cubicBezTo>
                <a:close/>
                <a:moveTo>
                  <a:pt x="6288610" y="950876"/>
                </a:moveTo>
                <a:cubicBezTo>
                  <a:pt x="6269383" y="950876"/>
                  <a:pt x="6253785" y="966467"/>
                  <a:pt x="6253785" y="985694"/>
                </a:cubicBezTo>
                <a:cubicBezTo>
                  <a:pt x="6253785" y="1004922"/>
                  <a:pt x="6269383" y="1020513"/>
                  <a:pt x="6288610" y="1020513"/>
                </a:cubicBezTo>
                <a:cubicBezTo>
                  <a:pt x="6307838" y="1020513"/>
                  <a:pt x="6323423" y="1004922"/>
                  <a:pt x="6323423" y="985694"/>
                </a:cubicBezTo>
                <a:cubicBezTo>
                  <a:pt x="6323423" y="966467"/>
                  <a:pt x="6307838" y="950876"/>
                  <a:pt x="6288610" y="950876"/>
                </a:cubicBezTo>
                <a:close/>
                <a:moveTo>
                  <a:pt x="7307319" y="950876"/>
                </a:moveTo>
                <a:cubicBezTo>
                  <a:pt x="7288092" y="950876"/>
                  <a:pt x="7272494" y="966467"/>
                  <a:pt x="7272494" y="985694"/>
                </a:cubicBezTo>
                <a:cubicBezTo>
                  <a:pt x="7272494" y="1004922"/>
                  <a:pt x="7288092" y="1020513"/>
                  <a:pt x="7307319" y="1020513"/>
                </a:cubicBezTo>
                <a:cubicBezTo>
                  <a:pt x="7326547" y="1020513"/>
                  <a:pt x="7342132" y="1004922"/>
                  <a:pt x="7342132" y="985694"/>
                </a:cubicBezTo>
                <a:cubicBezTo>
                  <a:pt x="7342132" y="966467"/>
                  <a:pt x="7326547" y="950876"/>
                  <a:pt x="7307319" y="950876"/>
                </a:cubicBezTo>
                <a:close/>
                <a:moveTo>
                  <a:pt x="7901571" y="950876"/>
                </a:moveTo>
                <a:cubicBezTo>
                  <a:pt x="7882343" y="950876"/>
                  <a:pt x="7866746" y="966467"/>
                  <a:pt x="7866746" y="985694"/>
                </a:cubicBezTo>
                <a:cubicBezTo>
                  <a:pt x="7866746" y="1004922"/>
                  <a:pt x="7882343" y="1020513"/>
                  <a:pt x="7901571" y="1020513"/>
                </a:cubicBezTo>
                <a:cubicBezTo>
                  <a:pt x="7920799" y="1020513"/>
                  <a:pt x="7936383" y="1004922"/>
                  <a:pt x="7936383" y="985694"/>
                </a:cubicBezTo>
                <a:cubicBezTo>
                  <a:pt x="7936383" y="966467"/>
                  <a:pt x="7920799" y="950876"/>
                  <a:pt x="7901571" y="950876"/>
                </a:cubicBezTo>
                <a:close/>
                <a:moveTo>
                  <a:pt x="7986459" y="950876"/>
                </a:moveTo>
                <a:cubicBezTo>
                  <a:pt x="7967232" y="950876"/>
                  <a:pt x="7951634" y="966467"/>
                  <a:pt x="7951634" y="985694"/>
                </a:cubicBezTo>
                <a:cubicBezTo>
                  <a:pt x="7951634" y="1004922"/>
                  <a:pt x="7967232" y="1020513"/>
                  <a:pt x="7986459" y="1020513"/>
                </a:cubicBezTo>
                <a:cubicBezTo>
                  <a:pt x="8005687" y="1020513"/>
                  <a:pt x="8021272" y="1004922"/>
                  <a:pt x="8021272" y="985694"/>
                </a:cubicBezTo>
                <a:cubicBezTo>
                  <a:pt x="8021272" y="966467"/>
                  <a:pt x="8005687" y="950876"/>
                  <a:pt x="7986459" y="950876"/>
                </a:cubicBezTo>
                <a:close/>
                <a:moveTo>
                  <a:pt x="8071352" y="950876"/>
                </a:moveTo>
                <a:cubicBezTo>
                  <a:pt x="8052124" y="950876"/>
                  <a:pt x="8036526" y="966467"/>
                  <a:pt x="8036526" y="985694"/>
                </a:cubicBezTo>
                <a:cubicBezTo>
                  <a:pt x="8036526" y="1004922"/>
                  <a:pt x="8052124" y="1020513"/>
                  <a:pt x="8071352" y="1020513"/>
                </a:cubicBezTo>
                <a:cubicBezTo>
                  <a:pt x="8090579" y="1020513"/>
                  <a:pt x="8106164" y="1004922"/>
                  <a:pt x="8106164" y="985694"/>
                </a:cubicBezTo>
                <a:cubicBezTo>
                  <a:pt x="8106164" y="966467"/>
                  <a:pt x="8090579" y="950876"/>
                  <a:pt x="8071352" y="950876"/>
                </a:cubicBezTo>
                <a:close/>
                <a:moveTo>
                  <a:pt x="8241141" y="950876"/>
                </a:moveTo>
                <a:cubicBezTo>
                  <a:pt x="8221913" y="950876"/>
                  <a:pt x="8206316" y="966467"/>
                  <a:pt x="8206316" y="985694"/>
                </a:cubicBezTo>
                <a:cubicBezTo>
                  <a:pt x="8206316" y="1004922"/>
                  <a:pt x="8221913" y="1020513"/>
                  <a:pt x="8241141" y="1020513"/>
                </a:cubicBezTo>
                <a:cubicBezTo>
                  <a:pt x="8260369" y="1020513"/>
                  <a:pt x="8275953" y="1004922"/>
                  <a:pt x="8275953" y="985694"/>
                </a:cubicBezTo>
                <a:cubicBezTo>
                  <a:pt x="8275953" y="966467"/>
                  <a:pt x="8260369" y="950876"/>
                  <a:pt x="8241141" y="950876"/>
                </a:cubicBezTo>
                <a:close/>
                <a:moveTo>
                  <a:pt x="8580711" y="950876"/>
                </a:moveTo>
                <a:cubicBezTo>
                  <a:pt x="8561483" y="950876"/>
                  <a:pt x="8545886" y="966467"/>
                  <a:pt x="8545886" y="985694"/>
                </a:cubicBezTo>
                <a:cubicBezTo>
                  <a:pt x="8545886" y="1004922"/>
                  <a:pt x="8561483" y="1020513"/>
                  <a:pt x="8580711" y="1020513"/>
                </a:cubicBezTo>
                <a:cubicBezTo>
                  <a:pt x="8599939" y="1020513"/>
                  <a:pt x="8615523" y="1004922"/>
                  <a:pt x="8615523" y="985694"/>
                </a:cubicBezTo>
                <a:cubicBezTo>
                  <a:pt x="8615523" y="966467"/>
                  <a:pt x="8599939" y="950876"/>
                  <a:pt x="8580711" y="950876"/>
                </a:cubicBezTo>
                <a:close/>
                <a:moveTo>
                  <a:pt x="8750492" y="950876"/>
                </a:moveTo>
                <a:cubicBezTo>
                  <a:pt x="8731264" y="950876"/>
                  <a:pt x="8715666" y="966467"/>
                  <a:pt x="8715666" y="985694"/>
                </a:cubicBezTo>
                <a:cubicBezTo>
                  <a:pt x="8715666" y="1004922"/>
                  <a:pt x="8731264" y="1020513"/>
                  <a:pt x="8750492" y="1020513"/>
                </a:cubicBezTo>
                <a:cubicBezTo>
                  <a:pt x="8769719" y="1020513"/>
                  <a:pt x="8785304" y="1004922"/>
                  <a:pt x="8785304" y="985694"/>
                </a:cubicBezTo>
                <a:cubicBezTo>
                  <a:pt x="8785304" y="966467"/>
                  <a:pt x="8769719" y="950876"/>
                  <a:pt x="8750492" y="950876"/>
                </a:cubicBezTo>
                <a:close/>
                <a:moveTo>
                  <a:pt x="8835385" y="950876"/>
                </a:moveTo>
                <a:cubicBezTo>
                  <a:pt x="8816157" y="950876"/>
                  <a:pt x="8800559" y="966467"/>
                  <a:pt x="8800559" y="985694"/>
                </a:cubicBezTo>
                <a:cubicBezTo>
                  <a:pt x="8800559" y="1004922"/>
                  <a:pt x="8816157" y="1020513"/>
                  <a:pt x="8835385" y="1020513"/>
                </a:cubicBezTo>
                <a:cubicBezTo>
                  <a:pt x="8854613" y="1020513"/>
                  <a:pt x="8870197" y="1004922"/>
                  <a:pt x="8870197" y="985694"/>
                </a:cubicBezTo>
                <a:cubicBezTo>
                  <a:pt x="8870197" y="966467"/>
                  <a:pt x="8854613" y="950876"/>
                  <a:pt x="8835385" y="950876"/>
                </a:cubicBezTo>
                <a:close/>
                <a:moveTo>
                  <a:pt x="9174955" y="950876"/>
                </a:moveTo>
                <a:cubicBezTo>
                  <a:pt x="9155727" y="950876"/>
                  <a:pt x="9140129" y="966467"/>
                  <a:pt x="9140129" y="985694"/>
                </a:cubicBezTo>
                <a:cubicBezTo>
                  <a:pt x="9140129" y="1004922"/>
                  <a:pt x="9155727" y="1020513"/>
                  <a:pt x="9174955" y="1020513"/>
                </a:cubicBezTo>
                <a:cubicBezTo>
                  <a:pt x="9194183" y="1020513"/>
                  <a:pt x="9209767" y="1004922"/>
                  <a:pt x="9209767" y="985694"/>
                </a:cubicBezTo>
                <a:cubicBezTo>
                  <a:pt x="9209767" y="966467"/>
                  <a:pt x="9194183" y="950876"/>
                  <a:pt x="9174955" y="950876"/>
                </a:cubicBezTo>
                <a:close/>
                <a:moveTo>
                  <a:pt x="9259851" y="950876"/>
                </a:moveTo>
                <a:cubicBezTo>
                  <a:pt x="9240623" y="950876"/>
                  <a:pt x="9225026" y="966467"/>
                  <a:pt x="9225026" y="985694"/>
                </a:cubicBezTo>
                <a:cubicBezTo>
                  <a:pt x="9225026" y="1004922"/>
                  <a:pt x="9240623" y="1020513"/>
                  <a:pt x="9259851" y="1020513"/>
                </a:cubicBezTo>
                <a:cubicBezTo>
                  <a:pt x="9279079" y="1020513"/>
                  <a:pt x="9294663" y="1004922"/>
                  <a:pt x="9294663" y="985694"/>
                </a:cubicBezTo>
                <a:cubicBezTo>
                  <a:pt x="9294663" y="966467"/>
                  <a:pt x="9279079" y="950876"/>
                  <a:pt x="9259851" y="950876"/>
                </a:cubicBezTo>
                <a:close/>
                <a:moveTo>
                  <a:pt x="9344739" y="950876"/>
                </a:moveTo>
                <a:cubicBezTo>
                  <a:pt x="9325512" y="950876"/>
                  <a:pt x="9309914" y="966467"/>
                  <a:pt x="9309914" y="985694"/>
                </a:cubicBezTo>
                <a:cubicBezTo>
                  <a:pt x="9309914" y="1004922"/>
                  <a:pt x="9325512" y="1020513"/>
                  <a:pt x="9344739" y="1020513"/>
                </a:cubicBezTo>
                <a:cubicBezTo>
                  <a:pt x="9363967" y="1020513"/>
                  <a:pt x="9379552" y="1004922"/>
                  <a:pt x="9379552" y="985694"/>
                </a:cubicBezTo>
                <a:cubicBezTo>
                  <a:pt x="9379552" y="966467"/>
                  <a:pt x="9363967" y="950876"/>
                  <a:pt x="9344739" y="950876"/>
                </a:cubicBezTo>
                <a:close/>
                <a:moveTo>
                  <a:pt x="9429632" y="950876"/>
                </a:moveTo>
                <a:cubicBezTo>
                  <a:pt x="9410404" y="950876"/>
                  <a:pt x="9394806" y="966467"/>
                  <a:pt x="9394806" y="985694"/>
                </a:cubicBezTo>
                <a:cubicBezTo>
                  <a:pt x="9394806" y="1004922"/>
                  <a:pt x="9410404" y="1020513"/>
                  <a:pt x="9429632" y="1020513"/>
                </a:cubicBezTo>
                <a:cubicBezTo>
                  <a:pt x="9448859" y="1020513"/>
                  <a:pt x="9464444" y="1004922"/>
                  <a:pt x="9464444" y="985694"/>
                </a:cubicBezTo>
                <a:cubicBezTo>
                  <a:pt x="9464444" y="966467"/>
                  <a:pt x="9448859" y="950876"/>
                  <a:pt x="9429632" y="950876"/>
                </a:cubicBezTo>
                <a:close/>
                <a:moveTo>
                  <a:pt x="9514524" y="950876"/>
                </a:moveTo>
                <a:cubicBezTo>
                  <a:pt x="9495296" y="950876"/>
                  <a:pt x="9479698" y="966467"/>
                  <a:pt x="9479698" y="985694"/>
                </a:cubicBezTo>
                <a:cubicBezTo>
                  <a:pt x="9479698" y="1004922"/>
                  <a:pt x="9495296" y="1020513"/>
                  <a:pt x="9514524" y="1020513"/>
                </a:cubicBezTo>
                <a:cubicBezTo>
                  <a:pt x="9533752" y="1020513"/>
                  <a:pt x="9549336" y="1004922"/>
                  <a:pt x="9549336" y="985694"/>
                </a:cubicBezTo>
                <a:cubicBezTo>
                  <a:pt x="9549336" y="966467"/>
                  <a:pt x="9533752" y="950876"/>
                  <a:pt x="9514524" y="950876"/>
                </a:cubicBezTo>
                <a:close/>
                <a:moveTo>
                  <a:pt x="9599421" y="950876"/>
                </a:moveTo>
                <a:cubicBezTo>
                  <a:pt x="9580193" y="950876"/>
                  <a:pt x="9564596" y="966467"/>
                  <a:pt x="9564596" y="985694"/>
                </a:cubicBezTo>
                <a:cubicBezTo>
                  <a:pt x="9564596" y="1004922"/>
                  <a:pt x="9580193" y="1020513"/>
                  <a:pt x="9599421" y="1020513"/>
                </a:cubicBezTo>
                <a:cubicBezTo>
                  <a:pt x="9618649" y="1020513"/>
                  <a:pt x="9634233" y="1004922"/>
                  <a:pt x="9634233" y="985694"/>
                </a:cubicBezTo>
                <a:cubicBezTo>
                  <a:pt x="9634233" y="966467"/>
                  <a:pt x="9618649" y="950876"/>
                  <a:pt x="9599421" y="950876"/>
                </a:cubicBezTo>
                <a:close/>
                <a:moveTo>
                  <a:pt x="9684309" y="950876"/>
                </a:moveTo>
                <a:cubicBezTo>
                  <a:pt x="9665082" y="950876"/>
                  <a:pt x="9649484" y="966467"/>
                  <a:pt x="9649484" y="985694"/>
                </a:cubicBezTo>
                <a:cubicBezTo>
                  <a:pt x="9649484" y="1004922"/>
                  <a:pt x="9665082" y="1020513"/>
                  <a:pt x="9684309" y="1020513"/>
                </a:cubicBezTo>
                <a:cubicBezTo>
                  <a:pt x="9703537" y="1020513"/>
                  <a:pt x="9719122" y="1004922"/>
                  <a:pt x="9719122" y="985694"/>
                </a:cubicBezTo>
                <a:cubicBezTo>
                  <a:pt x="9719122" y="966467"/>
                  <a:pt x="9703537" y="950876"/>
                  <a:pt x="9684309" y="950876"/>
                </a:cubicBezTo>
                <a:close/>
                <a:moveTo>
                  <a:pt x="9769202" y="950876"/>
                </a:moveTo>
                <a:cubicBezTo>
                  <a:pt x="9749974" y="950876"/>
                  <a:pt x="9734376" y="966467"/>
                  <a:pt x="9734376" y="985694"/>
                </a:cubicBezTo>
                <a:cubicBezTo>
                  <a:pt x="9734376" y="1004922"/>
                  <a:pt x="9749974" y="1020513"/>
                  <a:pt x="9769202" y="1020513"/>
                </a:cubicBezTo>
                <a:cubicBezTo>
                  <a:pt x="9788429" y="1020513"/>
                  <a:pt x="9804014" y="1004922"/>
                  <a:pt x="9804014" y="985694"/>
                </a:cubicBezTo>
                <a:cubicBezTo>
                  <a:pt x="9804014" y="966467"/>
                  <a:pt x="9788429" y="950876"/>
                  <a:pt x="9769202" y="950876"/>
                </a:cubicBezTo>
                <a:close/>
                <a:moveTo>
                  <a:pt x="9854094" y="950876"/>
                </a:moveTo>
                <a:cubicBezTo>
                  <a:pt x="9834866" y="950876"/>
                  <a:pt x="9819268" y="966467"/>
                  <a:pt x="9819268" y="985694"/>
                </a:cubicBezTo>
                <a:cubicBezTo>
                  <a:pt x="9819268" y="1004922"/>
                  <a:pt x="9834866" y="1020513"/>
                  <a:pt x="9854094" y="1020513"/>
                </a:cubicBezTo>
                <a:cubicBezTo>
                  <a:pt x="9873322" y="1020513"/>
                  <a:pt x="9888906" y="1004922"/>
                  <a:pt x="9888906" y="985694"/>
                </a:cubicBezTo>
                <a:cubicBezTo>
                  <a:pt x="9888906" y="966467"/>
                  <a:pt x="9873322" y="950876"/>
                  <a:pt x="9854094" y="950876"/>
                </a:cubicBezTo>
                <a:close/>
                <a:moveTo>
                  <a:pt x="9938991" y="950876"/>
                </a:moveTo>
                <a:cubicBezTo>
                  <a:pt x="9919763" y="950876"/>
                  <a:pt x="9904166" y="966467"/>
                  <a:pt x="9904166" y="985694"/>
                </a:cubicBezTo>
                <a:cubicBezTo>
                  <a:pt x="9904166" y="1004922"/>
                  <a:pt x="9919763" y="1020513"/>
                  <a:pt x="9938991" y="1020513"/>
                </a:cubicBezTo>
                <a:cubicBezTo>
                  <a:pt x="9958219" y="1020513"/>
                  <a:pt x="9973803" y="1004922"/>
                  <a:pt x="9973803" y="985694"/>
                </a:cubicBezTo>
                <a:cubicBezTo>
                  <a:pt x="9973803" y="966467"/>
                  <a:pt x="9958219" y="950876"/>
                  <a:pt x="9938991" y="950876"/>
                </a:cubicBezTo>
                <a:close/>
                <a:moveTo>
                  <a:pt x="10023879" y="950876"/>
                </a:moveTo>
                <a:cubicBezTo>
                  <a:pt x="10004652" y="950876"/>
                  <a:pt x="9989054" y="966467"/>
                  <a:pt x="9989054" y="985694"/>
                </a:cubicBezTo>
                <a:cubicBezTo>
                  <a:pt x="9989054" y="1004922"/>
                  <a:pt x="10004652" y="1020513"/>
                  <a:pt x="10023879" y="1020513"/>
                </a:cubicBezTo>
                <a:cubicBezTo>
                  <a:pt x="10043107" y="1020513"/>
                  <a:pt x="10058692" y="1004922"/>
                  <a:pt x="10058692" y="985694"/>
                </a:cubicBezTo>
                <a:cubicBezTo>
                  <a:pt x="10058692" y="966467"/>
                  <a:pt x="10043107" y="950876"/>
                  <a:pt x="10023879" y="950876"/>
                </a:cubicBezTo>
                <a:close/>
                <a:moveTo>
                  <a:pt x="10108772" y="950876"/>
                </a:moveTo>
                <a:cubicBezTo>
                  <a:pt x="10089544" y="950876"/>
                  <a:pt x="10073946" y="966467"/>
                  <a:pt x="10073946" y="985694"/>
                </a:cubicBezTo>
                <a:cubicBezTo>
                  <a:pt x="10073946" y="1004922"/>
                  <a:pt x="10089544" y="1020513"/>
                  <a:pt x="10108772" y="1020513"/>
                </a:cubicBezTo>
                <a:cubicBezTo>
                  <a:pt x="10127999" y="1020513"/>
                  <a:pt x="10143584" y="1004922"/>
                  <a:pt x="10143584" y="985694"/>
                </a:cubicBezTo>
                <a:cubicBezTo>
                  <a:pt x="10143584" y="966467"/>
                  <a:pt x="10127999" y="950876"/>
                  <a:pt x="10108772" y="950876"/>
                </a:cubicBezTo>
                <a:close/>
                <a:moveTo>
                  <a:pt x="10193664" y="950876"/>
                </a:moveTo>
                <a:cubicBezTo>
                  <a:pt x="10174436" y="950876"/>
                  <a:pt x="10158838" y="966467"/>
                  <a:pt x="10158838" y="985694"/>
                </a:cubicBezTo>
                <a:cubicBezTo>
                  <a:pt x="10158838" y="1004922"/>
                  <a:pt x="10174436" y="1020513"/>
                  <a:pt x="10193664" y="1020513"/>
                </a:cubicBezTo>
                <a:cubicBezTo>
                  <a:pt x="10212892" y="1020513"/>
                  <a:pt x="10228476" y="1004922"/>
                  <a:pt x="10228476" y="985694"/>
                </a:cubicBezTo>
                <a:cubicBezTo>
                  <a:pt x="10228476" y="966467"/>
                  <a:pt x="10212892" y="950876"/>
                  <a:pt x="10193664" y="950876"/>
                </a:cubicBezTo>
                <a:close/>
                <a:moveTo>
                  <a:pt x="10278561" y="950876"/>
                </a:moveTo>
                <a:cubicBezTo>
                  <a:pt x="10259333" y="950876"/>
                  <a:pt x="10243736" y="966467"/>
                  <a:pt x="10243736" y="985694"/>
                </a:cubicBezTo>
                <a:cubicBezTo>
                  <a:pt x="10243736" y="1004922"/>
                  <a:pt x="10259333" y="1020513"/>
                  <a:pt x="10278561" y="1020513"/>
                </a:cubicBezTo>
                <a:cubicBezTo>
                  <a:pt x="10297789" y="1020513"/>
                  <a:pt x="10313373" y="1004922"/>
                  <a:pt x="10313373" y="985694"/>
                </a:cubicBezTo>
                <a:cubicBezTo>
                  <a:pt x="10313373" y="966467"/>
                  <a:pt x="10297789" y="950876"/>
                  <a:pt x="10278561" y="950876"/>
                </a:cubicBezTo>
                <a:close/>
                <a:moveTo>
                  <a:pt x="10363449" y="950876"/>
                </a:moveTo>
                <a:cubicBezTo>
                  <a:pt x="10344222" y="950876"/>
                  <a:pt x="10328624" y="966467"/>
                  <a:pt x="10328624" y="985694"/>
                </a:cubicBezTo>
                <a:cubicBezTo>
                  <a:pt x="10328624" y="1004922"/>
                  <a:pt x="10344222" y="1020513"/>
                  <a:pt x="10363449" y="1020513"/>
                </a:cubicBezTo>
                <a:cubicBezTo>
                  <a:pt x="10382677" y="1020513"/>
                  <a:pt x="10398262" y="1004922"/>
                  <a:pt x="10398262" y="985694"/>
                </a:cubicBezTo>
                <a:cubicBezTo>
                  <a:pt x="10398262" y="966467"/>
                  <a:pt x="10382677" y="950876"/>
                  <a:pt x="10363449" y="950876"/>
                </a:cubicBezTo>
                <a:close/>
                <a:moveTo>
                  <a:pt x="10448342" y="950876"/>
                </a:moveTo>
                <a:cubicBezTo>
                  <a:pt x="10429114" y="950876"/>
                  <a:pt x="10413516" y="966467"/>
                  <a:pt x="10413516" y="985694"/>
                </a:cubicBezTo>
                <a:cubicBezTo>
                  <a:pt x="10413516" y="1004922"/>
                  <a:pt x="10429114" y="1020513"/>
                  <a:pt x="10448342" y="1020513"/>
                </a:cubicBezTo>
                <a:cubicBezTo>
                  <a:pt x="10467569" y="1020513"/>
                  <a:pt x="10483154" y="1004922"/>
                  <a:pt x="10483154" y="985694"/>
                </a:cubicBezTo>
                <a:cubicBezTo>
                  <a:pt x="10483154" y="966467"/>
                  <a:pt x="10467569" y="950876"/>
                  <a:pt x="10448342" y="950876"/>
                </a:cubicBezTo>
                <a:close/>
                <a:moveTo>
                  <a:pt x="10618131" y="950876"/>
                </a:moveTo>
                <a:cubicBezTo>
                  <a:pt x="10598903" y="950876"/>
                  <a:pt x="10583306" y="966467"/>
                  <a:pt x="10583306" y="985694"/>
                </a:cubicBezTo>
                <a:cubicBezTo>
                  <a:pt x="10583306" y="1004922"/>
                  <a:pt x="10598903" y="1020513"/>
                  <a:pt x="10618131" y="1020513"/>
                </a:cubicBezTo>
                <a:cubicBezTo>
                  <a:pt x="10637359" y="1020513"/>
                  <a:pt x="10652943" y="1004922"/>
                  <a:pt x="10652943" y="985694"/>
                </a:cubicBezTo>
                <a:cubicBezTo>
                  <a:pt x="10652943" y="966467"/>
                  <a:pt x="10637359" y="950876"/>
                  <a:pt x="10618131" y="950876"/>
                </a:cubicBezTo>
                <a:close/>
                <a:moveTo>
                  <a:pt x="1704412" y="1035731"/>
                </a:moveTo>
                <a:cubicBezTo>
                  <a:pt x="1685185" y="1035731"/>
                  <a:pt x="1669593" y="1051322"/>
                  <a:pt x="1669593" y="1070550"/>
                </a:cubicBezTo>
                <a:cubicBezTo>
                  <a:pt x="1669593" y="1089778"/>
                  <a:pt x="1685185" y="1105369"/>
                  <a:pt x="1704412" y="1105369"/>
                </a:cubicBezTo>
                <a:cubicBezTo>
                  <a:pt x="1723640" y="1105369"/>
                  <a:pt x="1739231" y="1089778"/>
                  <a:pt x="1739231" y="1070550"/>
                </a:cubicBezTo>
                <a:cubicBezTo>
                  <a:pt x="1739231" y="1051322"/>
                  <a:pt x="1723640" y="1035731"/>
                  <a:pt x="1704412" y="1035731"/>
                </a:cubicBezTo>
                <a:close/>
                <a:moveTo>
                  <a:pt x="1789309" y="1035731"/>
                </a:moveTo>
                <a:cubicBezTo>
                  <a:pt x="1770081" y="1035731"/>
                  <a:pt x="1754490" y="1051322"/>
                  <a:pt x="1754490" y="1070550"/>
                </a:cubicBezTo>
                <a:cubicBezTo>
                  <a:pt x="1754490" y="1089778"/>
                  <a:pt x="1770081" y="1105369"/>
                  <a:pt x="1789309" y="1105369"/>
                </a:cubicBezTo>
                <a:cubicBezTo>
                  <a:pt x="1808536" y="1105369"/>
                  <a:pt x="1824127" y="1089778"/>
                  <a:pt x="1824127" y="1070550"/>
                </a:cubicBezTo>
                <a:cubicBezTo>
                  <a:pt x="1824127" y="1051322"/>
                  <a:pt x="1808536" y="1035731"/>
                  <a:pt x="1789309" y="1035731"/>
                </a:cubicBezTo>
                <a:close/>
                <a:moveTo>
                  <a:pt x="1874198" y="1035731"/>
                </a:moveTo>
                <a:cubicBezTo>
                  <a:pt x="1854970" y="1035731"/>
                  <a:pt x="1839379" y="1051322"/>
                  <a:pt x="1839379" y="1070550"/>
                </a:cubicBezTo>
                <a:cubicBezTo>
                  <a:pt x="1839379" y="1089778"/>
                  <a:pt x="1854970" y="1105369"/>
                  <a:pt x="1874198" y="1105369"/>
                </a:cubicBezTo>
                <a:cubicBezTo>
                  <a:pt x="1893426" y="1105369"/>
                  <a:pt x="1909017" y="1089778"/>
                  <a:pt x="1909017" y="1070550"/>
                </a:cubicBezTo>
                <a:cubicBezTo>
                  <a:pt x="1909017" y="1051322"/>
                  <a:pt x="1893426" y="1035731"/>
                  <a:pt x="1874198" y="1035731"/>
                </a:cubicBezTo>
                <a:close/>
                <a:moveTo>
                  <a:pt x="1959090" y="1035731"/>
                </a:moveTo>
                <a:cubicBezTo>
                  <a:pt x="1939862" y="1035731"/>
                  <a:pt x="1924271" y="1051322"/>
                  <a:pt x="1924271" y="1070550"/>
                </a:cubicBezTo>
                <a:cubicBezTo>
                  <a:pt x="1924271" y="1089778"/>
                  <a:pt x="1939862" y="1105369"/>
                  <a:pt x="1959090" y="1105369"/>
                </a:cubicBezTo>
                <a:cubicBezTo>
                  <a:pt x="1978318" y="1105369"/>
                  <a:pt x="1993909" y="1089778"/>
                  <a:pt x="1993909" y="1070550"/>
                </a:cubicBezTo>
                <a:cubicBezTo>
                  <a:pt x="1993909" y="1051322"/>
                  <a:pt x="1978318" y="1035731"/>
                  <a:pt x="1959090" y="1035731"/>
                </a:cubicBezTo>
                <a:close/>
                <a:moveTo>
                  <a:pt x="2043982" y="1035731"/>
                </a:moveTo>
                <a:cubicBezTo>
                  <a:pt x="2024755" y="1035731"/>
                  <a:pt x="2009163" y="1051322"/>
                  <a:pt x="2009163" y="1070550"/>
                </a:cubicBezTo>
                <a:cubicBezTo>
                  <a:pt x="2009163" y="1089778"/>
                  <a:pt x="2024755" y="1105369"/>
                  <a:pt x="2043982" y="1105369"/>
                </a:cubicBezTo>
                <a:cubicBezTo>
                  <a:pt x="2063210" y="1105369"/>
                  <a:pt x="2078801" y="1089778"/>
                  <a:pt x="2078801" y="1070550"/>
                </a:cubicBezTo>
                <a:cubicBezTo>
                  <a:pt x="2078801" y="1051322"/>
                  <a:pt x="2063210" y="1035731"/>
                  <a:pt x="2043982" y="1035731"/>
                </a:cubicBezTo>
                <a:close/>
                <a:moveTo>
                  <a:pt x="2128879" y="1035731"/>
                </a:moveTo>
                <a:cubicBezTo>
                  <a:pt x="2109651" y="1035731"/>
                  <a:pt x="2094060" y="1051322"/>
                  <a:pt x="2094060" y="1070550"/>
                </a:cubicBezTo>
                <a:cubicBezTo>
                  <a:pt x="2094060" y="1089778"/>
                  <a:pt x="2109651" y="1105369"/>
                  <a:pt x="2128879" y="1105369"/>
                </a:cubicBezTo>
                <a:cubicBezTo>
                  <a:pt x="2148106" y="1105369"/>
                  <a:pt x="2163697" y="1089778"/>
                  <a:pt x="2163697" y="1070550"/>
                </a:cubicBezTo>
                <a:cubicBezTo>
                  <a:pt x="2163697" y="1051322"/>
                  <a:pt x="2148106" y="1035731"/>
                  <a:pt x="2128879" y="1035731"/>
                </a:cubicBezTo>
                <a:close/>
                <a:moveTo>
                  <a:pt x="2213768" y="1035731"/>
                </a:moveTo>
                <a:cubicBezTo>
                  <a:pt x="2194540" y="1035731"/>
                  <a:pt x="2178949" y="1051322"/>
                  <a:pt x="2178949" y="1070550"/>
                </a:cubicBezTo>
                <a:cubicBezTo>
                  <a:pt x="2178949" y="1089778"/>
                  <a:pt x="2194540" y="1105369"/>
                  <a:pt x="2213768" y="1105369"/>
                </a:cubicBezTo>
                <a:cubicBezTo>
                  <a:pt x="2232996" y="1105369"/>
                  <a:pt x="2248587" y="1089778"/>
                  <a:pt x="2248587" y="1070550"/>
                </a:cubicBezTo>
                <a:cubicBezTo>
                  <a:pt x="2248587" y="1051322"/>
                  <a:pt x="2232996" y="1035731"/>
                  <a:pt x="2213768" y="1035731"/>
                </a:cubicBezTo>
                <a:close/>
                <a:moveTo>
                  <a:pt x="2298660" y="1035731"/>
                </a:moveTo>
                <a:cubicBezTo>
                  <a:pt x="2279432" y="1035731"/>
                  <a:pt x="2263841" y="1051322"/>
                  <a:pt x="2263841" y="1070550"/>
                </a:cubicBezTo>
                <a:cubicBezTo>
                  <a:pt x="2263841" y="1089778"/>
                  <a:pt x="2279432" y="1105369"/>
                  <a:pt x="2298660" y="1105369"/>
                </a:cubicBezTo>
                <a:cubicBezTo>
                  <a:pt x="2317888" y="1105369"/>
                  <a:pt x="2333479" y="1089778"/>
                  <a:pt x="2333479" y="1070550"/>
                </a:cubicBezTo>
                <a:cubicBezTo>
                  <a:pt x="2333479" y="1051322"/>
                  <a:pt x="2317888" y="1035731"/>
                  <a:pt x="2298660" y="1035731"/>
                </a:cubicBezTo>
                <a:close/>
                <a:moveTo>
                  <a:pt x="2892907" y="1035731"/>
                </a:moveTo>
                <a:cubicBezTo>
                  <a:pt x="2873679" y="1035731"/>
                  <a:pt x="2858088" y="1051322"/>
                  <a:pt x="2858088" y="1070550"/>
                </a:cubicBezTo>
                <a:cubicBezTo>
                  <a:pt x="2858088" y="1089778"/>
                  <a:pt x="2873679" y="1105369"/>
                  <a:pt x="2892907" y="1105369"/>
                </a:cubicBezTo>
                <a:cubicBezTo>
                  <a:pt x="2912135" y="1105369"/>
                  <a:pt x="2927726" y="1089778"/>
                  <a:pt x="2927726" y="1070550"/>
                </a:cubicBezTo>
                <a:cubicBezTo>
                  <a:pt x="2927726" y="1051322"/>
                  <a:pt x="2912135" y="1035731"/>
                  <a:pt x="2892907" y="1035731"/>
                </a:cubicBezTo>
                <a:close/>
                <a:moveTo>
                  <a:pt x="3062692" y="1035731"/>
                </a:moveTo>
                <a:cubicBezTo>
                  <a:pt x="3043465" y="1035731"/>
                  <a:pt x="3027873" y="1051322"/>
                  <a:pt x="3027873" y="1070550"/>
                </a:cubicBezTo>
                <a:cubicBezTo>
                  <a:pt x="3027873" y="1089778"/>
                  <a:pt x="3043465" y="1105369"/>
                  <a:pt x="3062692" y="1105369"/>
                </a:cubicBezTo>
                <a:cubicBezTo>
                  <a:pt x="3081920" y="1105369"/>
                  <a:pt x="3097511" y="1089778"/>
                  <a:pt x="3097511" y="1070550"/>
                </a:cubicBezTo>
                <a:cubicBezTo>
                  <a:pt x="3097511" y="1051322"/>
                  <a:pt x="3081920" y="1035731"/>
                  <a:pt x="3062692" y="1035731"/>
                </a:cubicBezTo>
                <a:close/>
                <a:moveTo>
                  <a:pt x="3147589" y="1035731"/>
                </a:moveTo>
                <a:cubicBezTo>
                  <a:pt x="3128361" y="1035731"/>
                  <a:pt x="3112770" y="1051322"/>
                  <a:pt x="3112770" y="1070550"/>
                </a:cubicBezTo>
                <a:cubicBezTo>
                  <a:pt x="3112770" y="1089778"/>
                  <a:pt x="3128361" y="1105369"/>
                  <a:pt x="3147589" y="1105369"/>
                </a:cubicBezTo>
                <a:cubicBezTo>
                  <a:pt x="3166816" y="1105369"/>
                  <a:pt x="3182407" y="1089778"/>
                  <a:pt x="3182407" y="1070550"/>
                </a:cubicBezTo>
                <a:cubicBezTo>
                  <a:pt x="3182407" y="1051322"/>
                  <a:pt x="3166816" y="1035731"/>
                  <a:pt x="3147589" y="1035731"/>
                </a:cubicBezTo>
                <a:close/>
                <a:moveTo>
                  <a:pt x="3402262" y="1035731"/>
                </a:moveTo>
                <a:cubicBezTo>
                  <a:pt x="3383035" y="1035731"/>
                  <a:pt x="3367443" y="1051322"/>
                  <a:pt x="3367443" y="1070550"/>
                </a:cubicBezTo>
                <a:cubicBezTo>
                  <a:pt x="3367443" y="1089778"/>
                  <a:pt x="3383035" y="1105369"/>
                  <a:pt x="3402262" y="1105369"/>
                </a:cubicBezTo>
                <a:cubicBezTo>
                  <a:pt x="3421490" y="1105369"/>
                  <a:pt x="3437081" y="1089778"/>
                  <a:pt x="3437081" y="1070550"/>
                </a:cubicBezTo>
                <a:cubicBezTo>
                  <a:pt x="3437081" y="1051322"/>
                  <a:pt x="3421490" y="1035731"/>
                  <a:pt x="3402262" y="1035731"/>
                </a:cubicBezTo>
                <a:close/>
                <a:moveTo>
                  <a:pt x="3572047" y="1035731"/>
                </a:moveTo>
                <a:cubicBezTo>
                  <a:pt x="3552819" y="1035731"/>
                  <a:pt x="3537228" y="1051322"/>
                  <a:pt x="3537228" y="1070550"/>
                </a:cubicBezTo>
                <a:cubicBezTo>
                  <a:pt x="3537228" y="1089778"/>
                  <a:pt x="3552819" y="1105369"/>
                  <a:pt x="3572047" y="1105369"/>
                </a:cubicBezTo>
                <a:cubicBezTo>
                  <a:pt x="3591275" y="1105369"/>
                  <a:pt x="3606866" y="1089778"/>
                  <a:pt x="3606866" y="1070550"/>
                </a:cubicBezTo>
                <a:cubicBezTo>
                  <a:pt x="3606866" y="1051322"/>
                  <a:pt x="3591275" y="1035731"/>
                  <a:pt x="3572047" y="1035731"/>
                </a:cubicBezTo>
                <a:close/>
                <a:moveTo>
                  <a:pt x="3741832" y="1035731"/>
                </a:moveTo>
                <a:cubicBezTo>
                  <a:pt x="3722605" y="1035731"/>
                  <a:pt x="3707013" y="1051322"/>
                  <a:pt x="3707013" y="1070550"/>
                </a:cubicBezTo>
                <a:cubicBezTo>
                  <a:pt x="3707013" y="1089778"/>
                  <a:pt x="3722605" y="1105369"/>
                  <a:pt x="3741832" y="1105369"/>
                </a:cubicBezTo>
                <a:cubicBezTo>
                  <a:pt x="3761060" y="1105369"/>
                  <a:pt x="3776651" y="1089778"/>
                  <a:pt x="3776651" y="1070550"/>
                </a:cubicBezTo>
                <a:cubicBezTo>
                  <a:pt x="3776651" y="1051322"/>
                  <a:pt x="3761060" y="1035731"/>
                  <a:pt x="3741832" y="1035731"/>
                </a:cubicBezTo>
                <a:close/>
                <a:moveTo>
                  <a:pt x="3996510" y="1035731"/>
                </a:moveTo>
                <a:cubicBezTo>
                  <a:pt x="3977282" y="1035731"/>
                  <a:pt x="3961691" y="1051322"/>
                  <a:pt x="3961691" y="1070550"/>
                </a:cubicBezTo>
                <a:cubicBezTo>
                  <a:pt x="3961691" y="1089778"/>
                  <a:pt x="3977282" y="1105369"/>
                  <a:pt x="3996510" y="1105369"/>
                </a:cubicBezTo>
                <a:cubicBezTo>
                  <a:pt x="4015738" y="1105369"/>
                  <a:pt x="4031329" y="1089778"/>
                  <a:pt x="4031329" y="1070550"/>
                </a:cubicBezTo>
                <a:cubicBezTo>
                  <a:pt x="4031329" y="1051322"/>
                  <a:pt x="4015738" y="1035731"/>
                  <a:pt x="3996510" y="1035731"/>
                </a:cubicBezTo>
                <a:close/>
                <a:moveTo>
                  <a:pt x="4590757" y="1035731"/>
                </a:moveTo>
                <a:cubicBezTo>
                  <a:pt x="4571529" y="1035731"/>
                  <a:pt x="4555938" y="1051322"/>
                  <a:pt x="4555938" y="1070550"/>
                </a:cubicBezTo>
                <a:cubicBezTo>
                  <a:pt x="4555938" y="1089778"/>
                  <a:pt x="4571529" y="1105369"/>
                  <a:pt x="4590757" y="1105369"/>
                </a:cubicBezTo>
                <a:cubicBezTo>
                  <a:pt x="4609985" y="1105369"/>
                  <a:pt x="4625576" y="1089778"/>
                  <a:pt x="4625576" y="1070550"/>
                </a:cubicBezTo>
                <a:cubicBezTo>
                  <a:pt x="4625576" y="1051322"/>
                  <a:pt x="4609985" y="1035731"/>
                  <a:pt x="4590757" y="1035731"/>
                </a:cubicBezTo>
                <a:close/>
                <a:moveTo>
                  <a:pt x="4675649" y="1035731"/>
                </a:moveTo>
                <a:cubicBezTo>
                  <a:pt x="4656421" y="1035731"/>
                  <a:pt x="4640830" y="1051322"/>
                  <a:pt x="4640830" y="1070550"/>
                </a:cubicBezTo>
                <a:cubicBezTo>
                  <a:pt x="4640830" y="1089778"/>
                  <a:pt x="4656421" y="1105369"/>
                  <a:pt x="4675649" y="1105369"/>
                </a:cubicBezTo>
                <a:cubicBezTo>
                  <a:pt x="4694877" y="1105369"/>
                  <a:pt x="4710468" y="1089778"/>
                  <a:pt x="4710468" y="1070550"/>
                </a:cubicBezTo>
                <a:cubicBezTo>
                  <a:pt x="4710468" y="1051322"/>
                  <a:pt x="4694877" y="1035731"/>
                  <a:pt x="4675649" y="1035731"/>
                </a:cubicBezTo>
                <a:close/>
                <a:moveTo>
                  <a:pt x="4760542" y="1035731"/>
                </a:moveTo>
                <a:cubicBezTo>
                  <a:pt x="4741315" y="1035731"/>
                  <a:pt x="4725723" y="1051322"/>
                  <a:pt x="4725723" y="1070550"/>
                </a:cubicBezTo>
                <a:cubicBezTo>
                  <a:pt x="4725723" y="1089778"/>
                  <a:pt x="4741315" y="1105369"/>
                  <a:pt x="4760542" y="1105369"/>
                </a:cubicBezTo>
                <a:cubicBezTo>
                  <a:pt x="4779770" y="1105369"/>
                  <a:pt x="4795361" y="1089778"/>
                  <a:pt x="4795361" y="1070550"/>
                </a:cubicBezTo>
                <a:cubicBezTo>
                  <a:pt x="4795361" y="1051322"/>
                  <a:pt x="4779770" y="1035731"/>
                  <a:pt x="4760542" y="1035731"/>
                </a:cubicBezTo>
                <a:close/>
                <a:moveTo>
                  <a:pt x="4845439" y="1035731"/>
                </a:moveTo>
                <a:cubicBezTo>
                  <a:pt x="4826211" y="1035731"/>
                  <a:pt x="4810620" y="1051322"/>
                  <a:pt x="4810620" y="1070550"/>
                </a:cubicBezTo>
                <a:cubicBezTo>
                  <a:pt x="4810620" y="1089778"/>
                  <a:pt x="4826211" y="1105369"/>
                  <a:pt x="4845439" y="1105369"/>
                </a:cubicBezTo>
                <a:cubicBezTo>
                  <a:pt x="4864666" y="1105369"/>
                  <a:pt x="4880257" y="1089778"/>
                  <a:pt x="4880257" y="1070550"/>
                </a:cubicBezTo>
                <a:cubicBezTo>
                  <a:pt x="4880257" y="1051322"/>
                  <a:pt x="4864666" y="1035731"/>
                  <a:pt x="4845439" y="1035731"/>
                </a:cubicBezTo>
                <a:close/>
                <a:moveTo>
                  <a:pt x="4930327" y="1035731"/>
                </a:moveTo>
                <a:cubicBezTo>
                  <a:pt x="4911099" y="1035731"/>
                  <a:pt x="4895508" y="1051322"/>
                  <a:pt x="4895508" y="1070550"/>
                </a:cubicBezTo>
                <a:cubicBezTo>
                  <a:pt x="4895508" y="1089778"/>
                  <a:pt x="4911099" y="1105369"/>
                  <a:pt x="4930327" y="1105369"/>
                </a:cubicBezTo>
                <a:cubicBezTo>
                  <a:pt x="4949555" y="1105369"/>
                  <a:pt x="4965146" y="1089778"/>
                  <a:pt x="4965146" y="1070550"/>
                </a:cubicBezTo>
                <a:cubicBezTo>
                  <a:pt x="4965146" y="1051322"/>
                  <a:pt x="4949555" y="1035731"/>
                  <a:pt x="4930327" y="1035731"/>
                </a:cubicBezTo>
                <a:close/>
                <a:moveTo>
                  <a:pt x="5015219" y="1035731"/>
                </a:moveTo>
                <a:cubicBezTo>
                  <a:pt x="4995991" y="1035731"/>
                  <a:pt x="4980400" y="1051322"/>
                  <a:pt x="4980400" y="1070550"/>
                </a:cubicBezTo>
                <a:cubicBezTo>
                  <a:pt x="4980400" y="1089778"/>
                  <a:pt x="4995991" y="1105369"/>
                  <a:pt x="5015219" y="1105369"/>
                </a:cubicBezTo>
                <a:cubicBezTo>
                  <a:pt x="5034447" y="1105369"/>
                  <a:pt x="5050038" y="1089778"/>
                  <a:pt x="5050038" y="1070550"/>
                </a:cubicBezTo>
                <a:cubicBezTo>
                  <a:pt x="5050038" y="1051322"/>
                  <a:pt x="5034447" y="1035731"/>
                  <a:pt x="5015219" y="1035731"/>
                </a:cubicBezTo>
                <a:close/>
                <a:moveTo>
                  <a:pt x="5100112" y="1035731"/>
                </a:moveTo>
                <a:cubicBezTo>
                  <a:pt x="5080885" y="1035731"/>
                  <a:pt x="5065293" y="1051322"/>
                  <a:pt x="5065293" y="1070550"/>
                </a:cubicBezTo>
                <a:cubicBezTo>
                  <a:pt x="5065293" y="1089778"/>
                  <a:pt x="5080885" y="1105369"/>
                  <a:pt x="5100112" y="1105369"/>
                </a:cubicBezTo>
                <a:cubicBezTo>
                  <a:pt x="5119340" y="1105369"/>
                  <a:pt x="5134931" y="1089778"/>
                  <a:pt x="5134931" y="1070550"/>
                </a:cubicBezTo>
                <a:cubicBezTo>
                  <a:pt x="5134931" y="1051322"/>
                  <a:pt x="5119340" y="1035731"/>
                  <a:pt x="5100112" y="1035731"/>
                </a:cubicBezTo>
                <a:close/>
                <a:moveTo>
                  <a:pt x="5185009" y="1035731"/>
                </a:moveTo>
                <a:cubicBezTo>
                  <a:pt x="5165781" y="1035731"/>
                  <a:pt x="5150190" y="1051322"/>
                  <a:pt x="5150190" y="1070550"/>
                </a:cubicBezTo>
                <a:cubicBezTo>
                  <a:pt x="5150190" y="1089778"/>
                  <a:pt x="5165781" y="1105369"/>
                  <a:pt x="5185009" y="1105369"/>
                </a:cubicBezTo>
                <a:cubicBezTo>
                  <a:pt x="5204236" y="1105369"/>
                  <a:pt x="5219827" y="1089778"/>
                  <a:pt x="5219827" y="1070550"/>
                </a:cubicBezTo>
                <a:cubicBezTo>
                  <a:pt x="5219827" y="1051322"/>
                  <a:pt x="5204236" y="1035731"/>
                  <a:pt x="5185009" y="1035731"/>
                </a:cubicBezTo>
                <a:close/>
                <a:moveTo>
                  <a:pt x="5269897" y="1035731"/>
                </a:moveTo>
                <a:cubicBezTo>
                  <a:pt x="5250669" y="1035731"/>
                  <a:pt x="5235078" y="1051322"/>
                  <a:pt x="5235078" y="1070550"/>
                </a:cubicBezTo>
                <a:cubicBezTo>
                  <a:pt x="5235078" y="1089778"/>
                  <a:pt x="5250669" y="1105369"/>
                  <a:pt x="5269897" y="1105369"/>
                </a:cubicBezTo>
                <a:cubicBezTo>
                  <a:pt x="5289125" y="1105369"/>
                  <a:pt x="5304716" y="1089778"/>
                  <a:pt x="5304716" y="1070550"/>
                </a:cubicBezTo>
                <a:cubicBezTo>
                  <a:pt x="5304716" y="1051322"/>
                  <a:pt x="5289125" y="1035731"/>
                  <a:pt x="5269897" y="1035731"/>
                </a:cubicBezTo>
                <a:close/>
                <a:moveTo>
                  <a:pt x="5354789" y="1035731"/>
                </a:moveTo>
                <a:cubicBezTo>
                  <a:pt x="5335561" y="1035731"/>
                  <a:pt x="5319970" y="1051322"/>
                  <a:pt x="5319970" y="1070550"/>
                </a:cubicBezTo>
                <a:cubicBezTo>
                  <a:pt x="5319970" y="1089778"/>
                  <a:pt x="5335561" y="1105369"/>
                  <a:pt x="5354789" y="1105369"/>
                </a:cubicBezTo>
                <a:cubicBezTo>
                  <a:pt x="5374017" y="1105369"/>
                  <a:pt x="5389608" y="1089778"/>
                  <a:pt x="5389608" y="1070550"/>
                </a:cubicBezTo>
                <a:cubicBezTo>
                  <a:pt x="5389608" y="1051322"/>
                  <a:pt x="5374017" y="1035731"/>
                  <a:pt x="5354789" y="1035731"/>
                </a:cubicBezTo>
                <a:close/>
                <a:moveTo>
                  <a:pt x="6203721" y="1035731"/>
                </a:moveTo>
                <a:cubicBezTo>
                  <a:pt x="6184493" y="1035731"/>
                  <a:pt x="6168896" y="1051322"/>
                  <a:pt x="6168896" y="1070550"/>
                </a:cubicBezTo>
                <a:cubicBezTo>
                  <a:pt x="6168896" y="1089778"/>
                  <a:pt x="6184493" y="1105369"/>
                  <a:pt x="6203721" y="1105369"/>
                </a:cubicBezTo>
                <a:cubicBezTo>
                  <a:pt x="6222949" y="1105369"/>
                  <a:pt x="6238533" y="1089778"/>
                  <a:pt x="6238533" y="1070550"/>
                </a:cubicBezTo>
                <a:cubicBezTo>
                  <a:pt x="6238533" y="1051322"/>
                  <a:pt x="6222949" y="1035731"/>
                  <a:pt x="6203721" y="1035731"/>
                </a:cubicBezTo>
                <a:close/>
                <a:moveTo>
                  <a:pt x="7222431" y="1035731"/>
                </a:moveTo>
                <a:cubicBezTo>
                  <a:pt x="7203203" y="1035731"/>
                  <a:pt x="7187606" y="1051322"/>
                  <a:pt x="7187606" y="1070550"/>
                </a:cubicBezTo>
                <a:cubicBezTo>
                  <a:pt x="7187606" y="1089778"/>
                  <a:pt x="7203203" y="1105369"/>
                  <a:pt x="7222431" y="1105369"/>
                </a:cubicBezTo>
                <a:cubicBezTo>
                  <a:pt x="7241659" y="1105369"/>
                  <a:pt x="7257243" y="1089778"/>
                  <a:pt x="7257243" y="1070550"/>
                </a:cubicBezTo>
                <a:cubicBezTo>
                  <a:pt x="7257243" y="1051322"/>
                  <a:pt x="7241659" y="1035731"/>
                  <a:pt x="7222431" y="1035731"/>
                </a:cubicBezTo>
                <a:close/>
                <a:moveTo>
                  <a:pt x="7901571" y="1035731"/>
                </a:moveTo>
                <a:cubicBezTo>
                  <a:pt x="7882343" y="1035731"/>
                  <a:pt x="7866746" y="1051322"/>
                  <a:pt x="7866746" y="1070550"/>
                </a:cubicBezTo>
                <a:cubicBezTo>
                  <a:pt x="7866746" y="1089778"/>
                  <a:pt x="7882343" y="1105369"/>
                  <a:pt x="7901571" y="1105369"/>
                </a:cubicBezTo>
                <a:cubicBezTo>
                  <a:pt x="7920799" y="1105369"/>
                  <a:pt x="7936383" y="1089778"/>
                  <a:pt x="7936383" y="1070550"/>
                </a:cubicBezTo>
                <a:cubicBezTo>
                  <a:pt x="7936383" y="1051322"/>
                  <a:pt x="7920799" y="1035731"/>
                  <a:pt x="7901571" y="1035731"/>
                </a:cubicBezTo>
                <a:close/>
                <a:moveTo>
                  <a:pt x="7986459" y="1035731"/>
                </a:moveTo>
                <a:cubicBezTo>
                  <a:pt x="7967232" y="1035731"/>
                  <a:pt x="7951634" y="1051322"/>
                  <a:pt x="7951634" y="1070550"/>
                </a:cubicBezTo>
                <a:cubicBezTo>
                  <a:pt x="7951634" y="1089778"/>
                  <a:pt x="7967232" y="1105369"/>
                  <a:pt x="7986459" y="1105369"/>
                </a:cubicBezTo>
                <a:cubicBezTo>
                  <a:pt x="8005687" y="1105369"/>
                  <a:pt x="8021272" y="1089778"/>
                  <a:pt x="8021272" y="1070550"/>
                </a:cubicBezTo>
                <a:cubicBezTo>
                  <a:pt x="8021272" y="1051322"/>
                  <a:pt x="8005687" y="1035731"/>
                  <a:pt x="7986459" y="1035731"/>
                </a:cubicBezTo>
                <a:close/>
                <a:moveTo>
                  <a:pt x="8071352" y="1035731"/>
                </a:moveTo>
                <a:cubicBezTo>
                  <a:pt x="8052124" y="1035731"/>
                  <a:pt x="8036526" y="1051322"/>
                  <a:pt x="8036526" y="1070550"/>
                </a:cubicBezTo>
                <a:cubicBezTo>
                  <a:pt x="8036526" y="1089778"/>
                  <a:pt x="8052124" y="1105369"/>
                  <a:pt x="8071352" y="1105369"/>
                </a:cubicBezTo>
                <a:cubicBezTo>
                  <a:pt x="8090579" y="1105369"/>
                  <a:pt x="8106164" y="1089778"/>
                  <a:pt x="8106164" y="1070550"/>
                </a:cubicBezTo>
                <a:cubicBezTo>
                  <a:pt x="8106164" y="1051322"/>
                  <a:pt x="8090579" y="1035731"/>
                  <a:pt x="8071352" y="1035731"/>
                </a:cubicBezTo>
                <a:close/>
                <a:moveTo>
                  <a:pt x="8156245" y="1035731"/>
                </a:moveTo>
                <a:cubicBezTo>
                  <a:pt x="8137017" y="1035731"/>
                  <a:pt x="8121419" y="1051322"/>
                  <a:pt x="8121419" y="1070550"/>
                </a:cubicBezTo>
                <a:cubicBezTo>
                  <a:pt x="8121419" y="1089778"/>
                  <a:pt x="8137017" y="1105369"/>
                  <a:pt x="8156245" y="1105369"/>
                </a:cubicBezTo>
                <a:cubicBezTo>
                  <a:pt x="8175473" y="1105369"/>
                  <a:pt x="8191057" y="1089778"/>
                  <a:pt x="8191057" y="1070550"/>
                </a:cubicBezTo>
                <a:cubicBezTo>
                  <a:pt x="8191057" y="1051322"/>
                  <a:pt x="8175473" y="1035731"/>
                  <a:pt x="8156245" y="1035731"/>
                </a:cubicBezTo>
                <a:close/>
                <a:moveTo>
                  <a:pt x="8241141" y="1035731"/>
                </a:moveTo>
                <a:cubicBezTo>
                  <a:pt x="8221913" y="1035731"/>
                  <a:pt x="8206316" y="1051322"/>
                  <a:pt x="8206316" y="1070550"/>
                </a:cubicBezTo>
                <a:cubicBezTo>
                  <a:pt x="8206316" y="1089778"/>
                  <a:pt x="8221913" y="1105369"/>
                  <a:pt x="8241141" y="1105369"/>
                </a:cubicBezTo>
                <a:cubicBezTo>
                  <a:pt x="8260369" y="1105369"/>
                  <a:pt x="8275953" y="1089778"/>
                  <a:pt x="8275953" y="1070550"/>
                </a:cubicBezTo>
                <a:cubicBezTo>
                  <a:pt x="8275953" y="1051322"/>
                  <a:pt x="8260369" y="1035731"/>
                  <a:pt x="8241141" y="1035731"/>
                </a:cubicBezTo>
                <a:close/>
                <a:moveTo>
                  <a:pt x="8410922" y="1035731"/>
                </a:moveTo>
                <a:cubicBezTo>
                  <a:pt x="8391694" y="1035731"/>
                  <a:pt x="8376096" y="1051322"/>
                  <a:pt x="8376096" y="1070550"/>
                </a:cubicBezTo>
                <a:cubicBezTo>
                  <a:pt x="8376096" y="1089778"/>
                  <a:pt x="8391694" y="1105369"/>
                  <a:pt x="8410922" y="1105369"/>
                </a:cubicBezTo>
                <a:cubicBezTo>
                  <a:pt x="8430149" y="1105369"/>
                  <a:pt x="8445734" y="1089778"/>
                  <a:pt x="8445734" y="1070550"/>
                </a:cubicBezTo>
                <a:cubicBezTo>
                  <a:pt x="8445734" y="1051322"/>
                  <a:pt x="8430149" y="1035731"/>
                  <a:pt x="8410922" y="1035731"/>
                </a:cubicBezTo>
                <a:close/>
                <a:moveTo>
                  <a:pt x="8495815" y="1035731"/>
                </a:moveTo>
                <a:cubicBezTo>
                  <a:pt x="8476587" y="1035731"/>
                  <a:pt x="8460989" y="1051322"/>
                  <a:pt x="8460989" y="1070550"/>
                </a:cubicBezTo>
                <a:cubicBezTo>
                  <a:pt x="8460989" y="1089778"/>
                  <a:pt x="8476587" y="1105369"/>
                  <a:pt x="8495815" y="1105369"/>
                </a:cubicBezTo>
                <a:cubicBezTo>
                  <a:pt x="8515043" y="1105369"/>
                  <a:pt x="8530627" y="1089778"/>
                  <a:pt x="8530627" y="1070550"/>
                </a:cubicBezTo>
                <a:cubicBezTo>
                  <a:pt x="8530627" y="1051322"/>
                  <a:pt x="8515043" y="1035731"/>
                  <a:pt x="8495815" y="1035731"/>
                </a:cubicBezTo>
                <a:close/>
                <a:moveTo>
                  <a:pt x="8580711" y="1035731"/>
                </a:moveTo>
                <a:cubicBezTo>
                  <a:pt x="8561483" y="1035731"/>
                  <a:pt x="8545886" y="1051322"/>
                  <a:pt x="8545886" y="1070550"/>
                </a:cubicBezTo>
                <a:cubicBezTo>
                  <a:pt x="8545886" y="1089778"/>
                  <a:pt x="8561483" y="1105369"/>
                  <a:pt x="8580711" y="1105369"/>
                </a:cubicBezTo>
                <a:cubicBezTo>
                  <a:pt x="8599939" y="1105369"/>
                  <a:pt x="8615523" y="1089778"/>
                  <a:pt x="8615523" y="1070550"/>
                </a:cubicBezTo>
                <a:cubicBezTo>
                  <a:pt x="8615523" y="1051322"/>
                  <a:pt x="8599939" y="1035731"/>
                  <a:pt x="8580711" y="1035731"/>
                </a:cubicBezTo>
                <a:close/>
                <a:moveTo>
                  <a:pt x="8665599" y="1035731"/>
                </a:moveTo>
                <a:cubicBezTo>
                  <a:pt x="8646372" y="1035731"/>
                  <a:pt x="8630774" y="1051322"/>
                  <a:pt x="8630774" y="1070550"/>
                </a:cubicBezTo>
                <a:cubicBezTo>
                  <a:pt x="8630774" y="1089778"/>
                  <a:pt x="8646372" y="1105369"/>
                  <a:pt x="8665599" y="1105369"/>
                </a:cubicBezTo>
                <a:cubicBezTo>
                  <a:pt x="8684827" y="1105369"/>
                  <a:pt x="8700412" y="1089778"/>
                  <a:pt x="8700412" y="1070550"/>
                </a:cubicBezTo>
                <a:cubicBezTo>
                  <a:pt x="8700412" y="1051322"/>
                  <a:pt x="8684827" y="1035731"/>
                  <a:pt x="8665599" y="1035731"/>
                </a:cubicBezTo>
                <a:close/>
                <a:moveTo>
                  <a:pt x="8750492" y="1035731"/>
                </a:moveTo>
                <a:cubicBezTo>
                  <a:pt x="8731264" y="1035731"/>
                  <a:pt x="8715666" y="1051322"/>
                  <a:pt x="8715666" y="1070550"/>
                </a:cubicBezTo>
                <a:cubicBezTo>
                  <a:pt x="8715666" y="1089778"/>
                  <a:pt x="8731264" y="1105369"/>
                  <a:pt x="8750492" y="1105369"/>
                </a:cubicBezTo>
                <a:cubicBezTo>
                  <a:pt x="8769719" y="1105369"/>
                  <a:pt x="8785304" y="1089778"/>
                  <a:pt x="8785304" y="1070550"/>
                </a:cubicBezTo>
                <a:cubicBezTo>
                  <a:pt x="8785304" y="1051322"/>
                  <a:pt x="8769719" y="1035731"/>
                  <a:pt x="8750492" y="1035731"/>
                </a:cubicBezTo>
                <a:close/>
                <a:moveTo>
                  <a:pt x="8835385" y="1035731"/>
                </a:moveTo>
                <a:cubicBezTo>
                  <a:pt x="8816157" y="1035731"/>
                  <a:pt x="8800559" y="1051322"/>
                  <a:pt x="8800559" y="1070550"/>
                </a:cubicBezTo>
                <a:cubicBezTo>
                  <a:pt x="8800559" y="1089778"/>
                  <a:pt x="8816157" y="1105369"/>
                  <a:pt x="8835385" y="1105369"/>
                </a:cubicBezTo>
                <a:cubicBezTo>
                  <a:pt x="8854613" y="1105369"/>
                  <a:pt x="8870197" y="1089778"/>
                  <a:pt x="8870197" y="1070550"/>
                </a:cubicBezTo>
                <a:cubicBezTo>
                  <a:pt x="8870197" y="1051322"/>
                  <a:pt x="8854613" y="1035731"/>
                  <a:pt x="8835385" y="1035731"/>
                </a:cubicBezTo>
                <a:close/>
                <a:moveTo>
                  <a:pt x="8920281" y="1035731"/>
                </a:moveTo>
                <a:cubicBezTo>
                  <a:pt x="8901053" y="1035731"/>
                  <a:pt x="8885456" y="1051322"/>
                  <a:pt x="8885456" y="1070550"/>
                </a:cubicBezTo>
                <a:cubicBezTo>
                  <a:pt x="8885456" y="1089778"/>
                  <a:pt x="8901053" y="1105369"/>
                  <a:pt x="8920281" y="1105369"/>
                </a:cubicBezTo>
                <a:cubicBezTo>
                  <a:pt x="8939509" y="1105369"/>
                  <a:pt x="8955093" y="1089778"/>
                  <a:pt x="8955093" y="1070550"/>
                </a:cubicBezTo>
                <a:cubicBezTo>
                  <a:pt x="8955093" y="1051322"/>
                  <a:pt x="8939509" y="1035731"/>
                  <a:pt x="8920281" y="1035731"/>
                </a:cubicBezTo>
                <a:close/>
                <a:moveTo>
                  <a:pt x="9090062" y="1035731"/>
                </a:moveTo>
                <a:cubicBezTo>
                  <a:pt x="9070834" y="1035731"/>
                  <a:pt x="9055236" y="1051322"/>
                  <a:pt x="9055236" y="1070550"/>
                </a:cubicBezTo>
                <a:cubicBezTo>
                  <a:pt x="9055236" y="1089778"/>
                  <a:pt x="9070834" y="1105369"/>
                  <a:pt x="9090062" y="1105369"/>
                </a:cubicBezTo>
                <a:cubicBezTo>
                  <a:pt x="9109289" y="1105369"/>
                  <a:pt x="9124874" y="1089778"/>
                  <a:pt x="9124874" y="1070550"/>
                </a:cubicBezTo>
                <a:cubicBezTo>
                  <a:pt x="9124874" y="1051322"/>
                  <a:pt x="9109289" y="1035731"/>
                  <a:pt x="9090062" y="1035731"/>
                </a:cubicBezTo>
                <a:close/>
                <a:moveTo>
                  <a:pt x="9174955" y="1035731"/>
                </a:moveTo>
                <a:cubicBezTo>
                  <a:pt x="9155727" y="1035731"/>
                  <a:pt x="9140129" y="1051322"/>
                  <a:pt x="9140129" y="1070550"/>
                </a:cubicBezTo>
                <a:cubicBezTo>
                  <a:pt x="9140129" y="1089778"/>
                  <a:pt x="9155727" y="1105369"/>
                  <a:pt x="9174955" y="1105369"/>
                </a:cubicBezTo>
                <a:cubicBezTo>
                  <a:pt x="9194183" y="1105369"/>
                  <a:pt x="9209767" y="1089778"/>
                  <a:pt x="9209767" y="1070550"/>
                </a:cubicBezTo>
                <a:cubicBezTo>
                  <a:pt x="9209767" y="1051322"/>
                  <a:pt x="9194183" y="1035731"/>
                  <a:pt x="9174955" y="1035731"/>
                </a:cubicBezTo>
                <a:close/>
                <a:moveTo>
                  <a:pt x="9259851" y="1035731"/>
                </a:moveTo>
                <a:cubicBezTo>
                  <a:pt x="9240623" y="1035731"/>
                  <a:pt x="9225026" y="1051322"/>
                  <a:pt x="9225026" y="1070550"/>
                </a:cubicBezTo>
                <a:cubicBezTo>
                  <a:pt x="9225026" y="1089778"/>
                  <a:pt x="9240623" y="1105369"/>
                  <a:pt x="9259851" y="1105369"/>
                </a:cubicBezTo>
                <a:cubicBezTo>
                  <a:pt x="9279079" y="1105369"/>
                  <a:pt x="9294663" y="1089778"/>
                  <a:pt x="9294663" y="1070550"/>
                </a:cubicBezTo>
                <a:cubicBezTo>
                  <a:pt x="9294663" y="1051322"/>
                  <a:pt x="9279079" y="1035731"/>
                  <a:pt x="9259851" y="1035731"/>
                </a:cubicBezTo>
                <a:close/>
                <a:moveTo>
                  <a:pt x="9344739" y="1035731"/>
                </a:moveTo>
                <a:cubicBezTo>
                  <a:pt x="9325512" y="1035731"/>
                  <a:pt x="9309914" y="1051322"/>
                  <a:pt x="9309914" y="1070550"/>
                </a:cubicBezTo>
                <a:cubicBezTo>
                  <a:pt x="9309914" y="1089778"/>
                  <a:pt x="9325512" y="1105369"/>
                  <a:pt x="9344739" y="1105369"/>
                </a:cubicBezTo>
                <a:cubicBezTo>
                  <a:pt x="9363967" y="1105369"/>
                  <a:pt x="9379552" y="1089778"/>
                  <a:pt x="9379552" y="1070550"/>
                </a:cubicBezTo>
                <a:cubicBezTo>
                  <a:pt x="9379552" y="1051322"/>
                  <a:pt x="9363967" y="1035731"/>
                  <a:pt x="9344739" y="1035731"/>
                </a:cubicBezTo>
                <a:close/>
                <a:moveTo>
                  <a:pt x="9429632" y="1035731"/>
                </a:moveTo>
                <a:cubicBezTo>
                  <a:pt x="9410404" y="1035731"/>
                  <a:pt x="9394806" y="1051322"/>
                  <a:pt x="9394806" y="1070550"/>
                </a:cubicBezTo>
                <a:cubicBezTo>
                  <a:pt x="9394806" y="1089778"/>
                  <a:pt x="9410404" y="1105369"/>
                  <a:pt x="9429632" y="1105369"/>
                </a:cubicBezTo>
                <a:cubicBezTo>
                  <a:pt x="9448859" y="1105369"/>
                  <a:pt x="9464444" y="1089778"/>
                  <a:pt x="9464444" y="1070550"/>
                </a:cubicBezTo>
                <a:cubicBezTo>
                  <a:pt x="9464444" y="1051322"/>
                  <a:pt x="9448859" y="1035731"/>
                  <a:pt x="9429632" y="1035731"/>
                </a:cubicBezTo>
                <a:close/>
                <a:moveTo>
                  <a:pt x="9514524" y="1035731"/>
                </a:moveTo>
                <a:cubicBezTo>
                  <a:pt x="9495296" y="1035731"/>
                  <a:pt x="9479698" y="1051322"/>
                  <a:pt x="9479698" y="1070550"/>
                </a:cubicBezTo>
                <a:cubicBezTo>
                  <a:pt x="9479698" y="1089778"/>
                  <a:pt x="9495296" y="1105369"/>
                  <a:pt x="9514524" y="1105369"/>
                </a:cubicBezTo>
                <a:cubicBezTo>
                  <a:pt x="9533752" y="1105369"/>
                  <a:pt x="9549336" y="1089778"/>
                  <a:pt x="9549336" y="1070550"/>
                </a:cubicBezTo>
                <a:cubicBezTo>
                  <a:pt x="9549336" y="1051322"/>
                  <a:pt x="9533752" y="1035731"/>
                  <a:pt x="9514524" y="1035731"/>
                </a:cubicBezTo>
                <a:close/>
                <a:moveTo>
                  <a:pt x="9599421" y="1035731"/>
                </a:moveTo>
                <a:cubicBezTo>
                  <a:pt x="9580193" y="1035731"/>
                  <a:pt x="9564596" y="1051322"/>
                  <a:pt x="9564596" y="1070550"/>
                </a:cubicBezTo>
                <a:cubicBezTo>
                  <a:pt x="9564596" y="1089778"/>
                  <a:pt x="9580193" y="1105369"/>
                  <a:pt x="9599421" y="1105369"/>
                </a:cubicBezTo>
                <a:cubicBezTo>
                  <a:pt x="9618649" y="1105369"/>
                  <a:pt x="9634233" y="1089778"/>
                  <a:pt x="9634233" y="1070550"/>
                </a:cubicBezTo>
                <a:cubicBezTo>
                  <a:pt x="9634233" y="1051322"/>
                  <a:pt x="9618649" y="1035731"/>
                  <a:pt x="9599421" y="1035731"/>
                </a:cubicBezTo>
                <a:close/>
                <a:moveTo>
                  <a:pt x="9684309" y="1035731"/>
                </a:moveTo>
                <a:cubicBezTo>
                  <a:pt x="9665082" y="1035731"/>
                  <a:pt x="9649484" y="1051322"/>
                  <a:pt x="9649484" y="1070550"/>
                </a:cubicBezTo>
                <a:cubicBezTo>
                  <a:pt x="9649484" y="1089778"/>
                  <a:pt x="9665082" y="1105369"/>
                  <a:pt x="9684309" y="1105369"/>
                </a:cubicBezTo>
                <a:cubicBezTo>
                  <a:pt x="9703537" y="1105369"/>
                  <a:pt x="9719122" y="1089778"/>
                  <a:pt x="9719122" y="1070550"/>
                </a:cubicBezTo>
                <a:cubicBezTo>
                  <a:pt x="9719122" y="1051322"/>
                  <a:pt x="9703537" y="1035731"/>
                  <a:pt x="9684309" y="1035731"/>
                </a:cubicBezTo>
                <a:close/>
                <a:moveTo>
                  <a:pt x="9769202" y="1035731"/>
                </a:moveTo>
                <a:cubicBezTo>
                  <a:pt x="9749974" y="1035731"/>
                  <a:pt x="9734376" y="1051322"/>
                  <a:pt x="9734376" y="1070550"/>
                </a:cubicBezTo>
                <a:cubicBezTo>
                  <a:pt x="9734376" y="1089778"/>
                  <a:pt x="9749974" y="1105369"/>
                  <a:pt x="9769202" y="1105369"/>
                </a:cubicBezTo>
                <a:cubicBezTo>
                  <a:pt x="9788429" y="1105369"/>
                  <a:pt x="9804014" y="1089778"/>
                  <a:pt x="9804014" y="1070550"/>
                </a:cubicBezTo>
                <a:cubicBezTo>
                  <a:pt x="9804014" y="1051322"/>
                  <a:pt x="9788429" y="1035731"/>
                  <a:pt x="9769202" y="1035731"/>
                </a:cubicBezTo>
                <a:close/>
                <a:moveTo>
                  <a:pt x="9854094" y="1035731"/>
                </a:moveTo>
                <a:cubicBezTo>
                  <a:pt x="9834866" y="1035731"/>
                  <a:pt x="9819268" y="1051322"/>
                  <a:pt x="9819268" y="1070550"/>
                </a:cubicBezTo>
                <a:cubicBezTo>
                  <a:pt x="9819268" y="1089778"/>
                  <a:pt x="9834866" y="1105369"/>
                  <a:pt x="9854094" y="1105369"/>
                </a:cubicBezTo>
                <a:cubicBezTo>
                  <a:pt x="9873322" y="1105369"/>
                  <a:pt x="9888906" y="1089778"/>
                  <a:pt x="9888906" y="1070550"/>
                </a:cubicBezTo>
                <a:cubicBezTo>
                  <a:pt x="9888906" y="1051322"/>
                  <a:pt x="9873322" y="1035731"/>
                  <a:pt x="9854094" y="1035731"/>
                </a:cubicBezTo>
                <a:close/>
                <a:moveTo>
                  <a:pt x="9938991" y="1035731"/>
                </a:moveTo>
                <a:cubicBezTo>
                  <a:pt x="9919763" y="1035731"/>
                  <a:pt x="9904166" y="1051322"/>
                  <a:pt x="9904166" y="1070550"/>
                </a:cubicBezTo>
                <a:cubicBezTo>
                  <a:pt x="9904166" y="1089778"/>
                  <a:pt x="9919763" y="1105369"/>
                  <a:pt x="9938991" y="1105369"/>
                </a:cubicBezTo>
                <a:cubicBezTo>
                  <a:pt x="9958219" y="1105369"/>
                  <a:pt x="9973803" y="1089778"/>
                  <a:pt x="9973803" y="1070550"/>
                </a:cubicBezTo>
                <a:cubicBezTo>
                  <a:pt x="9973803" y="1051322"/>
                  <a:pt x="9958219" y="1035731"/>
                  <a:pt x="9938991" y="1035731"/>
                </a:cubicBezTo>
                <a:close/>
                <a:moveTo>
                  <a:pt x="10023879" y="1035731"/>
                </a:moveTo>
                <a:cubicBezTo>
                  <a:pt x="10004652" y="1035731"/>
                  <a:pt x="9989054" y="1051322"/>
                  <a:pt x="9989054" y="1070550"/>
                </a:cubicBezTo>
                <a:cubicBezTo>
                  <a:pt x="9989054" y="1089778"/>
                  <a:pt x="10004652" y="1105369"/>
                  <a:pt x="10023879" y="1105369"/>
                </a:cubicBezTo>
                <a:cubicBezTo>
                  <a:pt x="10043107" y="1105369"/>
                  <a:pt x="10058692" y="1089778"/>
                  <a:pt x="10058692" y="1070550"/>
                </a:cubicBezTo>
                <a:cubicBezTo>
                  <a:pt x="10058692" y="1051322"/>
                  <a:pt x="10043107" y="1035731"/>
                  <a:pt x="10023879" y="1035731"/>
                </a:cubicBezTo>
                <a:close/>
                <a:moveTo>
                  <a:pt x="10108772" y="1035731"/>
                </a:moveTo>
                <a:cubicBezTo>
                  <a:pt x="10089544" y="1035731"/>
                  <a:pt x="10073946" y="1051322"/>
                  <a:pt x="10073946" y="1070550"/>
                </a:cubicBezTo>
                <a:cubicBezTo>
                  <a:pt x="10073946" y="1089778"/>
                  <a:pt x="10089544" y="1105369"/>
                  <a:pt x="10108772" y="1105369"/>
                </a:cubicBezTo>
                <a:cubicBezTo>
                  <a:pt x="10127999" y="1105369"/>
                  <a:pt x="10143584" y="1089778"/>
                  <a:pt x="10143584" y="1070550"/>
                </a:cubicBezTo>
                <a:cubicBezTo>
                  <a:pt x="10143584" y="1051322"/>
                  <a:pt x="10127999" y="1035731"/>
                  <a:pt x="10108772" y="1035731"/>
                </a:cubicBezTo>
                <a:close/>
                <a:moveTo>
                  <a:pt x="10193664" y="1035731"/>
                </a:moveTo>
                <a:cubicBezTo>
                  <a:pt x="10174436" y="1035731"/>
                  <a:pt x="10158838" y="1051322"/>
                  <a:pt x="10158838" y="1070550"/>
                </a:cubicBezTo>
                <a:cubicBezTo>
                  <a:pt x="10158838" y="1089778"/>
                  <a:pt x="10174436" y="1105369"/>
                  <a:pt x="10193664" y="1105369"/>
                </a:cubicBezTo>
                <a:cubicBezTo>
                  <a:pt x="10212892" y="1105369"/>
                  <a:pt x="10228476" y="1089778"/>
                  <a:pt x="10228476" y="1070550"/>
                </a:cubicBezTo>
                <a:cubicBezTo>
                  <a:pt x="10228476" y="1051322"/>
                  <a:pt x="10212892" y="1035731"/>
                  <a:pt x="10193664" y="1035731"/>
                </a:cubicBezTo>
                <a:close/>
                <a:moveTo>
                  <a:pt x="10278561" y="1035731"/>
                </a:moveTo>
                <a:cubicBezTo>
                  <a:pt x="10259333" y="1035731"/>
                  <a:pt x="10243736" y="1051322"/>
                  <a:pt x="10243736" y="1070550"/>
                </a:cubicBezTo>
                <a:cubicBezTo>
                  <a:pt x="10243736" y="1089778"/>
                  <a:pt x="10259333" y="1105369"/>
                  <a:pt x="10278561" y="1105369"/>
                </a:cubicBezTo>
                <a:cubicBezTo>
                  <a:pt x="10297789" y="1105369"/>
                  <a:pt x="10313373" y="1089778"/>
                  <a:pt x="10313373" y="1070550"/>
                </a:cubicBezTo>
                <a:cubicBezTo>
                  <a:pt x="10313373" y="1051322"/>
                  <a:pt x="10297789" y="1035731"/>
                  <a:pt x="10278561" y="1035731"/>
                </a:cubicBezTo>
                <a:close/>
                <a:moveTo>
                  <a:pt x="10363449" y="1035731"/>
                </a:moveTo>
                <a:cubicBezTo>
                  <a:pt x="10344222" y="1035731"/>
                  <a:pt x="10328624" y="1051322"/>
                  <a:pt x="10328624" y="1070550"/>
                </a:cubicBezTo>
                <a:cubicBezTo>
                  <a:pt x="10328624" y="1089778"/>
                  <a:pt x="10344222" y="1105369"/>
                  <a:pt x="10363449" y="1105369"/>
                </a:cubicBezTo>
                <a:cubicBezTo>
                  <a:pt x="10382677" y="1105369"/>
                  <a:pt x="10398262" y="1089778"/>
                  <a:pt x="10398262" y="1070550"/>
                </a:cubicBezTo>
                <a:cubicBezTo>
                  <a:pt x="10398262" y="1051322"/>
                  <a:pt x="10382677" y="1035731"/>
                  <a:pt x="10363449" y="1035731"/>
                </a:cubicBezTo>
                <a:close/>
                <a:moveTo>
                  <a:pt x="10448342" y="1035731"/>
                </a:moveTo>
                <a:cubicBezTo>
                  <a:pt x="10429114" y="1035731"/>
                  <a:pt x="10413516" y="1051322"/>
                  <a:pt x="10413516" y="1070550"/>
                </a:cubicBezTo>
                <a:cubicBezTo>
                  <a:pt x="10413516" y="1089778"/>
                  <a:pt x="10429114" y="1105369"/>
                  <a:pt x="10448342" y="1105369"/>
                </a:cubicBezTo>
                <a:cubicBezTo>
                  <a:pt x="10467569" y="1105369"/>
                  <a:pt x="10483154" y="1089778"/>
                  <a:pt x="10483154" y="1070550"/>
                </a:cubicBezTo>
                <a:cubicBezTo>
                  <a:pt x="10483154" y="1051322"/>
                  <a:pt x="10467569" y="1035731"/>
                  <a:pt x="10448342" y="1035731"/>
                </a:cubicBezTo>
                <a:close/>
                <a:moveTo>
                  <a:pt x="10533234" y="1035731"/>
                </a:moveTo>
                <a:cubicBezTo>
                  <a:pt x="10514006" y="1035731"/>
                  <a:pt x="10498408" y="1051322"/>
                  <a:pt x="10498408" y="1070550"/>
                </a:cubicBezTo>
                <a:cubicBezTo>
                  <a:pt x="10498408" y="1089778"/>
                  <a:pt x="10514006" y="1105369"/>
                  <a:pt x="10533234" y="1105369"/>
                </a:cubicBezTo>
                <a:cubicBezTo>
                  <a:pt x="10552462" y="1105369"/>
                  <a:pt x="10568046" y="1089778"/>
                  <a:pt x="10568046" y="1070550"/>
                </a:cubicBezTo>
                <a:cubicBezTo>
                  <a:pt x="10568046" y="1051322"/>
                  <a:pt x="10552462" y="1035731"/>
                  <a:pt x="10533234" y="1035731"/>
                </a:cubicBezTo>
                <a:close/>
                <a:moveTo>
                  <a:pt x="1534628" y="1120591"/>
                </a:moveTo>
                <a:cubicBezTo>
                  <a:pt x="1515400" y="1120591"/>
                  <a:pt x="1499809" y="1136182"/>
                  <a:pt x="1499809" y="1155410"/>
                </a:cubicBezTo>
                <a:cubicBezTo>
                  <a:pt x="1499809" y="1174638"/>
                  <a:pt x="1515400" y="1190229"/>
                  <a:pt x="1534628" y="1190229"/>
                </a:cubicBezTo>
                <a:cubicBezTo>
                  <a:pt x="1553856" y="1190229"/>
                  <a:pt x="1569447" y="1174638"/>
                  <a:pt x="1569447" y="1155410"/>
                </a:cubicBezTo>
                <a:cubicBezTo>
                  <a:pt x="1569447" y="1136182"/>
                  <a:pt x="1553856" y="1120591"/>
                  <a:pt x="1534628" y="1120591"/>
                </a:cubicBezTo>
                <a:close/>
                <a:moveTo>
                  <a:pt x="1789309" y="1120591"/>
                </a:moveTo>
                <a:cubicBezTo>
                  <a:pt x="1770081" y="1120591"/>
                  <a:pt x="1754490" y="1136182"/>
                  <a:pt x="1754490" y="1155410"/>
                </a:cubicBezTo>
                <a:cubicBezTo>
                  <a:pt x="1754490" y="1174638"/>
                  <a:pt x="1770081" y="1190229"/>
                  <a:pt x="1789309" y="1190229"/>
                </a:cubicBezTo>
                <a:cubicBezTo>
                  <a:pt x="1808536" y="1190229"/>
                  <a:pt x="1824127" y="1174638"/>
                  <a:pt x="1824127" y="1155410"/>
                </a:cubicBezTo>
                <a:cubicBezTo>
                  <a:pt x="1824127" y="1136182"/>
                  <a:pt x="1808536" y="1120591"/>
                  <a:pt x="1789309" y="1120591"/>
                </a:cubicBezTo>
                <a:close/>
                <a:moveTo>
                  <a:pt x="1874198" y="1120591"/>
                </a:moveTo>
                <a:cubicBezTo>
                  <a:pt x="1854970" y="1120591"/>
                  <a:pt x="1839379" y="1136182"/>
                  <a:pt x="1839379" y="1155410"/>
                </a:cubicBezTo>
                <a:cubicBezTo>
                  <a:pt x="1839379" y="1174638"/>
                  <a:pt x="1854970" y="1190229"/>
                  <a:pt x="1874198" y="1190229"/>
                </a:cubicBezTo>
                <a:cubicBezTo>
                  <a:pt x="1893426" y="1190229"/>
                  <a:pt x="1909017" y="1174638"/>
                  <a:pt x="1909017" y="1155410"/>
                </a:cubicBezTo>
                <a:cubicBezTo>
                  <a:pt x="1909017" y="1136182"/>
                  <a:pt x="1893426" y="1120591"/>
                  <a:pt x="1874198" y="1120591"/>
                </a:cubicBezTo>
                <a:close/>
                <a:moveTo>
                  <a:pt x="1959090" y="1120591"/>
                </a:moveTo>
                <a:cubicBezTo>
                  <a:pt x="1939862" y="1120591"/>
                  <a:pt x="1924271" y="1136182"/>
                  <a:pt x="1924271" y="1155410"/>
                </a:cubicBezTo>
                <a:cubicBezTo>
                  <a:pt x="1924271" y="1174638"/>
                  <a:pt x="1939862" y="1190229"/>
                  <a:pt x="1959090" y="1190229"/>
                </a:cubicBezTo>
                <a:cubicBezTo>
                  <a:pt x="1978318" y="1190229"/>
                  <a:pt x="1993909" y="1174638"/>
                  <a:pt x="1993909" y="1155410"/>
                </a:cubicBezTo>
                <a:cubicBezTo>
                  <a:pt x="1993909" y="1136182"/>
                  <a:pt x="1978318" y="1120591"/>
                  <a:pt x="1959090" y="1120591"/>
                </a:cubicBezTo>
                <a:close/>
                <a:moveTo>
                  <a:pt x="2043982" y="1120591"/>
                </a:moveTo>
                <a:cubicBezTo>
                  <a:pt x="2024755" y="1120591"/>
                  <a:pt x="2009163" y="1136182"/>
                  <a:pt x="2009163" y="1155410"/>
                </a:cubicBezTo>
                <a:cubicBezTo>
                  <a:pt x="2009163" y="1174638"/>
                  <a:pt x="2024755" y="1190229"/>
                  <a:pt x="2043982" y="1190229"/>
                </a:cubicBezTo>
                <a:cubicBezTo>
                  <a:pt x="2063210" y="1190229"/>
                  <a:pt x="2078801" y="1174638"/>
                  <a:pt x="2078801" y="1155410"/>
                </a:cubicBezTo>
                <a:cubicBezTo>
                  <a:pt x="2078801" y="1136182"/>
                  <a:pt x="2063210" y="1120591"/>
                  <a:pt x="2043982" y="1120591"/>
                </a:cubicBezTo>
                <a:close/>
                <a:moveTo>
                  <a:pt x="2128879" y="1120591"/>
                </a:moveTo>
                <a:cubicBezTo>
                  <a:pt x="2109651" y="1120591"/>
                  <a:pt x="2094060" y="1136182"/>
                  <a:pt x="2094060" y="1155410"/>
                </a:cubicBezTo>
                <a:cubicBezTo>
                  <a:pt x="2094060" y="1174638"/>
                  <a:pt x="2109651" y="1190229"/>
                  <a:pt x="2128879" y="1190229"/>
                </a:cubicBezTo>
                <a:cubicBezTo>
                  <a:pt x="2148106" y="1190229"/>
                  <a:pt x="2163697" y="1174638"/>
                  <a:pt x="2163697" y="1155410"/>
                </a:cubicBezTo>
                <a:cubicBezTo>
                  <a:pt x="2163697" y="1136182"/>
                  <a:pt x="2148106" y="1120591"/>
                  <a:pt x="2128879" y="1120591"/>
                </a:cubicBezTo>
                <a:close/>
                <a:moveTo>
                  <a:pt x="2213768" y="1120591"/>
                </a:moveTo>
                <a:cubicBezTo>
                  <a:pt x="2194540" y="1120591"/>
                  <a:pt x="2178949" y="1136182"/>
                  <a:pt x="2178949" y="1155410"/>
                </a:cubicBezTo>
                <a:cubicBezTo>
                  <a:pt x="2178949" y="1174638"/>
                  <a:pt x="2194540" y="1190229"/>
                  <a:pt x="2213768" y="1190229"/>
                </a:cubicBezTo>
                <a:cubicBezTo>
                  <a:pt x="2232996" y="1190229"/>
                  <a:pt x="2248587" y="1174638"/>
                  <a:pt x="2248587" y="1155410"/>
                </a:cubicBezTo>
                <a:cubicBezTo>
                  <a:pt x="2248587" y="1136182"/>
                  <a:pt x="2232996" y="1120591"/>
                  <a:pt x="2213768" y="1120591"/>
                </a:cubicBezTo>
                <a:close/>
                <a:moveTo>
                  <a:pt x="2298660" y="1120591"/>
                </a:moveTo>
                <a:cubicBezTo>
                  <a:pt x="2279432" y="1120591"/>
                  <a:pt x="2263841" y="1136182"/>
                  <a:pt x="2263841" y="1155410"/>
                </a:cubicBezTo>
                <a:cubicBezTo>
                  <a:pt x="2263841" y="1174638"/>
                  <a:pt x="2279432" y="1190229"/>
                  <a:pt x="2298660" y="1190229"/>
                </a:cubicBezTo>
                <a:cubicBezTo>
                  <a:pt x="2317888" y="1190229"/>
                  <a:pt x="2333479" y="1174638"/>
                  <a:pt x="2333479" y="1155410"/>
                </a:cubicBezTo>
                <a:cubicBezTo>
                  <a:pt x="2333479" y="1136182"/>
                  <a:pt x="2317888" y="1120591"/>
                  <a:pt x="2298660" y="1120591"/>
                </a:cubicBezTo>
                <a:close/>
                <a:moveTo>
                  <a:pt x="2383552" y="1120591"/>
                </a:moveTo>
                <a:cubicBezTo>
                  <a:pt x="2364325" y="1120591"/>
                  <a:pt x="2348733" y="1136182"/>
                  <a:pt x="2348733" y="1155410"/>
                </a:cubicBezTo>
                <a:cubicBezTo>
                  <a:pt x="2348733" y="1174638"/>
                  <a:pt x="2364325" y="1190229"/>
                  <a:pt x="2383552" y="1190229"/>
                </a:cubicBezTo>
                <a:cubicBezTo>
                  <a:pt x="2402780" y="1190229"/>
                  <a:pt x="2418371" y="1174638"/>
                  <a:pt x="2418371" y="1155410"/>
                </a:cubicBezTo>
                <a:cubicBezTo>
                  <a:pt x="2418371" y="1136182"/>
                  <a:pt x="2402780" y="1120591"/>
                  <a:pt x="2383552" y="1120591"/>
                </a:cubicBezTo>
                <a:close/>
                <a:moveTo>
                  <a:pt x="2638230" y="1120591"/>
                </a:moveTo>
                <a:cubicBezTo>
                  <a:pt x="2619002" y="1120591"/>
                  <a:pt x="2603411" y="1136182"/>
                  <a:pt x="2603411" y="1155410"/>
                </a:cubicBezTo>
                <a:cubicBezTo>
                  <a:pt x="2603411" y="1174638"/>
                  <a:pt x="2619002" y="1190229"/>
                  <a:pt x="2638230" y="1190229"/>
                </a:cubicBezTo>
                <a:cubicBezTo>
                  <a:pt x="2657458" y="1190229"/>
                  <a:pt x="2673049" y="1174638"/>
                  <a:pt x="2673049" y="1155410"/>
                </a:cubicBezTo>
                <a:cubicBezTo>
                  <a:pt x="2673049" y="1136182"/>
                  <a:pt x="2657458" y="1120591"/>
                  <a:pt x="2638230" y="1120591"/>
                </a:cubicBezTo>
                <a:close/>
                <a:moveTo>
                  <a:pt x="2723122" y="1120591"/>
                </a:moveTo>
                <a:cubicBezTo>
                  <a:pt x="2703895" y="1120591"/>
                  <a:pt x="2688303" y="1136182"/>
                  <a:pt x="2688303" y="1155410"/>
                </a:cubicBezTo>
                <a:cubicBezTo>
                  <a:pt x="2688303" y="1174638"/>
                  <a:pt x="2703895" y="1190229"/>
                  <a:pt x="2723122" y="1190229"/>
                </a:cubicBezTo>
                <a:cubicBezTo>
                  <a:pt x="2742350" y="1190229"/>
                  <a:pt x="2757941" y="1174638"/>
                  <a:pt x="2757941" y="1155410"/>
                </a:cubicBezTo>
                <a:cubicBezTo>
                  <a:pt x="2757941" y="1136182"/>
                  <a:pt x="2742350" y="1120591"/>
                  <a:pt x="2723122" y="1120591"/>
                </a:cubicBezTo>
                <a:close/>
                <a:moveTo>
                  <a:pt x="3062692" y="1120591"/>
                </a:moveTo>
                <a:cubicBezTo>
                  <a:pt x="3043465" y="1120591"/>
                  <a:pt x="3027873" y="1136182"/>
                  <a:pt x="3027873" y="1155410"/>
                </a:cubicBezTo>
                <a:cubicBezTo>
                  <a:pt x="3027873" y="1174638"/>
                  <a:pt x="3043465" y="1190229"/>
                  <a:pt x="3062692" y="1190229"/>
                </a:cubicBezTo>
                <a:cubicBezTo>
                  <a:pt x="3081920" y="1190229"/>
                  <a:pt x="3097511" y="1174638"/>
                  <a:pt x="3097511" y="1155410"/>
                </a:cubicBezTo>
                <a:cubicBezTo>
                  <a:pt x="3097511" y="1136182"/>
                  <a:pt x="3081920" y="1120591"/>
                  <a:pt x="3062692" y="1120591"/>
                </a:cubicBezTo>
                <a:close/>
                <a:moveTo>
                  <a:pt x="3147589" y="1120591"/>
                </a:moveTo>
                <a:cubicBezTo>
                  <a:pt x="3128361" y="1120591"/>
                  <a:pt x="3112770" y="1136182"/>
                  <a:pt x="3112770" y="1155410"/>
                </a:cubicBezTo>
                <a:cubicBezTo>
                  <a:pt x="3112770" y="1174638"/>
                  <a:pt x="3128361" y="1190229"/>
                  <a:pt x="3147589" y="1190229"/>
                </a:cubicBezTo>
                <a:cubicBezTo>
                  <a:pt x="3166816" y="1190229"/>
                  <a:pt x="3182407" y="1174638"/>
                  <a:pt x="3182407" y="1155410"/>
                </a:cubicBezTo>
                <a:cubicBezTo>
                  <a:pt x="3182407" y="1136182"/>
                  <a:pt x="3166816" y="1120591"/>
                  <a:pt x="3147589" y="1120591"/>
                </a:cubicBezTo>
                <a:close/>
                <a:moveTo>
                  <a:pt x="3232477" y="1120591"/>
                </a:moveTo>
                <a:cubicBezTo>
                  <a:pt x="3213249" y="1120591"/>
                  <a:pt x="3197658" y="1136182"/>
                  <a:pt x="3197658" y="1155410"/>
                </a:cubicBezTo>
                <a:cubicBezTo>
                  <a:pt x="3197658" y="1174638"/>
                  <a:pt x="3213249" y="1190229"/>
                  <a:pt x="3232477" y="1190229"/>
                </a:cubicBezTo>
                <a:cubicBezTo>
                  <a:pt x="3251705" y="1190229"/>
                  <a:pt x="3267296" y="1174638"/>
                  <a:pt x="3267296" y="1155410"/>
                </a:cubicBezTo>
                <a:cubicBezTo>
                  <a:pt x="3267296" y="1136182"/>
                  <a:pt x="3251705" y="1120591"/>
                  <a:pt x="3232477" y="1120591"/>
                </a:cubicBezTo>
                <a:close/>
                <a:moveTo>
                  <a:pt x="3317370" y="1120591"/>
                </a:moveTo>
                <a:cubicBezTo>
                  <a:pt x="3298142" y="1120591"/>
                  <a:pt x="3282551" y="1136182"/>
                  <a:pt x="3282551" y="1155410"/>
                </a:cubicBezTo>
                <a:cubicBezTo>
                  <a:pt x="3282551" y="1174638"/>
                  <a:pt x="3298142" y="1190229"/>
                  <a:pt x="3317370" y="1190229"/>
                </a:cubicBezTo>
                <a:cubicBezTo>
                  <a:pt x="3336598" y="1190229"/>
                  <a:pt x="3352189" y="1174638"/>
                  <a:pt x="3352189" y="1155410"/>
                </a:cubicBezTo>
                <a:cubicBezTo>
                  <a:pt x="3352189" y="1136182"/>
                  <a:pt x="3336598" y="1120591"/>
                  <a:pt x="3317370" y="1120591"/>
                </a:cubicBezTo>
                <a:close/>
                <a:moveTo>
                  <a:pt x="3487159" y="1120591"/>
                </a:moveTo>
                <a:cubicBezTo>
                  <a:pt x="3467931" y="1120591"/>
                  <a:pt x="3452340" y="1136182"/>
                  <a:pt x="3452340" y="1155410"/>
                </a:cubicBezTo>
                <a:cubicBezTo>
                  <a:pt x="3452340" y="1174638"/>
                  <a:pt x="3467931" y="1190229"/>
                  <a:pt x="3487159" y="1190229"/>
                </a:cubicBezTo>
                <a:cubicBezTo>
                  <a:pt x="3506386" y="1190229"/>
                  <a:pt x="3521977" y="1174638"/>
                  <a:pt x="3521977" y="1155410"/>
                </a:cubicBezTo>
                <a:cubicBezTo>
                  <a:pt x="3521977" y="1136182"/>
                  <a:pt x="3506386" y="1120591"/>
                  <a:pt x="3487159" y="1120591"/>
                </a:cubicBezTo>
                <a:close/>
                <a:moveTo>
                  <a:pt x="3656940" y="1120591"/>
                </a:moveTo>
                <a:cubicBezTo>
                  <a:pt x="3637712" y="1120591"/>
                  <a:pt x="3622121" y="1136182"/>
                  <a:pt x="3622121" y="1155410"/>
                </a:cubicBezTo>
                <a:cubicBezTo>
                  <a:pt x="3622121" y="1174638"/>
                  <a:pt x="3637712" y="1190229"/>
                  <a:pt x="3656940" y="1190229"/>
                </a:cubicBezTo>
                <a:cubicBezTo>
                  <a:pt x="3676168" y="1190229"/>
                  <a:pt x="3691759" y="1174638"/>
                  <a:pt x="3691759" y="1155410"/>
                </a:cubicBezTo>
                <a:cubicBezTo>
                  <a:pt x="3691759" y="1136182"/>
                  <a:pt x="3676168" y="1120591"/>
                  <a:pt x="3656940" y="1120591"/>
                </a:cubicBezTo>
                <a:close/>
                <a:moveTo>
                  <a:pt x="3826729" y="1120591"/>
                </a:moveTo>
                <a:cubicBezTo>
                  <a:pt x="3807501" y="1120591"/>
                  <a:pt x="3791910" y="1136182"/>
                  <a:pt x="3791910" y="1155410"/>
                </a:cubicBezTo>
                <a:cubicBezTo>
                  <a:pt x="3791910" y="1174638"/>
                  <a:pt x="3807501" y="1190229"/>
                  <a:pt x="3826729" y="1190229"/>
                </a:cubicBezTo>
                <a:cubicBezTo>
                  <a:pt x="3845956" y="1190229"/>
                  <a:pt x="3861547" y="1174638"/>
                  <a:pt x="3861547" y="1155410"/>
                </a:cubicBezTo>
                <a:cubicBezTo>
                  <a:pt x="3861547" y="1136182"/>
                  <a:pt x="3845956" y="1120591"/>
                  <a:pt x="3826729" y="1120591"/>
                </a:cubicBezTo>
                <a:close/>
                <a:moveTo>
                  <a:pt x="4590757" y="1120591"/>
                </a:moveTo>
                <a:cubicBezTo>
                  <a:pt x="4571529" y="1120591"/>
                  <a:pt x="4555938" y="1136182"/>
                  <a:pt x="4555938" y="1155410"/>
                </a:cubicBezTo>
                <a:cubicBezTo>
                  <a:pt x="4555938" y="1174638"/>
                  <a:pt x="4571529" y="1190229"/>
                  <a:pt x="4590757" y="1190229"/>
                </a:cubicBezTo>
                <a:cubicBezTo>
                  <a:pt x="4609985" y="1190229"/>
                  <a:pt x="4625576" y="1174638"/>
                  <a:pt x="4625576" y="1155410"/>
                </a:cubicBezTo>
                <a:cubicBezTo>
                  <a:pt x="4625576" y="1136182"/>
                  <a:pt x="4609985" y="1120591"/>
                  <a:pt x="4590757" y="1120591"/>
                </a:cubicBezTo>
                <a:close/>
                <a:moveTo>
                  <a:pt x="4675649" y="1120591"/>
                </a:moveTo>
                <a:cubicBezTo>
                  <a:pt x="4656421" y="1120591"/>
                  <a:pt x="4640830" y="1136182"/>
                  <a:pt x="4640830" y="1155410"/>
                </a:cubicBezTo>
                <a:cubicBezTo>
                  <a:pt x="4640830" y="1174638"/>
                  <a:pt x="4656421" y="1190229"/>
                  <a:pt x="4675649" y="1190229"/>
                </a:cubicBezTo>
                <a:cubicBezTo>
                  <a:pt x="4694877" y="1190229"/>
                  <a:pt x="4710468" y="1174638"/>
                  <a:pt x="4710468" y="1155410"/>
                </a:cubicBezTo>
                <a:cubicBezTo>
                  <a:pt x="4710468" y="1136182"/>
                  <a:pt x="4694877" y="1120591"/>
                  <a:pt x="4675649" y="1120591"/>
                </a:cubicBezTo>
                <a:close/>
                <a:moveTo>
                  <a:pt x="4760542" y="1120591"/>
                </a:moveTo>
                <a:cubicBezTo>
                  <a:pt x="4741315" y="1120591"/>
                  <a:pt x="4725723" y="1136182"/>
                  <a:pt x="4725723" y="1155410"/>
                </a:cubicBezTo>
                <a:cubicBezTo>
                  <a:pt x="4725723" y="1174638"/>
                  <a:pt x="4741315" y="1190229"/>
                  <a:pt x="4760542" y="1190229"/>
                </a:cubicBezTo>
                <a:cubicBezTo>
                  <a:pt x="4779770" y="1190229"/>
                  <a:pt x="4795361" y="1174638"/>
                  <a:pt x="4795361" y="1155410"/>
                </a:cubicBezTo>
                <a:cubicBezTo>
                  <a:pt x="4795361" y="1136182"/>
                  <a:pt x="4779770" y="1120591"/>
                  <a:pt x="4760542" y="1120591"/>
                </a:cubicBezTo>
                <a:close/>
                <a:moveTo>
                  <a:pt x="4845439" y="1120591"/>
                </a:moveTo>
                <a:cubicBezTo>
                  <a:pt x="4826211" y="1120591"/>
                  <a:pt x="4810620" y="1136182"/>
                  <a:pt x="4810620" y="1155410"/>
                </a:cubicBezTo>
                <a:cubicBezTo>
                  <a:pt x="4810620" y="1174638"/>
                  <a:pt x="4826211" y="1190229"/>
                  <a:pt x="4845439" y="1190229"/>
                </a:cubicBezTo>
                <a:cubicBezTo>
                  <a:pt x="4864666" y="1190229"/>
                  <a:pt x="4880257" y="1174638"/>
                  <a:pt x="4880257" y="1155410"/>
                </a:cubicBezTo>
                <a:cubicBezTo>
                  <a:pt x="4880257" y="1136182"/>
                  <a:pt x="4864666" y="1120591"/>
                  <a:pt x="4845439" y="1120591"/>
                </a:cubicBezTo>
                <a:close/>
                <a:moveTo>
                  <a:pt x="4930327" y="1120591"/>
                </a:moveTo>
                <a:cubicBezTo>
                  <a:pt x="4911099" y="1120591"/>
                  <a:pt x="4895508" y="1136182"/>
                  <a:pt x="4895508" y="1155410"/>
                </a:cubicBezTo>
                <a:cubicBezTo>
                  <a:pt x="4895508" y="1174638"/>
                  <a:pt x="4911099" y="1190229"/>
                  <a:pt x="4930327" y="1190229"/>
                </a:cubicBezTo>
                <a:cubicBezTo>
                  <a:pt x="4949555" y="1190229"/>
                  <a:pt x="4965146" y="1174638"/>
                  <a:pt x="4965146" y="1155410"/>
                </a:cubicBezTo>
                <a:cubicBezTo>
                  <a:pt x="4965146" y="1136182"/>
                  <a:pt x="4949555" y="1120591"/>
                  <a:pt x="4930327" y="1120591"/>
                </a:cubicBezTo>
                <a:close/>
                <a:moveTo>
                  <a:pt x="5015219" y="1120591"/>
                </a:moveTo>
                <a:cubicBezTo>
                  <a:pt x="4995991" y="1120591"/>
                  <a:pt x="4980400" y="1136182"/>
                  <a:pt x="4980400" y="1155410"/>
                </a:cubicBezTo>
                <a:cubicBezTo>
                  <a:pt x="4980400" y="1174638"/>
                  <a:pt x="4995991" y="1190229"/>
                  <a:pt x="5015219" y="1190229"/>
                </a:cubicBezTo>
                <a:cubicBezTo>
                  <a:pt x="5034447" y="1190229"/>
                  <a:pt x="5050038" y="1174638"/>
                  <a:pt x="5050038" y="1155410"/>
                </a:cubicBezTo>
                <a:cubicBezTo>
                  <a:pt x="5050038" y="1136182"/>
                  <a:pt x="5034447" y="1120591"/>
                  <a:pt x="5015219" y="1120591"/>
                </a:cubicBezTo>
                <a:close/>
                <a:moveTo>
                  <a:pt x="5100112" y="1120591"/>
                </a:moveTo>
                <a:cubicBezTo>
                  <a:pt x="5080885" y="1120591"/>
                  <a:pt x="5065293" y="1136182"/>
                  <a:pt x="5065293" y="1155410"/>
                </a:cubicBezTo>
                <a:cubicBezTo>
                  <a:pt x="5065293" y="1174638"/>
                  <a:pt x="5080885" y="1190229"/>
                  <a:pt x="5100112" y="1190229"/>
                </a:cubicBezTo>
                <a:cubicBezTo>
                  <a:pt x="5119340" y="1190229"/>
                  <a:pt x="5134931" y="1174638"/>
                  <a:pt x="5134931" y="1155410"/>
                </a:cubicBezTo>
                <a:cubicBezTo>
                  <a:pt x="5134931" y="1136182"/>
                  <a:pt x="5119340" y="1120591"/>
                  <a:pt x="5100112" y="1120591"/>
                </a:cubicBezTo>
                <a:close/>
                <a:moveTo>
                  <a:pt x="5185009" y="1120591"/>
                </a:moveTo>
                <a:cubicBezTo>
                  <a:pt x="5165781" y="1120591"/>
                  <a:pt x="5150190" y="1136182"/>
                  <a:pt x="5150190" y="1155410"/>
                </a:cubicBezTo>
                <a:cubicBezTo>
                  <a:pt x="5150190" y="1174638"/>
                  <a:pt x="5165781" y="1190229"/>
                  <a:pt x="5185009" y="1190229"/>
                </a:cubicBezTo>
                <a:cubicBezTo>
                  <a:pt x="5204236" y="1190229"/>
                  <a:pt x="5219827" y="1174638"/>
                  <a:pt x="5219827" y="1155410"/>
                </a:cubicBezTo>
                <a:cubicBezTo>
                  <a:pt x="5219827" y="1136182"/>
                  <a:pt x="5204236" y="1120591"/>
                  <a:pt x="5185009" y="1120591"/>
                </a:cubicBezTo>
                <a:close/>
                <a:moveTo>
                  <a:pt x="5269897" y="1120591"/>
                </a:moveTo>
                <a:cubicBezTo>
                  <a:pt x="5250669" y="1120591"/>
                  <a:pt x="5235078" y="1136182"/>
                  <a:pt x="5235078" y="1155410"/>
                </a:cubicBezTo>
                <a:cubicBezTo>
                  <a:pt x="5235078" y="1174638"/>
                  <a:pt x="5250669" y="1190229"/>
                  <a:pt x="5269897" y="1190229"/>
                </a:cubicBezTo>
                <a:cubicBezTo>
                  <a:pt x="5289125" y="1190229"/>
                  <a:pt x="5304716" y="1174638"/>
                  <a:pt x="5304716" y="1155410"/>
                </a:cubicBezTo>
                <a:cubicBezTo>
                  <a:pt x="5304716" y="1136182"/>
                  <a:pt x="5289125" y="1120591"/>
                  <a:pt x="5269897" y="1120591"/>
                </a:cubicBezTo>
                <a:close/>
                <a:moveTo>
                  <a:pt x="7137535" y="1120591"/>
                </a:moveTo>
                <a:cubicBezTo>
                  <a:pt x="7118307" y="1120591"/>
                  <a:pt x="7102709" y="1136182"/>
                  <a:pt x="7102709" y="1155410"/>
                </a:cubicBezTo>
                <a:cubicBezTo>
                  <a:pt x="7102709" y="1174638"/>
                  <a:pt x="7118307" y="1190229"/>
                  <a:pt x="7137535" y="1190229"/>
                </a:cubicBezTo>
                <a:cubicBezTo>
                  <a:pt x="7156763" y="1190229"/>
                  <a:pt x="7172347" y="1174638"/>
                  <a:pt x="7172347" y="1155410"/>
                </a:cubicBezTo>
                <a:cubicBezTo>
                  <a:pt x="7172347" y="1136182"/>
                  <a:pt x="7156763" y="1120591"/>
                  <a:pt x="7137535" y="1120591"/>
                </a:cubicBezTo>
                <a:close/>
                <a:moveTo>
                  <a:pt x="7731783" y="1120591"/>
                </a:moveTo>
                <a:cubicBezTo>
                  <a:pt x="7712555" y="1120591"/>
                  <a:pt x="7696957" y="1136182"/>
                  <a:pt x="7696957" y="1155410"/>
                </a:cubicBezTo>
                <a:cubicBezTo>
                  <a:pt x="7696957" y="1174638"/>
                  <a:pt x="7712555" y="1190229"/>
                  <a:pt x="7731783" y="1190229"/>
                </a:cubicBezTo>
                <a:cubicBezTo>
                  <a:pt x="7751010" y="1190229"/>
                  <a:pt x="7766595" y="1174638"/>
                  <a:pt x="7766595" y="1155410"/>
                </a:cubicBezTo>
                <a:cubicBezTo>
                  <a:pt x="7766595" y="1136182"/>
                  <a:pt x="7751010" y="1120591"/>
                  <a:pt x="7731783" y="1120591"/>
                </a:cubicBezTo>
                <a:close/>
                <a:moveTo>
                  <a:pt x="7901571" y="1120591"/>
                </a:moveTo>
                <a:cubicBezTo>
                  <a:pt x="7882343" y="1120591"/>
                  <a:pt x="7866746" y="1136182"/>
                  <a:pt x="7866746" y="1155410"/>
                </a:cubicBezTo>
                <a:cubicBezTo>
                  <a:pt x="7866746" y="1174638"/>
                  <a:pt x="7882343" y="1190229"/>
                  <a:pt x="7901571" y="1190229"/>
                </a:cubicBezTo>
                <a:cubicBezTo>
                  <a:pt x="7920799" y="1190229"/>
                  <a:pt x="7936383" y="1174638"/>
                  <a:pt x="7936383" y="1155410"/>
                </a:cubicBezTo>
                <a:cubicBezTo>
                  <a:pt x="7936383" y="1136182"/>
                  <a:pt x="7920799" y="1120591"/>
                  <a:pt x="7901571" y="1120591"/>
                </a:cubicBezTo>
                <a:close/>
                <a:moveTo>
                  <a:pt x="7986459" y="1120591"/>
                </a:moveTo>
                <a:cubicBezTo>
                  <a:pt x="7967232" y="1120591"/>
                  <a:pt x="7951634" y="1136182"/>
                  <a:pt x="7951634" y="1155410"/>
                </a:cubicBezTo>
                <a:cubicBezTo>
                  <a:pt x="7951634" y="1174638"/>
                  <a:pt x="7967232" y="1190229"/>
                  <a:pt x="7986459" y="1190229"/>
                </a:cubicBezTo>
                <a:cubicBezTo>
                  <a:pt x="8005687" y="1190229"/>
                  <a:pt x="8021272" y="1174638"/>
                  <a:pt x="8021272" y="1155410"/>
                </a:cubicBezTo>
                <a:cubicBezTo>
                  <a:pt x="8021272" y="1136182"/>
                  <a:pt x="8005687" y="1120591"/>
                  <a:pt x="7986459" y="1120591"/>
                </a:cubicBezTo>
                <a:close/>
                <a:moveTo>
                  <a:pt x="8071352" y="1120591"/>
                </a:moveTo>
                <a:cubicBezTo>
                  <a:pt x="8052124" y="1120591"/>
                  <a:pt x="8036526" y="1136182"/>
                  <a:pt x="8036526" y="1155410"/>
                </a:cubicBezTo>
                <a:cubicBezTo>
                  <a:pt x="8036526" y="1174638"/>
                  <a:pt x="8052124" y="1190229"/>
                  <a:pt x="8071352" y="1190229"/>
                </a:cubicBezTo>
                <a:cubicBezTo>
                  <a:pt x="8090579" y="1190229"/>
                  <a:pt x="8106164" y="1174638"/>
                  <a:pt x="8106164" y="1155410"/>
                </a:cubicBezTo>
                <a:cubicBezTo>
                  <a:pt x="8106164" y="1136182"/>
                  <a:pt x="8090579" y="1120591"/>
                  <a:pt x="8071352" y="1120591"/>
                </a:cubicBezTo>
                <a:close/>
                <a:moveTo>
                  <a:pt x="8156245" y="1120591"/>
                </a:moveTo>
                <a:cubicBezTo>
                  <a:pt x="8137017" y="1120591"/>
                  <a:pt x="8121419" y="1136182"/>
                  <a:pt x="8121419" y="1155410"/>
                </a:cubicBezTo>
                <a:cubicBezTo>
                  <a:pt x="8121419" y="1174638"/>
                  <a:pt x="8137017" y="1190229"/>
                  <a:pt x="8156245" y="1190229"/>
                </a:cubicBezTo>
                <a:cubicBezTo>
                  <a:pt x="8175473" y="1190229"/>
                  <a:pt x="8191057" y="1174638"/>
                  <a:pt x="8191057" y="1155410"/>
                </a:cubicBezTo>
                <a:cubicBezTo>
                  <a:pt x="8191057" y="1136182"/>
                  <a:pt x="8175473" y="1120591"/>
                  <a:pt x="8156245" y="1120591"/>
                </a:cubicBezTo>
                <a:close/>
                <a:moveTo>
                  <a:pt x="8241141" y="1120591"/>
                </a:moveTo>
                <a:cubicBezTo>
                  <a:pt x="8221913" y="1120591"/>
                  <a:pt x="8206316" y="1136182"/>
                  <a:pt x="8206316" y="1155410"/>
                </a:cubicBezTo>
                <a:cubicBezTo>
                  <a:pt x="8206316" y="1174638"/>
                  <a:pt x="8221913" y="1190229"/>
                  <a:pt x="8241141" y="1190229"/>
                </a:cubicBezTo>
                <a:cubicBezTo>
                  <a:pt x="8260369" y="1190229"/>
                  <a:pt x="8275953" y="1174638"/>
                  <a:pt x="8275953" y="1155410"/>
                </a:cubicBezTo>
                <a:cubicBezTo>
                  <a:pt x="8275953" y="1136182"/>
                  <a:pt x="8260369" y="1120591"/>
                  <a:pt x="8241141" y="1120591"/>
                </a:cubicBezTo>
                <a:close/>
                <a:moveTo>
                  <a:pt x="8326029" y="1120591"/>
                </a:moveTo>
                <a:cubicBezTo>
                  <a:pt x="8306802" y="1120591"/>
                  <a:pt x="8291204" y="1136182"/>
                  <a:pt x="8291204" y="1155410"/>
                </a:cubicBezTo>
                <a:cubicBezTo>
                  <a:pt x="8291204" y="1174638"/>
                  <a:pt x="8306802" y="1190229"/>
                  <a:pt x="8326029" y="1190229"/>
                </a:cubicBezTo>
                <a:cubicBezTo>
                  <a:pt x="8345257" y="1190229"/>
                  <a:pt x="8360842" y="1174638"/>
                  <a:pt x="8360842" y="1155410"/>
                </a:cubicBezTo>
                <a:cubicBezTo>
                  <a:pt x="8360842" y="1136182"/>
                  <a:pt x="8345257" y="1120591"/>
                  <a:pt x="8326029" y="1120591"/>
                </a:cubicBezTo>
                <a:close/>
                <a:moveTo>
                  <a:pt x="8410922" y="1120591"/>
                </a:moveTo>
                <a:cubicBezTo>
                  <a:pt x="8391694" y="1120591"/>
                  <a:pt x="8376096" y="1136182"/>
                  <a:pt x="8376096" y="1155410"/>
                </a:cubicBezTo>
                <a:cubicBezTo>
                  <a:pt x="8376096" y="1174638"/>
                  <a:pt x="8391694" y="1190229"/>
                  <a:pt x="8410922" y="1190229"/>
                </a:cubicBezTo>
                <a:cubicBezTo>
                  <a:pt x="8430149" y="1190229"/>
                  <a:pt x="8445734" y="1174638"/>
                  <a:pt x="8445734" y="1155410"/>
                </a:cubicBezTo>
                <a:cubicBezTo>
                  <a:pt x="8445734" y="1136182"/>
                  <a:pt x="8430149" y="1120591"/>
                  <a:pt x="8410922" y="1120591"/>
                </a:cubicBezTo>
                <a:close/>
                <a:moveTo>
                  <a:pt x="8495815" y="1120591"/>
                </a:moveTo>
                <a:cubicBezTo>
                  <a:pt x="8476587" y="1120591"/>
                  <a:pt x="8460989" y="1136182"/>
                  <a:pt x="8460989" y="1155410"/>
                </a:cubicBezTo>
                <a:cubicBezTo>
                  <a:pt x="8460989" y="1174638"/>
                  <a:pt x="8476587" y="1190229"/>
                  <a:pt x="8495815" y="1190229"/>
                </a:cubicBezTo>
                <a:cubicBezTo>
                  <a:pt x="8515043" y="1190229"/>
                  <a:pt x="8530627" y="1174638"/>
                  <a:pt x="8530627" y="1155410"/>
                </a:cubicBezTo>
                <a:cubicBezTo>
                  <a:pt x="8530627" y="1136182"/>
                  <a:pt x="8515043" y="1120591"/>
                  <a:pt x="8495815" y="1120591"/>
                </a:cubicBezTo>
                <a:close/>
                <a:moveTo>
                  <a:pt x="8580711" y="1120591"/>
                </a:moveTo>
                <a:cubicBezTo>
                  <a:pt x="8561483" y="1120591"/>
                  <a:pt x="8545886" y="1136182"/>
                  <a:pt x="8545886" y="1155410"/>
                </a:cubicBezTo>
                <a:cubicBezTo>
                  <a:pt x="8545886" y="1174638"/>
                  <a:pt x="8561483" y="1190229"/>
                  <a:pt x="8580711" y="1190229"/>
                </a:cubicBezTo>
                <a:cubicBezTo>
                  <a:pt x="8599939" y="1190229"/>
                  <a:pt x="8615523" y="1174638"/>
                  <a:pt x="8615523" y="1155410"/>
                </a:cubicBezTo>
                <a:cubicBezTo>
                  <a:pt x="8615523" y="1136182"/>
                  <a:pt x="8599939" y="1120591"/>
                  <a:pt x="8580711" y="1120591"/>
                </a:cubicBezTo>
                <a:close/>
                <a:moveTo>
                  <a:pt x="8665599" y="1120591"/>
                </a:moveTo>
                <a:cubicBezTo>
                  <a:pt x="8646372" y="1120591"/>
                  <a:pt x="8630774" y="1136182"/>
                  <a:pt x="8630774" y="1155410"/>
                </a:cubicBezTo>
                <a:cubicBezTo>
                  <a:pt x="8630774" y="1174638"/>
                  <a:pt x="8646372" y="1190229"/>
                  <a:pt x="8665599" y="1190229"/>
                </a:cubicBezTo>
                <a:cubicBezTo>
                  <a:pt x="8684827" y="1190229"/>
                  <a:pt x="8700412" y="1174638"/>
                  <a:pt x="8700412" y="1155410"/>
                </a:cubicBezTo>
                <a:cubicBezTo>
                  <a:pt x="8700412" y="1136182"/>
                  <a:pt x="8684827" y="1120591"/>
                  <a:pt x="8665599" y="1120591"/>
                </a:cubicBezTo>
                <a:close/>
                <a:moveTo>
                  <a:pt x="8750492" y="1120591"/>
                </a:moveTo>
                <a:cubicBezTo>
                  <a:pt x="8731264" y="1120591"/>
                  <a:pt x="8715666" y="1136182"/>
                  <a:pt x="8715666" y="1155410"/>
                </a:cubicBezTo>
                <a:cubicBezTo>
                  <a:pt x="8715666" y="1174638"/>
                  <a:pt x="8731264" y="1190229"/>
                  <a:pt x="8750492" y="1190229"/>
                </a:cubicBezTo>
                <a:cubicBezTo>
                  <a:pt x="8769719" y="1190229"/>
                  <a:pt x="8785304" y="1174638"/>
                  <a:pt x="8785304" y="1155410"/>
                </a:cubicBezTo>
                <a:cubicBezTo>
                  <a:pt x="8785304" y="1136182"/>
                  <a:pt x="8769719" y="1120591"/>
                  <a:pt x="8750492" y="1120591"/>
                </a:cubicBezTo>
                <a:close/>
                <a:moveTo>
                  <a:pt x="8835385" y="1120591"/>
                </a:moveTo>
                <a:cubicBezTo>
                  <a:pt x="8816157" y="1120591"/>
                  <a:pt x="8800559" y="1136182"/>
                  <a:pt x="8800559" y="1155410"/>
                </a:cubicBezTo>
                <a:cubicBezTo>
                  <a:pt x="8800559" y="1174638"/>
                  <a:pt x="8816157" y="1190229"/>
                  <a:pt x="8835385" y="1190229"/>
                </a:cubicBezTo>
                <a:cubicBezTo>
                  <a:pt x="8854613" y="1190229"/>
                  <a:pt x="8870197" y="1174638"/>
                  <a:pt x="8870197" y="1155410"/>
                </a:cubicBezTo>
                <a:cubicBezTo>
                  <a:pt x="8870197" y="1136182"/>
                  <a:pt x="8854613" y="1120591"/>
                  <a:pt x="8835385" y="1120591"/>
                </a:cubicBezTo>
                <a:close/>
                <a:moveTo>
                  <a:pt x="8920281" y="1120591"/>
                </a:moveTo>
                <a:cubicBezTo>
                  <a:pt x="8901053" y="1120591"/>
                  <a:pt x="8885456" y="1136182"/>
                  <a:pt x="8885456" y="1155410"/>
                </a:cubicBezTo>
                <a:cubicBezTo>
                  <a:pt x="8885456" y="1174638"/>
                  <a:pt x="8901053" y="1190229"/>
                  <a:pt x="8920281" y="1190229"/>
                </a:cubicBezTo>
                <a:cubicBezTo>
                  <a:pt x="8939509" y="1190229"/>
                  <a:pt x="8955093" y="1174638"/>
                  <a:pt x="8955093" y="1155410"/>
                </a:cubicBezTo>
                <a:cubicBezTo>
                  <a:pt x="8955093" y="1136182"/>
                  <a:pt x="8939509" y="1120591"/>
                  <a:pt x="8920281" y="1120591"/>
                </a:cubicBezTo>
                <a:close/>
                <a:moveTo>
                  <a:pt x="9005169" y="1120591"/>
                </a:moveTo>
                <a:cubicBezTo>
                  <a:pt x="8985942" y="1120591"/>
                  <a:pt x="8970344" y="1136182"/>
                  <a:pt x="8970344" y="1155410"/>
                </a:cubicBezTo>
                <a:cubicBezTo>
                  <a:pt x="8970344" y="1174638"/>
                  <a:pt x="8985942" y="1190229"/>
                  <a:pt x="9005169" y="1190229"/>
                </a:cubicBezTo>
                <a:cubicBezTo>
                  <a:pt x="9024397" y="1190229"/>
                  <a:pt x="9039982" y="1174638"/>
                  <a:pt x="9039982" y="1155410"/>
                </a:cubicBezTo>
                <a:cubicBezTo>
                  <a:pt x="9039982" y="1136182"/>
                  <a:pt x="9024397" y="1120591"/>
                  <a:pt x="9005169" y="1120591"/>
                </a:cubicBezTo>
                <a:close/>
                <a:moveTo>
                  <a:pt x="9090062" y="1120591"/>
                </a:moveTo>
                <a:cubicBezTo>
                  <a:pt x="9070834" y="1120591"/>
                  <a:pt x="9055236" y="1136182"/>
                  <a:pt x="9055236" y="1155410"/>
                </a:cubicBezTo>
                <a:cubicBezTo>
                  <a:pt x="9055236" y="1174638"/>
                  <a:pt x="9070834" y="1190229"/>
                  <a:pt x="9090062" y="1190229"/>
                </a:cubicBezTo>
                <a:cubicBezTo>
                  <a:pt x="9109289" y="1190229"/>
                  <a:pt x="9124874" y="1174638"/>
                  <a:pt x="9124874" y="1155410"/>
                </a:cubicBezTo>
                <a:cubicBezTo>
                  <a:pt x="9124874" y="1136182"/>
                  <a:pt x="9109289" y="1120591"/>
                  <a:pt x="9090062" y="1120591"/>
                </a:cubicBezTo>
                <a:close/>
                <a:moveTo>
                  <a:pt x="9174955" y="1120591"/>
                </a:moveTo>
                <a:cubicBezTo>
                  <a:pt x="9155727" y="1120591"/>
                  <a:pt x="9140129" y="1136182"/>
                  <a:pt x="9140129" y="1155410"/>
                </a:cubicBezTo>
                <a:cubicBezTo>
                  <a:pt x="9140129" y="1174638"/>
                  <a:pt x="9155727" y="1190229"/>
                  <a:pt x="9174955" y="1190229"/>
                </a:cubicBezTo>
                <a:cubicBezTo>
                  <a:pt x="9194183" y="1190229"/>
                  <a:pt x="9209767" y="1174638"/>
                  <a:pt x="9209767" y="1155410"/>
                </a:cubicBezTo>
                <a:cubicBezTo>
                  <a:pt x="9209767" y="1136182"/>
                  <a:pt x="9194183" y="1120591"/>
                  <a:pt x="9174955" y="1120591"/>
                </a:cubicBezTo>
                <a:close/>
                <a:moveTo>
                  <a:pt x="9259851" y="1120591"/>
                </a:moveTo>
                <a:cubicBezTo>
                  <a:pt x="9240623" y="1120591"/>
                  <a:pt x="9225026" y="1136182"/>
                  <a:pt x="9225026" y="1155410"/>
                </a:cubicBezTo>
                <a:cubicBezTo>
                  <a:pt x="9225026" y="1174638"/>
                  <a:pt x="9240623" y="1190229"/>
                  <a:pt x="9259851" y="1190229"/>
                </a:cubicBezTo>
                <a:cubicBezTo>
                  <a:pt x="9279079" y="1190229"/>
                  <a:pt x="9294663" y="1174638"/>
                  <a:pt x="9294663" y="1155410"/>
                </a:cubicBezTo>
                <a:cubicBezTo>
                  <a:pt x="9294663" y="1136182"/>
                  <a:pt x="9279079" y="1120591"/>
                  <a:pt x="9259851" y="1120591"/>
                </a:cubicBezTo>
                <a:close/>
                <a:moveTo>
                  <a:pt x="9344739" y="1120591"/>
                </a:moveTo>
                <a:cubicBezTo>
                  <a:pt x="9325512" y="1120591"/>
                  <a:pt x="9309914" y="1136182"/>
                  <a:pt x="9309914" y="1155410"/>
                </a:cubicBezTo>
                <a:cubicBezTo>
                  <a:pt x="9309914" y="1174638"/>
                  <a:pt x="9325512" y="1190229"/>
                  <a:pt x="9344739" y="1190229"/>
                </a:cubicBezTo>
                <a:cubicBezTo>
                  <a:pt x="9363967" y="1190229"/>
                  <a:pt x="9379552" y="1174638"/>
                  <a:pt x="9379552" y="1155410"/>
                </a:cubicBezTo>
                <a:cubicBezTo>
                  <a:pt x="9379552" y="1136182"/>
                  <a:pt x="9363967" y="1120591"/>
                  <a:pt x="9344739" y="1120591"/>
                </a:cubicBezTo>
                <a:close/>
                <a:moveTo>
                  <a:pt x="9429632" y="1120591"/>
                </a:moveTo>
                <a:cubicBezTo>
                  <a:pt x="9410404" y="1120591"/>
                  <a:pt x="9394806" y="1136182"/>
                  <a:pt x="9394806" y="1155410"/>
                </a:cubicBezTo>
                <a:cubicBezTo>
                  <a:pt x="9394806" y="1174638"/>
                  <a:pt x="9410404" y="1190229"/>
                  <a:pt x="9429632" y="1190229"/>
                </a:cubicBezTo>
                <a:cubicBezTo>
                  <a:pt x="9448859" y="1190229"/>
                  <a:pt x="9464444" y="1174638"/>
                  <a:pt x="9464444" y="1155410"/>
                </a:cubicBezTo>
                <a:cubicBezTo>
                  <a:pt x="9464444" y="1136182"/>
                  <a:pt x="9448859" y="1120591"/>
                  <a:pt x="9429632" y="1120591"/>
                </a:cubicBezTo>
                <a:close/>
                <a:moveTo>
                  <a:pt x="9514524" y="1120591"/>
                </a:moveTo>
                <a:cubicBezTo>
                  <a:pt x="9495296" y="1120591"/>
                  <a:pt x="9479698" y="1136182"/>
                  <a:pt x="9479698" y="1155410"/>
                </a:cubicBezTo>
                <a:cubicBezTo>
                  <a:pt x="9479698" y="1174638"/>
                  <a:pt x="9495296" y="1190229"/>
                  <a:pt x="9514524" y="1190229"/>
                </a:cubicBezTo>
                <a:cubicBezTo>
                  <a:pt x="9533752" y="1190229"/>
                  <a:pt x="9549336" y="1174638"/>
                  <a:pt x="9549336" y="1155410"/>
                </a:cubicBezTo>
                <a:cubicBezTo>
                  <a:pt x="9549336" y="1136182"/>
                  <a:pt x="9533752" y="1120591"/>
                  <a:pt x="9514524" y="1120591"/>
                </a:cubicBezTo>
                <a:close/>
                <a:moveTo>
                  <a:pt x="9599421" y="1120591"/>
                </a:moveTo>
                <a:cubicBezTo>
                  <a:pt x="9580193" y="1120591"/>
                  <a:pt x="9564596" y="1136182"/>
                  <a:pt x="9564596" y="1155410"/>
                </a:cubicBezTo>
                <a:cubicBezTo>
                  <a:pt x="9564596" y="1174638"/>
                  <a:pt x="9580193" y="1190229"/>
                  <a:pt x="9599421" y="1190229"/>
                </a:cubicBezTo>
                <a:cubicBezTo>
                  <a:pt x="9618649" y="1190229"/>
                  <a:pt x="9634233" y="1174638"/>
                  <a:pt x="9634233" y="1155410"/>
                </a:cubicBezTo>
                <a:cubicBezTo>
                  <a:pt x="9634233" y="1136182"/>
                  <a:pt x="9618649" y="1120591"/>
                  <a:pt x="9599421" y="1120591"/>
                </a:cubicBezTo>
                <a:close/>
                <a:moveTo>
                  <a:pt x="9684309" y="1120591"/>
                </a:moveTo>
                <a:cubicBezTo>
                  <a:pt x="9665082" y="1120591"/>
                  <a:pt x="9649484" y="1136182"/>
                  <a:pt x="9649484" y="1155410"/>
                </a:cubicBezTo>
                <a:cubicBezTo>
                  <a:pt x="9649484" y="1174638"/>
                  <a:pt x="9665082" y="1190229"/>
                  <a:pt x="9684309" y="1190229"/>
                </a:cubicBezTo>
                <a:cubicBezTo>
                  <a:pt x="9703537" y="1190229"/>
                  <a:pt x="9719122" y="1174638"/>
                  <a:pt x="9719122" y="1155410"/>
                </a:cubicBezTo>
                <a:cubicBezTo>
                  <a:pt x="9719122" y="1136182"/>
                  <a:pt x="9703537" y="1120591"/>
                  <a:pt x="9684309" y="1120591"/>
                </a:cubicBezTo>
                <a:close/>
                <a:moveTo>
                  <a:pt x="9769202" y="1120591"/>
                </a:moveTo>
                <a:cubicBezTo>
                  <a:pt x="9749974" y="1120591"/>
                  <a:pt x="9734376" y="1136182"/>
                  <a:pt x="9734376" y="1155410"/>
                </a:cubicBezTo>
                <a:cubicBezTo>
                  <a:pt x="9734376" y="1174638"/>
                  <a:pt x="9749974" y="1190229"/>
                  <a:pt x="9769202" y="1190229"/>
                </a:cubicBezTo>
                <a:cubicBezTo>
                  <a:pt x="9788429" y="1190229"/>
                  <a:pt x="9804014" y="1174638"/>
                  <a:pt x="9804014" y="1155410"/>
                </a:cubicBezTo>
                <a:cubicBezTo>
                  <a:pt x="9804014" y="1136182"/>
                  <a:pt x="9788429" y="1120591"/>
                  <a:pt x="9769202" y="1120591"/>
                </a:cubicBezTo>
                <a:close/>
                <a:moveTo>
                  <a:pt x="9854094" y="1120591"/>
                </a:moveTo>
                <a:cubicBezTo>
                  <a:pt x="9834866" y="1120591"/>
                  <a:pt x="9819268" y="1136182"/>
                  <a:pt x="9819268" y="1155410"/>
                </a:cubicBezTo>
                <a:cubicBezTo>
                  <a:pt x="9819268" y="1174638"/>
                  <a:pt x="9834866" y="1190229"/>
                  <a:pt x="9854094" y="1190229"/>
                </a:cubicBezTo>
                <a:cubicBezTo>
                  <a:pt x="9873322" y="1190229"/>
                  <a:pt x="9888906" y="1174638"/>
                  <a:pt x="9888906" y="1155410"/>
                </a:cubicBezTo>
                <a:cubicBezTo>
                  <a:pt x="9888906" y="1136182"/>
                  <a:pt x="9873322" y="1120591"/>
                  <a:pt x="9854094" y="1120591"/>
                </a:cubicBezTo>
                <a:close/>
                <a:moveTo>
                  <a:pt x="9938991" y="1120591"/>
                </a:moveTo>
                <a:cubicBezTo>
                  <a:pt x="9919763" y="1120591"/>
                  <a:pt x="9904166" y="1136182"/>
                  <a:pt x="9904166" y="1155410"/>
                </a:cubicBezTo>
                <a:cubicBezTo>
                  <a:pt x="9904166" y="1174638"/>
                  <a:pt x="9919763" y="1190229"/>
                  <a:pt x="9938991" y="1190229"/>
                </a:cubicBezTo>
                <a:cubicBezTo>
                  <a:pt x="9958219" y="1190229"/>
                  <a:pt x="9973803" y="1174638"/>
                  <a:pt x="9973803" y="1155410"/>
                </a:cubicBezTo>
                <a:cubicBezTo>
                  <a:pt x="9973803" y="1136182"/>
                  <a:pt x="9958219" y="1120591"/>
                  <a:pt x="9938991" y="1120591"/>
                </a:cubicBezTo>
                <a:close/>
                <a:moveTo>
                  <a:pt x="10023879" y="1120591"/>
                </a:moveTo>
                <a:cubicBezTo>
                  <a:pt x="10004652" y="1120591"/>
                  <a:pt x="9989054" y="1136182"/>
                  <a:pt x="9989054" y="1155410"/>
                </a:cubicBezTo>
                <a:cubicBezTo>
                  <a:pt x="9989054" y="1174638"/>
                  <a:pt x="10004652" y="1190229"/>
                  <a:pt x="10023879" y="1190229"/>
                </a:cubicBezTo>
                <a:cubicBezTo>
                  <a:pt x="10043107" y="1190229"/>
                  <a:pt x="10058692" y="1174638"/>
                  <a:pt x="10058692" y="1155410"/>
                </a:cubicBezTo>
                <a:cubicBezTo>
                  <a:pt x="10058692" y="1136182"/>
                  <a:pt x="10043107" y="1120591"/>
                  <a:pt x="10023879" y="1120591"/>
                </a:cubicBezTo>
                <a:close/>
                <a:moveTo>
                  <a:pt x="10108772" y="1120591"/>
                </a:moveTo>
                <a:cubicBezTo>
                  <a:pt x="10089544" y="1120591"/>
                  <a:pt x="10073946" y="1136182"/>
                  <a:pt x="10073946" y="1155410"/>
                </a:cubicBezTo>
                <a:cubicBezTo>
                  <a:pt x="10073946" y="1174638"/>
                  <a:pt x="10089544" y="1190229"/>
                  <a:pt x="10108772" y="1190229"/>
                </a:cubicBezTo>
                <a:cubicBezTo>
                  <a:pt x="10127999" y="1190229"/>
                  <a:pt x="10143584" y="1174638"/>
                  <a:pt x="10143584" y="1155410"/>
                </a:cubicBezTo>
                <a:cubicBezTo>
                  <a:pt x="10143584" y="1136182"/>
                  <a:pt x="10127999" y="1120591"/>
                  <a:pt x="10108772" y="1120591"/>
                </a:cubicBezTo>
                <a:close/>
                <a:moveTo>
                  <a:pt x="10193664" y="1120591"/>
                </a:moveTo>
                <a:cubicBezTo>
                  <a:pt x="10174436" y="1120591"/>
                  <a:pt x="10158838" y="1136182"/>
                  <a:pt x="10158838" y="1155410"/>
                </a:cubicBezTo>
                <a:cubicBezTo>
                  <a:pt x="10158838" y="1174638"/>
                  <a:pt x="10174436" y="1190229"/>
                  <a:pt x="10193664" y="1190229"/>
                </a:cubicBezTo>
                <a:cubicBezTo>
                  <a:pt x="10212892" y="1190229"/>
                  <a:pt x="10228476" y="1174638"/>
                  <a:pt x="10228476" y="1155410"/>
                </a:cubicBezTo>
                <a:cubicBezTo>
                  <a:pt x="10228476" y="1136182"/>
                  <a:pt x="10212892" y="1120591"/>
                  <a:pt x="10193664" y="1120591"/>
                </a:cubicBezTo>
                <a:close/>
                <a:moveTo>
                  <a:pt x="10278561" y="1120591"/>
                </a:moveTo>
                <a:cubicBezTo>
                  <a:pt x="10259333" y="1120591"/>
                  <a:pt x="10243736" y="1136182"/>
                  <a:pt x="10243736" y="1155410"/>
                </a:cubicBezTo>
                <a:cubicBezTo>
                  <a:pt x="10243736" y="1174638"/>
                  <a:pt x="10259333" y="1190229"/>
                  <a:pt x="10278561" y="1190229"/>
                </a:cubicBezTo>
                <a:cubicBezTo>
                  <a:pt x="10297789" y="1190229"/>
                  <a:pt x="10313373" y="1174638"/>
                  <a:pt x="10313373" y="1155410"/>
                </a:cubicBezTo>
                <a:cubicBezTo>
                  <a:pt x="10313373" y="1136182"/>
                  <a:pt x="10297789" y="1120591"/>
                  <a:pt x="10278561" y="1120591"/>
                </a:cubicBezTo>
                <a:close/>
                <a:moveTo>
                  <a:pt x="10363449" y="1120591"/>
                </a:moveTo>
                <a:cubicBezTo>
                  <a:pt x="10344222" y="1120591"/>
                  <a:pt x="10328624" y="1136182"/>
                  <a:pt x="10328624" y="1155410"/>
                </a:cubicBezTo>
                <a:cubicBezTo>
                  <a:pt x="10328624" y="1174638"/>
                  <a:pt x="10344222" y="1190229"/>
                  <a:pt x="10363449" y="1190229"/>
                </a:cubicBezTo>
                <a:cubicBezTo>
                  <a:pt x="10382677" y="1190229"/>
                  <a:pt x="10398262" y="1174638"/>
                  <a:pt x="10398262" y="1155410"/>
                </a:cubicBezTo>
                <a:cubicBezTo>
                  <a:pt x="10398262" y="1136182"/>
                  <a:pt x="10382677" y="1120591"/>
                  <a:pt x="10363449" y="1120591"/>
                </a:cubicBezTo>
                <a:close/>
                <a:moveTo>
                  <a:pt x="10448342" y="1120591"/>
                </a:moveTo>
                <a:cubicBezTo>
                  <a:pt x="10429114" y="1120591"/>
                  <a:pt x="10413516" y="1136182"/>
                  <a:pt x="10413516" y="1155410"/>
                </a:cubicBezTo>
                <a:cubicBezTo>
                  <a:pt x="10413516" y="1174638"/>
                  <a:pt x="10429114" y="1190229"/>
                  <a:pt x="10448342" y="1190229"/>
                </a:cubicBezTo>
                <a:cubicBezTo>
                  <a:pt x="10467569" y="1190229"/>
                  <a:pt x="10483154" y="1174638"/>
                  <a:pt x="10483154" y="1155410"/>
                </a:cubicBezTo>
                <a:cubicBezTo>
                  <a:pt x="10483154" y="1136182"/>
                  <a:pt x="10467569" y="1120591"/>
                  <a:pt x="10448342" y="1120591"/>
                </a:cubicBezTo>
                <a:close/>
                <a:moveTo>
                  <a:pt x="1534628" y="1205456"/>
                </a:moveTo>
                <a:cubicBezTo>
                  <a:pt x="1515400" y="1205456"/>
                  <a:pt x="1499809" y="1221047"/>
                  <a:pt x="1499809" y="1240275"/>
                </a:cubicBezTo>
                <a:cubicBezTo>
                  <a:pt x="1499809" y="1259502"/>
                  <a:pt x="1515400" y="1275093"/>
                  <a:pt x="1534628" y="1275093"/>
                </a:cubicBezTo>
                <a:cubicBezTo>
                  <a:pt x="1553856" y="1275093"/>
                  <a:pt x="1569447" y="1259502"/>
                  <a:pt x="1569447" y="1240275"/>
                </a:cubicBezTo>
                <a:cubicBezTo>
                  <a:pt x="1569447" y="1221047"/>
                  <a:pt x="1553856" y="1205456"/>
                  <a:pt x="1534628" y="1205456"/>
                </a:cubicBezTo>
                <a:close/>
                <a:moveTo>
                  <a:pt x="1619520" y="1205456"/>
                </a:moveTo>
                <a:cubicBezTo>
                  <a:pt x="1600292" y="1205456"/>
                  <a:pt x="1584701" y="1221047"/>
                  <a:pt x="1584701" y="1240275"/>
                </a:cubicBezTo>
                <a:cubicBezTo>
                  <a:pt x="1584701" y="1259502"/>
                  <a:pt x="1600292" y="1275093"/>
                  <a:pt x="1619520" y="1275093"/>
                </a:cubicBezTo>
                <a:cubicBezTo>
                  <a:pt x="1638748" y="1275093"/>
                  <a:pt x="1654339" y="1259502"/>
                  <a:pt x="1654339" y="1240275"/>
                </a:cubicBezTo>
                <a:cubicBezTo>
                  <a:pt x="1654339" y="1221047"/>
                  <a:pt x="1638748" y="1205456"/>
                  <a:pt x="1619520" y="1205456"/>
                </a:cubicBezTo>
                <a:close/>
                <a:moveTo>
                  <a:pt x="1704412" y="1205456"/>
                </a:moveTo>
                <a:cubicBezTo>
                  <a:pt x="1685185" y="1205456"/>
                  <a:pt x="1669593" y="1221047"/>
                  <a:pt x="1669593" y="1240275"/>
                </a:cubicBezTo>
                <a:cubicBezTo>
                  <a:pt x="1669593" y="1259502"/>
                  <a:pt x="1685185" y="1275093"/>
                  <a:pt x="1704412" y="1275093"/>
                </a:cubicBezTo>
                <a:cubicBezTo>
                  <a:pt x="1723640" y="1275093"/>
                  <a:pt x="1739231" y="1259502"/>
                  <a:pt x="1739231" y="1240275"/>
                </a:cubicBezTo>
                <a:cubicBezTo>
                  <a:pt x="1739231" y="1221047"/>
                  <a:pt x="1723640" y="1205456"/>
                  <a:pt x="1704412" y="1205456"/>
                </a:cubicBezTo>
                <a:close/>
                <a:moveTo>
                  <a:pt x="1789309" y="1205456"/>
                </a:moveTo>
                <a:cubicBezTo>
                  <a:pt x="1770081" y="1205456"/>
                  <a:pt x="1754490" y="1221047"/>
                  <a:pt x="1754490" y="1240275"/>
                </a:cubicBezTo>
                <a:cubicBezTo>
                  <a:pt x="1754490" y="1259502"/>
                  <a:pt x="1770081" y="1275093"/>
                  <a:pt x="1789309" y="1275093"/>
                </a:cubicBezTo>
                <a:cubicBezTo>
                  <a:pt x="1808536" y="1275093"/>
                  <a:pt x="1824127" y="1259502"/>
                  <a:pt x="1824127" y="1240275"/>
                </a:cubicBezTo>
                <a:cubicBezTo>
                  <a:pt x="1824127" y="1221047"/>
                  <a:pt x="1808536" y="1205456"/>
                  <a:pt x="1789309" y="1205456"/>
                </a:cubicBezTo>
                <a:close/>
                <a:moveTo>
                  <a:pt x="1874198" y="1205456"/>
                </a:moveTo>
                <a:cubicBezTo>
                  <a:pt x="1854970" y="1205456"/>
                  <a:pt x="1839379" y="1221047"/>
                  <a:pt x="1839379" y="1240275"/>
                </a:cubicBezTo>
                <a:cubicBezTo>
                  <a:pt x="1839379" y="1259502"/>
                  <a:pt x="1854970" y="1275093"/>
                  <a:pt x="1874198" y="1275093"/>
                </a:cubicBezTo>
                <a:cubicBezTo>
                  <a:pt x="1893426" y="1275093"/>
                  <a:pt x="1909017" y="1259502"/>
                  <a:pt x="1909017" y="1240275"/>
                </a:cubicBezTo>
                <a:cubicBezTo>
                  <a:pt x="1909017" y="1221047"/>
                  <a:pt x="1893426" y="1205456"/>
                  <a:pt x="1874198" y="1205456"/>
                </a:cubicBezTo>
                <a:close/>
                <a:moveTo>
                  <a:pt x="1959090" y="1205456"/>
                </a:moveTo>
                <a:cubicBezTo>
                  <a:pt x="1939862" y="1205456"/>
                  <a:pt x="1924271" y="1221047"/>
                  <a:pt x="1924271" y="1240275"/>
                </a:cubicBezTo>
                <a:cubicBezTo>
                  <a:pt x="1924271" y="1259502"/>
                  <a:pt x="1939862" y="1275093"/>
                  <a:pt x="1959090" y="1275093"/>
                </a:cubicBezTo>
                <a:cubicBezTo>
                  <a:pt x="1978318" y="1275093"/>
                  <a:pt x="1993909" y="1259502"/>
                  <a:pt x="1993909" y="1240275"/>
                </a:cubicBezTo>
                <a:cubicBezTo>
                  <a:pt x="1993909" y="1221047"/>
                  <a:pt x="1978318" y="1205456"/>
                  <a:pt x="1959090" y="1205456"/>
                </a:cubicBezTo>
                <a:close/>
                <a:moveTo>
                  <a:pt x="2043982" y="1205456"/>
                </a:moveTo>
                <a:cubicBezTo>
                  <a:pt x="2024755" y="1205456"/>
                  <a:pt x="2009163" y="1221047"/>
                  <a:pt x="2009163" y="1240275"/>
                </a:cubicBezTo>
                <a:cubicBezTo>
                  <a:pt x="2009163" y="1259502"/>
                  <a:pt x="2024755" y="1275093"/>
                  <a:pt x="2043982" y="1275093"/>
                </a:cubicBezTo>
                <a:cubicBezTo>
                  <a:pt x="2063210" y="1275093"/>
                  <a:pt x="2078801" y="1259502"/>
                  <a:pt x="2078801" y="1240275"/>
                </a:cubicBezTo>
                <a:cubicBezTo>
                  <a:pt x="2078801" y="1221047"/>
                  <a:pt x="2063210" y="1205456"/>
                  <a:pt x="2043982" y="1205456"/>
                </a:cubicBezTo>
                <a:close/>
                <a:moveTo>
                  <a:pt x="2128879" y="1205456"/>
                </a:moveTo>
                <a:cubicBezTo>
                  <a:pt x="2109651" y="1205456"/>
                  <a:pt x="2094060" y="1221047"/>
                  <a:pt x="2094060" y="1240275"/>
                </a:cubicBezTo>
                <a:cubicBezTo>
                  <a:pt x="2094060" y="1259502"/>
                  <a:pt x="2109651" y="1275093"/>
                  <a:pt x="2128879" y="1275093"/>
                </a:cubicBezTo>
                <a:cubicBezTo>
                  <a:pt x="2148106" y="1275093"/>
                  <a:pt x="2163697" y="1259502"/>
                  <a:pt x="2163697" y="1240275"/>
                </a:cubicBezTo>
                <a:cubicBezTo>
                  <a:pt x="2163697" y="1221047"/>
                  <a:pt x="2148106" y="1205456"/>
                  <a:pt x="2128879" y="1205456"/>
                </a:cubicBezTo>
                <a:close/>
                <a:moveTo>
                  <a:pt x="2213768" y="1205456"/>
                </a:moveTo>
                <a:cubicBezTo>
                  <a:pt x="2194540" y="1205456"/>
                  <a:pt x="2178949" y="1221047"/>
                  <a:pt x="2178949" y="1240275"/>
                </a:cubicBezTo>
                <a:cubicBezTo>
                  <a:pt x="2178949" y="1259502"/>
                  <a:pt x="2194540" y="1275093"/>
                  <a:pt x="2213768" y="1275093"/>
                </a:cubicBezTo>
                <a:cubicBezTo>
                  <a:pt x="2232996" y="1275093"/>
                  <a:pt x="2248587" y="1259502"/>
                  <a:pt x="2248587" y="1240275"/>
                </a:cubicBezTo>
                <a:cubicBezTo>
                  <a:pt x="2248587" y="1221047"/>
                  <a:pt x="2232996" y="1205456"/>
                  <a:pt x="2213768" y="1205456"/>
                </a:cubicBezTo>
                <a:close/>
                <a:moveTo>
                  <a:pt x="2298660" y="1205456"/>
                </a:moveTo>
                <a:cubicBezTo>
                  <a:pt x="2279432" y="1205456"/>
                  <a:pt x="2263841" y="1221047"/>
                  <a:pt x="2263841" y="1240275"/>
                </a:cubicBezTo>
                <a:cubicBezTo>
                  <a:pt x="2263841" y="1259502"/>
                  <a:pt x="2279432" y="1275093"/>
                  <a:pt x="2298660" y="1275093"/>
                </a:cubicBezTo>
                <a:cubicBezTo>
                  <a:pt x="2317888" y="1275093"/>
                  <a:pt x="2333479" y="1259502"/>
                  <a:pt x="2333479" y="1240275"/>
                </a:cubicBezTo>
                <a:cubicBezTo>
                  <a:pt x="2333479" y="1221047"/>
                  <a:pt x="2317888" y="1205456"/>
                  <a:pt x="2298660" y="1205456"/>
                </a:cubicBezTo>
                <a:close/>
                <a:moveTo>
                  <a:pt x="2383552" y="1205456"/>
                </a:moveTo>
                <a:cubicBezTo>
                  <a:pt x="2364325" y="1205456"/>
                  <a:pt x="2348733" y="1221047"/>
                  <a:pt x="2348733" y="1240275"/>
                </a:cubicBezTo>
                <a:cubicBezTo>
                  <a:pt x="2348733" y="1259502"/>
                  <a:pt x="2364325" y="1275093"/>
                  <a:pt x="2383552" y="1275093"/>
                </a:cubicBezTo>
                <a:cubicBezTo>
                  <a:pt x="2402780" y="1275093"/>
                  <a:pt x="2418371" y="1259502"/>
                  <a:pt x="2418371" y="1240275"/>
                </a:cubicBezTo>
                <a:cubicBezTo>
                  <a:pt x="2418371" y="1221047"/>
                  <a:pt x="2402780" y="1205456"/>
                  <a:pt x="2383552" y="1205456"/>
                </a:cubicBezTo>
                <a:close/>
                <a:moveTo>
                  <a:pt x="2468449" y="1205456"/>
                </a:moveTo>
                <a:cubicBezTo>
                  <a:pt x="2449221" y="1205456"/>
                  <a:pt x="2433630" y="1221047"/>
                  <a:pt x="2433630" y="1240275"/>
                </a:cubicBezTo>
                <a:cubicBezTo>
                  <a:pt x="2433630" y="1259502"/>
                  <a:pt x="2449221" y="1275093"/>
                  <a:pt x="2468449" y="1275093"/>
                </a:cubicBezTo>
                <a:cubicBezTo>
                  <a:pt x="2487676" y="1275093"/>
                  <a:pt x="2503267" y="1259502"/>
                  <a:pt x="2503267" y="1240275"/>
                </a:cubicBezTo>
                <a:cubicBezTo>
                  <a:pt x="2503267" y="1221047"/>
                  <a:pt x="2487676" y="1205456"/>
                  <a:pt x="2468449" y="1205456"/>
                </a:cubicBezTo>
                <a:close/>
                <a:moveTo>
                  <a:pt x="2553338" y="1205456"/>
                </a:moveTo>
                <a:cubicBezTo>
                  <a:pt x="2534110" y="1205456"/>
                  <a:pt x="2518519" y="1221047"/>
                  <a:pt x="2518519" y="1240275"/>
                </a:cubicBezTo>
                <a:cubicBezTo>
                  <a:pt x="2518519" y="1259502"/>
                  <a:pt x="2534110" y="1275093"/>
                  <a:pt x="2553338" y="1275093"/>
                </a:cubicBezTo>
                <a:cubicBezTo>
                  <a:pt x="2572566" y="1275093"/>
                  <a:pt x="2588157" y="1259502"/>
                  <a:pt x="2588157" y="1240275"/>
                </a:cubicBezTo>
                <a:cubicBezTo>
                  <a:pt x="2588157" y="1221047"/>
                  <a:pt x="2572566" y="1205456"/>
                  <a:pt x="2553338" y="1205456"/>
                </a:cubicBezTo>
                <a:close/>
                <a:moveTo>
                  <a:pt x="2638230" y="1205456"/>
                </a:moveTo>
                <a:cubicBezTo>
                  <a:pt x="2619002" y="1205456"/>
                  <a:pt x="2603411" y="1221047"/>
                  <a:pt x="2603411" y="1240275"/>
                </a:cubicBezTo>
                <a:cubicBezTo>
                  <a:pt x="2603411" y="1259502"/>
                  <a:pt x="2619002" y="1275093"/>
                  <a:pt x="2638230" y="1275093"/>
                </a:cubicBezTo>
                <a:cubicBezTo>
                  <a:pt x="2657458" y="1275093"/>
                  <a:pt x="2673049" y="1259502"/>
                  <a:pt x="2673049" y="1240275"/>
                </a:cubicBezTo>
                <a:cubicBezTo>
                  <a:pt x="2673049" y="1221047"/>
                  <a:pt x="2657458" y="1205456"/>
                  <a:pt x="2638230" y="1205456"/>
                </a:cubicBezTo>
                <a:close/>
                <a:moveTo>
                  <a:pt x="2723122" y="1205456"/>
                </a:moveTo>
                <a:cubicBezTo>
                  <a:pt x="2703895" y="1205456"/>
                  <a:pt x="2688303" y="1221047"/>
                  <a:pt x="2688303" y="1240275"/>
                </a:cubicBezTo>
                <a:cubicBezTo>
                  <a:pt x="2688303" y="1259502"/>
                  <a:pt x="2703895" y="1275093"/>
                  <a:pt x="2723122" y="1275093"/>
                </a:cubicBezTo>
                <a:cubicBezTo>
                  <a:pt x="2742350" y="1275093"/>
                  <a:pt x="2757941" y="1259502"/>
                  <a:pt x="2757941" y="1240275"/>
                </a:cubicBezTo>
                <a:cubicBezTo>
                  <a:pt x="2757941" y="1221047"/>
                  <a:pt x="2742350" y="1205456"/>
                  <a:pt x="2723122" y="1205456"/>
                </a:cubicBezTo>
                <a:close/>
                <a:moveTo>
                  <a:pt x="2808019" y="1205456"/>
                </a:moveTo>
                <a:cubicBezTo>
                  <a:pt x="2788791" y="1205456"/>
                  <a:pt x="2773200" y="1221047"/>
                  <a:pt x="2773200" y="1240275"/>
                </a:cubicBezTo>
                <a:cubicBezTo>
                  <a:pt x="2773200" y="1259502"/>
                  <a:pt x="2788791" y="1275093"/>
                  <a:pt x="2808019" y="1275093"/>
                </a:cubicBezTo>
                <a:cubicBezTo>
                  <a:pt x="2827246" y="1275093"/>
                  <a:pt x="2842837" y="1259502"/>
                  <a:pt x="2842837" y="1240275"/>
                </a:cubicBezTo>
                <a:cubicBezTo>
                  <a:pt x="2842837" y="1221047"/>
                  <a:pt x="2827246" y="1205456"/>
                  <a:pt x="2808019" y="1205456"/>
                </a:cubicBezTo>
                <a:close/>
                <a:moveTo>
                  <a:pt x="2977800" y="1205456"/>
                </a:moveTo>
                <a:cubicBezTo>
                  <a:pt x="2958572" y="1205456"/>
                  <a:pt x="2942981" y="1221047"/>
                  <a:pt x="2942981" y="1240275"/>
                </a:cubicBezTo>
                <a:cubicBezTo>
                  <a:pt x="2942981" y="1259502"/>
                  <a:pt x="2958572" y="1275093"/>
                  <a:pt x="2977800" y="1275093"/>
                </a:cubicBezTo>
                <a:cubicBezTo>
                  <a:pt x="2997028" y="1275093"/>
                  <a:pt x="3012619" y="1259502"/>
                  <a:pt x="3012619" y="1240275"/>
                </a:cubicBezTo>
                <a:cubicBezTo>
                  <a:pt x="3012619" y="1221047"/>
                  <a:pt x="2997028" y="1205456"/>
                  <a:pt x="2977800" y="1205456"/>
                </a:cubicBezTo>
                <a:close/>
                <a:moveTo>
                  <a:pt x="3062692" y="1205456"/>
                </a:moveTo>
                <a:cubicBezTo>
                  <a:pt x="3043465" y="1205456"/>
                  <a:pt x="3027873" y="1221047"/>
                  <a:pt x="3027873" y="1240275"/>
                </a:cubicBezTo>
                <a:cubicBezTo>
                  <a:pt x="3027873" y="1259502"/>
                  <a:pt x="3043465" y="1275093"/>
                  <a:pt x="3062692" y="1275093"/>
                </a:cubicBezTo>
                <a:cubicBezTo>
                  <a:pt x="3081920" y="1275093"/>
                  <a:pt x="3097511" y="1259502"/>
                  <a:pt x="3097511" y="1240275"/>
                </a:cubicBezTo>
                <a:cubicBezTo>
                  <a:pt x="3097511" y="1221047"/>
                  <a:pt x="3081920" y="1205456"/>
                  <a:pt x="3062692" y="1205456"/>
                </a:cubicBezTo>
                <a:close/>
                <a:moveTo>
                  <a:pt x="3147589" y="1205456"/>
                </a:moveTo>
                <a:cubicBezTo>
                  <a:pt x="3128361" y="1205456"/>
                  <a:pt x="3112770" y="1221047"/>
                  <a:pt x="3112770" y="1240275"/>
                </a:cubicBezTo>
                <a:cubicBezTo>
                  <a:pt x="3112770" y="1259502"/>
                  <a:pt x="3128361" y="1275093"/>
                  <a:pt x="3147589" y="1275093"/>
                </a:cubicBezTo>
                <a:cubicBezTo>
                  <a:pt x="3166816" y="1275093"/>
                  <a:pt x="3182407" y="1259502"/>
                  <a:pt x="3182407" y="1240275"/>
                </a:cubicBezTo>
                <a:cubicBezTo>
                  <a:pt x="3182407" y="1221047"/>
                  <a:pt x="3166816" y="1205456"/>
                  <a:pt x="3147589" y="1205456"/>
                </a:cubicBezTo>
                <a:close/>
                <a:moveTo>
                  <a:pt x="3232477" y="1205456"/>
                </a:moveTo>
                <a:cubicBezTo>
                  <a:pt x="3213249" y="1205456"/>
                  <a:pt x="3197658" y="1221047"/>
                  <a:pt x="3197658" y="1240275"/>
                </a:cubicBezTo>
                <a:cubicBezTo>
                  <a:pt x="3197658" y="1259502"/>
                  <a:pt x="3213249" y="1275093"/>
                  <a:pt x="3232477" y="1275093"/>
                </a:cubicBezTo>
                <a:cubicBezTo>
                  <a:pt x="3251705" y="1275093"/>
                  <a:pt x="3267296" y="1259502"/>
                  <a:pt x="3267296" y="1240275"/>
                </a:cubicBezTo>
                <a:cubicBezTo>
                  <a:pt x="3267296" y="1221047"/>
                  <a:pt x="3251705" y="1205456"/>
                  <a:pt x="3232477" y="1205456"/>
                </a:cubicBezTo>
                <a:close/>
                <a:moveTo>
                  <a:pt x="3572047" y="1205456"/>
                </a:moveTo>
                <a:cubicBezTo>
                  <a:pt x="3552819" y="1205456"/>
                  <a:pt x="3537228" y="1221047"/>
                  <a:pt x="3537228" y="1240275"/>
                </a:cubicBezTo>
                <a:cubicBezTo>
                  <a:pt x="3537228" y="1259502"/>
                  <a:pt x="3552819" y="1275093"/>
                  <a:pt x="3572047" y="1275093"/>
                </a:cubicBezTo>
                <a:cubicBezTo>
                  <a:pt x="3591275" y="1275093"/>
                  <a:pt x="3606866" y="1259502"/>
                  <a:pt x="3606866" y="1240275"/>
                </a:cubicBezTo>
                <a:cubicBezTo>
                  <a:pt x="3606866" y="1221047"/>
                  <a:pt x="3591275" y="1205456"/>
                  <a:pt x="3572047" y="1205456"/>
                </a:cubicBezTo>
                <a:close/>
                <a:moveTo>
                  <a:pt x="3741832" y="1205456"/>
                </a:moveTo>
                <a:cubicBezTo>
                  <a:pt x="3722605" y="1205456"/>
                  <a:pt x="3707013" y="1221047"/>
                  <a:pt x="3707013" y="1240275"/>
                </a:cubicBezTo>
                <a:cubicBezTo>
                  <a:pt x="3707013" y="1259502"/>
                  <a:pt x="3722605" y="1275093"/>
                  <a:pt x="3741832" y="1275093"/>
                </a:cubicBezTo>
                <a:cubicBezTo>
                  <a:pt x="3761060" y="1275093"/>
                  <a:pt x="3776651" y="1259502"/>
                  <a:pt x="3776651" y="1240275"/>
                </a:cubicBezTo>
                <a:cubicBezTo>
                  <a:pt x="3776651" y="1221047"/>
                  <a:pt x="3761060" y="1205456"/>
                  <a:pt x="3741832" y="1205456"/>
                </a:cubicBezTo>
                <a:close/>
                <a:moveTo>
                  <a:pt x="3911617" y="1205456"/>
                </a:moveTo>
                <a:cubicBezTo>
                  <a:pt x="3892389" y="1205456"/>
                  <a:pt x="3876798" y="1221047"/>
                  <a:pt x="3876798" y="1240275"/>
                </a:cubicBezTo>
                <a:cubicBezTo>
                  <a:pt x="3876798" y="1259502"/>
                  <a:pt x="3892389" y="1275093"/>
                  <a:pt x="3911617" y="1275093"/>
                </a:cubicBezTo>
                <a:cubicBezTo>
                  <a:pt x="3930845" y="1275093"/>
                  <a:pt x="3946436" y="1259502"/>
                  <a:pt x="3946436" y="1240275"/>
                </a:cubicBezTo>
                <a:cubicBezTo>
                  <a:pt x="3946436" y="1221047"/>
                  <a:pt x="3930845" y="1205456"/>
                  <a:pt x="3911617" y="1205456"/>
                </a:cubicBezTo>
                <a:close/>
                <a:moveTo>
                  <a:pt x="3996510" y="1205456"/>
                </a:moveTo>
                <a:cubicBezTo>
                  <a:pt x="3977282" y="1205456"/>
                  <a:pt x="3961691" y="1221047"/>
                  <a:pt x="3961691" y="1240275"/>
                </a:cubicBezTo>
                <a:cubicBezTo>
                  <a:pt x="3961691" y="1259502"/>
                  <a:pt x="3977282" y="1275093"/>
                  <a:pt x="3996510" y="1275093"/>
                </a:cubicBezTo>
                <a:cubicBezTo>
                  <a:pt x="4015738" y="1275093"/>
                  <a:pt x="4031329" y="1259502"/>
                  <a:pt x="4031329" y="1240275"/>
                </a:cubicBezTo>
                <a:cubicBezTo>
                  <a:pt x="4031329" y="1221047"/>
                  <a:pt x="4015738" y="1205456"/>
                  <a:pt x="3996510" y="1205456"/>
                </a:cubicBezTo>
                <a:close/>
                <a:moveTo>
                  <a:pt x="4590757" y="1205456"/>
                </a:moveTo>
                <a:cubicBezTo>
                  <a:pt x="4571529" y="1205456"/>
                  <a:pt x="4555938" y="1221047"/>
                  <a:pt x="4555938" y="1240275"/>
                </a:cubicBezTo>
                <a:cubicBezTo>
                  <a:pt x="4555938" y="1259502"/>
                  <a:pt x="4571529" y="1275093"/>
                  <a:pt x="4590757" y="1275093"/>
                </a:cubicBezTo>
                <a:cubicBezTo>
                  <a:pt x="4609985" y="1275093"/>
                  <a:pt x="4625576" y="1259502"/>
                  <a:pt x="4625576" y="1240275"/>
                </a:cubicBezTo>
                <a:cubicBezTo>
                  <a:pt x="4625576" y="1221047"/>
                  <a:pt x="4609985" y="1205456"/>
                  <a:pt x="4590757" y="1205456"/>
                </a:cubicBezTo>
                <a:close/>
                <a:moveTo>
                  <a:pt x="4675649" y="1205456"/>
                </a:moveTo>
                <a:cubicBezTo>
                  <a:pt x="4656421" y="1205456"/>
                  <a:pt x="4640830" y="1221047"/>
                  <a:pt x="4640830" y="1240275"/>
                </a:cubicBezTo>
                <a:cubicBezTo>
                  <a:pt x="4640830" y="1259502"/>
                  <a:pt x="4656421" y="1275093"/>
                  <a:pt x="4675649" y="1275093"/>
                </a:cubicBezTo>
                <a:cubicBezTo>
                  <a:pt x="4694877" y="1275093"/>
                  <a:pt x="4710468" y="1259502"/>
                  <a:pt x="4710468" y="1240275"/>
                </a:cubicBezTo>
                <a:cubicBezTo>
                  <a:pt x="4710468" y="1221047"/>
                  <a:pt x="4694877" y="1205456"/>
                  <a:pt x="4675649" y="1205456"/>
                </a:cubicBezTo>
                <a:close/>
                <a:moveTo>
                  <a:pt x="4760542" y="1205456"/>
                </a:moveTo>
                <a:cubicBezTo>
                  <a:pt x="4741315" y="1205456"/>
                  <a:pt x="4725723" y="1221047"/>
                  <a:pt x="4725723" y="1240275"/>
                </a:cubicBezTo>
                <a:cubicBezTo>
                  <a:pt x="4725723" y="1259502"/>
                  <a:pt x="4741315" y="1275093"/>
                  <a:pt x="4760542" y="1275093"/>
                </a:cubicBezTo>
                <a:cubicBezTo>
                  <a:pt x="4779770" y="1275093"/>
                  <a:pt x="4795361" y="1259502"/>
                  <a:pt x="4795361" y="1240275"/>
                </a:cubicBezTo>
                <a:cubicBezTo>
                  <a:pt x="4795361" y="1221047"/>
                  <a:pt x="4779770" y="1205456"/>
                  <a:pt x="4760542" y="1205456"/>
                </a:cubicBezTo>
                <a:close/>
                <a:moveTo>
                  <a:pt x="4845439" y="1205456"/>
                </a:moveTo>
                <a:cubicBezTo>
                  <a:pt x="4826211" y="1205456"/>
                  <a:pt x="4810620" y="1221047"/>
                  <a:pt x="4810620" y="1240275"/>
                </a:cubicBezTo>
                <a:cubicBezTo>
                  <a:pt x="4810620" y="1259502"/>
                  <a:pt x="4826211" y="1275093"/>
                  <a:pt x="4845439" y="1275093"/>
                </a:cubicBezTo>
                <a:cubicBezTo>
                  <a:pt x="4864666" y="1275093"/>
                  <a:pt x="4880257" y="1259502"/>
                  <a:pt x="4880257" y="1240275"/>
                </a:cubicBezTo>
                <a:cubicBezTo>
                  <a:pt x="4880257" y="1221047"/>
                  <a:pt x="4864666" y="1205456"/>
                  <a:pt x="4845439" y="1205456"/>
                </a:cubicBezTo>
                <a:close/>
                <a:moveTo>
                  <a:pt x="4930327" y="1205456"/>
                </a:moveTo>
                <a:cubicBezTo>
                  <a:pt x="4911099" y="1205456"/>
                  <a:pt x="4895508" y="1221047"/>
                  <a:pt x="4895508" y="1240275"/>
                </a:cubicBezTo>
                <a:cubicBezTo>
                  <a:pt x="4895508" y="1259502"/>
                  <a:pt x="4911099" y="1275093"/>
                  <a:pt x="4930327" y="1275093"/>
                </a:cubicBezTo>
                <a:cubicBezTo>
                  <a:pt x="4949555" y="1275093"/>
                  <a:pt x="4965146" y="1259502"/>
                  <a:pt x="4965146" y="1240275"/>
                </a:cubicBezTo>
                <a:cubicBezTo>
                  <a:pt x="4965146" y="1221047"/>
                  <a:pt x="4949555" y="1205456"/>
                  <a:pt x="4930327" y="1205456"/>
                </a:cubicBezTo>
                <a:close/>
                <a:moveTo>
                  <a:pt x="5015219" y="1205456"/>
                </a:moveTo>
                <a:cubicBezTo>
                  <a:pt x="4995991" y="1205456"/>
                  <a:pt x="4980400" y="1221047"/>
                  <a:pt x="4980400" y="1240275"/>
                </a:cubicBezTo>
                <a:cubicBezTo>
                  <a:pt x="4980400" y="1259502"/>
                  <a:pt x="4995991" y="1275093"/>
                  <a:pt x="5015219" y="1275093"/>
                </a:cubicBezTo>
                <a:cubicBezTo>
                  <a:pt x="5034447" y="1275093"/>
                  <a:pt x="5050038" y="1259502"/>
                  <a:pt x="5050038" y="1240275"/>
                </a:cubicBezTo>
                <a:cubicBezTo>
                  <a:pt x="5050038" y="1221047"/>
                  <a:pt x="5034447" y="1205456"/>
                  <a:pt x="5015219" y="1205456"/>
                </a:cubicBezTo>
                <a:close/>
                <a:moveTo>
                  <a:pt x="5100112" y="1205456"/>
                </a:moveTo>
                <a:cubicBezTo>
                  <a:pt x="5080885" y="1205456"/>
                  <a:pt x="5065293" y="1221047"/>
                  <a:pt x="5065293" y="1240275"/>
                </a:cubicBezTo>
                <a:cubicBezTo>
                  <a:pt x="5065293" y="1259502"/>
                  <a:pt x="5080885" y="1275093"/>
                  <a:pt x="5100112" y="1275093"/>
                </a:cubicBezTo>
                <a:cubicBezTo>
                  <a:pt x="5119340" y="1275093"/>
                  <a:pt x="5134931" y="1259502"/>
                  <a:pt x="5134931" y="1240275"/>
                </a:cubicBezTo>
                <a:cubicBezTo>
                  <a:pt x="5134931" y="1221047"/>
                  <a:pt x="5119340" y="1205456"/>
                  <a:pt x="5100112" y="1205456"/>
                </a:cubicBezTo>
                <a:close/>
                <a:moveTo>
                  <a:pt x="5185009" y="1205456"/>
                </a:moveTo>
                <a:cubicBezTo>
                  <a:pt x="5165781" y="1205456"/>
                  <a:pt x="5150190" y="1221047"/>
                  <a:pt x="5150190" y="1240275"/>
                </a:cubicBezTo>
                <a:cubicBezTo>
                  <a:pt x="5150190" y="1259502"/>
                  <a:pt x="5165781" y="1275093"/>
                  <a:pt x="5185009" y="1275093"/>
                </a:cubicBezTo>
                <a:cubicBezTo>
                  <a:pt x="5204236" y="1275093"/>
                  <a:pt x="5219827" y="1259502"/>
                  <a:pt x="5219827" y="1240275"/>
                </a:cubicBezTo>
                <a:cubicBezTo>
                  <a:pt x="5219827" y="1221047"/>
                  <a:pt x="5204236" y="1205456"/>
                  <a:pt x="5185009" y="1205456"/>
                </a:cubicBezTo>
                <a:close/>
                <a:moveTo>
                  <a:pt x="5269897" y="1205456"/>
                </a:moveTo>
                <a:cubicBezTo>
                  <a:pt x="5250669" y="1205456"/>
                  <a:pt x="5235078" y="1221047"/>
                  <a:pt x="5235078" y="1240275"/>
                </a:cubicBezTo>
                <a:cubicBezTo>
                  <a:pt x="5235078" y="1259502"/>
                  <a:pt x="5250669" y="1275093"/>
                  <a:pt x="5269897" y="1275093"/>
                </a:cubicBezTo>
                <a:cubicBezTo>
                  <a:pt x="5289125" y="1275093"/>
                  <a:pt x="5304716" y="1259502"/>
                  <a:pt x="5304716" y="1240275"/>
                </a:cubicBezTo>
                <a:cubicBezTo>
                  <a:pt x="5304716" y="1221047"/>
                  <a:pt x="5289125" y="1205456"/>
                  <a:pt x="5269897" y="1205456"/>
                </a:cubicBezTo>
                <a:close/>
                <a:moveTo>
                  <a:pt x="5354789" y="1205456"/>
                </a:moveTo>
                <a:cubicBezTo>
                  <a:pt x="5335561" y="1205456"/>
                  <a:pt x="5319970" y="1221047"/>
                  <a:pt x="5319970" y="1240275"/>
                </a:cubicBezTo>
                <a:cubicBezTo>
                  <a:pt x="5319970" y="1259502"/>
                  <a:pt x="5335561" y="1275093"/>
                  <a:pt x="5354789" y="1275093"/>
                </a:cubicBezTo>
                <a:cubicBezTo>
                  <a:pt x="5374017" y="1275093"/>
                  <a:pt x="5389608" y="1259502"/>
                  <a:pt x="5389608" y="1240275"/>
                </a:cubicBezTo>
                <a:cubicBezTo>
                  <a:pt x="5389608" y="1221047"/>
                  <a:pt x="5374017" y="1205456"/>
                  <a:pt x="5354789" y="1205456"/>
                </a:cubicBezTo>
                <a:close/>
                <a:moveTo>
                  <a:pt x="7137535" y="1205456"/>
                </a:moveTo>
                <a:cubicBezTo>
                  <a:pt x="7118307" y="1205456"/>
                  <a:pt x="7102709" y="1221047"/>
                  <a:pt x="7102709" y="1240275"/>
                </a:cubicBezTo>
                <a:cubicBezTo>
                  <a:pt x="7102709" y="1259502"/>
                  <a:pt x="7118307" y="1275093"/>
                  <a:pt x="7137535" y="1275093"/>
                </a:cubicBezTo>
                <a:cubicBezTo>
                  <a:pt x="7156763" y="1275093"/>
                  <a:pt x="7172347" y="1259502"/>
                  <a:pt x="7172347" y="1240275"/>
                </a:cubicBezTo>
                <a:cubicBezTo>
                  <a:pt x="7172347" y="1221047"/>
                  <a:pt x="7156763" y="1205456"/>
                  <a:pt x="7137535" y="1205456"/>
                </a:cubicBezTo>
                <a:close/>
                <a:moveTo>
                  <a:pt x="7477105" y="1205456"/>
                </a:moveTo>
                <a:cubicBezTo>
                  <a:pt x="7457877" y="1205456"/>
                  <a:pt x="7442279" y="1221047"/>
                  <a:pt x="7442279" y="1240275"/>
                </a:cubicBezTo>
                <a:cubicBezTo>
                  <a:pt x="7442279" y="1259502"/>
                  <a:pt x="7457877" y="1275093"/>
                  <a:pt x="7477105" y="1275093"/>
                </a:cubicBezTo>
                <a:cubicBezTo>
                  <a:pt x="7496333" y="1275093"/>
                  <a:pt x="7511917" y="1259502"/>
                  <a:pt x="7511917" y="1240275"/>
                </a:cubicBezTo>
                <a:cubicBezTo>
                  <a:pt x="7511917" y="1221047"/>
                  <a:pt x="7496333" y="1205456"/>
                  <a:pt x="7477105" y="1205456"/>
                </a:cubicBezTo>
                <a:close/>
                <a:moveTo>
                  <a:pt x="7816675" y="1205456"/>
                </a:moveTo>
                <a:cubicBezTo>
                  <a:pt x="7797447" y="1205456"/>
                  <a:pt x="7781849" y="1221047"/>
                  <a:pt x="7781849" y="1240275"/>
                </a:cubicBezTo>
                <a:cubicBezTo>
                  <a:pt x="7781849" y="1259502"/>
                  <a:pt x="7797447" y="1275093"/>
                  <a:pt x="7816675" y="1275093"/>
                </a:cubicBezTo>
                <a:cubicBezTo>
                  <a:pt x="7835903" y="1275093"/>
                  <a:pt x="7851487" y="1259502"/>
                  <a:pt x="7851487" y="1240275"/>
                </a:cubicBezTo>
                <a:cubicBezTo>
                  <a:pt x="7851487" y="1221047"/>
                  <a:pt x="7835903" y="1205456"/>
                  <a:pt x="7816675" y="1205456"/>
                </a:cubicBezTo>
                <a:close/>
                <a:moveTo>
                  <a:pt x="7901571" y="1205456"/>
                </a:moveTo>
                <a:cubicBezTo>
                  <a:pt x="7882343" y="1205456"/>
                  <a:pt x="7866746" y="1221047"/>
                  <a:pt x="7866746" y="1240275"/>
                </a:cubicBezTo>
                <a:cubicBezTo>
                  <a:pt x="7866746" y="1259502"/>
                  <a:pt x="7882343" y="1275093"/>
                  <a:pt x="7901571" y="1275093"/>
                </a:cubicBezTo>
                <a:cubicBezTo>
                  <a:pt x="7920799" y="1275093"/>
                  <a:pt x="7936383" y="1259502"/>
                  <a:pt x="7936383" y="1240275"/>
                </a:cubicBezTo>
                <a:cubicBezTo>
                  <a:pt x="7936383" y="1221047"/>
                  <a:pt x="7920799" y="1205456"/>
                  <a:pt x="7901571" y="1205456"/>
                </a:cubicBezTo>
                <a:close/>
                <a:moveTo>
                  <a:pt x="7986459" y="1205456"/>
                </a:moveTo>
                <a:cubicBezTo>
                  <a:pt x="7967232" y="1205456"/>
                  <a:pt x="7951634" y="1221047"/>
                  <a:pt x="7951634" y="1240275"/>
                </a:cubicBezTo>
                <a:cubicBezTo>
                  <a:pt x="7951634" y="1259502"/>
                  <a:pt x="7967232" y="1275093"/>
                  <a:pt x="7986459" y="1275093"/>
                </a:cubicBezTo>
                <a:cubicBezTo>
                  <a:pt x="8005687" y="1275093"/>
                  <a:pt x="8021272" y="1259502"/>
                  <a:pt x="8021272" y="1240275"/>
                </a:cubicBezTo>
                <a:cubicBezTo>
                  <a:pt x="8021272" y="1221047"/>
                  <a:pt x="8005687" y="1205456"/>
                  <a:pt x="7986459" y="1205456"/>
                </a:cubicBezTo>
                <a:close/>
                <a:moveTo>
                  <a:pt x="8071352" y="1205456"/>
                </a:moveTo>
                <a:cubicBezTo>
                  <a:pt x="8052124" y="1205456"/>
                  <a:pt x="8036526" y="1221047"/>
                  <a:pt x="8036526" y="1240275"/>
                </a:cubicBezTo>
                <a:cubicBezTo>
                  <a:pt x="8036526" y="1259502"/>
                  <a:pt x="8052124" y="1275093"/>
                  <a:pt x="8071352" y="1275093"/>
                </a:cubicBezTo>
                <a:cubicBezTo>
                  <a:pt x="8090579" y="1275093"/>
                  <a:pt x="8106164" y="1259502"/>
                  <a:pt x="8106164" y="1240275"/>
                </a:cubicBezTo>
                <a:cubicBezTo>
                  <a:pt x="8106164" y="1221047"/>
                  <a:pt x="8090579" y="1205456"/>
                  <a:pt x="8071352" y="1205456"/>
                </a:cubicBezTo>
                <a:close/>
                <a:moveTo>
                  <a:pt x="8156245" y="1205456"/>
                </a:moveTo>
                <a:cubicBezTo>
                  <a:pt x="8137017" y="1205456"/>
                  <a:pt x="8121419" y="1221047"/>
                  <a:pt x="8121419" y="1240275"/>
                </a:cubicBezTo>
                <a:cubicBezTo>
                  <a:pt x="8121419" y="1259502"/>
                  <a:pt x="8137017" y="1275093"/>
                  <a:pt x="8156245" y="1275093"/>
                </a:cubicBezTo>
                <a:cubicBezTo>
                  <a:pt x="8175473" y="1275093"/>
                  <a:pt x="8191057" y="1259502"/>
                  <a:pt x="8191057" y="1240275"/>
                </a:cubicBezTo>
                <a:cubicBezTo>
                  <a:pt x="8191057" y="1221047"/>
                  <a:pt x="8175473" y="1205456"/>
                  <a:pt x="8156245" y="1205456"/>
                </a:cubicBezTo>
                <a:close/>
                <a:moveTo>
                  <a:pt x="8241141" y="1205456"/>
                </a:moveTo>
                <a:cubicBezTo>
                  <a:pt x="8221913" y="1205456"/>
                  <a:pt x="8206316" y="1221047"/>
                  <a:pt x="8206316" y="1240275"/>
                </a:cubicBezTo>
                <a:cubicBezTo>
                  <a:pt x="8206316" y="1259502"/>
                  <a:pt x="8221913" y="1275093"/>
                  <a:pt x="8241141" y="1275093"/>
                </a:cubicBezTo>
                <a:cubicBezTo>
                  <a:pt x="8260369" y="1275093"/>
                  <a:pt x="8275953" y="1259502"/>
                  <a:pt x="8275953" y="1240275"/>
                </a:cubicBezTo>
                <a:cubicBezTo>
                  <a:pt x="8275953" y="1221047"/>
                  <a:pt x="8260369" y="1205456"/>
                  <a:pt x="8241141" y="1205456"/>
                </a:cubicBezTo>
                <a:close/>
                <a:moveTo>
                  <a:pt x="8326029" y="1205456"/>
                </a:moveTo>
                <a:cubicBezTo>
                  <a:pt x="8306802" y="1205456"/>
                  <a:pt x="8291204" y="1221047"/>
                  <a:pt x="8291204" y="1240275"/>
                </a:cubicBezTo>
                <a:cubicBezTo>
                  <a:pt x="8291204" y="1259502"/>
                  <a:pt x="8306802" y="1275093"/>
                  <a:pt x="8326029" y="1275093"/>
                </a:cubicBezTo>
                <a:cubicBezTo>
                  <a:pt x="8345257" y="1275093"/>
                  <a:pt x="8360842" y="1259502"/>
                  <a:pt x="8360842" y="1240275"/>
                </a:cubicBezTo>
                <a:cubicBezTo>
                  <a:pt x="8360842" y="1221047"/>
                  <a:pt x="8345257" y="1205456"/>
                  <a:pt x="8326029" y="1205456"/>
                </a:cubicBezTo>
                <a:close/>
                <a:moveTo>
                  <a:pt x="8410922" y="1205456"/>
                </a:moveTo>
                <a:cubicBezTo>
                  <a:pt x="8391694" y="1205456"/>
                  <a:pt x="8376096" y="1221047"/>
                  <a:pt x="8376096" y="1240275"/>
                </a:cubicBezTo>
                <a:cubicBezTo>
                  <a:pt x="8376096" y="1259502"/>
                  <a:pt x="8391694" y="1275093"/>
                  <a:pt x="8410922" y="1275093"/>
                </a:cubicBezTo>
                <a:cubicBezTo>
                  <a:pt x="8430149" y="1275093"/>
                  <a:pt x="8445734" y="1259502"/>
                  <a:pt x="8445734" y="1240275"/>
                </a:cubicBezTo>
                <a:cubicBezTo>
                  <a:pt x="8445734" y="1221047"/>
                  <a:pt x="8430149" y="1205456"/>
                  <a:pt x="8410922" y="1205456"/>
                </a:cubicBezTo>
                <a:close/>
                <a:moveTo>
                  <a:pt x="8495815" y="1205456"/>
                </a:moveTo>
                <a:cubicBezTo>
                  <a:pt x="8476587" y="1205456"/>
                  <a:pt x="8460989" y="1221047"/>
                  <a:pt x="8460989" y="1240275"/>
                </a:cubicBezTo>
                <a:cubicBezTo>
                  <a:pt x="8460989" y="1259502"/>
                  <a:pt x="8476587" y="1275093"/>
                  <a:pt x="8495815" y="1275093"/>
                </a:cubicBezTo>
                <a:cubicBezTo>
                  <a:pt x="8515043" y="1275093"/>
                  <a:pt x="8530627" y="1259502"/>
                  <a:pt x="8530627" y="1240275"/>
                </a:cubicBezTo>
                <a:cubicBezTo>
                  <a:pt x="8530627" y="1221047"/>
                  <a:pt x="8515043" y="1205456"/>
                  <a:pt x="8495815" y="1205456"/>
                </a:cubicBezTo>
                <a:close/>
                <a:moveTo>
                  <a:pt x="8580711" y="1205456"/>
                </a:moveTo>
                <a:cubicBezTo>
                  <a:pt x="8561483" y="1205456"/>
                  <a:pt x="8545886" y="1221047"/>
                  <a:pt x="8545886" y="1240275"/>
                </a:cubicBezTo>
                <a:cubicBezTo>
                  <a:pt x="8545886" y="1259502"/>
                  <a:pt x="8561483" y="1275093"/>
                  <a:pt x="8580711" y="1275093"/>
                </a:cubicBezTo>
                <a:cubicBezTo>
                  <a:pt x="8599939" y="1275093"/>
                  <a:pt x="8615523" y="1259502"/>
                  <a:pt x="8615523" y="1240275"/>
                </a:cubicBezTo>
                <a:cubicBezTo>
                  <a:pt x="8615523" y="1221047"/>
                  <a:pt x="8599939" y="1205456"/>
                  <a:pt x="8580711" y="1205456"/>
                </a:cubicBezTo>
                <a:close/>
                <a:moveTo>
                  <a:pt x="8665599" y="1205456"/>
                </a:moveTo>
                <a:cubicBezTo>
                  <a:pt x="8646372" y="1205456"/>
                  <a:pt x="8630774" y="1221047"/>
                  <a:pt x="8630774" y="1240275"/>
                </a:cubicBezTo>
                <a:cubicBezTo>
                  <a:pt x="8630774" y="1259502"/>
                  <a:pt x="8646372" y="1275093"/>
                  <a:pt x="8665599" y="1275093"/>
                </a:cubicBezTo>
                <a:cubicBezTo>
                  <a:pt x="8684827" y="1275093"/>
                  <a:pt x="8700412" y="1259502"/>
                  <a:pt x="8700412" y="1240275"/>
                </a:cubicBezTo>
                <a:cubicBezTo>
                  <a:pt x="8700412" y="1221047"/>
                  <a:pt x="8684827" y="1205456"/>
                  <a:pt x="8665599" y="1205456"/>
                </a:cubicBezTo>
                <a:close/>
                <a:moveTo>
                  <a:pt x="8750492" y="1205456"/>
                </a:moveTo>
                <a:cubicBezTo>
                  <a:pt x="8731264" y="1205456"/>
                  <a:pt x="8715666" y="1221047"/>
                  <a:pt x="8715666" y="1240275"/>
                </a:cubicBezTo>
                <a:cubicBezTo>
                  <a:pt x="8715666" y="1259502"/>
                  <a:pt x="8731264" y="1275093"/>
                  <a:pt x="8750492" y="1275093"/>
                </a:cubicBezTo>
                <a:cubicBezTo>
                  <a:pt x="8769719" y="1275093"/>
                  <a:pt x="8785304" y="1259502"/>
                  <a:pt x="8785304" y="1240275"/>
                </a:cubicBezTo>
                <a:cubicBezTo>
                  <a:pt x="8785304" y="1221047"/>
                  <a:pt x="8769719" y="1205456"/>
                  <a:pt x="8750492" y="1205456"/>
                </a:cubicBezTo>
                <a:close/>
                <a:moveTo>
                  <a:pt x="8835385" y="1205456"/>
                </a:moveTo>
                <a:cubicBezTo>
                  <a:pt x="8816157" y="1205456"/>
                  <a:pt x="8800559" y="1221047"/>
                  <a:pt x="8800559" y="1240275"/>
                </a:cubicBezTo>
                <a:cubicBezTo>
                  <a:pt x="8800559" y="1259502"/>
                  <a:pt x="8816157" y="1275093"/>
                  <a:pt x="8835385" y="1275093"/>
                </a:cubicBezTo>
                <a:cubicBezTo>
                  <a:pt x="8854613" y="1275093"/>
                  <a:pt x="8870197" y="1259502"/>
                  <a:pt x="8870197" y="1240275"/>
                </a:cubicBezTo>
                <a:cubicBezTo>
                  <a:pt x="8870197" y="1221047"/>
                  <a:pt x="8854613" y="1205456"/>
                  <a:pt x="8835385" y="1205456"/>
                </a:cubicBezTo>
                <a:close/>
                <a:moveTo>
                  <a:pt x="8920281" y="1205456"/>
                </a:moveTo>
                <a:cubicBezTo>
                  <a:pt x="8901053" y="1205456"/>
                  <a:pt x="8885456" y="1221047"/>
                  <a:pt x="8885456" y="1240275"/>
                </a:cubicBezTo>
                <a:cubicBezTo>
                  <a:pt x="8885456" y="1259502"/>
                  <a:pt x="8901053" y="1275093"/>
                  <a:pt x="8920281" y="1275093"/>
                </a:cubicBezTo>
                <a:cubicBezTo>
                  <a:pt x="8939509" y="1275093"/>
                  <a:pt x="8955093" y="1259502"/>
                  <a:pt x="8955093" y="1240275"/>
                </a:cubicBezTo>
                <a:cubicBezTo>
                  <a:pt x="8955093" y="1221047"/>
                  <a:pt x="8939509" y="1205456"/>
                  <a:pt x="8920281" y="1205456"/>
                </a:cubicBezTo>
                <a:close/>
                <a:moveTo>
                  <a:pt x="9005169" y="1205456"/>
                </a:moveTo>
                <a:cubicBezTo>
                  <a:pt x="8985942" y="1205456"/>
                  <a:pt x="8970344" y="1221047"/>
                  <a:pt x="8970344" y="1240275"/>
                </a:cubicBezTo>
                <a:cubicBezTo>
                  <a:pt x="8970344" y="1259502"/>
                  <a:pt x="8985942" y="1275093"/>
                  <a:pt x="9005169" y="1275093"/>
                </a:cubicBezTo>
                <a:cubicBezTo>
                  <a:pt x="9024397" y="1275093"/>
                  <a:pt x="9039982" y="1259502"/>
                  <a:pt x="9039982" y="1240275"/>
                </a:cubicBezTo>
                <a:cubicBezTo>
                  <a:pt x="9039982" y="1221047"/>
                  <a:pt x="9024397" y="1205456"/>
                  <a:pt x="9005169" y="1205456"/>
                </a:cubicBezTo>
                <a:close/>
                <a:moveTo>
                  <a:pt x="9090062" y="1205456"/>
                </a:moveTo>
                <a:cubicBezTo>
                  <a:pt x="9070834" y="1205456"/>
                  <a:pt x="9055236" y="1221047"/>
                  <a:pt x="9055236" y="1240275"/>
                </a:cubicBezTo>
                <a:cubicBezTo>
                  <a:pt x="9055236" y="1259502"/>
                  <a:pt x="9070834" y="1275093"/>
                  <a:pt x="9090062" y="1275093"/>
                </a:cubicBezTo>
                <a:cubicBezTo>
                  <a:pt x="9109289" y="1275093"/>
                  <a:pt x="9124874" y="1259502"/>
                  <a:pt x="9124874" y="1240275"/>
                </a:cubicBezTo>
                <a:cubicBezTo>
                  <a:pt x="9124874" y="1221047"/>
                  <a:pt x="9109289" y="1205456"/>
                  <a:pt x="9090062" y="1205456"/>
                </a:cubicBezTo>
                <a:close/>
                <a:moveTo>
                  <a:pt x="9174955" y="1205456"/>
                </a:moveTo>
                <a:cubicBezTo>
                  <a:pt x="9155727" y="1205456"/>
                  <a:pt x="9140129" y="1221047"/>
                  <a:pt x="9140129" y="1240275"/>
                </a:cubicBezTo>
                <a:cubicBezTo>
                  <a:pt x="9140129" y="1259502"/>
                  <a:pt x="9155727" y="1275093"/>
                  <a:pt x="9174955" y="1275093"/>
                </a:cubicBezTo>
                <a:cubicBezTo>
                  <a:pt x="9194183" y="1275093"/>
                  <a:pt x="9209767" y="1259502"/>
                  <a:pt x="9209767" y="1240275"/>
                </a:cubicBezTo>
                <a:cubicBezTo>
                  <a:pt x="9209767" y="1221047"/>
                  <a:pt x="9194183" y="1205456"/>
                  <a:pt x="9174955" y="1205456"/>
                </a:cubicBezTo>
                <a:close/>
                <a:moveTo>
                  <a:pt x="9259851" y="1205456"/>
                </a:moveTo>
                <a:cubicBezTo>
                  <a:pt x="9240623" y="1205456"/>
                  <a:pt x="9225026" y="1221047"/>
                  <a:pt x="9225026" y="1240275"/>
                </a:cubicBezTo>
                <a:cubicBezTo>
                  <a:pt x="9225026" y="1259502"/>
                  <a:pt x="9240623" y="1275093"/>
                  <a:pt x="9259851" y="1275093"/>
                </a:cubicBezTo>
                <a:cubicBezTo>
                  <a:pt x="9279079" y="1275093"/>
                  <a:pt x="9294663" y="1259502"/>
                  <a:pt x="9294663" y="1240275"/>
                </a:cubicBezTo>
                <a:cubicBezTo>
                  <a:pt x="9294663" y="1221047"/>
                  <a:pt x="9279079" y="1205456"/>
                  <a:pt x="9259851" y="1205456"/>
                </a:cubicBezTo>
                <a:close/>
                <a:moveTo>
                  <a:pt x="9344739" y="1205456"/>
                </a:moveTo>
                <a:cubicBezTo>
                  <a:pt x="9325512" y="1205456"/>
                  <a:pt x="9309914" y="1221047"/>
                  <a:pt x="9309914" y="1240275"/>
                </a:cubicBezTo>
                <a:cubicBezTo>
                  <a:pt x="9309914" y="1259502"/>
                  <a:pt x="9325512" y="1275093"/>
                  <a:pt x="9344739" y="1275093"/>
                </a:cubicBezTo>
                <a:cubicBezTo>
                  <a:pt x="9363967" y="1275093"/>
                  <a:pt x="9379552" y="1259502"/>
                  <a:pt x="9379552" y="1240275"/>
                </a:cubicBezTo>
                <a:cubicBezTo>
                  <a:pt x="9379552" y="1221047"/>
                  <a:pt x="9363967" y="1205456"/>
                  <a:pt x="9344739" y="1205456"/>
                </a:cubicBezTo>
                <a:close/>
                <a:moveTo>
                  <a:pt x="9429632" y="1205456"/>
                </a:moveTo>
                <a:cubicBezTo>
                  <a:pt x="9410404" y="1205456"/>
                  <a:pt x="9394806" y="1221047"/>
                  <a:pt x="9394806" y="1240275"/>
                </a:cubicBezTo>
                <a:cubicBezTo>
                  <a:pt x="9394806" y="1259502"/>
                  <a:pt x="9410404" y="1275093"/>
                  <a:pt x="9429632" y="1275093"/>
                </a:cubicBezTo>
                <a:cubicBezTo>
                  <a:pt x="9448859" y="1275093"/>
                  <a:pt x="9464444" y="1259502"/>
                  <a:pt x="9464444" y="1240275"/>
                </a:cubicBezTo>
                <a:cubicBezTo>
                  <a:pt x="9464444" y="1221047"/>
                  <a:pt x="9448859" y="1205456"/>
                  <a:pt x="9429632" y="1205456"/>
                </a:cubicBezTo>
                <a:close/>
                <a:moveTo>
                  <a:pt x="9514524" y="1205456"/>
                </a:moveTo>
                <a:cubicBezTo>
                  <a:pt x="9495296" y="1205456"/>
                  <a:pt x="9479698" y="1221047"/>
                  <a:pt x="9479698" y="1240275"/>
                </a:cubicBezTo>
                <a:cubicBezTo>
                  <a:pt x="9479698" y="1259502"/>
                  <a:pt x="9495296" y="1275093"/>
                  <a:pt x="9514524" y="1275093"/>
                </a:cubicBezTo>
                <a:cubicBezTo>
                  <a:pt x="9533752" y="1275093"/>
                  <a:pt x="9549336" y="1259502"/>
                  <a:pt x="9549336" y="1240275"/>
                </a:cubicBezTo>
                <a:cubicBezTo>
                  <a:pt x="9549336" y="1221047"/>
                  <a:pt x="9533752" y="1205456"/>
                  <a:pt x="9514524" y="1205456"/>
                </a:cubicBezTo>
                <a:close/>
                <a:moveTo>
                  <a:pt x="9599421" y="1205456"/>
                </a:moveTo>
                <a:cubicBezTo>
                  <a:pt x="9580193" y="1205456"/>
                  <a:pt x="9564596" y="1221047"/>
                  <a:pt x="9564596" y="1240275"/>
                </a:cubicBezTo>
                <a:cubicBezTo>
                  <a:pt x="9564596" y="1259502"/>
                  <a:pt x="9580193" y="1275093"/>
                  <a:pt x="9599421" y="1275093"/>
                </a:cubicBezTo>
                <a:cubicBezTo>
                  <a:pt x="9618649" y="1275093"/>
                  <a:pt x="9634233" y="1259502"/>
                  <a:pt x="9634233" y="1240275"/>
                </a:cubicBezTo>
                <a:cubicBezTo>
                  <a:pt x="9634233" y="1221047"/>
                  <a:pt x="9618649" y="1205456"/>
                  <a:pt x="9599421" y="1205456"/>
                </a:cubicBezTo>
                <a:close/>
                <a:moveTo>
                  <a:pt x="9684309" y="1205456"/>
                </a:moveTo>
                <a:cubicBezTo>
                  <a:pt x="9665082" y="1205456"/>
                  <a:pt x="9649484" y="1221047"/>
                  <a:pt x="9649484" y="1240275"/>
                </a:cubicBezTo>
                <a:cubicBezTo>
                  <a:pt x="9649484" y="1259502"/>
                  <a:pt x="9665082" y="1275093"/>
                  <a:pt x="9684309" y="1275093"/>
                </a:cubicBezTo>
                <a:cubicBezTo>
                  <a:pt x="9703537" y="1275093"/>
                  <a:pt x="9719122" y="1259502"/>
                  <a:pt x="9719122" y="1240275"/>
                </a:cubicBezTo>
                <a:cubicBezTo>
                  <a:pt x="9719122" y="1221047"/>
                  <a:pt x="9703537" y="1205456"/>
                  <a:pt x="9684309" y="1205456"/>
                </a:cubicBezTo>
                <a:close/>
                <a:moveTo>
                  <a:pt x="9769202" y="1205456"/>
                </a:moveTo>
                <a:cubicBezTo>
                  <a:pt x="9749974" y="1205456"/>
                  <a:pt x="9734376" y="1221047"/>
                  <a:pt x="9734376" y="1240275"/>
                </a:cubicBezTo>
                <a:cubicBezTo>
                  <a:pt x="9734376" y="1259502"/>
                  <a:pt x="9749974" y="1275093"/>
                  <a:pt x="9769202" y="1275093"/>
                </a:cubicBezTo>
                <a:cubicBezTo>
                  <a:pt x="9788429" y="1275093"/>
                  <a:pt x="9804014" y="1259502"/>
                  <a:pt x="9804014" y="1240275"/>
                </a:cubicBezTo>
                <a:cubicBezTo>
                  <a:pt x="9804014" y="1221047"/>
                  <a:pt x="9788429" y="1205456"/>
                  <a:pt x="9769202" y="1205456"/>
                </a:cubicBezTo>
                <a:close/>
                <a:moveTo>
                  <a:pt x="9854094" y="1205456"/>
                </a:moveTo>
                <a:cubicBezTo>
                  <a:pt x="9834866" y="1205456"/>
                  <a:pt x="9819268" y="1221047"/>
                  <a:pt x="9819268" y="1240275"/>
                </a:cubicBezTo>
                <a:cubicBezTo>
                  <a:pt x="9819268" y="1259502"/>
                  <a:pt x="9834866" y="1275093"/>
                  <a:pt x="9854094" y="1275093"/>
                </a:cubicBezTo>
                <a:cubicBezTo>
                  <a:pt x="9873322" y="1275093"/>
                  <a:pt x="9888906" y="1259502"/>
                  <a:pt x="9888906" y="1240275"/>
                </a:cubicBezTo>
                <a:cubicBezTo>
                  <a:pt x="9888906" y="1221047"/>
                  <a:pt x="9873322" y="1205456"/>
                  <a:pt x="9854094" y="1205456"/>
                </a:cubicBezTo>
                <a:close/>
                <a:moveTo>
                  <a:pt x="9938991" y="1205456"/>
                </a:moveTo>
                <a:cubicBezTo>
                  <a:pt x="9919763" y="1205456"/>
                  <a:pt x="9904166" y="1221047"/>
                  <a:pt x="9904166" y="1240275"/>
                </a:cubicBezTo>
                <a:cubicBezTo>
                  <a:pt x="9904166" y="1259502"/>
                  <a:pt x="9919763" y="1275093"/>
                  <a:pt x="9938991" y="1275093"/>
                </a:cubicBezTo>
                <a:cubicBezTo>
                  <a:pt x="9958219" y="1275093"/>
                  <a:pt x="9973803" y="1259502"/>
                  <a:pt x="9973803" y="1240275"/>
                </a:cubicBezTo>
                <a:cubicBezTo>
                  <a:pt x="9973803" y="1221047"/>
                  <a:pt x="9958219" y="1205456"/>
                  <a:pt x="9938991" y="1205456"/>
                </a:cubicBezTo>
                <a:close/>
                <a:moveTo>
                  <a:pt x="10023879" y="1205456"/>
                </a:moveTo>
                <a:cubicBezTo>
                  <a:pt x="10004652" y="1205456"/>
                  <a:pt x="9989054" y="1221047"/>
                  <a:pt x="9989054" y="1240275"/>
                </a:cubicBezTo>
                <a:cubicBezTo>
                  <a:pt x="9989054" y="1259502"/>
                  <a:pt x="10004652" y="1275093"/>
                  <a:pt x="10023879" y="1275093"/>
                </a:cubicBezTo>
                <a:cubicBezTo>
                  <a:pt x="10043107" y="1275093"/>
                  <a:pt x="10058692" y="1259502"/>
                  <a:pt x="10058692" y="1240275"/>
                </a:cubicBezTo>
                <a:cubicBezTo>
                  <a:pt x="10058692" y="1221047"/>
                  <a:pt x="10043107" y="1205456"/>
                  <a:pt x="10023879" y="1205456"/>
                </a:cubicBezTo>
                <a:close/>
                <a:moveTo>
                  <a:pt x="10108772" y="1205456"/>
                </a:moveTo>
                <a:cubicBezTo>
                  <a:pt x="10089544" y="1205456"/>
                  <a:pt x="10073946" y="1221047"/>
                  <a:pt x="10073946" y="1240275"/>
                </a:cubicBezTo>
                <a:cubicBezTo>
                  <a:pt x="10073946" y="1259502"/>
                  <a:pt x="10089544" y="1275093"/>
                  <a:pt x="10108772" y="1275093"/>
                </a:cubicBezTo>
                <a:cubicBezTo>
                  <a:pt x="10127999" y="1275093"/>
                  <a:pt x="10143584" y="1259502"/>
                  <a:pt x="10143584" y="1240275"/>
                </a:cubicBezTo>
                <a:cubicBezTo>
                  <a:pt x="10143584" y="1221047"/>
                  <a:pt x="10127999" y="1205456"/>
                  <a:pt x="10108772" y="1205456"/>
                </a:cubicBezTo>
                <a:close/>
                <a:moveTo>
                  <a:pt x="10193664" y="1205456"/>
                </a:moveTo>
                <a:cubicBezTo>
                  <a:pt x="10174436" y="1205456"/>
                  <a:pt x="10158838" y="1221047"/>
                  <a:pt x="10158838" y="1240275"/>
                </a:cubicBezTo>
                <a:cubicBezTo>
                  <a:pt x="10158838" y="1259502"/>
                  <a:pt x="10174436" y="1275093"/>
                  <a:pt x="10193664" y="1275093"/>
                </a:cubicBezTo>
                <a:cubicBezTo>
                  <a:pt x="10212892" y="1275093"/>
                  <a:pt x="10228476" y="1259502"/>
                  <a:pt x="10228476" y="1240275"/>
                </a:cubicBezTo>
                <a:cubicBezTo>
                  <a:pt x="10228476" y="1221047"/>
                  <a:pt x="10212892" y="1205456"/>
                  <a:pt x="10193664" y="1205456"/>
                </a:cubicBezTo>
                <a:close/>
                <a:moveTo>
                  <a:pt x="10278561" y="1205456"/>
                </a:moveTo>
                <a:cubicBezTo>
                  <a:pt x="10259333" y="1205456"/>
                  <a:pt x="10243736" y="1221047"/>
                  <a:pt x="10243736" y="1240275"/>
                </a:cubicBezTo>
                <a:cubicBezTo>
                  <a:pt x="10243736" y="1259502"/>
                  <a:pt x="10259333" y="1275093"/>
                  <a:pt x="10278561" y="1275093"/>
                </a:cubicBezTo>
                <a:cubicBezTo>
                  <a:pt x="10297789" y="1275093"/>
                  <a:pt x="10313373" y="1259502"/>
                  <a:pt x="10313373" y="1240275"/>
                </a:cubicBezTo>
                <a:cubicBezTo>
                  <a:pt x="10313373" y="1221047"/>
                  <a:pt x="10297789" y="1205456"/>
                  <a:pt x="10278561" y="1205456"/>
                </a:cubicBezTo>
                <a:close/>
                <a:moveTo>
                  <a:pt x="10363449" y="1205456"/>
                </a:moveTo>
                <a:cubicBezTo>
                  <a:pt x="10344222" y="1205456"/>
                  <a:pt x="10328624" y="1221047"/>
                  <a:pt x="10328624" y="1240275"/>
                </a:cubicBezTo>
                <a:cubicBezTo>
                  <a:pt x="10328624" y="1259502"/>
                  <a:pt x="10344222" y="1275093"/>
                  <a:pt x="10363449" y="1275093"/>
                </a:cubicBezTo>
                <a:cubicBezTo>
                  <a:pt x="10382677" y="1275093"/>
                  <a:pt x="10398262" y="1259502"/>
                  <a:pt x="10398262" y="1240275"/>
                </a:cubicBezTo>
                <a:cubicBezTo>
                  <a:pt x="10398262" y="1221047"/>
                  <a:pt x="10382677" y="1205456"/>
                  <a:pt x="10363449" y="1205456"/>
                </a:cubicBezTo>
                <a:close/>
                <a:moveTo>
                  <a:pt x="10448342" y="1205456"/>
                </a:moveTo>
                <a:cubicBezTo>
                  <a:pt x="10429114" y="1205456"/>
                  <a:pt x="10413516" y="1221047"/>
                  <a:pt x="10413516" y="1240275"/>
                </a:cubicBezTo>
                <a:cubicBezTo>
                  <a:pt x="10413516" y="1259502"/>
                  <a:pt x="10429114" y="1275093"/>
                  <a:pt x="10448342" y="1275093"/>
                </a:cubicBezTo>
                <a:cubicBezTo>
                  <a:pt x="10467569" y="1275093"/>
                  <a:pt x="10483154" y="1259502"/>
                  <a:pt x="10483154" y="1240275"/>
                </a:cubicBezTo>
                <a:cubicBezTo>
                  <a:pt x="10483154" y="1221047"/>
                  <a:pt x="10467569" y="1205456"/>
                  <a:pt x="10448342" y="1205456"/>
                </a:cubicBezTo>
                <a:close/>
                <a:moveTo>
                  <a:pt x="10533234" y="1205456"/>
                </a:moveTo>
                <a:cubicBezTo>
                  <a:pt x="10514006" y="1205456"/>
                  <a:pt x="10498408" y="1221047"/>
                  <a:pt x="10498408" y="1240275"/>
                </a:cubicBezTo>
                <a:cubicBezTo>
                  <a:pt x="10498408" y="1259502"/>
                  <a:pt x="10514006" y="1275093"/>
                  <a:pt x="10533234" y="1275093"/>
                </a:cubicBezTo>
                <a:cubicBezTo>
                  <a:pt x="10552462" y="1275093"/>
                  <a:pt x="10568046" y="1259502"/>
                  <a:pt x="10568046" y="1240275"/>
                </a:cubicBezTo>
                <a:cubicBezTo>
                  <a:pt x="10568046" y="1221047"/>
                  <a:pt x="10552462" y="1205456"/>
                  <a:pt x="10533234" y="1205456"/>
                </a:cubicBezTo>
                <a:close/>
                <a:moveTo>
                  <a:pt x="1364842" y="1290316"/>
                </a:moveTo>
                <a:cubicBezTo>
                  <a:pt x="1345615" y="1290316"/>
                  <a:pt x="1330023" y="1305907"/>
                  <a:pt x="1330023" y="1325134"/>
                </a:cubicBezTo>
                <a:cubicBezTo>
                  <a:pt x="1330023" y="1344362"/>
                  <a:pt x="1345615" y="1359953"/>
                  <a:pt x="1364842" y="1359953"/>
                </a:cubicBezTo>
                <a:cubicBezTo>
                  <a:pt x="1384070" y="1359953"/>
                  <a:pt x="1399661" y="1344362"/>
                  <a:pt x="1399661" y="1325134"/>
                </a:cubicBezTo>
                <a:cubicBezTo>
                  <a:pt x="1399661" y="1305907"/>
                  <a:pt x="1384070" y="1290316"/>
                  <a:pt x="1364842" y="1290316"/>
                </a:cubicBezTo>
                <a:close/>
                <a:moveTo>
                  <a:pt x="1704412" y="1290316"/>
                </a:moveTo>
                <a:cubicBezTo>
                  <a:pt x="1685185" y="1290316"/>
                  <a:pt x="1669593" y="1305907"/>
                  <a:pt x="1669593" y="1325134"/>
                </a:cubicBezTo>
                <a:cubicBezTo>
                  <a:pt x="1669593" y="1344362"/>
                  <a:pt x="1685185" y="1359953"/>
                  <a:pt x="1704412" y="1359953"/>
                </a:cubicBezTo>
                <a:cubicBezTo>
                  <a:pt x="1723640" y="1359953"/>
                  <a:pt x="1739231" y="1344362"/>
                  <a:pt x="1739231" y="1325134"/>
                </a:cubicBezTo>
                <a:cubicBezTo>
                  <a:pt x="1739231" y="1305907"/>
                  <a:pt x="1723640" y="1290316"/>
                  <a:pt x="1704412" y="1290316"/>
                </a:cubicBezTo>
                <a:close/>
                <a:moveTo>
                  <a:pt x="1789309" y="1290316"/>
                </a:moveTo>
                <a:cubicBezTo>
                  <a:pt x="1770081" y="1290316"/>
                  <a:pt x="1754490" y="1305907"/>
                  <a:pt x="1754490" y="1325134"/>
                </a:cubicBezTo>
                <a:cubicBezTo>
                  <a:pt x="1754490" y="1344362"/>
                  <a:pt x="1770081" y="1359953"/>
                  <a:pt x="1789309" y="1359953"/>
                </a:cubicBezTo>
                <a:cubicBezTo>
                  <a:pt x="1808536" y="1359953"/>
                  <a:pt x="1824127" y="1344362"/>
                  <a:pt x="1824127" y="1325134"/>
                </a:cubicBezTo>
                <a:cubicBezTo>
                  <a:pt x="1824127" y="1305907"/>
                  <a:pt x="1808536" y="1290316"/>
                  <a:pt x="1789309" y="1290316"/>
                </a:cubicBezTo>
                <a:close/>
                <a:moveTo>
                  <a:pt x="1874198" y="1290316"/>
                </a:moveTo>
                <a:cubicBezTo>
                  <a:pt x="1854970" y="1290316"/>
                  <a:pt x="1839379" y="1305907"/>
                  <a:pt x="1839379" y="1325134"/>
                </a:cubicBezTo>
                <a:cubicBezTo>
                  <a:pt x="1839379" y="1344362"/>
                  <a:pt x="1854970" y="1359953"/>
                  <a:pt x="1874198" y="1359953"/>
                </a:cubicBezTo>
                <a:cubicBezTo>
                  <a:pt x="1893426" y="1359953"/>
                  <a:pt x="1909017" y="1344362"/>
                  <a:pt x="1909017" y="1325134"/>
                </a:cubicBezTo>
                <a:cubicBezTo>
                  <a:pt x="1909017" y="1305907"/>
                  <a:pt x="1893426" y="1290316"/>
                  <a:pt x="1874198" y="1290316"/>
                </a:cubicBezTo>
                <a:close/>
                <a:moveTo>
                  <a:pt x="1959090" y="1290316"/>
                </a:moveTo>
                <a:cubicBezTo>
                  <a:pt x="1939862" y="1290316"/>
                  <a:pt x="1924271" y="1305907"/>
                  <a:pt x="1924271" y="1325134"/>
                </a:cubicBezTo>
                <a:cubicBezTo>
                  <a:pt x="1924271" y="1344362"/>
                  <a:pt x="1939862" y="1359953"/>
                  <a:pt x="1959090" y="1359953"/>
                </a:cubicBezTo>
                <a:cubicBezTo>
                  <a:pt x="1978318" y="1359953"/>
                  <a:pt x="1993909" y="1344362"/>
                  <a:pt x="1993909" y="1325134"/>
                </a:cubicBezTo>
                <a:cubicBezTo>
                  <a:pt x="1993909" y="1305907"/>
                  <a:pt x="1978318" y="1290316"/>
                  <a:pt x="1959090" y="1290316"/>
                </a:cubicBezTo>
                <a:close/>
                <a:moveTo>
                  <a:pt x="2043982" y="1290316"/>
                </a:moveTo>
                <a:cubicBezTo>
                  <a:pt x="2024755" y="1290316"/>
                  <a:pt x="2009163" y="1305907"/>
                  <a:pt x="2009163" y="1325134"/>
                </a:cubicBezTo>
                <a:cubicBezTo>
                  <a:pt x="2009163" y="1344362"/>
                  <a:pt x="2024755" y="1359953"/>
                  <a:pt x="2043982" y="1359953"/>
                </a:cubicBezTo>
                <a:cubicBezTo>
                  <a:pt x="2063210" y="1359953"/>
                  <a:pt x="2078801" y="1344362"/>
                  <a:pt x="2078801" y="1325134"/>
                </a:cubicBezTo>
                <a:cubicBezTo>
                  <a:pt x="2078801" y="1305907"/>
                  <a:pt x="2063210" y="1290316"/>
                  <a:pt x="2043982" y="1290316"/>
                </a:cubicBezTo>
                <a:close/>
                <a:moveTo>
                  <a:pt x="2128879" y="1290316"/>
                </a:moveTo>
                <a:cubicBezTo>
                  <a:pt x="2109651" y="1290316"/>
                  <a:pt x="2094060" y="1305907"/>
                  <a:pt x="2094060" y="1325134"/>
                </a:cubicBezTo>
                <a:cubicBezTo>
                  <a:pt x="2094060" y="1344362"/>
                  <a:pt x="2109651" y="1359953"/>
                  <a:pt x="2128879" y="1359953"/>
                </a:cubicBezTo>
                <a:cubicBezTo>
                  <a:pt x="2148106" y="1359953"/>
                  <a:pt x="2163697" y="1344362"/>
                  <a:pt x="2163697" y="1325134"/>
                </a:cubicBezTo>
                <a:cubicBezTo>
                  <a:pt x="2163697" y="1305907"/>
                  <a:pt x="2148106" y="1290316"/>
                  <a:pt x="2128879" y="1290316"/>
                </a:cubicBezTo>
                <a:close/>
                <a:moveTo>
                  <a:pt x="2213768" y="1290316"/>
                </a:moveTo>
                <a:cubicBezTo>
                  <a:pt x="2194540" y="1290316"/>
                  <a:pt x="2178949" y="1305907"/>
                  <a:pt x="2178949" y="1325134"/>
                </a:cubicBezTo>
                <a:cubicBezTo>
                  <a:pt x="2178949" y="1344362"/>
                  <a:pt x="2194540" y="1359953"/>
                  <a:pt x="2213768" y="1359953"/>
                </a:cubicBezTo>
                <a:cubicBezTo>
                  <a:pt x="2232996" y="1359953"/>
                  <a:pt x="2248587" y="1344362"/>
                  <a:pt x="2248587" y="1325134"/>
                </a:cubicBezTo>
                <a:cubicBezTo>
                  <a:pt x="2248587" y="1305907"/>
                  <a:pt x="2232996" y="1290316"/>
                  <a:pt x="2213768" y="1290316"/>
                </a:cubicBezTo>
                <a:close/>
                <a:moveTo>
                  <a:pt x="2298660" y="1290316"/>
                </a:moveTo>
                <a:cubicBezTo>
                  <a:pt x="2279432" y="1290316"/>
                  <a:pt x="2263841" y="1305907"/>
                  <a:pt x="2263841" y="1325134"/>
                </a:cubicBezTo>
                <a:cubicBezTo>
                  <a:pt x="2263841" y="1344362"/>
                  <a:pt x="2279432" y="1359953"/>
                  <a:pt x="2298660" y="1359953"/>
                </a:cubicBezTo>
                <a:cubicBezTo>
                  <a:pt x="2317888" y="1359953"/>
                  <a:pt x="2333479" y="1344362"/>
                  <a:pt x="2333479" y="1325134"/>
                </a:cubicBezTo>
                <a:cubicBezTo>
                  <a:pt x="2333479" y="1305907"/>
                  <a:pt x="2317888" y="1290316"/>
                  <a:pt x="2298660" y="1290316"/>
                </a:cubicBezTo>
                <a:close/>
                <a:moveTo>
                  <a:pt x="2383552" y="1290316"/>
                </a:moveTo>
                <a:cubicBezTo>
                  <a:pt x="2364325" y="1290316"/>
                  <a:pt x="2348733" y="1305907"/>
                  <a:pt x="2348733" y="1325134"/>
                </a:cubicBezTo>
                <a:cubicBezTo>
                  <a:pt x="2348733" y="1344362"/>
                  <a:pt x="2364325" y="1359953"/>
                  <a:pt x="2383552" y="1359953"/>
                </a:cubicBezTo>
                <a:cubicBezTo>
                  <a:pt x="2402780" y="1359953"/>
                  <a:pt x="2418371" y="1344362"/>
                  <a:pt x="2418371" y="1325134"/>
                </a:cubicBezTo>
                <a:cubicBezTo>
                  <a:pt x="2418371" y="1305907"/>
                  <a:pt x="2402780" y="1290316"/>
                  <a:pt x="2383552" y="1290316"/>
                </a:cubicBezTo>
                <a:close/>
                <a:moveTo>
                  <a:pt x="2468449" y="1290316"/>
                </a:moveTo>
                <a:cubicBezTo>
                  <a:pt x="2449221" y="1290316"/>
                  <a:pt x="2433630" y="1305907"/>
                  <a:pt x="2433630" y="1325134"/>
                </a:cubicBezTo>
                <a:cubicBezTo>
                  <a:pt x="2433630" y="1344362"/>
                  <a:pt x="2449221" y="1359953"/>
                  <a:pt x="2468449" y="1359953"/>
                </a:cubicBezTo>
                <a:cubicBezTo>
                  <a:pt x="2487676" y="1359953"/>
                  <a:pt x="2503267" y="1344362"/>
                  <a:pt x="2503267" y="1325134"/>
                </a:cubicBezTo>
                <a:cubicBezTo>
                  <a:pt x="2503267" y="1305907"/>
                  <a:pt x="2487676" y="1290316"/>
                  <a:pt x="2468449" y="1290316"/>
                </a:cubicBezTo>
                <a:close/>
                <a:moveTo>
                  <a:pt x="2553338" y="1290316"/>
                </a:moveTo>
                <a:cubicBezTo>
                  <a:pt x="2534110" y="1290316"/>
                  <a:pt x="2518519" y="1305907"/>
                  <a:pt x="2518519" y="1325134"/>
                </a:cubicBezTo>
                <a:cubicBezTo>
                  <a:pt x="2518519" y="1344362"/>
                  <a:pt x="2534110" y="1359953"/>
                  <a:pt x="2553338" y="1359953"/>
                </a:cubicBezTo>
                <a:cubicBezTo>
                  <a:pt x="2572566" y="1359953"/>
                  <a:pt x="2588157" y="1344362"/>
                  <a:pt x="2588157" y="1325134"/>
                </a:cubicBezTo>
                <a:cubicBezTo>
                  <a:pt x="2588157" y="1305907"/>
                  <a:pt x="2572566" y="1290316"/>
                  <a:pt x="2553338" y="1290316"/>
                </a:cubicBezTo>
                <a:close/>
                <a:moveTo>
                  <a:pt x="2638230" y="1290316"/>
                </a:moveTo>
                <a:cubicBezTo>
                  <a:pt x="2619002" y="1290316"/>
                  <a:pt x="2603411" y="1305907"/>
                  <a:pt x="2603411" y="1325134"/>
                </a:cubicBezTo>
                <a:cubicBezTo>
                  <a:pt x="2603411" y="1344362"/>
                  <a:pt x="2619002" y="1359953"/>
                  <a:pt x="2638230" y="1359953"/>
                </a:cubicBezTo>
                <a:cubicBezTo>
                  <a:pt x="2657458" y="1359953"/>
                  <a:pt x="2673049" y="1344362"/>
                  <a:pt x="2673049" y="1325134"/>
                </a:cubicBezTo>
                <a:cubicBezTo>
                  <a:pt x="2673049" y="1305907"/>
                  <a:pt x="2657458" y="1290316"/>
                  <a:pt x="2638230" y="1290316"/>
                </a:cubicBezTo>
                <a:close/>
                <a:moveTo>
                  <a:pt x="2723122" y="1290316"/>
                </a:moveTo>
                <a:cubicBezTo>
                  <a:pt x="2703895" y="1290316"/>
                  <a:pt x="2688303" y="1305907"/>
                  <a:pt x="2688303" y="1325134"/>
                </a:cubicBezTo>
                <a:cubicBezTo>
                  <a:pt x="2688303" y="1344362"/>
                  <a:pt x="2703895" y="1359953"/>
                  <a:pt x="2723122" y="1359953"/>
                </a:cubicBezTo>
                <a:cubicBezTo>
                  <a:pt x="2742350" y="1359953"/>
                  <a:pt x="2757941" y="1344362"/>
                  <a:pt x="2757941" y="1325134"/>
                </a:cubicBezTo>
                <a:cubicBezTo>
                  <a:pt x="2757941" y="1305907"/>
                  <a:pt x="2742350" y="1290316"/>
                  <a:pt x="2723122" y="1290316"/>
                </a:cubicBezTo>
                <a:close/>
                <a:moveTo>
                  <a:pt x="2808019" y="1290316"/>
                </a:moveTo>
                <a:cubicBezTo>
                  <a:pt x="2788791" y="1290316"/>
                  <a:pt x="2773200" y="1305907"/>
                  <a:pt x="2773200" y="1325134"/>
                </a:cubicBezTo>
                <a:cubicBezTo>
                  <a:pt x="2773200" y="1344362"/>
                  <a:pt x="2788791" y="1359953"/>
                  <a:pt x="2808019" y="1359953"/>
                </a:cubicBezTo>
                <a:cubicBezTo>
                  <a:pt x="2827246" y="1359953"/>
                  <a:pt x="2842837" y="1344362"/>
                  <a:pt x="2842837" y="1325134"/>
                </a:cubicBezTo>
                <a:cubicBezTo>
                  <a:pt x="2842837" y="1305907"/>
                  <a:pt x="2827246" y="1290316"/>
                  <a:pt x="2808019" y="1290316"/>
                </a:cubicBezTo>
                <a:close/>
                <a:moveTo>
                  <a:pt x="2892907" y="1290316"/>
                </a:moveTo>
                <a:cubicBezTo>
                  <a:pt x="2873679" y="1290316"/>
                  <a:pt x="2858088" y="1305907"/>
                  <a:pt x="2858088" y="1325134"/>
                </a:cubicBezTo>
                <a:cubicBezTo>
                  <a:pt x="2858088" y="1344362"/>
                  <a:pt x="2873679" y="1359953"/>
                  <a:pt x="2892907" y="1359953"/>
                </a:cubicBezTo>
                <a:cubicBezTo>
                  <a:pt x="2912135" y="1359953"/>
                  <a:pt x="2927726" y="1344362"/>
                  <a:pt x="2927726" y="1325134"/>
                </a:cubicBezTo>
                <a:cubicBezTo>
                  <a:pt x="2927726" y="1305907"/>
                  <a:pt x="2912135" y="1290316"/>
                  <a:pt x="2892907" y="1290316"/>
                </a:cubicBezTo>
                <a:close/>
                <a:moveTo>
                  <a:pt x="3062692" y="1290316"/>
                </a:moveTo>
                <a:cubicBezTo>
                  <a:pt x="3043465" y="1290316"/>
                  <a:pt x="3027873" y="1305907"/>
                  <a:pt x="3027873" y="1325134"/>
                </a:cubicBezTo>
                <a:cubicBezTo>
                  <a:pt x="3027873" y="1344362"/>
                  <a:pt x="3043465" y="1359953"/>
                  <a:pt x="3062692" y="1359953"/>
                </a:cubicBezTo>
                <a:cubicBezTo>
                  <a:pt x="3081920" y="1359953"/>
                  <a:pt x="3097511" y="1344362"/>
                  <a:pt x="3097511" y="1325134"/>
                </a:cubicBezTo>
                <a:cubicBezTo>
                  <a:pt x="3097511" y="1305907"/>
                  <a:pt x="3081920" y="1290316"/>
                  <a:pt x="3062692" y="1290316"/>
                </a:cubicBezTo>
                <a:close/>
                <a:moveTo>
                  <a:pt x="3147589" y="1290316"/>
                </a:moveTo>
                <a:cubicBezTo>
                  <a:pt x="3128361" y="1290316"/>
                  <a:pt x="3112770" y="1305907"/>
                  <a:pt x="3112770" y="1325134"/>
                </a:cubicBezTo>
                <a:cubicBezTo>
                  <a:pt x="3112770" y="1344362"/>
                  <a:pt x="3128361" y="1359953"/>
                  <a:pt x="3147589" y="1359953"/>
                </a:cubicBezTo>
                <a:cubicBezTo>
                  <a:pt x="3166816" y="1359953"/>
                  <a:pt x="3182407" y="1344362"/>
                  <a:pt x="3182407" y="1325134"/>
                </a:cubicBezTo>
                <a:cubicBezTo>
                  <a:pt x="3182407" y="1305907"/>
                  <a:pt x="3166816" y="1290316"/>
                  <a:pt x="3147589" y="1290316"/>
                </a:cubicBezTo>
                <a:close/>
                <a:moveTo>
                  <a:pt x="3317370" y="1290316"/>
                </a:moveTo>
                <a:cubicBezTo>
                  <a:pt x="3298142" y="1290316"/>
                  <a:pt x="3282551" y="1305907"/>
                  <a:pt x="3282551" y="1325134"/>
                </a:cubicBezTo>
                <a:cubicBezTo>
                  <a:pt x="3282551" y="1344362"/>
                  <a:pt x="3298142" y="1359953"/>
                  <a:pt x="3317370" y="1359953"/>
                </a:cubicBezTo>
                <a:cubicBezTo>
                  <a:pt x="3336598" y="1359953"/>
                  <a:pt x="3352189" y="1344362"/>
                  <a:pt x="3352189" y="1325134"/>
                </a:cubicBezTo>
                <a:cubicBezTo>
                  <a:pt x="3352189" y="1305907"/>
                  <a:pt x="3336598" y="1290316"/>
                  <a:pt x="3317370" y="1290316"/>
                </a:cubicBezTo>
                <a:close/>
                <a:moveTo>
                  <a:pt x="3572047" y="1290316"/>
                </a:moveTo>
                <a:cubicBezTo>
                  <a:pt x="3552819" y="1290316"/>
                  <a:pt x="3537228" y="1305907"/>
                  <a:pt x="3537228" y="1325134"/>
                </a:cubicBezTo>
                <a:cubicBezTo>
                  <a:pt x="3537228" y="1344362"/>
                  <a:pt x="3552819" y="1359953"/>
                  <a:pt x="3572047" y="1359953"/>
                </a:cubicBezTo>
                <a:cubicBezTo>
                  <a:pt x="3591275" y="1359953"/>
                  <a:pt x="3606866" y="1344362"/>
                  <a:pt x="3606866" y="1325134"/>
                </a:cubicBezTo>
                <a:cubicBezTo>
                  <a:pt x="3606866" y="1305907"/>
                  <a:pt x="3591275" y="1290316"/>
                  <a:pt x="3572047" y="1290316"/>
                </a:cubicBezTo>
                <a:close/>
                <a:moveTo>
                  <a:pt x="3741832" y="1290316"/>
                </a:moveTo>
                <a:cubicBezTo>
                  <a:pt x="3722605" y="1290316"/>
                  <a:pt x="3707013" y="1305907"/>
                  <a:pt x="3707013" y="1325134"/>
                </a:cubicBezTo>
                <a:cubicBezTo>
                  <a:pt x="3707013" y="1344362"/>
                  <a:pt x="3722605" y="1359953"/>
                  <a:pt x="3741832" y="1359953"/>
                </a:cubicBezTo>
                <a:cubicBezTo>
                  <a:pt x="3761060" y="1359953"/>
                  <a:pt x="3776651" y="1344362"/>
                  <a:pt x="3776651" y="1325134"/>
                </a:cubicBezTo>
                <a:cubicBezTo>
                  <a:pt x="3776651" y="1305907"/>
                  <a:pt x="3761060" y="1290316"/>
                  <a:pt x="3741832" y="1290316"/>
                </a:cubicBezTo>
                <a:close/>
                <a:moveTo>
                  <a:pt x="3826729" y="1290316"/>
                </a:moveTo>
                <a:cubicBezTo>
                  <a:pt x="3807501" y="1290316"/>
                  <a:pt x="3791910" y="1305907"/>
                  <a:pt x="3791910" y="1325134"/>
                </a:cubicBezTo>
                <a:cubicBezTo>
                  <a:pt x="3791910" y="1344362"/>
                  <a:pt x="3807501" y="1359953"/>
                  <a:pt x="3826729" y="1359953"/>
                </a:cubicBezTo>
                <a:cubicBezTo>
                  <a:pt x="3845956" y="1359953"/>
                  <a:pt x="3861547" y="1344362"/>
                  <a:pt x="3861547" y="1325134"/>
                </a:cubicBezTo>
                <a:cubicBezTo>
                  <a:pt x="3861547" y="1305907"/>
                  <a:pt x="3845956" y="1290316"/>
                  <a:pt x="3826729" y="1290316"/>
                </a:cubicBezTo>
                <a:close/>
                <a:moveTo>
                  <a:pt x="3911617" y="1290316"/>
                </a:moveTo>
                <a:cubicBezTo>
                  <a:pt x="3892389" y="1290316"/>
                  <a:pt x="3876798" y="1305907"/>
                  <a:pt x="3876798" y="1325134"/>
                </a:cubicBezTo>
                <a:cubicBezTo>
                  <a:pt x="3876798" y="1344362"/>
                  <a:pt x="3892389" y="1359953"/>
                  <a:pt x="3911617" y="1359953"/>
                </a:cubicBezTo>
                <a:cubicBezTo>
                  <a:pt x="3930845" y="1359953"/>
                  <a:pt x="3946436" y="1344362"/>
                  <a:pt x="3946436" y="1325134"/>
                </a:cubicBezTo>
                <a:cubicBezTo>
                  <a:pt x="3946436" y="1305907"/>
                  <a:pt x="3930845" y="1290316"/>
                  <a:pt x="3911617" y="1290316"/>
                </a:cubicBezTo>
                <a:close/>
                <a:moveTo>
                  <a:pt x="3996510" y="1290316"/>
                </a:moveTo>
                <a:cubicBezTo>
                  <a:pt x="3977282" y="1290316"/>
                  <a:pt x="3961691" y="1305907"/>
                  <a:pt x="3961691" y="1325134"/>
                </a:cubicBezTo>
                <a:cubicBezTo>
                  <a:pt x="3961691" y="1344362"/>
                  <a:pt x="3977282" y="1359953"/>
                  <a:pt x="3996510" y="1359953"/>
                </a:cubicBezTo>
                <a:cubicBezTo>
                  <a:pt x="4015738" y="1359953"/>
                  <a:pt x="4031329" y="1344362"/>
                  <a:pt x="4031329" y="1325134"/>
                </a:cubicBezTo>
                <a:cubicBezTo>
                  <a:pt x="4031329" y="1305907"/>
                  <a:pt x="4015738" y="1290316"/>
                  <a:pt x="3996510" y="1290316"/>
                </a:cubicBezTo>
                <a:close/>
                <a:moveTo>
                  <a:pt x="4590757" y="1290316"/>
                </a:moveTo>
                <a:cubicBezTo>
                  <a:pt x="4571529" y="1290316"/>
                  <a:pt x="4555938" y="1305907"/>
                  <a:pt x="4555938" y="1325134"/>
                </a:cubicBezTo>
                <a:cubicBezTo>
                  <a:pt x="4555938" y="1344362"/>
                  <a:pt x="4571529" y="1359953"/>
                  <a:pt x="4590757" y="1359953"/>
                </a:cubicBezTo>
                <a:cubicBezTo>
                  <a:pt x="4609985" y="1359953"/>
                  <a:pt x="4625576" y="1344362"/>
                  <a:pt x="4625576" y="1325134"/>
                </a:cubicBezTo>
                <a:cubicBezTo>
                  <a:pt x="4625576" y="1305907"/>
                  <a:pt x="4609985" y="1290316"/>
                  <a:pt x="4590757" y="1290316"/>
                </a:cubicBezTo>
                <a:close/>
                <a:moveTo>
                  <a:pt x="4675649" y="1290316"/>
                </a:moveTo>
                <a:cubicBezTo>
                  <a:pt x="4656421" y="1290316"/>
                  <a:pt x="4640830" y="1305907"/>
                  <a:pt x="4640830" y="1325134"/>
                </a:cubicBezTo>
                <a:cubicBezTo>
                  <a:pt x="4640830" y="1344362"/>
                  <a:pt x="4656421" y="1359953"/>
                  <a:pt x="4675649" y="1359953"/>
                </a:cubicBezTo>
                <a:cubicBezTo>
                  <a:pt x="4694877" y="1359953"/>
                  <a:pt x="4710468" y="1344362"/>
                  <a:pt x="4710468" y="1325134"/>
                </a:cubicBezTo>
                <a:cubicBezTo>
                  <a:pt x="4710468" y="1305907"/>
                  <a:pt x="4694877" y="1290316"/>
                  <a:pt x="4675649" y="1290316"/>
                </a:cubicBezTo>
                <a:close/>
                <a:moveTo>
                  <a:pt x="4760542" y="1290316"/>
                </a:moveTo>
                <a:cubicBezTo>
                  <a:pt x="4741315" y="1290316"/>
                  <a:pt x="4725723" y="1305907"/>
                  <a:pt x="4725723" y="1325134"/>
                </a:cubicBezTo>
                <a:cubicBezTo>
                  <a:pt x="4725723" y="1344362"/>
                  <a:pt x="4741315" y="1359953"/>
                  <a:pt x="4760542" y="1359953"/>
                </a:cubicBezTo>
                <a:cubicBezTo>
                  <a:pt x="4779770" y="1359953"/>
                  <a:pt x="4795361" y="1344362"/>
                  <a:pt x="4795361" y="1325134"/>
                </a:cubicBezTo>
                <a:cubicBezTo>
                  <a:pt x="4795361" y="1305907"/>
                  <a:pt x="4779770" y="1290316"/>
                  <a:pt x="4760542" y="1290316"/>
                </a:cubicBezTo>
                <a:close/>
                <a:moveTo>
                  <a:pt x="4845439" y="1290316"/>
                </a:moveTo>
                <a:cubicBezTo>
                  <a:pt x="4826211" y="1290316"/>
                  <a:pt x="4810620" y="1305907"/>
                  <a:pt x="4810620" y="1325134"/>
                </a:cubicBezTo>
                <a:cubicBezTo>
                  <a:pt x="4810620" y="1344362"/>
                  <a:pt x="4826211" y="1359953"/>
                  <a:pt x="4845439" y="1359953"/>
                </a:cubicBezTo>
                <a:cubicBezTo>
                  <a:pt x="4864666" y="1359953"/>
                  <a:pt x="4880257" y="1344362"/>
                  <a:pt x="4880257" y="1325134"/>
                </a:cubicBezTo>
                <a:cubicBezTo>
                  <a:pt x="4880257" y="1305907"/>
                  <a:pt x="4864666" y="1290316"/>
                  <a:pt x="4845439" y="1290316"/>
                </a:cubicBezTo>
                <a:close/>
                <a:moveTo>
                  <a:pt x="4930327" y="1290316"/>
                </a:moveTo>
                <a:cubicBezTo>
                  <a:pt x="4911099" y="1290316"/>
                  <a:pt x="4895508" y="1305907"/>
                  <a:pt x="4895508" y="1325134"/>
                </a:cubicBezTo>
                <a:cubicBezTo>
                  <a:pt x="4895508" y="1344362"/>
                  <a:pt x="4911099" y="1359953"/>
                  <a:pt x="4930327" y="1359953"/>
                </a:cubicBezTo>
                <a:cubicBezTo>
                  <a:pt x="4949555" y="1359953"/>
                  <a:pt x="4965146" y="1344362"/>
                  <a:pt x="4965146" y="1325134"/>
                </a:cubicBezTo>
                <a:cubicBezTo>
                  <a:pt x="4965146" y="1305907"/>
                  <a:pt x="4949555" y="1290316"/>
                  <a:pt x="4930327" y="1290316"/>
                </a:cubicBezTo>
                <a:close/>
                <a:moveTo>
                  <a:pt x="5015219" y="1290316"/>
                </a:moveTo>
                <a:cubicBezTo>
                  <a:pt x="4995991" y="1290316"/>
                  <a:pt x="4980400" y="1305907"/>
                  <a:pt x="4980400" y="1325134"/>
                </a:cubicBezTo>
                <a:cubicBezTo>
                  <a:pt x="4980400" y="1344362"/>
                  <a:pt x="4995991" y="1359953"/>
                  <a:pt x="5015219" y="1359953"/>
                </a:cubicBezTo>
                <a:cubicBezTo>
                  <a:pt x="5034447" y="1359953"/>
                  <a:pt x="5050038" y="1344362"/>
                  <a:pt x="5050038" y="1325134"/>
                </a:cubicBezTo>
                <a:cubicBezTo>
                  <a:pt x="5050038" y="1305907"/>
                  <a:pt x="5034447" y="1290316"/>
                  <a:pt x="5015219" y="1290316"/>
                </a:cubicBezTo>
                <a:close/>
                <a:moveTo>
                  <a:pt x="5100112" y="1290316"/>
                </a:moveTo>
                <a:cubicBezTo>
                  <a:pt x="5080885" y="1290316"/>
                  <a:pt x="5065293" y="1305907"/>
                  <a:pt x="5065293" y="1325134"/>
                </a:cubicBezTo>
                <a:cubicBezTo>
                  <a:pt x="5065293" y="1344362"/>
                  <a:pt x="5080885" y="1359953"/>
                  <a:pt x="5100112" y="1359953"/>
                </a:cubicBezTo>
                <a:cubicBezTo>
                  <a:pt x="5119340" y="1359953"/>
                  <a:pt x="5134931" y="1344362"/>
                  <a:pt x="5134931" y="1325134"/>
                </a:cubicBezTo>
                <a:cubicBezTo>
                  <a:pt x="5134931" y="1305907"/>
                  <a:pt x="5119340" y="1290316"/>
                  <a:pt x="5100112" y="1290316"/>
                </a:cubicBezTo>
                <a:close/>
                <a:moveTo>
                  <a:pt x="5185009" y="1290316"/>
                </a:moveTo>
                <a:cubicBezTo>
                  <a:pt x="5165781" y="1290316"/>
                  <a:pt x="5150190" y="1305907"/>
                  <a:pt x="5150190" y="1325134"/>
                </a:cubicBezTo>
                <a:cubicBezTo>
                  <a:pt x="5150190" y="1344362"/>
                  <a:pt x="5165781" y="1359953"/>
                  <a:pt x="5185009" y="1359953"/>
                </a:cubicBezTo>
                <a:cubicBezTo>
                  <a:pt x="5204236" y="1359953"/>
                  <a:pt x="5219827" y="1344362"/>
                  <a:pt x="5219827" y="1325134"/>
                </a:cubicBezTo>
                <a:cubicBezTo>
                  <a:pt x="5219827" y="1305907"/>
                  <a:pt x="5204236" y="1290316"/>
                  <a:pt x="5185009" y="1290316"/>
                </a:cubicBezTo>
                <a:close/>
                <a:moveTo>
                  <a:pt x="7137535" y="1290316"/>
                </a:moveTo>
                <a:cubicBezTo>
                  <a:pt x="7118307" y="1290316"/>
                  <a:pt x="7102709" y="1305907"/>
                  <a:pt x="7102709" y="1325134"/>
                </a:cubicBezTo>
                <a:cubicBezTo>
                  <a:pt x="7102709" y="1344362"/>
                  <a:pt x="7118307" y="1359953"/>
                  <a:pt x="7137535" y="1359953"/>
                </a:cubicBezTo>
                <a:cubicBezTo>
                  <a:pt x="7156763" y="1359953"/>
                  <a:pt x="7172347" y="1344362"/>
                  <a:pt x="7172347" y="1325134"/>
                </a:cubicBezTo>
                <a:cubicBezTo>
                  <a:pt x="7172347" y="1305907"/>
                  <a:pt x="7156763" y="1290316"/>
                  <a:pt x="7137535" y="1290316"/>
                </a:cubicBezTo>
                <a:close/>
                <a:moveTo>
                  <a:pt x="7562001" y="1290316"/>
                </a:moveTo>
                <a:cubicBezTo>
                  <a:pt x="7542773" y="1290316"/>
                  <a:pt x="7527176" y="1305907"/>
                  <a:pt x="7527176" y="1325134"/>
                </a:cubicBezTo>
                <a:cubicBezTo>
                  <a:pt x="7527176" y="1344362"/>
                  <a:pt x="7542773" y="1359953"/>
                  <a:pt x="7562001" y="1359953"/>
                </a:cubicBezTo>
                <a:cubicBezTo>
                  <a:pt x="7581229" y="1359953"/>
                  <a:pt x="7596813" y="1344362"/>
                  <a:pt x="7596813" y="1325134"/>
                </a:cubicBezTo>
                <a:cubicBezTo>
                  <a:pt x="7596813" y="1305907"/>
                  <a:pt x="7581229" y="1290316"/>
                  <a:pt x="7562001" y="1290316"/>
                </a:cubicBezTo>
                <a:close/>
                <a:moveTo>
                  <a:pt x="7646889" y="1290316"/>
                </a:moveTo>
                <a:cubicBezTo>
                  <a:pt x="7627662" y="1290316"/>
                  <a:pt x="7612064" y="1305907"/>
                  <a:pt x="7612064" y="1325134"/>
                </a:cubicBezTo>
                <a:cubicBezTo>
                  <a:pt x="7612064" y="1344362"/>
                  <a:pt x="7627662" y="1359953"/>
                  <a:pt x="7646889" y="1359953"/>
                </a:cubicBezTo>
                <a:cubicBezTo>
                  <a:pt x="7666117" y="1359953"/>
                  <a:pt x="7681702" y="1344362"/>
                  <a:pt x="7681702" y="1325134"/>
                </a:cubicBezTo>
                <a:cubicBezTo>
                  <a:pt x="7681702" y="1305907"/>
                  <a:pt x="7666117" y="1290316"/>
                  <a:pt x="7646889" y="1290316"/>
                </a:cubicBezTo>
                <a:close/>
                <a:moveTo>
                  <a:pt x="7731783" y="1290316"/>
                </a:moveTo>
                <a:cubicBezTo>
                  <a:pt x="7712555" y="1290316"/>
                  <a:pt x="7696957" y="1305907"/>
                  <a:pt x="7696957" y="1325134"/>
                </a:cubicBezTo>
                <a:cubicBezTo>
                  <a:pt x="7696957" y="1344362"/>
                  <a:pt x="7712555" y="1359953"/>
                  <a:pt x="7731783" y="1359953"/>
                </a:cubicBezTo>
                <a:cubicBezTo>
                  <a:pt x="7751010" y="1359953"/>
                  <a:pt x="7766595" y="1344362"/>
                  <a:pt x="7766595" y="1325134"/>
                </a:cubicBezTo>
                <a:cubicBezTo>
                  <a:pt x="7766595" y="1305907"/>
                  <a:pt x="7751010" y="1290316"/>
                  <a:pt x="7731783" y="1290316"/>
                </a:cubicBezTo>
                <a:close/>
                <a:moveTo>
                  <a:pt x="7901571" y="1290316"/>
                </a:moveTo>
                <a:cubicBezTo>
                  <a:pt x="7882343" y="1290316"/>
                  <a:pt x="7866746" y="1305907"/>
                  <a:pt x="7866746" y="1325134"/>
                </a:cubicBezTo>
                <a:cubicBezTo>
                  <a:pt x="7866746" y="1344362"/>
                  <a:pt x="7882343" y="1359953"/>
                  <a:pt x="7901571" y="1359953"/>
                </a:cubicBezTo>
                <a:cubicBezTo>
                  <a:pt x="7920799" y="1359953"/>
                  <a:pt x="7936383" y="1344362"/>
                  <a:pt x="7936383" y="1325134"/>
                </a:cubicBezTo>
                <a:cubicBezTo>
                  <a:pt x="7936383" y="1305907"/>
                  <a:pt x="7920799" y="1290316"/>
                  <a:pt x="7901571" y="1290316"/>
                </a:cubicBezTo>
                <a:close/>
                <a:moveTo>
                  <a:pt x="7986459" y="1290316"/>
                </a:moveTo>
                <a:cubicBezTo>
                  <a:pt x="7967232" y="1290316"/>
                  <a:pt x="7951634" y="1305907"/>
                  <a:pt x="7951634" y="1325134"/>
                </a:cubicBezTo>
                <a:cubicBezTo>
                  <a:pt x="7951634" y="1344362"/>
                  <a:pt x="7967232" y="1359953"/>
                  <a:pt x="7986459" y="1359953"/>
                </a:cubicBezTo>
                <a:cubicBezTo>
                  <a:pt x="8005687" y="1359953"/>
                  <a:pt x="8021272" y="1344362"/>
                  <a:pt x="8021272" y="1325134"/>
                </a:cubicBezTo>
                <a:cubicBezTo>
                  <a:pt x="8021272" y="1305907"/>
                  <a:pt x="8005687" y="1290316"/>
                  <a:pt x="7986459" y="1290316"/>
                </a:cubicBezTo>
                <a:close/>
                <a:moveTo>
                  <a:pt x="8071352" y="1290316"/>
                </a:moveTo>
                <a:cubicBezTo>
                  <a:pt x="8052124" y="1290316"/>
                  <a:pt x="8036526" y="1305907"/>
                  <a:pt x="8036526" y="1325134"/>
                </a:cubicBezTo>
                <a:cubicBezTo>
                  <a:pt x="8036526" y="1344362"/>
                  <a:pt x="8052124" y="1359953"/>
                  <a:pt x="8071352" y="1359953"/>
                </a:cubicBezTo>
                <a:cubicBezTo>
                  <a:pt x="8090579" y="1359953"/>
                  <a:pt x="8106164" y="1344362"/>
                  <a:pt x="8106164" y="1325134"/>
                </a:cubicBezTo>
                <a:cubicBezTo>
                  <a:pt x="8106164" y="1305907"/>
                  <a:pt x="8090579" y="1290316"/>
                  <a:pt x="8071352" y="1290316"/>
                </a:cubicBezTo>
                <a:close/>
                <a:moveTo>
                  <a:pt x="8156245" y="1290316"/>
                </a:moveTo>
                <a:cubicBezTo>
                  <a:pt x="8137017" y="1290316"/>
                  <a:pt x="8121419" y="1305907"/>
                  <a:pt x="8121419" y="1325134"/>
                </a:cubicBezTo>
                <a:cubicBezTo>
                  <a:pt x="8121419" y="1344362"/>
                  <a:pt x="8137017" y="1359953"/>
                  <a:pt x="8156245" y="1359953"/>
                </a:cubicBezTo>
                <a:cubicBezTo>
                  <a:pt x="8175473" y="1359953"/>
                  <a:pt x="8191057" y="1344362"/>
                  <a:pt x="8191057" y="1325134"/>
                </a:cubicBezTo>
                <a:cubicBezTo>
                  <a:pt x="8191057" y="1305907"/>
                  <a:pt x="8175473" y="1290316"/>
                  <a:pt x="8156245" y="1290316"/>
                </a:cubicBezTo>
                <a:close/>
                <a:moveTo>
                  <a:pt x="8241141" y="1290316"/>
                </a:moveTo>
                <a:cubicBezTo>
                  <a:pt x="8221913" y="1290316"/>
                  <a:pt x="8206316" y="1305907"/>
                  <a:pt x="8206316" y="1325134"/>
                </a:cubicBezTo>
                <a:cubicBezTo>
                  <a:pt x="8206316" y="1344362"/>
                  <a:pt x="8221913" y="1359953"/>
                  <a:pt x="8241141" y="1359953"/>
                </a:cubicBezTo>
                <a:cubicBezTo>
                  <a:pt x="8260369" y="1359953"/>
                  <a:pt x="8275953" y="1344362"/>
                  <a:pt x="8275953" y="1325134"/>
                </a:cubicBezTo>
                <a:cubicBezTo>
                  <a:pt x="8275953" y="1305907"/>
                  <a:pt x="8260369" y="1290316"/>
                  <a:pt x="8241141" y="1290316"/>
                </a:cubicBezTo>
                <a:close/>
                <a:moveTo>
                  <a:pt x="8326029" y="1290316"/>
                </a:moveTo>
                <a:cubicBezTo>
                  <a:pt x="8306802" y="1290316"/>
                  <a:pt x="8291204" y="1305907"/>
                  <a:pt x="8291204" y="1325134"/>
                </a:cubicBezTo>
                <a:cubicBezTo>
                  <a:pt x="8291204" y="1344362"/>
                  <a:pt x="8306802" y="1359953"/>
                  <a:pt x="8326029" y="1359953"/>
                </a:cubicBezTo>
                <a:cubicBezTo>
                  <a:pt x="8345257" y="1359953"/>
                  <a:pt x="8360842" y="1344362"/>
                  <a:pt x="8360842" y="1325134"/>
                </a:cubicBezTo>
                <a:cubicBezTo>
                  <a:pt x="8360842" y="1305907"/>
                  <a:pt x="8345257" y="1290316"/>
                  <a:pt x="8326029" y="1290316"/>
                </a:cubicBezTo>
                <a:close/>
                <a:moveTo>
                  <a:pt x="8410922" y="1290316"/>
                </a:moveTo>
                <a:cubicBezTo>
                  <a:pt x="8391694" y="1290316"/>
                  <a:pt x="8376096" y="1305907"/>
                  <a:pt x="8376096" y="1325134"/>
                </a:cubicBezTo>
                <a:cubicBezTo>
                  <a:pt x="8376096" y="1344362"/>
                  <a:pt x="8391694" y="1359953"/>
                  <a:pt x="8410922" y="1359953"/>
                </a:cubicBezTo>
                <a:cubicBezTo>
                  <a:pt x="8430149" y="1359953"/>
                  <a:pt x="8445734" y="1344362"/>
                  <a:pt x="8445734" y="1325134"/>
                </a:cubicBezTo>
                <a:cubicBezTo>
                  <a:pt x="8445734" y="1305907"/>
                  <a:pt x="8430149" y="1290316"/>
                  <a:pt x="8410922" y="1290316"/>
                </a:cubicBezTo>
                <a:close/>
                <a:moveTo>
                  <a:pt x="8495815" y="1290316"/>
                </a:moveTo>
                <a:cubicBezTo>
                  <a:pt x="8476587" y="1290316"/>
                  <a:pt x="8460989" y="1305907"/>
                  <a:pt x="8460989" y="1325134"/>
                </a:cubicBezTo>
                <a:cubicBezTo>
                  <a:pt x="8460989" y="1344362"/>
                  <a:pt x="8476587" y="1359953"/>
                  <a:pt x="8495815" y="1359953"/>
                </a:cubicBezTo>
                <a:cubicBezTo>
                  <a:pt x="8515043" y="1359953"/>
                  <a:pt x="8530627" y="1344362"/>
                  <a:pt x="8530627" y="1325134"/>
                </a:cubicBezTo>
                <a:cubicBezTo>
                  <a:pt x="8530627" y="1305907"/>
                  <a:pt x="8515043" y="1290316"/>
                  <a:pt x="8495815" y="1290316"/>
                </a:cubicBezTo>
                <a:close/>
                <a:moveTo>
                  <a:pt x="8580711" y="1290316"/>
                </a:moveTo>
                <a:cubicBezTo>
                  <a:pt x="8561483" y="1290316"/>
                  <a:pt x="8545886" y="1305907"/>
                  <a:pt x="8545886" y="1325134"/>
                </a:cubicBezTo>
                <a:cubicBezTo>
                  <a:pt x="8545886" y="1344362"/>
                  <a:pt x="8561483" y="1359953"/>
                  <a:pt x="8580711" y="1359953"/>
                </a:cubicBezTo>
                <a:cubicBezTo>
                  <a:pt x="8599939" y="1359953"/>
                  <a:pt x="8615523" y="1344362"/>
                  <a:pt x="8615523" y="1325134"/>
                </a:cubicBezTo>
                <a:cubicBezTo>
                  <a:pt x="8615523" y="1305907"/>
                  <a:pt x="8599939" y="1290316"/>
                  <a:pt x="8580711" y="1290316"/>
                </a:cubicBezTo>
                <a:close/>
                <a:moveTo>
                  <a:pt x="8665599" y="1290316"/>
                </a:moveTo>
                <a:cubicBezTo>
                  <a:pt x="8646372" y="1290316"/>
                  <a:pt x="8630774" y="1305907"/>
                  <a:pt x="8630774" y="1325134"/>
                </a:cubicBezTo>
                <a:cubicBezTo>
                  <a:pt x="8630774" y="1344362"/>
                  <a:pt x="8646372" y="1359953"/>
                  <a:pt x="8665599" y="1359953"/>
                </a:cubicBezTo>
                <a:cubicBezTo>
                  <a:pt x="8684827" y="1359953"/>
                  <a:pt x="8700412" y="1344362"/>
                  <a:pt x="8700412" y="1325134"/>
                </a:cubicBezTo>
                <a:cubicBezTo>
                  <a:pt x="8700412" y="1305907"/>
                  <a:pt x="8684827" y="1290316"/>
                  <a:pt x="8665599" y="1290316"/>
                </a:cubicBezTo>
                <a:close/>
                <a:moveTo>
                  <a:pt x="8750492" y="1290316"/>
                </a:moveTo>
                <a:cubicBezTo>
                  <a:pt x="8731264" y="1290316"/>
                  <a:pt x="8715666" y="1305907"/>
                  <a:pt x="8715666" y="1325134"/>
                </a:cubicBezTo>
                <a:cubicBezTo>
                  <a:pt x="8715666" y="1344362"/>
                  <a:pt x="8731264" y="1359953"/>
                  <a:pt x="8750492" y="1359953"/>
                </a:cubicBezTo>
                <a:cubicBezTo>
                  <a:pt x="8769719" y="1359953"/>
                  <a:pt x="8785304" y="1344362"/>
                  <a:pt x="8785304" y="1325134"/>
                </a:cubicBezTo>
                <a:cubicBezTo>
                  <a:pt x="8785304" y="1305907"/>
                  <a:pt x="8769719" y="1290316"/>
                  <a:pt x="8750492" y="1290316"/>
                </a:cubicBezTo>
                <a:close/>
                <a:moveTo>
                  <a:pt x="8835385" y="1290316"/>
                </a:moveTo>
                <a:cubicBezTo>
                  <a:pt x="8816157" y="1290316"/>
                  <a:pt x="8800559" y="1305907"/>
                  <a:pt x="8800559" y="1325134"/>
                </a:cubicBezTo>
                <a:cubicBezTo>
                  <a:pt x="8800559" y="1344362"/>
                  <a:pt x="8816157" y="1359953"/>
                  <a:pt x="8835385" y="1359953"/>
                </a:cubicBezTo>
                <a:cubicBezTo>
                  <a:pt x="8854613" y="1359953"/>
                  <a:pt x="8870197" y="1344362"/>
                  <a:pt x="8870197" y="1325134"/>
                </a:cubicBezTo>
                <a:cubicBezTo>
                  <a:pt x="8870197" y="1305907"/>
                  <a:pt x="8854613" y="1290316"/>
                  <a:pt x="8835385" y="1290316"/>
                </a:cubicBezTo>
                <a:close/>
                <a:moveTo>
                  <a:pt x="8920281" y="1290316"/>
                </a:moveTo>
                <a:cubicBezTo>
                  <a:pt x="8901053" y="1290316"/>
                  <a:pt x="8885456" y="1305907"/>
                  <a:pt x="8885456" y="1325134"/>
                </a:cubicBezTo>
                <a:cubicBezTo>
                  <a:pt x="8885456" y="1344362"/>
                  <a:pt x="8901053" y="1359953"/>
                  <a:pt x="8920281" y="1359953"/>
                </a:cubicBezTo>
                <a:cubicBezTo>
                  <a:pt x="8939509" y="1359953"/>
                  <a:pt x="8955093" y="1344362"/>
                  <a:pt x="8955093" y="1325134"/>
                </a:cubicBezTo>
                <a:cubicBezTo>
                  <a:pt x="8955093" y="1305907"/>
                  <a:pt x="8939509" y="1290316"/>
                  <a:pt x="8920281" y="1290316"/>
                </a:cubicBezTo>
                <a:close/>
                <a:moveTo>
                  <a:pt x="9005169" y="1290316"/>
                </a:moveTo>
                <a:cubicBezTo>
                  <a:pt x="8985942" y="1290316"/>
                  <a:pt x="8970344" y="1305907"/>
                  <a:pt x="8970344" y="1325134"/>
                </a:cubicBezTo>
                <a:cubicBezTo>
                  <a:pt x="8970344" y="1344362"/>
                  <a:pt x="8985942" y="1359953"/>
                  <a:pt x="9005169" y="1359953"/>
                </a:cubicBezTo>
                <a:cubicBezTo>
                  <a:pt x="9024397" y="1359953"/>
                  <a:pt x="9039982" y="1344362"/>
                  <a:pt x="9039982" y="1325134"/>
                </a:cubicBezTo>
                <a:cubicBezTo>
                  <a:pt x="9039982" y="1305907"/>
                  <a:pt x="9024397" y="1290316"/>
                  <a:pt x="9005169" y="1290316"/>
                </a:cubicBezTo>
                <a:close/>
                <a:moveTo>
                  <a:pt x="9090062" y="1290316"/>
                </a:moveTo>
                <a:cubicBezTo>
                  <a:pt x="9070834" y="1290316"/>
                  <a:pt x="9055236" y="1305907"/>
                  <a:pt x="9055236" y="1325134"/>
                </a:cubicBezTo>
                <a:cubicBezTo>
                  <a:pt x="9055236" y="1344362"/>
                  <a:pt x="9070834" y="1359953"/>
                  <a:pt x="9090062" y="1359953"/>
                </a:cubicBezTo>
                <a:cubicBezTo>
                  <a:pt x="9109289" y="1359953"/>
                  <a:pt x="9124874" y="1344362"/>
                  <a:pt x="9124874" y="1325134"/>
                </a:cubicBezTo>
                <a:cubicBezTo>
                  <a:pt x="9124874" y="1305907"/>
                  <a:pt x="9109289" y="1290316"/>
                  <a:pt x="9090062" y="1290316"/>
                </a:cubicBezTo>
                <a:close/>
                <a:moveTo>
                  <a:pt x="9174955" y="1290316"/>
                </a:moveTo>
                <a:cubicBezTo>
                  <a:pt x="9155727" y="1290316"/>
                  <a:pt x="9140129" y="1305907"/>
                  <a:pt x="9140129" y="1325134"/>
                </a:cubicBezTo>
                <a:cubicBezTo>
                  <a:pt x="9140129" y="1344362"/>
                  <a:pt x="9155727" y="1359953"/>
                  <a:pt x="9174955" y="1359953"/>
                </a:cubicBezTo>
                <a:cubicBezTo>
                  <a:pt x="9194183" y="1359953"/>
                  <a:pt x="9209767" y="1344362"/>
                  <a:pt x="9209767" y="1325134"/>
                </a:cubicBezTo>
                <a:cubicBezTo>
                  <a:pt x="9209767" y="1305907"/>
                  <a:pt x="9194183" y="1290316"/>
                  <a:pt x="9174955" y="1290316"/>
                </a:cubicBezTo>
                <a:close/>
                <a:moveTo>
                  <a:pt x="9259851" y="1290316"/>
                </a:moveTo>
                <a:cubicBezTo>
                  <a:pt x="9240623" y="1290316"/>
                  <a:pt x="9225026" y="1305907"/>
                  <a:pt x="9225026" y="1325134"/>
                </a:cubicBezTo>
                <a:cubicBezTo>
                  <a:pt x="9225026" y="1344362"/>
                  <a:pt x="9240623" y="1359953"/>
                  <a:pt x="9259851" y="1359953"/>
                </a:cubicBezTo>
                <a:cubicBezTo>
                  <a:pt x="9279079" y="1359953"/>
                  <a:pt x="9294663" y="1344362"/>
                  <a:pt x="9294663" y="1325134"/>
                </a:cubicBezTo>
                <a:cubicBezTo>
                  <a:pt x="9294663" y="1305907"/>
                  <a:pt x="9279079" y="1290316"/>
                  <a:pt x="9259851" y="1290316"/>
                </a:cubicBezTo>
                <a:close/>
                <a:moveTo>
                  <a:pt x="9344739" y="1290316"/>
                </a:moveTo>
                <a:cubicBezTo>
                  <a:pt x="9325512" y="1290316"/>
                  <a:pt x="9309914" y="1305907"/>
                  <a:pt x="9309914" y="1325134"/>
                </a:cubicBezTo>
                <a:cubicBezTo>
                  <a:pt x="9309914" y="1344362"/>
                  <a:pt x="9325512" y="1359953"/>
                  <a:pt x="9344739" y="1359953"/>
                </a:cubicBezTo>
                <a:cubicBezTo>
                  <a:pt x="9363967" y="1359953"/>
                  <a:pt x="9379552" y="1344362"/>
                  <a:pt x="9379552" y="1325134"/>
                </a:cubicBezTo>
                <a:cubicBezTo>
                  <a:pt x="9379552" y="1305907"/>
                  <a:pt x="9363967" y="1290316"/>
                  <a:pt x="9344739" y="1290316"/>
                </a:cubicBezTo>
                <a:close/>
                <a:moveTo>
                  <a:pt x="9429632" y="1290316"/>
                </a:moveTo>
                <a:cubicBezTo>
                  <a:pt x="9410404" y="1290316"/>
                  <a:pt x="9394806" y="1305907"/>
                  <a:pt x="9394806" y="1325134"/>
                </a:cubicBezTo>
                <a:cubicBezTo>
                  <a:pt x="9394806" y="1344362"/>
                  <a:pt x="9410404" y="1359953"/>
                  <a:pt x="9429632" y="1359953"/>
                </a:cubicBezTo>
                <a:cubicBezTo>
                  <a:pt x="9448859" y="1359953"/>
                  <a:pt x="9464444" y="1344362"/>
                  <a:pt x="9464444" y="1325134"/>
                </a:cubicBezTo>
                <a:cubicBezTo>
                  <a:pt x="9464444" y="1305907"/>
                  <a:pt x="9448859" y="1290316"/>
                  <a:pt x="9429632" y="1290316"/>
                </a:cubicBezTo>
                <a:close/>
                <a:moveTo>
                  <a:pt x="9514524" y="1290316"/>
                </a:moveTo>
                <a:cubicBezTo>
                  <a:pt x="9495296" y="1290316"/>
                  <a:pt x="9479698" y="1305907"/>
                  <a:pt x="9479698" y="1325134"/>
                </a:cubicBezTo>
                <a:cubicBezTo>
                  <a:pt x="9479698" y="1344362"/>
                  <a:pt x="9495296" y="1359953"/>
                  <a:pt x="9514524" y="1359953"/>
                </a:cubicBezTo>
                <a:cubicBezTo>
                  <a:pt x="9533752" y="1359953"/>
                  <a:pt x="9549336" y="1344362"/>
                  <a:pt x="9549336" y="1325134"/>
                </a:cubicBezTo>
                <a:cubicBezTo>
                  <a:pt x="9549336" y="1305907"/>
                  <a:pt x="9533752" y="1290316"/>
                  <a:pt x="9514524" y="1290316"/>
                </a:cubicBezTo>
                <a:close/>
                <a:moveTo>
                  <a:pt x="9599421" y="1290316"/>
                </a:moveTo>
                <a:cubicBezTo>
                  <a:pt x="9580193" y="1290316"/>
                  <a:pt x="9564596" y="1305907"/>
                  <a:pt x="9564596" y="1325134"/>
                </a:cubicBezTo>
                <a:cubicBezTo>
                  <a:pt x="9564596" y="1344362"/>
                  <a:pt x="9580193" y="1359953"/>
                  <a:pt x="9599421" y="1359953"/>
                </a:cubicBezTo>
                <a:cubicBezTo>
                  <a:pt x="9618649" y="1359953"/>
                  <a:pt x="9634233" y="1344362"/>
                  <a:pt x="9634233" y="1325134"/>
                </a:cubicBezTo>
                <a:cubicBezTo>
                  <a:pt x="9634233" y="1305907"/>
                  <a:pt x="9618649" y="1290316"/>
                  <a:pt x="9599421" y="1290316"/>
                </a:cubicBezTo>
                <a:close/>
                <a:moveTo>
                  <a:pt x="9684309" y="1290316"/>
                </a:moveTo>
                <a:cubicBezTo>
                  <a:pt x="9665082" y="1290316"/>
                  <a:pt x="9649484" y="1305907"/>
                  <a:pt x="9649484" y="1325134"/>
                </a:cubicBezTo>
                <a:cubicBezTo>
                  <a:pt x="9649484" y="1344362"/>
                  <a:pt x="9665082" y="1359953"/>
                  <a:pt x="9684309" y="1359953"/>
                </a:cubicBezTo>
                <a:cubicBezTo>
                  <a:pt x="9703537" y="1359953"/>
                  <a:pt x="9719122" y="1344362"/>
                  <a:pt x="9719122" y="1325134"/>
                </a:cubicBezTo>
                <a:cubicBezTo>
                  <a:pt x="9719122" y="1305907"/>
                  <a:pt x="9703537" y="1290316"/>
                  <a:pt x="9684309" y="1290316"/>
                </a:cubicBezTo>
                <a:close/>
                <a:moveTo>
                  <a:pt x="9769202" y="1290316"/>
                </a:moveTo>
                <a:cubicBezTo>
                  <a:pt x="9749974" y="1290316"/>
                  <a:pt x="9734376" y="1305907"/>
                  <a:pt x="9734376" y="1325134"/>
                </a:cubicBezTo>
                <a:cubicBezTo>
                  <a:pt x="9734376" y="1344362"/>
                  <a:pt x="9749974" y="1359953"/>
                  <a:pt x="9769202" y="1359953"/>
                </a:cubicBezTo>
                <a:cubicBezTo>
                  <a:pt x="9788429" y="1359953"/>
                  <a:pt x="9804014" y="1344362"/>
                  <a:pt x="9804014" y="1325134"/>
                </a:cubicBezTo>
                <a:cubicBezTo>
                  <a:pt x="9804014" y="1305907"/>
                  <a:pt x="9788429" y="1290316"/>
                  <a:pt x="9769202" y="1290316"/>
                </a:cubicBezTo>
                <a:close/>
                <a:moveTo>
                  <a:pt x="9854094" y="1290316"/>
                </a:moveTo>
                <a:cubicBezTo>
                  <a:pt x="9834866" y="1290316"/>
                  <a:pt x="9819268" y="1305907"/>
                  <a:pt x="9819268" y="1325134"/>
                </a:cubicBezTo>
                <a:cubicBezTo>
                  <a:pt x="9819268" y="1344362"/>
                  <a:pt x="9834866" y="1359953"/>
                  <a:pt x="9854094" y="1359953"/>
                </a:cubicBezTo>
                <a:cubicBezTo>
                  <a:pt x="9873322" y="1359953"/>
                  <a:pt x="9888906" y="1344362"/>
                  <a:pt x="9888906" y="1325134"/>
                </a:cubicBezTo>
                <a:cubicBezTo>
                  <a:pt x="9888906" y="1305907"/>
                  <a:pt x="9873322" y="1290316"/>
                  <a:pt x="9854094" y="1290316"/>
                </a:cubicBezTo>
                <a:close/>
                <a:moveTo>
                  <a:pt x="9938991" y="1290316"/>
                </a:moveTo>
                <a:cubicBezTo>
                  <a:pt x="9919763" y="1290316"/>
                  <a:pt x="9904166" y="1305907"/>
                  <a:pt x="9904166" y="1325134"/>
                </a:cubicBezTo>
                <a:cubicBezTo>
                  <a:pt x="9904166" y="1344362"/>
                  <a:pt x="9919763" y="1359953"/>
                  <a:pt x="9938991" y="1359953"/>
                </a:cubicBezTo>
                <a:cubicBezTo>
                  <a:pt x="9958219" y="1359953"/>
                  <a:pt x="9973803" y="1344362"/>
                  <a:pt x="9973803" y="1325134"/>
                </a:cubicBezTo>
                <a:cubicBezTo>
                  <a:pt x="9973803" y="1305907"/>
                  <a:pt x="9958219" y="1290316"/>
                  <a:pt x="9938991" y="1290316"/>
                </a:cubicBezTo>
                <a:close/>
                <a:moveTo>
                  <a:pt x="10023879" y="1290316"/>
                </a:moveTo>
                <a:cubicBezTo>
                  <a:pt x="10004652" y="1290316"/>
                  <a:pt x="9989054" y="1305907"/>
                  <a:pt x="9989054" y="1325134"/>
                </a:cubicBezTo>
                <a:cubicBezTo>
                  <a:pt x="9989054" y="1344362"/>
                  <a:pt x="10004652" y="1359953"/>
                  <a:pt x="10023879" y="1359953"/>
                </a:cubicBezTo>
                <a:cubicBezTo>
                  <a:pt x="10043107" y="1359953"/>
                  <a:pt x="10058692" y="1344362"/>
                  <a:pt x="10058692" y="1325134"/>
                </a:cubicBezTo>
                <a:cubicBezTo>
                  <a:pt x="10058692" y="1305907"/>
                  <a:pt x="10043107" y="1290316"/>
                  <a:pt x="10023879" y="1290316"/>
                </a:cubicBezTo>
                <a:close/>
                <a:moveTo>
                  <a:pt x="10108772" y="1290316"/>
                </a:moveTo>
                <a:cubicBezTo>
                  <a:pt x="10089544" y="1290316"/>
                  <a:pt x="10073946" y="1305907"/>
                  <a:pt x="10073946" y="1325134"/>
                </a:cubicBezTo>
                <a:cubicBezTo>
                  <a:pt x="10073946" y="1344362"/>
                  <a:pt x="10089544" y="1359953"/>
                  <a:pt x="10108772" y="1359953"/>
                </a:cubicBezTo>
                <a:cubicBezTo>
                  <a:pt x="10127999" y="1359953"/>
                  <a:pt x="10143584" y="1344362"/>
                  <a:pt x="10143584" y="1325134"/>
                </a:cubicBezTo>
                <a:cubicBezTo>
                  <a:pt x="10143584" y="1305907"/>
                  <a:pt x="10127999" y="1290316"/>
                  <a:pt x="10108772" y="1290316"/>
                </a:cubicBezTo>
                <a:close/>
                <a:moveTo>
                  <a:pt x="10193664" y="1290316"/>
                </a:moveTo>
                <a:cubicBezTo>
                  <a:pt x="10174436" y="1290316"/>
                  <a:pt x="10158838" y="1305907"/>
                  <a:pt x="10158838" y="1325134"/>
                </a:cubicBezTo>
                <a:cubicBezTo>
                  <a:pt x="10158838" y="1344362"/>
                  <a:pt x="10174436" y="1359953"/>
                  <a:pt x="10193664" y="1359953"/>
                </a:cubicBezTo>
                <a:cubicBezTo>
                  <a:pt x="10212892" y="1359953"/>
                  <a:pt x="10228476" y="1344362"/>
                  <a:pt x="10228476" y="1325134"/>
                </a:cubicBezTo>
                <a:cubicBezTo>
                  <a:pt x="10228476" y="1305907"/>
                  <a:pt x="10212892" y="1290316"/>
                  <a:pt x="10193664" y="1290316"/>
                </a:cubicBezTo>
                <a:close/>
                <a:moveTo>
                  <a:pt x="10278561" y="1290316"/>
                </a:moveTo>
                <a:cubicBezTo>
                  <a:pt x="10259333" y="1290316"/>
                  <a:pt x="10243736" y="1305907"/>
                  <a:pt x="10243736" y="1325134"/>
                </a:cubicBezTo>
                <a:cubicBezTo>
                  <a:pt x="10243736" y="1344362"/>
                  <a:pt x="10259333" y="1359953"/>
                  <a:pt x="10278561" y="1359953"/>
                </a:cubicBezTo>
                <a:cubicBezTo>
                  <a:pt x="10297789" y="1359953"/>
                  <a:pt x="10313373" y="1344362"/>
                  <a:pt x="10313373" y="1325134"/>
                </a:cubicBezTo>
                <a:cubicBezTo>
                  <a:pt x="10313373" y="1305907"/>
                  <a:pt x="10297789" y="1290316"/>
                  <a:pt x="10278561" y="1290316"/>
                </a:cubicBezTo>
                <a:close/>
                <a:moveTo>
                  <a:pt x="10363449" y="1290316"/>
                </a:moveTo>
                <a:cubicBezTo>
                  <a:pt x="10344222" y="1290316"/>
                  <a:pt x="10328624" y="1305907"/>
                  <a:pt x="10328624" y="1325134"/>
                </a:cubicBezTo>
                <a:cubicBezTo>
                  <a:pt x="10328624" y="1344362"/>
                  <a:pt x="10344222" y="1359953"/>
                  <a:pt x="10363449" y="1359953"/>
                </a:cubicBezTo>
                <a:cubicBezTo>
                  <a:pt x="10382677" y="1359953"/>
                  <a:pt x="10398262" y="1344362"/>
                  <a:pt x="10398262" y="1325134"/>
                </a:cubicBezTo>
                <a:cubicBezTo>
                  <a:pt x="10398262" y="1305907"/>
                  <a:pt x="10382677" y="1290316"/>
                  <a:pt x="10363449" y="1290316"/>
                </a:cubicBezTo>
                <a:close/>
                <a:moveTo>
                  <a:pt x="10448342" y="1290316"/>
                </a:moveTo>
                <a:cubicBezTo>
                  <a:pt x="10429114" y="1290316"/>
                  <a:pt x="10413516" y="1305907"/>
                  <a:pt x="10413516" y="1325134"/>
                </a:cubicBezTo>
                <a:cubicBezTo>
                  <a:pt x="10413516" y="1344362"/>
                  <a:pt x="10429114" y="1359953"/>
                  <a:pt x="10448342" y="1359953"/>
                </a:cubicBezTo>
                <a:cubicBezTo>
                  <a:pt x="10467569" y="1359953"/>
                  <a:pt x="10483154" y="1344362"/>
                  <a:pt x="10483154" y="1325134"/>
                </a:cubicBezTo>
                <a:cubicBezTo>
                  <a:pt x="10483154" y="1305907"/>
                  <a:pt x="10467569" y="1290316"/>
                  <a:pt x="10448342" y="1290316"/>
                </a:cubicBezTo>
                <a:close/>
                <a:moveTo>
                  <a:pt x="10533234" y="1290316"/>
                </a:moveTo>
                <a:cubicBezTo>
                  <a:pt x="10514006" y="1290316"/>
                  <a:pt x="10498408" y="1305907"/>
                  <a:pt x="10498408" y="1325134"/>
                </a:cubicBezTo>
                <a:cubicBezTo>
                  <a:pt x="10498408" y="1344362"/>
                  <a:pt x="10514006" y="1359953"/>
                  <a:pt x="10533234" y="1359953"/>
                </a:cubicBezTo>
                <a:cubicBezTo>
                  <a:pt x="10552462" y="1359953"/>
                  <a:pt x="10568046" y="1344362"/>
                  <a:pt x="10568046" y="1325134"/>
                </a:cubicBezTo>
                <a:cubicBezTo>
                  <a:pt x="10568046" y="1305907"/>
                  <a:pt x="10552462" y="1290316"/>
                  <a:pt x="10533234" y="1290316"/>
                </a:cubicBezTo>
                <a:close/>
                <a:moveTo>
                  <a:pt x="10618131" y="1290316"/>
                </a:moveTo>
                <a:cubicBezTo>
                  <a:pt x="10598903" y="1290316"/>
                  <a:pt x="10583306" y="1305907"/>
                  <a:pt x="10583306" y="1325134"/>
                </a:cubicBezTo>
                <a:cubicBezTo>
                  <a:pt x="10583306" y="1344362"/>
                  <a:pt x="10598903" y="1359953"/>
                  <a:pt x="10618131" y="1359953"/>
                </a:cubicBezTo>
                <a:cubicBezTo>
                  <a:pt x="10637359" y="1359953"/>
                  <a:pt x="10652943" y="1344362"/>
                  <a:pt x="10652943" y="1325134"/>
                </a:cubicBezTo>
                <a:cubicBezTo>
                  <a:pt x="10652943" y="1305907"/>
                  <a:pt x="10637359" y="1290316"/>
                  <a:pt x="10618131" y="1290316"/>
                </a:cubicBezTo>
                <a:close/>
                <a:moveTo>
                  <a:pt x="1534628" y="1375171"/>
                </a:moveTo>
                <a:cubicBezTo>
                  <a:pt x="1515400" y="1375171"/>
                  <a:pt x="1499809" y="1390762"/>
                  <a:pt x="1499809" y="1409990"/>
                </a:cubicBezTo>
                <a:cubicBezTo>
                  <a:pt x="1499809" y="1429218"/>
                  <a:pt x="1515400" y="1444809"/>
                  <a:pt x="1534628" y="1444809"/>
                </a:cubicBezTo>
                <a:cubicBezTo>
                  <a:pt x="1553856" y="1444809"/>
                  <a:pt x="1569447" y="1429218"/>
                  <a:pt x="1569447" y="1409990"/>
                </a:cubicBezTo>
                <a:cubicBezTo>
                  <a:pt x="1569447" y="1390762"/>
                  <a:pt x="1553856" y="1375171"/>
                  <a:pt x="1534628" y="1375171"/>
                </a:cubicBezTo>
                <a:close/>
                <a:moveTo>
                  <a:pt x="1619520" y="1375171"/>
                </a:moveTo>
                <a:cubicBezTo>
                  <a:pt x="1600292" y="1375171"/>
                  <a:pt x="1584701" y="1390762"/>
                  <a:pt x="1584701" y="1409990"/>
                </a:cubicBezTo>
                <a:cubicBezTo>
                  <a:pt x="1584701" y="1429218"/>
                  <a:pt x="1600292" y="1444809"/>
                  <a:pt x="1619520" y="1444809"/>
                </a:cubicBezTo>
                <a:cubicBezTo>
                  <a:pt x="1638748" y="1444809"/>
                  <a:pt x="1654339" y="1429218"/>
                  <a:pt x="1654339" y="1409990"/>
                </a:cubicBezTo>
                <a:cubicBezTo>
                  <a:pt x="1654339" y="1390762"/>
                  <a:pt x="1638748" y="1375171"/>
                  <a:pt x="1619520" y="1375171"/>
                </a:cubicBezTo>
                <a:close/>
                <a:moveTo>
                  <a:pt x="1704412" y="1375171"/>
                </a:moveTo>
                <a:cubicBezTo>
                  <a:pt x="1685185" y="1375171"/>
                  <a:pt x="1669593" y="1390762"/>
                  <a:pt x="1669593" y="1409990"/>
                </a:cubicBezTo>
                <a:cubicBezTo>
                  <a:pt x="1669593" y="1429218"/>
                  <a:pt x="1685185" y="1444809"/>
                  <a:pt x="1704412" y="1444809"/>
                </a:cubicBezTo>
                <a:cubicBezTo>
                  <a:pt x="1723640" y="1444809"/>
                  <a:pt x="1739231" y="1429218"/>
                  <a:pt x="1739231" y="1409990"/>
                </a:cubicBezTo>
                <a:cubicBezTo>
                  <a:pt x="1739231" y="1390762"/>
                  <a:pt x="1723640" y="1375171"/>
                  <a:pt x="1704412" y="1375171"/>
                </a:cubicBezTo>
                <a:close/>
                <a:moveTo>
                  <a:pt x="1789309" y="1375171"/>
                </a:moveTo>
                <a:cubicBezTo>
                  <a:pt x="1770081" y="1375171"/>
                  <a:pt x="1754490" y="1390762"/>
                  <a:pt x="1754490" y="1409990"/>
                </a:cubicBezTo>
                <a:cubicBezTo>
                  <a:pt x="1754490" y="1429218"/>
                  <a:pt x="1770081" y="1444809"/>
                  <a:pt x="1789309" y="1444809"/>
                </a:cubicBezTo>
                <a:cubicBezTo>
                  <a:pt x="1808536" y="1444809"/>
                  <a:pt x="1824127" y="1429218"/>
                  <a:pt x="1824127" y="1409990"/>
                </a:cubicBezTo>
                <a:cubicBezTo>
                  <a:pt x="1824127" y="1390762"/>
                  <a:pt x="1808536" y="1375171"/>
                  <a:pt x="1789309" y="1375171"/>
                </a:cubicBezTo>
                <a:close/>
                <a:moveTo>
                  <a:pt x="1874198" y="1375171"/>
                </a:moveTo>
                <a:cubicBezTo>
                  <a:pt x="1854970" y="1375171"/>
                  <a:pt x="1839379" y="1390762"/>
                  <a:pt x="1839379" y="1409990"/>
                </a:cubicBezTo>
                <a:cubicBezTo>
                  <a:pt x="1839379" y="1429218"/>
                  <a:pt x="1854970" y="1444809"/>
                  <a:pt x="1874198" y="1444809"/>
                </a:cubicBezTo>
                <a:cubicBezTo>
                  <a:pt x="1893426" y="1444809"/>
                  <a:pt x="1909017" y="1429218"/>
                  <a:pt x="1909017" y="1409990"/>
                </a:cubicBezTo>
                <a:cubicBezTo>
                  <a:pt x="1909017" y="1390762"/>
                  <a:pt x="1893426" y="1375171"/>
                  <a:pt x="1874198" y="1375171"/>
                </a:cubicBezTo>
                <a:close/>
                <a:moveTo>
                  <a:pt x="1959090" y="1375171"/>
                </a:moveTo>
                <a:cubicBezTo>
                  <a:pt x="1939862" y="1375171"/>
                  <a:pt x="1924271" y="1390762"/>
                  <a:pt x="1924271" y="1409990"/>
                </a:cubicBezTo>
                <a:cubicBezTo>
                  <a:pt x="1924271" y="1429218"/>
                  <a:pt x="1939862" y="1444809"/>
                  <a:pt x="1959090" y="1444809"/>
                </a:cubicBezTo>
                <a:cubicBezTo>
                  <a:pt x="1978318" y="1444809"/>
                  <a:pt x="1993909" y="1429218"/>
                  <a:pt x="1993909" y="1409990"/>
                </a:cubicBezTo>
                <a:cubicBezTo>
                  <a:pt x="1993909" y="1390762"/>
                  <a:pt x="1978318" y="1375171"/>
                  <a:pt x="1959090" y="1375171"/>
                </a:cubicBezTo>
                <a:close/>
                <a:moveTo>
                  <a:pt x="2043982" y="1375171"/>
                </a:moveTo>
                <a:cubicBezTo>
                  <a:pt x="2024755" y="1375171"/>
                  <a:pt x="2009163" y="1390762"/>
                  <a:pt x="2009163" y="1409990"/>
                </a:cubicBezTo>
                <a:cubicBezTo>
                  <a:pt x="2009163" y="1429218"/>
                  <a:pt x="2024755" y="1444809"/>
                  <a:pt x="2043982" y="1444809"/>
                </a:cubicBezTo>
                <a:cubicBezTo>
                  <a:pt x="2063210" y="1444809"/>
                  <a:pt x="2078801" y="1429218"/>
                  <a:pt x="2078801" y="1409990"/>
                </a:cubicBezTo>
                <a:cubicBezTo>
                  <a:pt x="2078801" y="1390762"/>
                  <a:pt x="2063210" y="1375171"/>
                  <a:pt x="2043982" y="1375171"/>
                </a:cubicBezTo>
                <a:close/>
                <a:moveTo>
                  <a:pt x="2128879" y="1375171"/>
                </a:moveTo>
                <a:cubicBezTo>
                  <a:pt x="2109651" y="1375171"/>
                  <a:pt x="2094060" y="1390762"/>
                  <a:pt x="2094060" y="1409990"/>
                </a:cubicBezTo>
                <a:cubicBezTo>
                  <a:pt x="2094060" y="1429218"/>
                  <a:pt x="2109651" y="1444809"/>
                  <a:pt x="2128879" y="1444809"/>
                </a:cubicBezTo>
                <a:cubicBezTo>
                  <a:pt x="2148106" y="1444809"/>
                  <a:pt x="2163697" y="1429218"/>
                  <a:pt x="2163697" y="1409990"/>
                </a:cubicBezTo>
                <a:cubicBezTo>
                  <a:pt x="2163697" y="1390762"/>
                  <a:pt x="2148106" y="1375171"/>
                  <a:pt x="2128879" y="1375171"/>
                </a:cubicBezTo>
                <a:close/>
                <a:moveTo>
                  <a:pt x="2213768" y="1375171"/>
                </a:moveTo>
                <a:cubicBezTo>
                  <a:pt x="2194540" y="1375171"/>
                  <a:pt x="2178949" y="1390762"/>
                  <a:pt x="2178949" y="1409990"/>
                </a:cubicBezTo>
                <a:cubicBezTo>
                  <a:pt x="2178949" y="1429218"/>
                  <a:pt x="2194540" y="1444809"/>
                  <a:pt x="2213768" y="1444809"/>
                </a:cubicBezTo>
                <a:cubicBezTo>
                  <a:pt x="2232996" y="1444809"/>
                  <a:pt x="2248587" y="1429218"/>
                  <a:pt x="2248587" y="1409990"/>
                </a:cubicBezTo>
                <a:cubicBezTo>
                  <a:pt x="2248587" y="1390762"/>
                  <a:pt x="2232996" y="1375171"/>
                  <a:pt x="2213768" y="1375171"/>
                </a:cubicBezTo>
                <a:close/>
                <a:moveTo>
                  <a:pt x="2298660" y="1375171"/>
                </a:moveTo>
                <a:cubicBezTo>
                  <a:pt x="2279432" y="1375171"/>
                  <a:pt x="2263841" y="1390762"/>
                  <a:pt x="2263841" y="1409990"/>
                </a:cubicBezTo>
                <a:cubicBezTo>
                  <a:pt x="2263841" y="1429218"/>
                  <a:pt x="2279432" y="1444809"/>
                  <a:pt x="2298660" y="1444809"/>
                </a:cubicBezTo>
                <a:cubicBezTo>
                  <a:pt x="2317888" y="1444809"/>
                  <a:pt x="2333479" y="1429218"/>
                  <a:pt x="2333479" y="1409990"/>
                </a:cubicBezTo>
                <a:cubicBezTo>
                  <a:pt x="2333479" y="1390762"/>
                  <a:pt x="2317888" y="1375171"/>
                  <a:pt x="2298660" y="1375171"/>
                </a:cubicBezTo>
                <a:close/>
                <a:moveTo>
                  <a:pt x="2383552" y="1375171"/>
                </a:moveTo>
                <a:cubicBezTo>
                  <a:pt x="2364325" y="1375171"/>
                  <a:pt x="2348733" y="1390762"/>
                  <a:pt x="2348733" y="1409990"/>
                </a:cubicBezTo>
                <a:cubicBezTo>
                  <a:pt x="2348733" y="1429218"/>
                  <a:pt x="2364325" y="1444809"/>
                  <a:pt x="2383552" y="1444809"/>
                </a:cubicBezTo>
                <a:cubicBezTo>
                  <a:pt x="2402780" y="1444809"/>
                  <a:pt x="2418371" y="1429218"/>
                  <a:pt x="2418371" y="1409990"/>
                </a:cubicBezTo>
                <a:cubicBezTo>
                  <a:pt x="2418371" y="1390762"/>
                  <a:pt x="2402780" y="1375171"/>
                  <a:pt x="2383552" y="1375171"/>
                </a:cubicBezTo>
                <a:close/>
                <a:moveTo>
                  <a:pt x="2468449" y="1375171"/>
                </a:moveTo>
                <a:cubicBezTo>
                  <a:pt x="2449221" y="1375171"/>
                  <a:pt x="2433630" y="1390762"/>
                  <a:pt x="2433630" y="1409990"/>
                </a:cubicBezTo>
                <a:cubicBezTo>
                  <a:pt x="2433630" y="1429218"/>
                  <a:pt x="2449221" y="1444809"/>
                  <a:pt x="2468449" y="1444809"/>
                </a:cubicBezTo>
                <a:cubicBezTo>
                  <a:pt x="2487676" y="1444809"/>
                  <a:pt x="2503267" y="1429218"/>
                  <a:pt x="2503267" y="1409990"/>
                </a:cubicBezTo>
                <a:cubicBezTo>
                  <a:pt x="2503267" y="1390762"/>
                  <a:pt x="2487676" y="1375171"/>
                  <a:pt x="2468449" y="1375171"/>
                </a:cubicBezTo>
                <a:close/>
                <a:moveTo>
                  <a:pt x="2553338" y="1375171"/>
                </a:moveTo>
                <a:cubicBezTo>
                  <a:pt x="2534110" y="1375171"/>
                  <a:pt x="2518519" y="1390762"/>
                  <a:pt x="2518519" y="1409990"/>
                </a:cubicBezTo>
                <a:cubicBezTo>
                  <a:pt x="2518519" y="1429218"/>
                  <a:pt x="2534110" y="1444809"/>
                  <a:pt x="2553338" y="1444809"/>
                </a:cubicBezTo>
                <a:cubicBezTo>
                  <a:pt x="2572566" y="1444809"/>
                  <a:pt x="2588157" y="1429218"/>
                  <a:pt x="2588157" y="1409990"/>
                </a:cubicBezTo>
                <a:cubicBezTo>
                  <a:pt x="2588157" y="1390762"/>
                  <a:pt x="2572566" y="1375171"/>
                  <a:pt x="2553338" y="1375171"/>
                </a:cubicBezTo>
                <a:close/>
                <a:moveTo>
                  <a:pt x="2723122" y="1375171"/>
                </a:moveTo>
                <a:cubicBezTo>
                  <a:pt x="2703895" y="1375171"/>
                  <a:pt x="2688303" y="1390762"/>
                  <a:pt x="2688303" y="1409990"/>
                </a:cubicBezTo>
                <a:cubicBezTo>
                  <a:pt x="2688303" y="1429218"/>
                  <a:pt x="2703895" y="1444809"/>
                  <a:pt x="2723122" y="1444809"/>
                </a:cubicBezTo>
                <a:cubicBezTo>
                  <a:pt x="2742350" y="1444809"/>
                  <a:pt x="2757941" y="1429218"/>
                  <a:pt x="2757941" y="1409990"/>
                </a:cubicBezTo>
                <a:cubicBezTo>
                  <a:pt x="2757941" y="1390762"/>
                  <a:pt x="2742350" y="1375171"/>
                  <a:pt x="2723122" y="1375171"/>
                </a:cubicBezTo>
                <a:close/>
                <a:moveTo>
                  <a:pt x="2808019" y="1375171"/>
                </a:moveTo>
                <a:cubicBezTo>
                  <a:pt x="2788791" y="1375171"/>
                  <a:pt x="2773200" y="1390762"/>
                  <a:pt x="2773200" y="1409990"/>
                </a:cubicBezTo>
                <a:cubicBezTo>
                  <a:pt x="2773200" y="1429218"/>
                  <a:pt x="2788791" y="1444809"/>
                  <a:pt x="2808019" y="1444809"/>
                </a:cubicBezTo>
                <a:cubicBezTo>
                  <a:pt x="2827246" y="1444809"/>
                  <a:pt x="2842837" y="1429218"/>
                  <a:pt x="2842837" y="1409990"/>
                </a:cubicBezTo>
                <a:cubicBezTo>
                  <a:pt x="2842837" y="1390762"/>
                  <a:pt x="2827246" y="1375171"/>
                  <a:pt x="2808019" y="1375171"/>
                </a:cubicBezTo>
                <a:close/>
                <a:moveTo>
                  <a:pt x="2892907" y="1375171"/>
                </a:moveTo>
                <a:cubicBezTo>
                  <a:pt x="2873679" y="1375171"/>
                  <a:pt x="2858088" y="1390762"/>
                  <a:pt x="2858088" y="1409990"/>
                </a:cubicBezTo>
                <a:cubicBezTo>
                  <a:pt x="2858088" y="1429218"/>
                  <a:pt x="2873679" y="1444809"/>
                  <a:pt x="2892907" y="1444809"/>
                </a:cubicBezTo>
                <a:cubicBezTo>
                  <a:pt x="2912135" y="1444809"/>
                  <a:pt x="2927726" y="1429218"/>
                  <a:pt x="2927726" y="1409990"/>
                </a:cubicBezTo>
                <a:cubicBezTo>
                  <a:pt x="2927726" y="1390762"/>
                  <a:pt x="2912135" y="1375171"/>
                  <a:pt x="2892907" y="1375171"/>
                </a:cubicBezTo>
                <a:close/>
                <a:moveTo>
                  <a:pt x="3062692" y="1375171"/>
                </a:moveTo>
                <a:cubicBezTo>
                  <a:pt x="3043465" y="1375171"/>
                  <a:pt x="3027873" y="1390762"/>
                  <a:pt x="3027873" y="1409990"/>
                </a:cubicBezTo>
                <a:cubicBezTo>
                  <a:pt x="3027873" y="1429218"/>
                  <a:pt x="3043465" y="1444809"/>
                  <a:pt x="3062692" y="1444809"/>
                </a:cubicBezTo>
                <a:cubicBezTo>
                  <a:pt x="3081920" y="1444809"/>
                  <a:pt x="3097511" y="1429218"/>
                  <a:pt x="3097511" y="1409990"/>
                </a:cubicBezTo>
                <a:cubicBezTo>
                  <a:pt x="3097511" y="1390762"/>
                  <a:pt x="3081920" y="1375171"/>
                  <a:pt x="3062692" y="1375171"/>
                </a:cubicBezTo>
                <a:close/>
                <a:moveTo>
                  <a:pt x="3147589" y="1375171"/>
                </a:moveTo>
                <a:cubicBezTo>
                  <a:pt x="3128361" y="1375171"/>
                  <a:pt x="3112770" y="1390762"/>
                  <a:pt x="3112770" y="1409990"/>
                </a:cubicBezTo>
                <a:cubicBezTo>
                  <a:pt x="3112770" y="1429218"/>
                  <a:pt x="3128361" y="1444809"/>
                  <a:pt x="3147589" y="1444809"/>
                </a:cubicBezTo>
                <a:cubicBezTo>
                  <a:pt x="3166816" y="1444809"/>
                  <a:pt x="3182407" y="1429218"/>
                  <a:pt x="3182407" y="1409990"/>
                </a:cubicBezTo>
                <a:cubicBezTo>
                  <a:pt x="3182407" y="1390762"/>
                  <a:pt x="3166816" y="1375171"/>
                  <a:pt x="3147589" y="1375171"/>
                </a:cubicBezTo>
                <a:close/>
                <a:moveTo>
                  <a:pt x="3402262" y="1375171"/>
                </a:moveTo>
                <a:cubicBezTo>
                  <a:pt x="3383035" y="1375171"/>
                  <a:pt x="3367443" y="1390762"/>
                  <a:pt x="3367443" y="1409990"/>
                </a:cubicBezTo>
                <a:cubicBezTo>
                  <a:pt x="3367443" y="1429218"/>
                  <a:pt x="3383035" y="1444809"/>
                  <a:pt x="3402262" y="1444809"/>
                </a:cubicBezTo>
                <a:cubicBezTo>
                  <a:pt x="3421490" y="1444809"/>
                  <a:pt x="3437081" y="1429218"/>
                  <a:pt x="3437081" y="1409990"/>
                </a:cubicBezTo>
                <a:cubicBezTo>
                  <a:pt x="3437081" y="1390762"/>
                  <a:pt x="3421490" y="1375171"/>
                  <a:pt x="3402262" y="1375171"/>
                </a:cubicBezTo>
                <a:close/>
                <a:moveTo>
                  <a:pt x="3826729" y="1375171"/>
                </a:moveTo>
                <a:cubicBezTo>
                  <a:pt x="3807501" y="1375171"/>
                  <a:pt x="3791910" y="1390762"/>
                  <a:pt x="3791910" y="1409990"/>
                </a:cubicBezTo>
                <a:cubicBezTo>
                  <a:pt x="3791910" y="1429218"/>
                  <a:pt x="3807501" y="1444809"/>
                  <a:pt x="3826729" y="1444809"/>
                </a:cubicBezTo>
                <a:cubicBezTo>
                  <a:pt x="3845956" y="1444809"/>
                  <a:pt x="3861547" y="1429218"/>
                  <a:pt x="3861547" y="1409990"/>
                </a:cubicBezTo>
                <a:cubicBezTo>
                  <a:pt x="3861547" y="1390762"/>
                  <a:pt x="3845956" y="1375171"/>
                  <a:pt x="3826729" y="1375171"/>
                </a:cubicBezTo>
                <a:close/>
                <a:moveTo>
                  <a:pt x="3996510" y="1375171"/>
                </a:moveTo>
                <a:cubicBezTo>
                  <a:pt x="3977282" y="1375171"/>
                  <a:pt x="3961691" y="1390762"/>
                  <a:pt x="3961691" y="1409990"/>
                </a:cubicBezTo>
                <a:cubicBezTo>
                  <a:pt x="3961691" y="1429218"/>
                  <a:pt x="3977282" y="1444809"/>
                  <a:pt x="3996510" y="1444809"/>
                </a:cubicBezTo>
                <a:cubicBezTo>
                  <a:pt x="4015738" y="1444809"/>
                  <a:pt x="4031329" y="1429218"/>
                  <a:pt x="4031329" y="1409990"/>
                </a:cubicBezTo>
                <a:cubicBezTo>
                  <a:pt x="4031329" y="1390762"/>
                  <a:pt x="4015738" y="1375171"/>
                  <a:pt x="3996510" y="1375171"/>
                </a:cubicBezTo>
                <a:close/>
                <a:moveTo>
                  <a:pt x="4081402" y="1375171"/>
                </a:moveTo>
                <a:cubicBezTo>
                  <a:pt x="4062175" y="1375171"/>
                  <a:pt x="4046583" y="1390762"/>
                  <a:pt x="4046583" y="1409990"/>
                </a:cubicBezTo>
                <a:cubicBezTo>
                  <a:pt x="4046583" y="1429218"/>
                  <a:pt x="4062175" y="1444809"/>
                  <a:pt x="4081402" y="1444809"/>
                </a:cubicBezTo>
                <a:cubicBezTo>
                  <a:pt x="4100630" y="1444809"/>
                  <a:pt x="4116221" y="1429218"/>
                  <a:pt x="4116221" y="1409990"/>
                </a:cubicBezTo>
                <a:cubicBezTo>
                  <a:pt x="4116221" y="1390762"/>
                  <a:pt x="4100630" y="1375171"/>
                  <a:pt x="4081402" y="1375171"/>
                </a:cubicBezTo>
                <a:close/>
                <a:moveTo>
                  <a:pt x="4590757" y="1375171"/>
                </a:moveTo>
                <a:cubicBezTo>
                  <a:pt x="4571529" y="1375171"/>
                  <a:pt x="4555938" y="1390762"/>
                  <a:pt x="4555938" y="1409990"/>
                </a:cubicBezTo>
                <a:cubicBezTo>
                  <a:pt x="4555938" y="1429218"/>
                  <a:pt x="4571529" y="1444809"/>
                  <a:pt x="4590757" y="1444809"/>
                </a:cubicBezTo>
                <a:cubicBezTo>
                  <a:pt x="4609985" y="1444809"/>
                  <a:pt x="4625576" y="1429218"/>
                  <a:pt x="4625576" y="1409990"/>
                </a:cubicBezTo>
                <a:cubicBezTo>
                  <a:pt x="4625576" y="1390762"/>
                  <a:pt x="4609985" y="1375171"/>
                  <a:pt x="4590757" y="1375171"/>
                </a:cubicBezTo>
                <a:close/>
                <a:moveTo>
                  <a:pt x="4675649" y="1375171"/>
                </a:moveTo>
                <a:cubicBezTo>
                  <a:pt x="4656421" y="1375171"/>
                  <a:pt x="4640830" y="1390762"/>
                  <a:pt x="4640830" y="1409990"/>
                </a:cubicBezTo>
                <a:cubicBezTo>
                  <a:pt x="4640830" y="1429218"/>
                  <a:pt x="4656421" y="1444809"/>
                  <a:pt x="4675649" y="1444809"/>
                </a:cubicBezTo>
                <a:cubicBezTo>
                  <a:pt x="4694877" y="1444809"/>
                  <a:pt x="4710468" y="1429218"/>
                  <a:pt x="4710468" y="1409990"/>
                </a:cubicBezTo>
                <a:cubicBezTo>
                  <a:pt x="4710468" y="1390762"/>
                  <a:pt x="4694877" y="1375171"/>
                  <a:pt x="4675649" y="1375171"/>
                </a:cubicBezTo>
                <a:close/>
                <a:moveTo>
                  <a:pt x="4760542" y="1375171"/>
                </a:moveTo>
                <a:cubicBezTo>
                  <a:pt x="4741315" y="1375171"/>
                  <a:pt x="4725723" y="1390762"/>
                  <a:pt x="4725723" y="1409990"/>
                </a:cubicBezTo>
                <a:cubicBezTo>
                  <a:pt x="4725723" y="1429218"/>
                  <a:pt x="4741315" y="1444809"/>
                  <a:pt x="4760542" y="1444809"/>
                </a:cubicBezTo>
                <a:cubicBezTo>
                  <a:pt x="4779770" y="1444809"/>
                  <a:pt x="4795361" y="1429218"/>
                  <a:pt x="4795361" y="1409990"/>
                </a:cubicBezTo>
                <a:cubicBezTo>
                  <a:pt x="4795361" y="1390762"/>
                  <a:pt x="4779770" y="1375171"/>
                  <a:pt x="4760542" y="1375171"/>
                </a:cubicBezTo>
                <a:close/>
                <a:moveTo>
                  <a:pt x="4845439" y="1375171"/>
                </a:moveTo>
                <a:cubicBezTo>
                  <a:pt x="4826211" y="1375171"/>
                  <a:pt x="4810620" y="1390762"/>
                  <a:pt x="4810620" y="1409990"/>
                </a:cubicBezTo>
                <a:cubicBezTo>
                  <a:pt x="4810620" y="1429218"/>
                  <a:pt x="4826211" y="1444809"/>
                  <a:pt x="4845439" y="1444809"/>
                </a:cubicBezTo>
                <a:cubicBezTo>
                  <a:pt x="4864666" y="1444809"/>
                  <a:pt x="4880257" y="1429218"/>
                  <a:pt x="4880257" y="1409990"/>
                </a:cubicBezTo>
                <a:cubicBezTo>
                  <a:pt x="4880257" y="1390762"/>
                  <a:pt x="4864666" y="1375171"/>
                  <a:pt x="4845439" y="1375171"/>
                </a:cubicBezTo>
                <a:close/>
                <a:moveTo>
                  <a:pt x="4930327" y="1375171"/>
                </a:moveTo>
                <a:cubicBezTo>
                  <a:pt x="4911099" y="1375171"/>
                  <a:pt x="4895508" y="1390762"/>
                  <a:pt x="4895508" y="1409990"/>
                </a:cubicBezTo>
                <a:cubicBezTo>
                  <a:pt x="4895508" y="1429218"/>
                  <a:pt x="4911099" y="1444809"/>
                  <a:pt x="4930327" y="1444809"/>
                </a:cubicBezTo>
                <a:cubicBezTo>
                  <a:pt x="4949555" y="1444809"/>
                  <a:pt x="4965146" y="1429218"/>
                  <a:pt x="4965146" y="1409990"/>
                </a:cubicBezTo>
                <a:cubicBezTo>
                  <a:pt x="4965146" y="1390762"/>
                  <a:pt x="4949555" y="1375171"/>
                  <a:pt x="4930327" y="1375171"/>
                </a:cubicBezTo>
                <a:close/>
                <a:moveTo>
                  <a:pt x="5015219" y="1375171"/>
                </a:moveTo>
                <a:cubicBezTo>
                  <a:pt x="4995991" y="1375171"/>
                  <a:pt x="4980400" y="1390762"/>
                  <a:pt x="4980400" y="1409990"/>
                </a:cubicBezTo>
                <a:cubicBezTo>
                  <a:pt x="4980400" y="1429218"/>
                  <a:pt x="4995991" y="1444809"/>
                  <a:pt x="5015219" y="1444809"/>
                </a:cubicBezTo>
                <a:cubicBezTo>
                  <a:pt x="5034447" y="1444809"/>
                  <a:pt x="5050038" y="1429218"/>
                  <a:pt x="5050038" y="1409990"/>
                </a:cubicBezTo>
                <a:cubicBezTo>
                  <a:pt x="5050038" y="1390762"/>
                  <a:pt x="5034447" y="1375171"/>
                  <a:pt x="5015219" y="1375171"/>
                </a:cubicBezTo>
                <a:close/>
                <a:moveTo>
                  <a:pt x="5100112" y="1375171"/>
                </a:moveTo>
                <a:cubicBezTo>
                  <a:pt x="5080885" y="1375171"/>
                  <a:pt x="5065293" y="1390762"/>
                  <a:pt x="5065293" y="1409990"/>
                </a:cubicBezTo>
                <a:cubicBezTo>
                  <a:pt x="5065293" y="1429218"/>
                  <a:pt x="5080885" y="1444809"/>
                  <a:pt x="5100112" y="1444809"/>
                </a:cubicBezTo>
                <a:cubicBezTo>
                  <a:pt x="5119340" y="1444809"/>
                  <a:pt x="5134931" y="1429218"/>
                  <a:pt x="5134931" y="1409990"/>
                </a:cubicBezTo>
                <a:cubicBezTo>
                  <a:pt x="5134931" y="1390762"/>
                  <a:pt x="5119340" y="1375171"/>
                  <a:pt x="5100112" y="1375171"/>
                </a:cubicBezTo>
                <a:close/>
                <a:moveTo>
                  <a:pt x="5185009" y="1375171"/>
                </a:moveTo>
                <a:cubicBezTo>
                  <a:pt x="5165781" y="1375171"/>
                  <a:pt x="5150190" y="1390762"/>
                  <a:pt x="5150190" y="1409990"/>
                </a:cubicBezTo>
                <a:cubicBezTo>
                  <a:pt x="5150190" y="1429218"/>
                  <a:pt x="5165781" y="1444809"/>
                  <a:pt x="5185009" y="1444809"/>
                </a:cubicBezTo>
                <a:cubicBezTo>
                  <a:pt x="5204236" y="1444809"/>
                  <a:pt x="5219827" y="1429218"/>
                  <a:pt x="5219827" y="1409990"/>
                </a:cubicBezTo>
                <a:cubicBezTo>
                  <a:pt x="5219827" y="1390762"/>
                  <a:pt x="5204236" y="1375171"/>
                  <a:pt x="5185009" y="1375171"/>
                </a:cubicBezTo>
                <a:close/>
                <a:moveTo>
                  <a:pt x="7137535" y="1375171"/>
                </a:moveTo>
                <a:cubicBezTo>
                  <a:pt x="7118307" y="1375171"/>
                  <a:pt x="7102709" y="1390762"/>
                  <a:pt x="7102709" y="1409990"/>
                </a:cubicBezTo>
                <a:cubicBezTo>
                  <a:pt x="7102709" y="1429218"/>
                  <a:pt x="7118307" y="1444809"/>
                  <a:pt x="7137535" y="1444809"/>
                </a:cubicBezTo>
                <a:cubicBezTo>
                  <a:pt x="7156763" y="1444809"/>
                  <a:pt x="7172347" y="1429218"/>
                  <a:pt x="7172347" y="1409990"/>
                </a:cubicBezTo>
                <a:cubicBezTo>
                  <a:pt x="7172347" y="1390762"/>
                  <a:pt x="7156763" y="1375171"/>
                  <a:pt x="7137535" y="1375171"/>
                </a:cubicBezTo>
                <a:close/>
                <a:moveTo>
                  <a:pt x="7477105" y="1375171"/>
                </a:moveTo>
                <a:cubicBezTo>
                  <a:pt x="7457877" y="1375171"/>
                  <a:pt x="7442279" y="1390762"/>
                  <a:pt x="7442279" y="1409990"/>
                </a:cubicBezTo>
                <a:cubicBezTo>
                  <a:pt x="7442279" y="1429218"/>
                  <a:pt x="7457877" y="1444809"/>
                  <a:pt x="7477105" y="1444809"/>
                </a:cubicBezTo>
                <a:cubicBezTo>
                  <a:pt x="7496333" y="1444809"/>
                  <a:pt x="7511917" y="1429218"/>
                  <a:pt x="7511917" y="1409990"/>
                </a:cubicBezTo>
                <a:cubicBezTo>
                  <a:pt x="7511917" y="1390762"/>
                  <a:pt x="7496333" y="1375171"/>
                  <a:pt x="7477105" y="1375171"/>
                </a:cubicBezTo>
                <a:close/>
                <a:moveTo>
                  <a:pt x="7562001" y="1375171"/>
                </a:moveTo>
                <a:cubicBezTo>
                  <a:pt x="7542773" y="1375171"/>
                  <a:pt x="7527176" y="1390762"/>
                  <a:pt x="7527176" y="1409990"/>
                </a:cubicBezTo>
                <a:cubicBezTo>
                  <a:pt x="7527176" y="1429218"/>
                  <a:pt x="7542773" y="1444809"/>
                  <a:pt x="7562001" y="1444809"/>
                </a:cubicBezTo>
                <a:cubicBezTo>
                  <a:pt x="7581229" y="1444809"/>
                  <a:pt x="7596813" y="1429218"/>
                  <a:pt x="7596813" y="1409990"/>
                </a:cubicBezTo>
                <a:cubicBezTo>
                  <a:pt x="7596813" y="1390762"/>
                  <a:pt x="7581229" y="1375171"/>
                  <a:pt x="7562001" y="1375171"/>
                </a:cubicBezTo>
                <a:close/>
                <a:moveTo>
                  <a:pt x="7731783" y="1375171"/>
                </a:moveTo>
                <a:cubicBezTo>
                  <a:pt x="7712555" y="1375171"/>
                  <a:pt x="7696957" y="1390762"/>
                  <a:pt x="7696957" y="1409990"/>
                </a:cubicBezTo>
                <a:cubicBezTo>
                  <a:pt x="7696957" y="1429218"/>
                  <a:pt x="7712555" y="1444809"/>
                  <a:pt x="7731783" y="1444809"/>
                </a:cubicBezTo>
                <a:cubicBezTo>
                  <a:pt x="7751010" y="1444809"/>
                  <a:pt x="7766595" y="1429218"/>
                  <a:pt x="7766595" y="1409990"/>
                </a:cubicBezTo>
                <a:cubicBezTo>
                  <a:pt x="7766595" y="1390762"/>
                  <a:pt x="7751010" y="1375171"/>
                  <a:pt x="7731783" y="1375171"/>
                </a:cubicBezTo>
                <a:close/>
                <a:moveTo>
                  <a:pt x="7816675" y="1375171"/>
                </a:moveTo>
                <a:cubicBezTo>
                  <a:pt x="7797447" y="1375171"/>
                  <a:pt x="7781849" y="1390762"/>
                  <a:pt x="7781849" y="1409990"/>
                </a:cubicBezTo>
                <a:cubicBezTo>
                  <a:pt x="7781849" y="1429218"/>
                  <a:pt x="7797447" y="1444809"/>
                  <a:pt x="7816675" y="1444809"/>
                </a:cubicBezTo>
                <a:cubicBezTo>
                  <a:pt x="7835903" y="1444809"/>
                  <a:pt x="7851487" y="1429218"/>
                  <a:pt x="7851487" y="1409990"/>
                </a:cubicBezTo>
                <a:cubicBezTo>
                  <a:pt x="7851487" y="1390762"/>
                  <a:pt x="7835903" y="1375171"/>
                  <a:pt x="7816675" y="1375171"/>
                </a:cubicBezTo>
                <a:close/>
                <a:moveTo>
                  <a:pt x="7986459" y="1375171"/>
                </a:moveTo>
                <a:cubicBezTo>
                  <a:pt x="7967232" y="1375171"/>
                  <a:pt x="7951634" y="1390762"/>
                  <a:pt x="7951634" y="1409990"/>
                </a:cubicBezTo>
                <a:cubicBezTo>
                  <a:pt x="7951634" y="1429218"/>
                  <a:pt x="7967232" y="1444809"/>
                  <a:pt x="7986459" y="1444809"/>
                </a:cubicBezTo>
                <a:cubicBezTo>
                  <a:pt x="8005687" y="1444809"/>
                  <a:pt x="8021272" y="1429218"/>
                  <a:pt x="8021272" y="1409990"/>
                </a:cubicBezTo>
                <a:cubicBezTo>
                  <a:pt x="8021272" y="1390762"/>
                  <a:pt x="8005687" y="1375171"/>
                  <a:pt x="7986459" y="1375171"/>
                </a:cubicBezTo>
                <a:close/>
                <a:moveTo>
                  <a:pt x="8071352" y="1375171"/>
                </a:moveTo>
                <a:cubicBezTo>
                  <a:pt x="8052124" y="1375171"/>
                  <a:pt x="8036526" y="1390762"/>
                  <a:pt x="8036526" y="1409990"/>
                </a:cubicBezTo>
                <a:cubicBezTo>
                  <a:pt x="8036526" y="1429218"/>
                  <a:pt x="8052124" y="1444809"/>
                  <a:pt x="8071352" y="1444809"/>
                </a:cubicBezTo>
                <a:cubicBezTo>
                  <a:pt x="8090579" y="1444809"/>
                  <a:pt x="8106164" y="1429218"/>
                  <a:pt x="8106164" y="1409990"/>
                </a:cubicBezTo>
                <a:cubicBezTo>
                  <a:pt x="8106164" y="1390762"/>
                  <a:pt x="8090579" y="1375171"/>
                  <a:pt x="8071352" y="1375171"/>
                </a:cubicBezTo>
                <a:close/>
                <a:moveTo>
                  <a:pt x="8156245" y="1375171"/>
                </a:moveTo>
                <a:cubicBezTo>
                  <a:pt x="8137017" y="1375171"/>
                  <a:pt x="8121419" y="1390762"/>
                  <a:pt x="8121419" y="1409990"/>
                </a:cubicBezTo>
                <a:cubicBezTo>
                  <a:pt x="8121419" y="1429218"/>
                  <a:pt x="8137017" y="1444809"/>
                  <a:pt x="8156245" y="1444809"/>
                </a:cubicBezTo>
                <a:cubicBezTo>
                  <a:pt x="8175473" y="1444809"/>
                  <a:pt x="8191057" y="1429218"/>
                  <a:pt x="8191057" y="1409990"/>
                </a:cubicBezTo>
                <a:cubicBezTo>
                  <a:pt x="8191057" y="1390762"/>
                  <a:pt x="8175473" y="1375171"/>
                  <a:pt x="8156245" y="1375171"/>
                </a:cubicBezTo>
                <a:close/>
                <a:moveTo>
                  <a:pt x="8241141" y="1375171"/>
                </a:moveTo>
                <a:cubicBezTo>
                  <a:pt x="8221913" y="1375171"/>
                  <a:pt x="8206316" y="1390762"/>
                  <a:pt x="8206316" y="1409990"/>
                </a:cubicBezTo>
                <a:cubicBezTo>
                  <a:pt x="8206316" y="1429218"/>
                  <a:pt x="8221913" y="1444809"/>
                  <a:pt x="8241141" y="1444809"/>
                </a:cubicBezTo>
                <a:cubicBezTo>
                  <a:pt x="8260369" y="1444809"/>
                  <a:pt x="8275953" y="1429218"/>
                  <a:pt x="8275953" y="1409990"/>
                </a:cubicBezTo>
                <a:cubicBezTo>
                  <a:pt x="8275953" y="1390762"/>
                  <a:pt x="8260369" y="1375171"/>
                  <a:pt x="8241141" y="1375171"/>
                </a:cubicBezTo>
                <a:close/>
                <a:moveTo>
                  <a:pt x="8326029" y="1375171"/>
                </a:moveTo>
                <a:cubicBezTo>
                  <a:pt x="8306802" y="1375171"/>
                  <a:pt x="8291204" y="1390762"/>
                  <a:pt x="8291204" y="1409990"/>
                </a:cubicBezTo>
                <a:cubicBezTo>
                  <a:pt x="8291204" y="1429218"/>
                  <a:pt x="8306802" y="1444809"/>
                  <a:pt x="8326029" y="1444809"/>
                </a:cubicBezTo>
                <a:cubicBezTo>
                  <a:pt x="8345257" y="1444809"/>
                  <a:pt x="8360842" y="1429218"/>
                  <a:pt x="8360842" y="1409990"/>
                </a:cubicBezTo>
                <a:cubicBezTo>
                  <a:pt x="8360842" y="1390762"/>
                  <a:pt x="8345257" y="1375171"/>
                  <a:pt x="8326029" y="1375171"/>
                </a:cubicBezTo>
                <a:close/>
                <a:moveTo>
                  <a:pt x="8410922" y="1375171"/>
                </a:moveTo>
                <a:cubicBezTo>
                  <a:pt x="8391694" y="1375171"/>
                  <a:pt x="8376096" y="1390762"/>
                  <a:pt x="8376096" y="1409990"/>
                </a:cubicBezTo>
                <a:cubicBezTo>
                  <a:pt x="8376096" y="1429218"/>
                  <a:pt x="8391694" y="1444809"/>
                  <a:pt x="8410922" y="1444809"/>
                </a:cubicBezTo>
                <a:cubicBezTo>
                  <a:pt x="8430149" y="1444809"/>
                  <a:pt x="8445734" y="1429218"/>
                  <a:pt x="8445734" y="1409990"/>
                </a:cubicBezTo>
                <a:cubicBezTo>
                  <a:pt x="8445734" y="1390762"/>
                  <a:pt x="8430149" y="1375171"/>
                  <a:pt x="8410922" y="1375171"/>
                </a:cubicBezTo>
                <a:close/>
                <a:moveTo>
                  <a:pt x="8495815" y="1375171"/>
                </a:moveTo>
                <a:cubicBezTo>
                  <a:pt x="8476587" y="1375171"/>
                  <a:pt x="8460989" y="1390762"/>
                  <a:pt x="8460989" y="1409990"/>
                </a:cubicBezTo>
                <a:cubicBezTo>
                  <a:pt x="8460989" y="1429218"/>
                  <a:pt x="8476587" y="1444809"/>
                  <a:pt x="8495815" y="1444809"/>
                </a:cubicBezTo>
                <a:cubicBezTo>
                  <a:pt x="8515043" y="1444809"/>
                  <a:pt x="8530627" y="1429218"/>
                  <a:pt x="8530627" y="1409990"/>
                </a:cubicBezTo>
                <a:cubicBezTo>
                  <a:pt x="8530627" y="1390762"/>
                  <a:pt x="8515043" y="1375171"/>
                  <a:pt x="8495815" y="1375171"/>
                </a:cubicBezTo>
                <a:close/>
                <a:moveTo>
                  <a:pt x="8580711" y="1375171"/>
                </a:moveTo>
                <a:cubicBezTo>
                  <a:pt x="8561483" y="1375171"/>
                  <a:pt x="8545886" y="1390762"/>
                  <a:pt x="8545886" y="1409990"/>
                </a:cubicBezTo>
                <a:cubicBezTo>
                  <a:pt x="8545886" y="1429218"/>
                  <a:pt x="8561483" y="1444809"/>
                  <a:pt x="8580711" y="1444809"/>
                </a:cubicBezTo>
                <a:cubicBezTo>
                  <a:pt x="8599939" y="1444809"/>
                  <a:pt x="8615523" y="1429218"/>
                  <a:pt x="8615523" y="1409990"/>
                </a:cubicBezTo>
                <a:cubicBezTo>
                  <a:pt x="8615523" y="1390762"/>
                  <a:pt x="8599939" y="1375171"/>
                  <a:pt x="8580711" y="1375171"/>
                </a:cubicBezTo>
                <a:close/>
                <a:moveTo>
                  <a:pt x="8665599" y="1375171"/>
                </a:moveTo>
                <a:cubicBezTo>
                  <a:pt x="8646372" y="1375171"/>
                  <a:pt x="8630774" y="1390762"/>
                  <a:pt x="8630774" y="1409990"/>
                </a:cubicBezTo>
                <a:cubicBezTo>
                  <a:pt x="8630774" y="1429218"/>
                  <a:pt x="8646372" y="1444809"/>
                  <a:pt x="8665599" y="1444809"/>
                </a:cubicBezTo>
                <a:cubicBezTo>
                  <a:pt x="8684827" y="1444809"/>
                  <a:pt x="8700412" y="1429218"/>
                  <a:pt x="8700412" y="1409990"/>
                </a:cubicBezTo>
                <a:cubicBezTo>
                  <a:pt x="8700412" y="1390762"/>
                  <a:pt x="8684827" y="1375171"/>
                  <a:pt x="8665599" y="1375171"/>
                </a:cubicBezTo>
                <a:close/>
                <a:moveTo>
                  <a:pt x="8750492" y="1375171"/>
                </a:moveTo>
                <a:cubicBezTo>
                  <a:pt x="8731264" y="1375171"/>
                  <a:pt x="8715666" y="1390762"/>
                  <a:pt x="8715666" y="1409990"/>
                </a:cubicBezTo>
                <a:cubicBezTo>
                  <a:pt x="8715666" y="1429218"/>
                  <a:pt x="8731264" y="1444809"/>
                  <a:pt x="8750492" y="1444809"/>
                </a:cubicBezTo>
                <a:cubicBezTo>
                  <a:pt x="8769719" y="1444809"/>
                  <a:pt x="8785304" y="1429218"/>
                  <a:pt x="8785304" y="1409990"/>
                </a:cubicBezTo>
                <a:cubicBezTo>
                  <a:pt x="8785304" y="1390762"/>
                  <a:pt x="8769719" y="1375171"/>
                  <a:pt x="8750492" y="1375171"/>
                </a:cubicBezTo>
                <a:close/>
                <a:moveTo>
                  <a:pt x="8835385" y="1375171"/>
                </a:moveTo>
                <a:cubicBezTo>
                  <a:pt x="8816157" y="1375171"/>
                  <a:pt x="8800559" y="1390762"/>
                  <a:pt x="8800559" y="1409990"/>
                </a:cubicBezTo>
                <a:cubicBezTo>
                  <a:pt x="8800559" y="1429218"/>
                  <a:pt x="8816157" y="1444809"/>
                  <a:pt x="8835385" y="1444809"/>
                </a:cubicBezTo>
                <a:cubicBezTo>
                  <a:pt x="8854613" y="1444809"/>
                  <a:pt x="8870197" y="1429218"/>
                  <a:pt x="8870197" y="1409990"/>
                </a:cubicBezTo>
                <a:cubicBezTo>
                  <a:pt x="8870197" y="1390762"/>
                  <a:pt x="8854613" y="1375171"/>
                  <a:pt x="8835385" y="1375171"/>
                </a:cubicBezTo>
                <a:close/>
                <a:moveTo>
                  <a:pt x="8920281" y="1375171"/>
                </a:moveTo>
                <a:cubicBezTo>
                  <a:pt x="8901053" y="1375171"/>
                  <a:pt x="8885456" y="1390762"/>
                  <a:pt x="8885456" y="1409990"/>
                </a:cubicBezTo>
                <a:cubicBezTo>
                  <a:pt x="8885456" y="1429218"/>
                  <a:pt x="8901053" y="1444809"/>
                  <a:pt x="8920281" y="1444809"/>
                </a:cubicBezTo>
                <a:cubicBezTo>
                  <a:pt x="8939509" y="1444809"/>
                  <a:pt x="8955093" y="1429218"/>
                  <a:pt x="8955093" y="1409990"/>
                </a:cubicBezTo>
                <a:cubicBezTo>
                  <a:pt x="8955093" y="1390762"/>
                  <a:pt x="8939509" y="1375171"/>
                  <a:pt x="8920281" y="1375171"/>
                </a:cubicBezTo>
                <a:close/>
                <a:moveTo>
                  <a:pt x="9005169" y="1375171"/>
                </a:moveTo>
                <a:cubicBezTo>
                  <a:pt x="8985942" y="1375171"/>
                  <a:pt x="8970344" y="1390762"/>
                  <a:pt x="8970344" y="1409990"/>
                </a:cubicBezTo>
                <a:cubicBezTo>
                  <a:pt x="8970344" y="1429218"/>
                  <a:pt x="8985942" y="1444809"/>
                  <a:pt x="9005169" y="1444809"/>
                </a:cubicBezTo>
                <a:cubicBezTo>
                  <a:pt x="9024397" y="1444809"/>
                  <a:pt x="9039982" y="1429218"/>
                  <a:pt x="9039982" y="1409990"/>
                </a:cubicBezTo>
                <a:cubicBezTo>
                  <a:pt x="9039982" y="1390762"/>
                  <a:pt x="9024397" y="1375171"/>
                  <a:pt x="9005169" y="1375171"/>
                </a:cubicBezTo>
                <a:close/>
                <a:moveTo>
                  <a:pt x="9090062" y="1375171"/>
                </a:moveTo>
                <a:cubicBezTo>
                  <a:pt x="9070834" y="1375171"/>
                  <a:pt x="9055236" y="1390762"/>
                  <a:pt x="9055236" y="1409990"/>
                </a:cubicBezTo>
                <a:cubicBezTo>
                  <a:pt x="9055236" y="1429218"/>
                  <a:pt x="9070834" y="1444809"/>
                  <a:pt x="9090062" y="1444809"/>
                </a:cubicBezTo>
                <a:cubicBezTo>
                  <a:pt x="9109289" y="1444809"/>
                  <a:pt x="9124874" y="1429218"/>
                  <a:pt x="9124874" y="1409990"/>
                </a:cubicBezTo>
                <a:cubicBezTo>
                  <a:pt x="9124874" y="1390762"/>
                  <a:pt x="9109289" y="1375171"/>
                  <a:pt x="9090062" y="1375171"/>
                </a:cubicBezTo>
                <a:close/>
                <a:moveTo>
                  <a:pt x="9174955" y="1375171"/>
                </a:moveTo>
                <a:cubicBezTo>
                  <a:pt x="9155727" y="1375171"/>
                  <a:pt x="9140129" y="1390762"/>
                  <a:pt x="9140129" y="1409990"/>
                </a:cubicBezTo>
                <a:cubicBezTo>
                  <a:pt x="9140129" y="1429218"/>
                  <a:pt x="9155727" y="1444809"/>
                  <a:pt x="9174955" y="1444809"/>
                </a:cubicBezTo>
                <a:cubicBezTo>
                  <a:pt x="9194183" y="1444809"/>
                  <a:pt x="9209767" y="1429218"/>
                  <a:pt x="9209767" y="1409990"/>
                </a:cubicBezTo>
                <a:cubicBezTo>
                  <a:pt x="9209767" y="1390762"/>
                  <a:pt x="9194183" y="1375171"/>
                  <a:pt x="9174955" y="1375171"/>
                </a:cubicBezTo>
                <a:close/>
                <a:moveTo>
                  <a:pt x="9259851" y="1375171"/>
                </a:moveTo>
                <a:cubicBezTo>
                  <a:pt x="9240623" y="1375171"/>
                  <a:pt x="9225026" y="1390762"/>
                  <a:pt x="9225026" y="1409990"/>
                </a:cubicBezTo>
                <a:cubicBezTo>
                  <a:pt x="9225026" y="1429218"/>
                  <a:pt x="9240623" y="1444809"/>
                  <a:pt x="9259851" y="1444809"/>
                </a:cubicBezTo>
                <a:cubicBezTo>
                  <a:pt x="9279079" y="1444809"/>
                  <a:pt x="9294663" y="1429218"/>
                  <a:pt x="9294663" y="1409990"/>
                </a:cubicBezTo>
                <a:cubicBezTo>
                  <a:pt x="9294663" y="1390762"/>
                  <a:pt x="9279079" y="1375171"/>
                  <a:pt x="9259851" y="1375171"/>
                </a:cubicBezTo>
                <a:close/>
                <a:moveTo>
                  <a:pt x="9344739" y="1375171"/>
                </a:moveTo>
                <a:cubicBezTo>
                  <a:pt x="9325512" y="1375171"/>
                  <a:pt x="9309914" y="1390762"/>
                  <a:pt x="9309914" y="1409990"/>
                </a:cubicBezTo>
                <a:cubicBezTo>
                  <a:pt x="9309914" y="1429218"/>
                  <a:pt x="9325512" y="1444809"/>
                  <a:pt x="9344739" y="1444809"/>
                </a:cubicBezTo>
                <a:cubicBezTo>
                  <a:pt x="9363967" y="1444809"/>
                  <a:pt x="9379552" y="1429218"/>
                  <a:pt x="9379552" y="1409990"/>
                </a:cubicBezTo>
                <a:cubicBezTo>
                  <a:pt x="9379552" y="1390762"/>
                  <a:pt x="9363967" y="1375171"/>
                  <a:pt x="9344739" y="1375171"/>
                </a:cubicBezTo>
                <a:close/>
                <a:moveTo>
                  <a:pt x="9429632" y="1375171"/>
                </a:moveTo>
                <a:cubicBezTo>
                  <a:pt x="9410404" y="1375171"/>
                  <a:pt x="9394806" y="1390762"/>
                  <a:pt x="9394806" y="1409990"/>
                </a:cubicBezTo>
                <a:cubicBezTo>
                  <a:pt x="9394806" y="1429218"/>
                  <a:pt x="9410404" y="1444809"/>
                  <a:pt x="9429632" y="1444809"/>
                </a:cubicBezTo>
                <a:cubicBezTo>
                  <a:pt x="9448859" y="1444809"/>
                  <a:pt x="9464444" y="1429218"/>
                  <a:pt x="9464444" y="1409990"/>
                </a:cubicBezTo>
                <a:cubicBezTo>
                  <a:pt x="9464444" y="1390762"/>
                  <a:pt x="9448859" y="1375171"/>
                  <a:pt x="9429632" y="1375171"/>
                </a:cubicBezTo>
                <a:close/>
                <a:moveTo>
                  <a:pt x="9514524" y="1375171"/>
                </a:moveTo>
                <a:cubicBezTo>
                  <a:pt x="9495296" y="1375171"/>
                  <a:pt x="9479698" y="1390762"/>
                  <a:pt x="9479698" y="1409990"/>
                </a:cubicBezTo>
                <a:cubicBezTo>
                  <a:pt x="9479698" y="1429218"/>
                  <a:pt x="9495296" y="1444809"/>
                  <a:pt x="9514524" y="1444809"/>
                </a:cubicBezTo>
                <a:cubicBezTo>
                  <a:pt x="9533752" y="1444809"/>
                  <a:pt x="9549336" y="1429218"/>
                  <a:pt x="9549336" y="1409990"/>
                </a:cubicBezTo>
                <a:cubicBezTo>
                  <a:pt x="9549336" y="1390762"/>
                  <a:pt x="9533752" y="1375171"/>
                  <a:pt x="9514524" y="1375171"/>
                </a:cubicBezTo>
                <a:close/>
                <a:moveTo>
                  <a:pt x="9599421" y="1375171"/>
                </a:moveTo>
                <a:cubicBezTo>
                  <a:pt x="9580193" y="1375171"/>
                  <a:pt x="9564596" y="1390762"/>
                  <a:pt x="9564596" y="1409990"/>
                </a:cubicBezTo>
                <a:cubicBezTo>
                  <a:pt x="9564596" y="1429218"/>
                  <a:pt x="9580193" y="1444809"/>
                  <a:pt x="9599421" y="1444809"/>
                </a:cubicBezTo>
                <a:cubicBezTo>
                  <a:pt x="9618649" y="1444809"/>
                  <a:pt x="9634233" y="1429218"/>
                  <a:pt x="9634233" y="1409990"/>
                </a:cubicBezTo>
                <a:cubicBezTo>
                  <a:pt x="9634233" y="1390762"/>
                  <a:pt x="9618649" y="1375171"/>
                  <a:pt x="9599421" y="1375171"/>
                </a:cubicBezTo>
                <a:close/>
                <a:moveTo>
                  <a:pt x="9684309" y="1375171"/>
                </a:moveTo>
                <a:cubicBezTo>
                  <a:pt x="9665082" y="1375171"/>
                  <a:pt x="9649484" y="1390762"/>
                  <a:pt x="9649484" y="1409990"/>
                </a:cubicBezTo>
                <a:cubicBezTo>
                  <a:pt x="9649484" y="1429218"/>
                  <a:pt x="9665082" y="1444809"/>
                  <a:pt x="9684309" y="1444809"/>
                </a:cubicBezTo>
                <a:cubicBezTo>
                  <a:pt x="9703537" y="1444809"/>
                  <a:pt x="9719122" y="1429218"/>
                  <a:pt x="9719122" y="1409990"/>
                </a:cubicBezTo>
                <a:cubicBezTo>
                  <a:pt x="9719122" y="1390762"/>
                  <a:pt x="9703537" y="1375171"/>
                  <a:pt x="9684309" y="1375171"/>
                </a:cubicBezTo>
                <a:close/>
                <a:moveTo>
                  <a:pt x="9769202" y="1375171"/>
                </a:moveTo>
                <a:cubicBezTo>
                  <a:pt x="9749974" y="1375171"/>
                  <a:pt x="9734376" y="1390762"/>
                  <a:pt x="9734376" y="1409990"/>
                </a:cubicBezTo>
                <a:cubicBezTo>
                  <a:pt x="9734376" y="1429218"/>
                  <a:pt x="9749974" y="1444809"/>
                  <a:pt x="9769202" y="1444809"/>
                </a:cubicBezTo>
                <a:cubicBezTo>
                  <a:pt x="9788429" y="1444809"/>
                  <a:pt x="9804014" y="1429218"/>
                  <a:pt x="9804014" y="1409990"/>
                </a:cubicBezTo>
                <a:cubicBezTo>
                  <a:pt x="9804014" y="1390762"/>
                  <a:pt x="9788429" y="1375171"/>
                  <a:pt x="9769202" y="1375171"/>
                </a:cubicBezTo>
                <a:close/>
                <a:moveTo>
                  <a:pt x="9854094" y="1375171"/>
                </a:moveTo>
                <a:cubicBezTo>
                  <a:pt x="9834866" y="1375171"/>
                  <a:pt x="9819268" y="1390762"/>
                  <a:pt x="9819268" y="1409990"/>
                </a:cubicBezTo>
                <a:cubicBezTo>
                  <a:pt x="9819268" y="1429218"/>
                  <a:pt x="9834866" y="1444809"/>
                  <a:pt x="9854094" y="1444809"/>
                </a:cubicBezTo>
                <a:cubicBezTo>
                  <a:pt x="9873322" y="1444809"/>
                  <a:pt x="9888906" y="1429218"/>
                  <a:pt x="9888906" y="1409990"/>
                </a:cubicBezTo>
                <a:cubicBezTo>
                  <a:pt x="9888906" y="1390762"/>
                  <a:pt x="9873322" y="1375171"/>
                  <a:pt x="9854094" y="1375171"/>
                </a:cubicBezTo>
                <a:close/>
                <a:moveTo>
                  <a:pt x="9938991" y="1375171"/>
                </a:moveTo>
                <a:cubicBezTo>
                  <a:pt x="9919763" y="1375171"/>
                  <a:pt x="9904166" y="1390762"/>
                  <a:pt x="9904166" y="1409990"/>
                </a:cubicBezTo>
                <a:cubicBezTo>
                  <a:pt x="9904166" y="1429218"/>
                  <a:pt x="9919763" y="1444809"/>
                  <a:pt x="9938991" y="1444809"/>
                </a:cubicBezTo>
                <a:cubicBezTo>
                  <a:pt x="9958219" y="1444809"/>
                  <a:pt x="9973803" y="1429218"/>
                  <a:pt x="9973803" y="1409990"/>
                </a:cubicBezTo>
                <a:cubicBezTo>
                  <a:pt x="9973803" y="1390762"/>
                  <a:pt x="9958219" y="1375171"/>
                  <a:pt x="9938991" y="1375171"/>
                </a:cubicBezTo>
                <a:close/>
                <a:moveTo>
                  <a:pt x="10023879" y="1375171"/>
                </a:moveTo>
                <a:cubicBezTo>
                  <a:pt x="10004652" y="1375171"/>
                  <a:pt x="9989054" y="1390762"/>
                  <a:pt x="9989054" y="1409990"/>
                </a:cubicBezTo>
                <a:cubicBezTo>
                  <a:pt x="9989054" y="1429218"/>
                  <a:pt x="10004652" y="1444809"/>
                  <a:pt x="10023879" y="1444809"/>
                </a:cubicBezTo>
                <a:cubicBezTo>
                  <a:pt x="10043107" y="1444809"/>
                  <a:pt x="10058692" y="1429218"/>
                  <a:pt x="10058692" y="1409990"/>
                </a:cubicBezTo>
                <a:cubicBezTo>
                  <a:pt x="10058692" y="1390762"/>
                  <a:pt x="10043107" y="1375171"/>
                  <a:pt x="10023879" y="1375171"/>
                </a:cubicBezTo>
                <a:close/>
                <a:moveTo>
                  <a:pt x="10108772" y="1375171"/>
                </a:moveTo>
                <a:cubicBezTo>
                  <a:pt x="10089544" y="1375171"/>
                  <a:pt x="10073946" y="1390762"/>
                  <a:pt x="10073946" y="1409990"/>
                </a:cubicBezTo>
                <a:cubicBezTo>
                  <a:pt x="10073946" y="1429218"/>
                  <a:pt x="10089544" y="1444809"/>
                  <a:pt x="10108772" y="1444809"/>
                </a:cubicBezTo>
                <a:cubicBezTo>
                  <a:pt x="10127999" y="1444809"/>
                  <a:pt x="10143584" y="1429218"/>
                  <a:pt x="10143584" y="1409990"/>
                </a:cubicBezTo>
                <a:cubicBezTo>
                  <a:pt x="10143584" y="1390762"/>
                  <a:pt x="10127999" y="1375171"/>
                  <a:pt x="10108772" y="1375171"/>
                </a:cubicBezTo>
                <a:close/>
                <a:moveTo>
                  <a:pt x="10193664" y="1375171"/>
                </a:moveTo>
                <a:cubicBezTo>
                  <a:pt x="10174436" y="1375171"/>
                  <a:pt x="10158838" y="1390762"/>
                  <a:pt x="10158838" y="1409990"/>
                </a:cubicBezTo>
                <a:cubicBezTo>
                  <a:pt x="10158838" y="1429218"/>
                  <a:pt x="10174436" y="1444809"/>
                  <a:pt x="10193664" y="1444809"/>
                </a:cubicBezTo>
                <a:cubicBezTo>
                  <a:pt x="10212892" y="1444809"/>
                  <a:pt x="10228476" y="1429218"/>
                  <a:pt x="10228476" y="1409990"/>
                </a:cubicBezTo>
                <a:cubicBezTo>
                  <a:pt x="10228476" y="1390762"/>
                  <a:pt x="10212892" y="1375171"/>
                  <a:pt x="10193664" y="1375171"/>
                </a:cubicBezTo>
                <a:close/>
                <a:moveTo>
                  <a:pt x="10278561" y="1375171"/>
                </a:moveTo>
                <a:cubicBezTo>
                  <a:pt x="10259333" y="1375171"/>
                  <a:pt x="10243736" y="1390762"/>
                  <a:pt x="10243736" y="1409990"/>
                </a:cubicBezTo>
                <a:cubicBezTo>
                  <a:pt x="10243736" y="1429218"/>
                  <a:pt x="10259333" y="1444809"/>
                  <a:pt x="10278561" y="1444809"/>
                </a:cubicBezTo>
                <a:cubicBezTo>
                  <a:pt x="10297789" y="1444809"/>
                  <a:pt x="10313373" y="1429218"/>
                  <a:pt x="10313373" y="1409990"/>
                </a:cubicBezTo>
                <a:cubicBezTo>
                  <a:pt x="10313373" y="1390762"/>
                  <a:pt x="10297789" y="1375171"/>
                  <a:pt x="10278561" y="1375171"/>
                </a:cubicBezTo>
                <a:close/>
                <a:moveTo>
                  <a:pt x="10363449" y="1375171"/>
                </a:moveTo>
                <a:cubicBezTo>
                  <a:pt x="10344222" y="1375171"/>
                  <a:pt x="10328624" y="1390762"/>
                  <a:pt x="10328624" y="1409990"/>
                </a:cubicBezTo>
                <a:cubicBezTo>
                  <a:pt x="10328624" y="1429218"/>
                  <a:pt x="10344222" y="1444809"/>
                  <a:pt x="10363449" y="1444809"/>
                </a:cubicBezTo>
                <a:cubicBezTo>
                  <a:pt x="10382677" y="1444809"/>
                  <a:pt x="10398262" y="1429218"/>
                  <a:pt x="10398262" y="1409990"/>
                </a:cubicBezTo>
                <a:cubicBezTo>
                  <a:pt x="10398262" y="1390762"/>
                  <a:pt x="10382677" y="1375171"/>
                  <a:pt x="10363449" y="1375171"/>
                </a:cubicBezTo>
                <a:close/>
                <a:moveTo>
                  <a:pt x="10448342" y="1375171"/>
                </a:moveTo>
                <a:cubicBezTo>
                  <a:pt x="10429114" y="1375171"/>
                  <a:pt x="10413516" y="1390762"/>
                  <a:pt x="10413516" y="1409990"/>
                </a:cubicBezTo>
                <a:cubicBezTo>
                  <a:pt x="10413516" y="1429218"/>
                  <a:pt x="10429114" y="1444809"/>
                  <a:pt x="10448342" y="1444809"/>
                </a:cubicBezTo>
                <a:cubicBezTo>
                  <a:pt x="10467569" y="1444809"/>
                  <a:pt x="10483154" y="1429218"/>
                  <a:pt x="10483154" y="1409990"/>
                </a:cubicBezTo>
                <a:cubicBezTo>
                  <a:pt x="10483154" y="1390762"/>
                  <a:pt x="10467569" y="1375171"/>
                  <a:pt x="10448342" y="1375171"/>
                </a:cubicBezTo>
                <a:close/>
                <a:moveTo>
                  <a:pt x="1449740" y="1460031"/>
                </a:moveTo>
                <a:cubicBezTo>
                  <a:pt x="1430512" y="1460031"/>
                  <a:pt x="1414921" y="1475622"/>
                  <a:pt x="1414921" y="1494850"/>
                </a:cubicBezTo>
                <a:cubicBezTo>
                  <a:pt x="1414921" y="1514078"/>
                  <a:pt x="1430512" y="1529669"/>
                  <a:pt x="1449740" y="1529669"/>
                </a:cubicBezTo>
                <a:cubicBezTo>
                  <a:pt x="1468967" y="1529669"/>
                  <a:pt x="1484558" y="1514078"/>
                  <a:pt x="1484558" y="1494850"/>
                </a:cubicBezTo>
                <a:cubicBezTo>
                  <a:pt x="1484558" y="1475622"/>
                  <a:pt x="1468967" y="1460031"/>
                  <a:pt x="1449740" y="1460031"/>
                </a:cubicBezTo>
                <a:close/>
                <a:moveTo>
                  <a:pt x="1534628" y="1460031"/>
                </a:moveTo>
                <a:cubicBezTo>
                  <a:pt x="1515400" y="1460031"/>
                  <a:pt x="1499809" y="1475622"/>
                  <a:pt x="1499809" y="1494850"/>
                </a:cubicBezTo>
                <a:cubicBezTo>
                  <a:pt x="1499809" y="1514078"/>
                  <a:pt x="1515400" y="1529669"/>
                  <a:pt x="1534628" y="1529669"/>
                </a:cubicBezTo>
                <a:cubicBezTo>
                  <a:pt x="1553856" y="1529669"/>
                  <a:pt x="1569447" y="1514078"/>
                  <a:pt x="1569447" y="1494850"/>
                </a:cubicBezTo>
                <a:cubicBezTo>
                  <a:pt x="1569447" y="1475622"/>
                  <a:pt x="1553856" y="1460031"/>
                  <a:pt x="1534628" y="1460031"/>
                </a:cubicBezTo>
                <a:close/>
                <a:moveTo>
                  <a:pt x="1619520" y="1460031"/>
                </a:moveTo>
                <a:cubicBezTo>
                  <a:pt x="1600292" y="1460031"/>
                  <a:pt x="1584701" y="1475622"/>
                  <a:pt x="1584701" y="1494850"/>
                </a:cubicBezTo>
                <a:cubicBezTo>
                  <a:pt x="1584701" y="1514078"/>
                  <a:pt x="1600292" y="1529669"/>
                  <a:pt x="1619520" y="1529669"/>
                </a:cubicBezTo>
                <a:cubicBezTo>
                  <a:pt x="1638748" y="1529669"/>
                  <a:pt x="1654339" y="1514078"/>
                  <a:pt x="1654339" y="1494850"/>
                </a:cubicBezTo>
                <a:cubicBezTo>
                  <a:pt x="1654339" y="1475622"/>
                  <a:pt x="1638748" y="1460031"/>
                  <a:pt x="1619520" y="1460031"/>
                </a:cubicBezTo>
                <a:close/>
                <a:moveTo>
                  <a:pt x="1704412" y="1460031"/>
                </a:moveTo>
                <a:cubicBezTo>
                  <a:pt x="1685185" y="1460031"/>
                  <a:pt x="1669593" y="1475622"/>
                  <a:pt x="1669593" y="1494850"/>
                </a:cubicBezTo>
                <a:cubicBezTo>
                  <a:pt x="1669593" y="1514078"/>
                  <a:pt x="1685185" y="1529669"/>
                  <a:pt x="1704412" y="1529669"/>
                </a:cubicBezTo>
                <a:cubicBezTo>
                  <a:pt x="1723640" y="1529669"/>
                  <a:pt x="1739231" y="1514078"/>
                  <a:pt x="1739231" y="1494850"/>
                </a:cubicBezTo>
                <a:cubicBezTo>
                  <a:pt x="1739231" y="1475622"/>
                  <a:pt x="1723640" y="1460031"/>
                  <a:pt x="1704412" y="1460031"/>
                </a:cubicBezTo>
                <a:close/>
                <a:moveTo>
                  <a:pt x="1789309" y="1460031"/>
                </a:moveTo>
                <a:cubicBezTo>
                  <a:pt x="1770081" y="1460031"/>
                  <a:pt x="1754490" y="1475622"/>
                  <a:pt x="1754490" y="1494850"/>
                </a:cubicBezTo>
                <a:cubicBezTo>
                  <a:pt x="1754490" y="1514078"/>
                  <a:pt x="1770081" y="1529669"/>
                  <a:pt x="1789309" y="1529669"/>
                </a:cubicBezTo>
                <a:cubicBezTo>
                  <a:pt x="1808536" y="1529669"/>
                  <a:pt x="1824127" y="1514078"/>
                  <a:pt x="1824127" y="1494850"/>
                </a:cubicBezTo>
                <a:cubicBezTo>
                  <a:pt x="1824127" y="1475622"/>
                  <a:pt x="1808536" y="1460031"/>
                  <a:pt x="1789309" y="1460031"/>
                </a:cubicBezTo>
                <a:close/>
                <a:moveTo>
                  <a:pt x="1874198" y="1460031"/>
                </a:moveTo>
                <a:cubicBezTo>
                  <a:pt x="1854970" y="1460031"/>
                  <a:pt x="1839379" y="1475622"/>
                  <a:pt x="1839379" y="1494850"/>
                </a:cubicBezTo>
                <a:cubicBezTo>
                  <a:pt x="1839379" y="1514078"/>
                  <a:pt x="1854970" y="1529669"/>
                  <a:pt x="1874198" y="1529669"/>
                </a:cubicBezTo>
                <a:cubicBezTo>
                  <a:pt x="1893426" y="1529669"/>
                  <a:pt x="1909017" y="1514078"/>
                  <a:pt x="1909017" y="1494850"/>
                </a:cubicBezTo>
                <a:cubicBezTo>
                  <a:pt x="1909017" y="1475622"/>
                  <a:pt x="1893426" y="1460031"/>
                  <a:pt x="1874198" y="1460031"/>
                </a:cubicBezTo>
                <a:close/>
                <a:moveTo>
                  <a:pt x="1959090" y="1460031"/>
                </a:moveTo>
                <a:cubicBezTo>
                  <a:pt x="1939862" y="1460031"/>
                  <a:pt x="1924271" y="1475622"/>
                  <a:pt x="1924271" y="1494850"/>
                </a:cubicBezTo>
                <a:cubicBezTo>
                  <a:pt x="1924271" y="1514078"/>
                  <a:pt x="1939862" y="1529669"/>
                  <a:pt x="1959090" y="1529669"/>
                </a:cubicBezTo>
                <a:cubicBezTo>
                  <a:pt x="1978318" y="1529669"/>
                  <a:pt x="1993909" y="1514078"/>
                  <a:pt x="1993909" y="1494850"/>
                </a:cubicBezTo>
                <a:cubicBezTo>
                  <a:pt x="1993909" y="1475622"/>
                  <a:pt x="1978318" y="1460031"/>
                  <a:pt x="1959090" y="1460031"/>
                </a:cubicBezTo>
                <a:close/>
                <a:moveTo>
                  <a:pt x="2043982" y="1460031"/>
                </a:moveTo>
                <a:cubicBezTo>
                  <a:pt x="2024755" y="1460031"/>
                  <a:pt x="2009163" y="1475622"/>
                  <a:pt x="2009163" y="1494850"/>
                </a:cubicBezTo>
                <a:cubicBezTo>
                  <a:pt x="2009163" y="1514078"/>
                  <a:pt x="2024755" y="1529669"/>
                  <a:pt x="2043982" y="1529669"/>
                </a:cubicBezTo>
                <a:cubicBezTo>
                  <a:pt x="2063210" y="1529669"/>
                  <a:pt x="2078801" y="1514078"/>
                  <a:pt x="2078801" y="1494850"/>
                </a:cubicBezTo>
                <a:cubicBezTo>
                  <a:pt x="2078801" y="1475622"/>
                  <a:pt x="2063210" y="1460031"/>
                  <a:pt x="2043982" y="1460031"/>
                </a:cubicBezTo>
                <a:close/>
                <a:moveTo>
                  <a:pt x="2128879" y="1460031"/>
                </a:moveTo>
                <a:cubicBezTo>
                  <a:pt x="2109651" y="1460031"/>
                  <a:pt x="2094060" y="1475622"/>
                  <a:pt x="2094060" y="1494850"/>
                </a:cubicBezTo>
                <a:cubicBezTo>
                  <a:pt x="2094060" y="1514078"/>
                  <a:pt x="2109651" y="1529669"/>
                  <a:pt x="2128879" y="1529669"/>
                </a:cubicBezTo>
                <a:cubicBezTo>
                  <a:pt x="2148106" y="1529669"/>
                  <a:pt x="2163697" y="1514078"/>
                  <a:pt x="2163697" y="1494850"/>
                </a:cubicBezTo>
                <a:cubicBezTo>
                  <a:pt x="2163697" y="1475622"/>
                  <a:pt x="2148106" y="1460031"/>
                  <a:pt x="2128879" y="1460031"/>
                </a:cubicBezTo>
                <a:close/>
                <a:moveTo>
                  <a:pt x="2213768" y="1460031"/>
                </a:moveTo>
                <a:cubicBezTo>
                  <a:pt x="2194540" y="1460031"/>
                  <a:pt x="2178949" y="1475622"/>
                  <a:pt x="2178949" y="1494850"/>
                </a:cubicBezTo>
                <a:cubicBezTo>
                  <a:pt x="2178949" y="1514078"/>
                  <a:pt x="2194540" y="1529669"/>
                  <a:pt x="2213768" y="1529669"/>
                </a:cubicBezTo>
                <a:cubicBezTo>
                  <a:pt x="2232996" y="1529669"/>
                  <a:pt x="2248587" y="1514078"/>
                  <a:pt x="2248587" y="1494850"/>
                </a:cubicBezTo>
                <a:cubicBezTo>
                  <a:pt x="2248587" y="1475622"/>
                  <a:pt x="2232996" y="1460031"/>
                  <a:pt x="2213768" y="1460031"/>
                </a:cubicBezTo>
                <a:close/>
                <a:moveTo>
                  <a:pt x="2298660" y="1460031"/>
                </a:moveTo>
                <a:cubicBezTo>
                  <a:pt x="2279432" y="1460031"/>
                  <a:pt x="2263841" y="1475622"/>
                  <a:pt x="2263841" y="1494850"/>
                </a:cubicBezTo>
                <a:cubicBezTo>
                  <a:pt x="2263841" y="1514078"/>
                  <a:pt x="2279432" y="1529669"/>
                  <a:pt x="2298660" y="1529669"/>
                </a:cubicBezTo>
                <a:cubicBezTo>
                  <a:pt x="2317888" y="1529669"/>
                  <a:pt x="2333479" y="1514078"/>
                  <a:pt x="2333479" y="1494850"/>
                </a:cubicBezTo>
                <a:cubicBezTo>
                  <a:pt x="2333479" y="1475622"/>
                  <a:pt x="2317888" y="1460031"/>
                  <a:pt x="2298660" y="1460031"/>
                </a:cubicBezTo>
                <a:close/>
                <a:moveTo>
                  <a:pt x="2383552" y="1460031"/>
                </a:moveTo>
                <a:cubicBezTo>
                  <a:pt x="2364325" y="1460031"/>
                  <a:pt x="2348733" y="1475622"/>
                  <a:pt x="2348733" y="1494850"/>
                </a:cubicBezTo>
                <a:cubicBezTo>
                  <a:pt x="2348733" y="1514078"/>
                  <a:pt x="2364325" y="1529669"/>
                  <a:pt x="2383552" y="1529669"/>
                </a:cubicBezTo>
                <a:cubicBezTo>
                  <a:pt x="2402780" y="1529669"/>
                  <a:pt x="2418371" y="1514078"/>
                  <a:pt x="2418371" y="1494850"/>
                </a:cubicBezTo>
                <a:cubicBezTo>
                  <a:pt x="2418371" y="1475622"/>
                  <a:pt x="2402780" y="1460031"/>
                  <a:pt x="2383552" y="1460031"/>
                </a:cubicBezTo>
                <a:close/>
                <a:moveTo>
                  <a:pt x="2468449" y="1460031"/>
                </a:moveTo>
                <a:cubicBezTo>
                  <a:pt x="2449221" y="1460031"/>
                  <a:pt x="2433630" y="1475622"/>
                  <a:pt x="2433630" y="1494850"/>
                </a:cubicBezTo>
                <a:cubicBezTo>
                  <a:pt x="2433630" y="1514078"/>
                  <a:pt x="2449221" y="1529669"/>
                  <a:pt x="2468449" y="1529669"/>
                </a:cubicBezTo>
                <a:cubicBezTo>
                  <a:pt x="2487676" y="1529669"/>
                  <a:pt x="2503267" y="1514078"/>
                  <a:pt x="2503267" y="1494850"/>
                </a:cubicBezTo>
                <a:cubicBezTo>
                  <a:pt x="2503267" y="1475622"/>
                  <a:pt x="2487676" y="1460031"/>
                  <a:pt x="2468449" y="1460031"/>
                </a:cubicBezTo>
                <a:close/>
                <a:moveTo>
                  <a:pt x="2553338" y="1460031"/>
                </a:moveTo>
                <a:cubicBezTo>
                  <a:pt x="2534110" y="1460031"/>
                  <a:pt x="2518519" y="1475622"/>
                  <a:pt x="2518519" y="1494850"/>
                </a:cubicBezTo>
                <a:cubicBezTo>
                  <a:pt x="2518519" y="1514078"/>
                  <a:pt x="2534110" y="1529669"/>
                  <a:pt x="2553338" y="1529669"/>
                </a:cubicBezTo>
                <a:cubicBezTo>
                  <a:pt x="2572566" y="1529669"/>
                  <a:pt x="2588157" y="1514078"/>
                  <a:pt x="2588157" y="1494850"/>
                </a:cubicBezTo>
                <a:cubicBezTo>
                  <a:pt x="2588157" y="1475622"/>
                  <a:pt x="2572566" y="1460031"/>
                  <a:pt x="2553338" y="1460031"/>
                </a:cubicBezTo>
                <a:close/>
                <a:moveTo>
                  <a:pt x="2638230" y="1460031"/>
                </a:moveTo>
                <a:cubicBezTo>
                  <a:pt x="2619002" y="1460031"/>
                  <a:pt x="2603411" y="1475622"/>
                  <a:pt x="2603411" y="1494850"/>
                </a:cubicBezTo>
                <a:cubicBezTo>
                  <a:pt x="2603411" y="1514078"/>
                  <a:pt x="2619002" y="1529669"/>
                  <a:pt x="2638230" y="1529669"/>
                </a:cubicBezTo>
                <a:cubicBezTo>
                  <a:pt x="2657458" y="1529669"/>
                  <a:pt x="2673049" y="1514078"/>
                  <a:pt x="2673049" y="1494850"/>
                </a:cubicBezTo>
                <a:cubicBezTo>
                  <a:pt x="2673049" y="1475622"/>
                  <a:pt x="2657458" y="1460031"/>
                  <a:pt x="2638230" y="1460031"/>
                </a:cubicBezTo>
                <a:close/>
                <a:moveTo>
                  <a:pt x="2892907" y="1460031"/>
                </a:moveTo>
                <a:cubicBezTo>
                  <a:pt x="2873679" y="1460031"/>
                  <a:pt x="2858088" y="1475622"/>
                  <a:pt x="2858088" y="1494850"/>
                </a:cubicBezTo>
                <a:cubicBezTo>
                  <a:pt x="2858088" y="1514078"/>
                  <a:pt x="2873679" y="1529669"/>
                  <a:pt x="2892907" y="1529669"/>
                </a:cubicBezTo>
                <a:cubicBezTo>
                  <a:pt x="2912135" y="1529669"/>
                  <a:pt x="2927726" y="1514078"/>
                  <a:pt x="2927726" y="1494850"/>
                </a:cubicBezTo>
                <a:cubicBezTo>
                  <a:pt x="2927726" y="1475622"/>
                  <a:pt x="2912135" y="1460031"/>
                  <a:pt x="2892907" y="1460031"/>
                </a:cubicBezTo>
                <a:close/>
                <a:moveTo>
                  <a:pt x="2977800" y="1460031"/>
                </a:moveTo>
                <a:cubicBezTo>
                  <a:pt x="2958572" y="1460031"/>
                  <a:pt x="2942981" y="1475622"/>
                  <a:pt x="2942981" y="1494850"/>
                </a:cubicBezTo>
                <a:cubicBezTo>
                  <a:pt x="2942981" y="1514078"/>
                  <a:pt x="2958572" y="1529669"/>
                  <a:pt x="2977800" y="1529669"/>
                </a:cubicBezTo>
                <a:cubicBezTo>
                  <a:pt x="2997028" y="1529669"/>
                  <a:pt x="3012619" y="1514078"/>
                  <a:pt x="3012619" y="1494850"/>
                </a:cubicBezTo>
                <a:cubicBezTo>
                  <a:pt x="3012619" y="1475622"/>
                  <a:pt x="2997028" y="1460031"/>
                  <a:pt x="2977800" y="1460031"/>
                </a:cubicBezTo>
                <a:close/>
                <a:moveTo>
                  <a:pt x="3062692" y="1460031"/>
                </a:moveTo>
                <a:cubicBezTo>
                  <a:pt x="3043465" y="1460031"/>
                  <a:pt x="3027873" y="1475622"/>
                  <a:pt x="3027873" y="1494850"/>
                </a:cubicBezTo>
                <a:cubicBezTo>
                  <a:pt x="3027873" y="1514078"/>
                  <a:pt x="3043465" y="1529669"/>
                  <a:pt x="3062692" y="1529669"/>
                </a:cubicBezTo>
                <a:cubicBezTo>
                  <a:pt x="3081920" y="1529669"/>
                  <a:pt x="3097511" y="1514078"/>
                  <a:pt x="3097511" y="1494850"/>
                </a:cubicBezTo>
                <a:cubicBezTo>
                  <a:pt x="3097511" y="1475622"/>
                  <a:pt x="3081920" y="1460031"/>
                  <a:pt x="3062692" y="1460031"/>
                </a:cubicBezTo>
                <a:close/>
                <a:moveTo>
                  <a:pt x="3147589" y="1460031"/>
                </a:moveTo>
                <a:cubicBezTo>
                  <a:pt x="3128361" y="1460031"/>
                  <a:pt x="3112770" y="1475622"/>
                  <a:pt x="3112770" y="1494850"/>
                </a:cubicBezTo>
                <a:cubicBezTo>
                  <a:pt x="3112770" y="1514078"/>
                  <a:pt x="3128361" y="1529669"/>
                  <a:pt x="3147589" y="1529669"/>
                </a:cubicBezTo>
                <a:cubicBezTo>
                  <a:pt x="3166816" y="1529669"/>
                  <a:pt x="3182407" y="1514078"/>
                  <a:pt x="3182407" y="1494850"/>
                </a:cubicBezTo>
                <a:cubicBezTo>
                  <a:pt x="3182407" y="1475622"/>
                  <a:pt x="3166816" y="1460031"/>
                  <a:pt x="3147589" y="1460031"/>
                </a:cubicBezTo>
                <a:close/>
                <a:moveTo>
                  <a:pt x="3232477" y="1460031"/>
                </a:moveTo>
                <a:cubicBezTo>
                  <a:pt x="3213249" y="1460031"/>
                  <a:pt x="3197658" y="1475622"/>
                  <a:pt x="3197658" y="1494850"/>
                </a:cubicBezTo>
                <a:cubicBezTo>
                  <a:pt x="3197658" y="1514078"/>
                  <a:pt x="3213249" y="1529669"/>
                  <a:pt x="3232477" y="1529669"/>
                </a:cubicBezTo>
                <a:cubicBezTo>
                  <a:pt x="3251705" y="1529669"/>
                  <a:pt x="3267296" y="1514078"/>
                  <a:pt x="3267296" y="1494850"/>
                </a:cubicBezTo>
                <a:cubicBezTo>
                  <a:pt x="3267296" y="1475622"/>
                  <a:pt x="3251705" y="1460031"/>
                  <a:pt x="3232477" y="1460031"/>
                </a:cubicBezTo>
                <a:close/>
                <a:moveTo>
                  <a:pt x="3317370" y="1460031"/>
                </a:moveTo>
                <a:cubicBezTo>
                  <a:pt x="3298142" y="1460031"/>
                  <a:pt x="3282551" y="1475622"/>
                  <a:pt x="3282551" y="1494850"/>
                </a:cubicBezTo>
                <a:cubicBezTo>
                  <a:pt x="3282551" y="1514078"/>
                  <a:pt x="3298142" y="1529669"/>
                  <a:pt x="3317370" y="1529669"/>
                </a:cubicBezTo>
                <a:cubicBezTo>
                  <a:pt x="3336598" y="1529669"/>
                  <a:pt x="3352189" y="1514078"/>
                  <a:pt x="3352189" y="1494850"/>
                </a:cubicBezTo>
                <a:cubicBezTo>
                  <a:pt x="3352189" y="1475622"/>
                  <a:pt x="3336598" y="1460031"/>
                  <a:pt x="3317370" y="1460031"/>
                </a:cubicBezTo>
                <a:close/>
                <a:moveTo>
                  <a:pt x="3402262" y="1460031"/>
                </a:moveTo>
                <a:cubicBezTo>
                  <a:pt x="3383035" y="1460031"/>
                  <a:pt x="3367443" y="1475622"/>
                  <a:pt x="3367443" y="1494850"/>
                </a:cubicBezTo>
                <a:cubicBezTo>
                  <a:pt x="3367443" y="1514078"/>
                  <a:pt x="3383035" y="1529669"/>
                  <a:pt x="3402262" y="1529669"/>
                </a:cubicBezTo>
                <a:cubicBezTo>
                  <a:pt x="3421490" y="1529669"/>
                  <a:pt x="3437081" y="1514078"/>
                  <a:pt x="3437081" y="1494850"/>
                </a:cubicBezTo>
                <a:cubicBezTo>
                  <a:pt x="3437081" y="1475622"/>
                  <a:pt x="3421490" y="1460031"/>
                  <a:pt x="3402262" y="1460031"/>
                </a:cubicBezTo>
                <a:close/>
                <a:moveTo>
                  <a:pt x="3487159" y="1460031"/>
                </a:moveTo>
                <a:cubicBezTo>
                  <a:pt x="3467931" y="1460031"/>
                  <a:pt x="3452340" y="1475622"/>
                  <a:pt x="3452340" y="1494850"/>
                </a:cubicBezTo>
                <a:cubicBezTo>
                  <a:pt x="3452340" y="1514078"/>
                  <a:pt x="3467931" y="1529669"/>
                  <a:pt x="3487159" y="1529669"/>
                </a:cubicBezTo>
                <a:cubicBezTo>
                  <a:pt x="3506386" y="1529669"/>
                  <a:pt x="3521977" y="1514078"/>
                  <a:pt x="3521977" y="1494850"/>
                </a:cubicBezTo>
                <a:cubicBezTo>
                  <a:pt x="3521977" y="1475622"/>
                  <a:pt x="3506386" y="1460031"/>
                  <a:pt x="3487159" y="1460031"/>
                </a:cubicBezTo>
                <a:close/>
                <a:moveTo>
                  <a:pt x="3572047" y="1460031"/>
                </a:moveTo>
                <a:cubicBezTo>
                  <a:pt x="3552819" y="1460031"/>
                  <a:pt x="3537228" y="1475622"/>
                  <a:pt x="3537228" y="1494850"/>
                </a:cubicBezTo>
                <a:cubicBezTo>
                  <a:pt x="3537228" y="1514078"/>
                  <a:pt x="3552819" y="1529669"/>
                  <a:pt x="3572047" y="1529669"/>
                </a:cubicBezTo>
                <a:cubicBezTo>
                  <a:pt x="3591275" y="1529669"/>
                  <a:pt x="3606866" y="1514078"/>
                  <a:pt x="3606866" y="1494850"/>
                </a:cubicBezTo>
                <a:cubicBezTo>
                  <a:pt x="3606866" y="1475622"/>
                  <a:pt x="3591275" y="1460031"/>
                  <a:pt x="3572047" y="1460031"/>
                </a:cubicBezTo>
                <a:close/>
                <a:moveTo>
                  <a:pt x="3741832" y="1460031"/>
                </a:moveTo>
                <a:cubicBezTo>
                  <a:pt x="3722605" y="1460031"/>
                  <a:pt x="3707013" y="1475622"/>
                  <a:pt x="3707013" y="1494850"/>
                </a:cubicBezTo>
                <a:cubicBezTo>
                  <a:pt x="3707013" y="1514078"/>
                  <a:pt x="3722605" y="1529669"/>
                  <a:pt x="3741832" y="1529669"/>
                </a:cubicBezTo>
                <a:cubicBezTo>
                  <a:pt x="3761060" y="1529669"/>
                  <a:pt x="3776651" y="1514078"/>
                  <a:pt x="3776651" y="1494850"/>
                </a:cubicBezTo>
                <a:cubicBezTo>
                  <a:pt x="3776651" y="1475622"/>
                  <a:pt x="3761060" y="1460031"/>
                  <a:pt x="3741832" y="1460031"/>
                </a:cubicBezTo>
                <a:close/>
                <a:moveTo>
                  <a:pt x="4081402" y="1460031"/>
                </a:moveTo>
                <a:cubicBezTo>
                  <a:pt x="4062175" y="1460031"/>
                  <a:pt x="4046583" y="1475622"/>
                  <a:pt x="4046583" y="1494850"/>
                </a:cubicBezTo>
                <a:cubicBezTo>
                  <a:pt x="4046583" y="1514078"/>
                  <a:pt x="4062175" y="1529669"/>
                  <a:pt x="4081402" y="1529669"/>
                </a:cubicBezTo>
                <a:cubicBezTo>
                  <a:pt x="4100630" y="1529669"/>
                  <a:pt x="4116221" y="1514078"/>
                  <a:pt x="4116221" y="1494850"/>
                </a:cubicBezTo>
                <a:cubicBezTo>
                  <a:pt x="4116221" y="1475622"/>
                  <a:pt x="4100630" y="1460031"/>
                  <a:pt x="4081402" y="1460031"/>
                </a:cubicBezTo>
                <a:close/>
                <a:moveTo>
                  <a:pt x="4166299" y="1460031"/>
                </a:moveTo>
                <a:cubicBezTo>
                  <a:pt x="4147071" y="1460031"/>
                  <a:pt x="4131480" y="1475622"/>
                  <a:pt x="4131480" y="1494850"/>
                </a:cubicBezTo>
                <a:cubicBezTo>
                  <a:pt x="4131480" y="1514078"/>
                  <a:pt x="4147071" y="1529669"/>
                  <a:pt x="4166299" y="1529669"/>
                </a:cubicBezTo>
                <a:cubicBezTo>
                  <a:pt x="4185526" y="1529669"/>
                  <a:pt x="4201117" y="1514078"/>
                  <a:pt x="4201117" y="1494850"/>
                </a:cubicBezTo>
                <a:cubicBezTo>
                  <a:pt x="4201117" y="1475622"/>
                  <a:pt x="4185526" y="1460031"/>
                  <a:pt x="4166299" y="1460031"/>
                </a:cubicBezTo>
                <a:close/>
                <a:moveTo>
                  <a:pt x="4505869" y="1460031"/>
                </a:moveTo>
                <a:cubicBezTo>
                  <a:pt x="4486641" y="1460031"/>
                  <a:pt x="4471050" y="1475622"/>
                  <a:pt x="4471050" y="1494850"/>
                </a:cubicBezTo>
                <a:cubicBezTo>
                  <a:pt x="4471050" y="1514078"/>
                  <a:pt x="4486641" y="1529669"/>
                  <a:pt x="4505869" y="1529669"/>
                </a:cubicBezTo>
                <a:cubicBezTo>
                  <a:pt x="4525096" y="1529669"/>
                  <a:pt x="4540687" y="1514078"/>
                  <a:pt x="4540687" y="1494850"/>
                </a:cubicBezTo>
                <a:cubicBezTo>
                  <a:pt x="4540687" y="1475622"/>
                  <a:pt x="4525096" y="1460031"/>
                  <a:pt x="4505869" y="1460031"/>
                </a:cubicBezTo>
                <a:close/>
                <a:moveTo>
                  <a:pt x="4590757" y="1460031"/>
                </a:moveTo>
                <a:cubicBezTo>
                  <a:pt x="4571529" y="1460031"/>
                  <a:pt x="4555938" y="1475622"/>
                  <a:pt x="4555938" y="1494850"/>
                </a:cubicBezTo>
                <a:cubicBezTo>
                  <a:pt x="4555938" y="1514078"/>
                  <a:pt x="4571529" y="1529669"/>
                  <a:pt x="4590757" y="1529669"/>
                </a:cubicBezTo>
                <a:cubicBezTo>
                  <a:pt x="4609985" y="1529669"/>
                  <a:pt x="4625576" y="1514078"/>
                  <a:pt x="4625576" y="1494850"/>
                </a:cubicBezTo>
                <a:cubicBezTo>
                  <a:pt x="4625576" y="1475622"/>
                  <a:pt x="4609985" y="1460031"/>
                  <a:pt x="4590757" y="1460031"/>
                </a:cubicBezTo>
                <a:close/>
                <a:moveTo>
                  <a:pt x="4675649" y="1460031"/>
                </a:moveTo>
                <a:cubicBezTo>
                  <a:pt x="4656421" y="1460031"/>
                  <a:pt x="4640830" y="1475622"/>
                  <a:pt x="4640830" y="1494850"/>
                </a:cubicBezTo>
                <a:cubicBezTo>
                  <a:pt x="4640830" y="1514078"/>
                  <a:pt x="4656421" y="1529669"/>
                  <a:pt x="4675649" y="1529669"/>
                </a:cubicBezTo>
                <a:cubicBezTo>
                  <a:pt x="4694877" y="1529669"/>
                  <a:pt x="4710468" y="1514078"/>
                  <a:pt x="4710468" y="1494850"/>
                </a:cubicBezTo>
                <a:cubicBezTo>
                  <a:pt x="4710468" y="1475622"/>
                  <a:pt x="4694877" y="1460031"/>
                  <a:pt x="4675649" y="1460031"/>
                </a:cubicBezTo>
                <a:close/>
                <a:moveTo>
                  <a:pt x="4760542" y="1460031"/>
                </a:moveTo>
                <a:cubicBezTo>
                  <a:pt x="4741315" y="1460031"/>
                  <a:pt x="4725723" y="1475622"/>
                  <a:pt x="4725723" y="1494850"/>
                </a:cubicBezTo>
                <a:cubicBezTo>
                  <a:pt x="4725723" y="1514078"/>
                  <a:pt x="4741315" y="1529669"/>
                  <a:pt x="4760542" y="1529669"/>
                </a:cubicBezTo>
                <a:cubicBezTo>
                  <a:pt x="4779770" y="1529669"/>
                  <a:pt x="4795361" y="1514078"/>
                  <a:pt x="4795361" y="1494850"/>
                </a:cubicBezTo>
                <a:cubicBezTo>
                  <a:pt x="4795361" y="1475622"/>
                  <a:pt x="4779770" y="1460031"/>
                  <a:pt x="4760542" y="1460031"/>
                </a:cubicBezTo>
                <a:close/>
                <a:moveTo>
                  <a:pt x="4845439" y="1460031"/>
                </a:moveTo>
                <a:cubicBezTo>
                  <a:pt x="4826211" y="1460031"/>
                  <a:pt x="4810620" y="1475622"/>
                  <a:pt x="4810620" y="1494850"/>
                </a:cubicBezTo>
                <a:cubicBezTo>
                  <a:pt x="4810620" y="1514078"/>
                  <a:pt x="4826211" y="1529669"/>
                  <a:pt x="4845439" y="1529669"/>
                </a:cubicBezTo>
                <a:cubicBezTo>
                  <a:pt x="4864666" y="1529669"/>
                  <a:pt x="4880257" y="1514078"/>
                  <a:pt x="4880257" y="1494850"/>
                </a:cubicBezTo>
                <a:cubicBezTo>
                  <a:pt x="4880257" y="1475622"/>
                  <a:pt x="4864666" y="1460031"/>
                  <a:pt x="4845439" y="1460031"/>
                </a:cubicBezTo>
                <a:close/>
                <a:moveTo>
                  <a:pt x="4930327" y="1460031"/>
                </a:moveTo>
                <a:cubicBezTo>
                  <a:pt x="4911099" y="1460031"/>
                  <a:pt x="4895508" y="1475622"/>
                  <a:pt x="4895508" y="1494850"/>
                </a:cubicBezTo>
                <a:cubicBezTo>
                  <a:pt x="4895508" y="1514078"/>
                  <a:pt x="4911099" y="1529669"/>
                  <a:pt x="4930327" y="1529669"/>
                </a:cubicBezTo>
                <a:cubicBezTo>
                  <a:pt x="4949555" y="1529669"/>
                  <a:pt x="4965146" y="1514078"/>
                  <a:pt x="4965146" y="1494850"/>
                </a:cubicBezTo>
                <a:cubicBezTo>
                  <a:pt x="4965146" y="1475622"/>
                  <a:pt x="4949555" y="1460031"/>
                  <a:pt x="4930327" y="1460031"/>
                </a:cubicBezTo>
                <a:close/>
                <a:moveTo>
                  <a:pt x="5015219" y="1460031"/>
                </a:moveTo>
                <a:cubicBezTo>
                  <a:pt x="4995991" y="1460031"/>
                  <a:pt x="4980400" y="1475622"/>
                  <a:pt x="4980400" y="1494850"/>
                </a:cubicBezTo>
                <a:cubicBezTo>
                  <a:pt x="4980400" y="1514078"/>
                  <a:pt x="4995991" y="1529669"/>
                  <a:pt x="5015219" y="1529669"/>
                </a:cubicBezTo>
                <a:cubicBezTo>
                  <a:pt x="5034447" y="1529669"/>
                  <a:pt x="5050038" y="1514078"/>
                  <a:pt x="5050038" y="1494850"/>
                </a:cubicBezTo>
                <a:cubicBezTo>
                  <a:pt x="5050038" y="1475622"/>
                  <a:pt x="5034447" y="1460031"/>
                  <a:pt x="5015219" y="1460031"/>
                </a:cubicBezTo>
                <a:close/>
                <a:moveTo>
                  <a:pt x="5100112" y="1460031"/>
                </a:moveTo>
                <a:cubicBezTo>
                  <a:pt x="5080885" y="1460031"/>
                  <a:pt x="5065293" y="1475622"/>
                  <a:pt x="5065293" y="1494850"/>
                </a:cubicBezTo>
                <a:cubicBezTo>
                  <a:pt x="5065293" y="1514078"/>
                  <a:pt x="5080885" y="1529669"/>
                  <a:pt x="5100112" y="1529669"/>
                </a:cubicBezTo>
                <a:cubicBezTo>
                  <a:pt x="5119340" y="1529669"/>
                  <a:pt x="5134931" y="1514078"/>
                  <a:pt x="5134931" y="1494850"/>
                </a:cubicBezTo>
                <a:cubicBezTo>
                  <a:pt x="5134931" y="1475622"/>
                  <a:pt x="5119340" y="1460031"/>
                  <a:pt x="5100112" y="1460031"/>
                </a:cubicBezTo>
                <a:close/>
                <a:moveTo>
                  <a:pt x="5269897" y="1460031"/>
                </a:moveTo>
                <a:cubicBezTo>
                  <a:pt x="5250669" y="1460031"/>
                  <a:pt x="5235078" y="1475622"/>
                  <a:pt x="5235078" y="1494850"/>
                </a:cubicBezTo>
                <a:cubicBezTo>
                  <a:pt x="5235078" y="1514078"/>
                  <a:pt x="5250669" y="1529669"/>
                  <a:pt x="5269897" y="1529669"/>
                </a:cubicBezTo>
                <a:cubicBezTo>
                  <a:pt x="5289125" y="1529669"/>
                  <a:pt x="5304716" y="1514078"/>
                  <a:pt x="5304716" y="1494850"/>
                </a:cubicBezTo>
                <a:cubicBezTo>
                  <a:pt x="5304716" y="1475622"/>
                  <a:pt x="5289125" y="1460031"/>
                  <a:pt x="5269897" y="1460031"/>
                </a:cubicBezTo>
                <a:close/>
                <a:moveTo>
                  <a:pt x="7222431" y="1460031"/>
                </a:moveTo>
                <a:cubicBezTo>
                  <a:pt x="7203203" y="1460031"/>
                  <a:pt x="7187606" y="1475622"/>
                  <a:pt x="7187606" y="1494850"/>
                </a:cubicBezTo>
                <a:cubicBezTo>
                  <a:pt x="7187606" y="1514078"/>
                  <a:pt x="7203203" y="1529669"/>
                  <a:pt x="7222431" y="1529669"/>
                </a:cubicBezTo>
                <a:cubicBezTo>
                  <a:pt x="7241659" y="1529669"/>
                  <a:pt x="7257243" y="1514078"/>
                  <a:pt x="7257243" y="1494850"/>
                </a:cubicBezTo>
                <a:cubicBezTo>
                  <a:pt x="7257243" y="1475622"/>
                  <a:pt x="7241659" y="1460031"/>
                  <a:pt x="7222431" y="1460031"/>
                </a:cubicBezTo>
                <a:close/>
                <a:moveTo>
                  <a:pt x="7562001" y="1460031"/>
                </a:moveTo>
                <a:cubicBezTo>
                  <a:pt x="7542773" y="1460031"/>
                  <a:pt x="7527176" y="1475622"/>
                  <a:pt x="7527176" y="1494850"/>
                </a:cubicBezTo>
                <a:cubicBezTo>
                  <a:pt x="7527176" y="1514078"/>
                  <a:pt x="7542773" y="1529669"/>
                  <a:pt x="7562001" y="1529669"/>
                </a:cubicBezTo>
                <a:cubicBezTo>
                  <a:pt x="7581229" y="1529669"/>
                  <a:pt x="7596813" y="1514078"/>
                  <a:pt x="7596813" y="1494850"/>
                </a:cubicBezTo>
                <a:cubicBezTo>
                  <a:pt x="7596813" y="1475622"/>
                  <a:pt x="7581229" y="1460031"/>
                  <a:pt x="7562001" y="1460031"/>
                </a:cubicBezTo>
                <a:close/>
                <a:moveTo>
                  <a:pt x="7816675" y="1460031"/>
                </a:moveTo>
                <a:cubicBezTo>
                  <a:pt x="7797447" y="1460031"/>
                  <a:pt x="7781849" y="1475622"/>
                  <a:pt x="7781849" y="1494850"/>
                </a:cubicBezTo>
                <a:cubicBezTo>
                  <a:pt x="7781849" y="1514078"/>
                  <a:pt x="7797447" y="1529669"/>
                  <a:pt x="7816675" y="1529669"/>
                </a:cubicBezTo>
                <a:cubicBezTo>
                  <a:pt x="7835903" y="1529669"/>
                  <a:pt x="7851487" y="1514078"/>
                  <a:pt x="7851487" y="1494850"/>
                </a:cubicBezTo>
                <a:cubicBezTo>
                  <a:pt x="7851487" y="1475622"/>
                  <a:pt x="7835903" y="1460031"/>
                  <a:pt x="7816675" y="1460031"/>
                </a:cubicBezTo>
                <a:close/>
                <a:moveTo>
                  <a:pt x="7901571" y="1460031"/>
                </a:moveTo>
                <a:cubicBezTo>
                  <a:pt x="7882343" y="1460031"/>
                  <a:pt x="7866746" y="1475622"/>
                  <a:pt x="7866746" y="1494850"/>
                </a:cubicBezTo>
                <a:cubicBezTo>
                  <a:pt x="7866746" y="1514078"/>
                  <a:pt x="7882343" y="1529669"/>
                  <a:pt x="7901571" y="1529669"/>
                </a:cubicBezTo>
                <a:cubicBezTo>
                  <a:pt x="7920799" y="1529669"/>
                  <a:pt x="7936383" y="1514078"/>
                  <a:pt x="7936383" y="1494850"/>
                </a:cubicBezTo>
                <a:cubicBezTo>
                  <a:pt x="7936383" y="1475622"/>
                  <a:pt x="7920799" y="1460031"/>
                  <a:pt x="7901571" y="1460031"/>
                </a:cubicBezTo>
                <a:close/>
                <a:moveTo>
                  <a:pt x="7986459" y="1460031"/>
                </a:moveTo>
                <a:cubicBezTo>
                  <a:pt x="7967232" y="1460031"/>
                  <a:pt x="7951634" y="1475622"/>
                  <a:pt x="7951634" y="1494850"/>
                </a:cubicBezTo>
                <a:cubicBezTo>
                  <a:pt x="7951634" y="1514078"/>
                  <a:pt x="7967232" y="1529669"/>
                  <a:pt x="7986459" y="1529669"/>
                </a:cubicBezTo>
                <a:cubicBezTo>
                  <a:pt x="8005687" y="1529669"/>
                  <a:pt x="8021272" y="1514078"/>
                  <a:pt x="8021272" y="1494850"/>
                </a:cubicBezTo>
                <a:cubicBezTo>
                  <a:pt x="8021272" y="1475622"/>
                  <a:pt x="8005687" y="1460031"/>
                  <a:pt x="7986459" y="1460031"/>
                </a:cubicBezTo>
                <a:close/>
                <a:moveTo>
                  <a:pt x="8071352" y="1460031"/>
                </a:moveTo>
                <a:cubicBezTo>
                  <a:pt x="8052124" y="1460031"/>
                  <a:pt x="8036526" y="1475622"/>
                  <a:pt x="8036526" y="1494850"/>
                </a:cubicBezTo>
                <a:cubicBezTo>
                  <a:pt x="8036526" y="1514078"/>
                  <a:pt x="8052124" y="1529669"/>
                  <a:pt x="8071352" y="1529669"/>
                </a:cubicBezTo>
                <a:cubicBezTo>
                  <a:pt x="8090579" y="1529669"/>
                  <a:pt x="8106164" y="1514078"/>
                  <a:pt x="8106164" y="1494850"/>
                </a:cubicBezTo>
                <a:cubicBezTo>
                  <a:pt x="8106164" y="1475622"/>
                  <a:pt x="8090579" y="1460031"/>
                  <a:pt x="8071352" y="1460031"/>
                </a:cubicBezTo>
                <a:close/>
                <a:moveTo>
                  <a:pt x="8156245" y="1460031"/>
                </a:moveTo>
                <a:cubicBezTo>
                  <a:pt x="8137017" y="1460031"/>
                  <a:pt x="8121419" y="1475622"/>
                  <a:pt x="8121419" y="1494850"/>
                </a:cubicBezTo>
                <a:cubicBezTo>
                  <a:pt x="8121419" y="1514078"/>
                  <a:pt x="8137017" y="1529669"/>
                  <a:pt x="8156245" y="1529669"/>
                </a:cubicBezTo>
                <a:cubicBezTo>
                  <a:pt x="8175473" y="1529669"/>
                  <a:pt x="8191057" y="1514078"/>
                  <a:pt x="8191057" y="1494850"/>
                </a:cubicBezTo>
                <a:cubicBezTo>
                  <a:pt x="8191057" y="1475622"/>
                  <a:pt x="8175473" y="1460031"/>
                  <a:pt x="8156245" y="1460031"/>
                </a:cubicBezTo>
                <a:close/>
                <a:moveTo>
                  <a:pt x="8241141" y="1460031"/>
                </a:moveTo>
                <a:cubicBezTo>
                  <a:pt x="8221913" y="1460031"/>
                  <a:pt x="8206316" y="1475622"/>
                  <a:pt x="8206316" y="1494850"/>
                </a:cubicBezTo>
                <a:cubicBezTo>
                  <a:pt x="8206316" y="1514078"/>
                  <a:pt x="8221913" y="1529669"/>
                  <a:pt x="8241141" y="1529669"/>
                </a:cubicBezTo>
                <a:cubicBezTo>
                  <a:pt x="8260369" y="1529669"/>
                  <a:pt x="8275953" y="1514078"/>
                  <a:pt x="8275953" y="1494850"/>
                </a:cubicBezTo>
                <a:cubicBezTo>
                  <a:pt x="8275953" y="1475622"/>
                  <a:pt x="8260369" y="1460031"/>
                  <a:pt x="8241141" y="1460031"/>
                </a:cubicBezTo>
                <a:close/>
                <a:moveTo>
                  <a:pt x="8326029" y="1460031"/>
                </a:moveTo>
                <a:cubicBezTo>
                  <a:pt x="8306802" y="1460031"/>
                  <a:pt x="8291204" y="1475622"/>
                  <a:pt x="8291204" y="1494850"/>
                </a:cubicBezTo>
                <a:cubicBezTo>
                  <a:pt x="8291204" y="1514078"/>
                  <a:pt x="8306802" y="1529669"/>
                  <a:pt x="8326029" y="1529669"/>
                </a:cubicBezTo>
                <a:cubicBezTo>
                  <a:pt x="8345257" y="1529669"/>
                  <a:pt x="8360842" y="1514078"/>
                  <a:pt x="8360842" y="1494850"/>
                </a:cubicBezTo>
                <a:cubicBezTo>
                  <a:pt x="8360842" y="1475622"/>
                  <a:pt x="8345257" y="1460031"/>
                  <a:pt x="8326029" y="1460031"/>
                </a:cubicBezTo>
                <a:close/>
                <a:moveTo>
                  <a:pt x="8410922" y="1460031"/>
                </a:moveTo>
                <a:cubicBezTo>
                  <a:pt x="8391694" y="1460031"/>
                  <a:pt x="8376096" y="1475622"/>
                  <a:pt x="8376096" y="1494850"/>
                </a:cubicBezTo>
                <a:cubicBezTo>
                  <a:pt x="8376096" y="1514078"/>
                  <a:pt x="8391694" y="1529669"/>
                  <a:pt x="8410922" y="1529669"/>
                </a:cubicBezTo>
                <a:cubicBezTo>
                  <a:pt x="8430149" y="1529669"/>
                  <a:pt x="8445734" y="1514078"/>
                  <a:pt x="8445734" y="1494850"/>
                </a:cubicBezTo>
                <a:cubicBezTo>
                  <a:pt x="8445734" y="1475622"/>
                  <a:pt x="8430149" y="1460031"/>
                  <a:pt x="8410922" y="1460031"/>
                </a:cubicBezTo>
                <a:close/>
                <a:moveTo>
                  <a:pt x="8495815" y="1460031"/>
                </a:moveTo>
                <a:cubicBezTo>
                  <a:pt x="8476587" y="1460031"/>
                  <a:pt x="8460989" y="1475622"/>
                  <a:pt x="8460989" y="1494850"/>
                </a:cubicBezTo>
                <a:cubicBezTo>
                  <a:pt x="8460989" y="1514078"/>
                  <a:pt x="8476587" y="1529669"/>
                  <a:pt x="8495815" y="1529669"/>
                </a:cubicBezTo>
                <a:cubicBezTo>
                  <a:pt x="8515043" y="1529669"/>
                  <a:pt x="8530627" y="1514078"/>
                  <a:pt x="8530627" y="1494850"/>
                </a:cubicBezTo>
                <a:cubicBezTo>
                  <a:pt x="8530627" y="1475622"/>
                  <a:pt x="8515043" y="1460031"/>
                  <a:pt x="8495815" y="1460031"/>
                </a:cubicBezTo>
                <a:close/>
                <a:moveTo>
                  <a:pt x="8580711" y="1460031"/>
                </a:moveTo>
                <a:cubicBezTo>
                  <a:pt x="8561483" y="1460031"/>
                  <a:pt x="8545886" y="1475622"/>
                  <a:pt x="8545886" y="1494850"/>
                </a:cubicBezTo>
                <a:cubicBezTo>
                  <a:pt x="8545886" y="1514078"/>
                  <a:pt x="8561483" y="1529669"/>
                  <a:pt x="8580711" y="1529669"/>
                </a:cubicBezTo>
                <a:cubicBezTo>
                  <a:pt x="8599939" y="1529669"/>
                  <a:pt x="8615523" y="1514078"/>
                  <a:pt x="8615523" y="1494850"/>
                </a:cubicBezTo>
                <a:cubicBezTo>
                  <a:pt x="8615523" y="1475622"/>
                  <a:pt x="8599939" y="1460031"/>
                  <a:pt x="8580711" y="1460031"/>
                </a:cubicBezTo>
                <a:close/>
                <a:moveTo>
                  <a:pt x="8665599" y="1460031"/>
                </a:moveTo>
                <a:cubicBezTo>
                  <a:pt x="8646372" y="1460031"/>
                  <a:pt x="8630774" y="1475622"/>
                  <a:pt x="8630774" y="1494850"/>
                </a:cubicBezTo>
                <a:cubicBezTo>
                  <a:pt x="8630774" y="1514078"/>
                  <a:pt x="8646372" y="1529669"/>
                  <a:pt x="8665599" y="1529669"/>
                </a:cubicBezTo>
                <a:cubicBezTo>
                  <a:pt x="8684827" y="1529669"/>
                  <a:pt x="8700412" y="1514078"/>
                  <a:pt x="8700412" y="1494850"/>
                </a:cubicBezTo>
                <a:cubicBezTo>
                  <a:pt x="8700412" y="1475622"/>
                  <a:pt x="8684827" y="1460031"/>
                  <a:pt x="8665599" y="1460031"/>
                </a:cubicBezTo>
                <a:close/>
                <a:moveTo>
                  <a:pt x="8750492" y="1460031"/>
                </a:moveTo>
                <a:cubicBezTo>
                  <a:pt x="8731264" y="1460031"/>
                  <a:pt x="8715666" y="1475622"/>
                  <a:pt x="8715666" y="1494850"/>
                </a:cubicBezTo>
                <a:cubicBezTo>
                  <a:pt x="8715666" y="1514078"/>
                  <a:pt x="8731264" y="1529669"/>
                  <a:pt x="8750492" y="1529669"/>
                </a:cubicBezTo>
                <a:cubicBezTo>
                  <a:pt x="8769719" y="1529669"/>
                  <a:pt x="8785304" y="1514078"/>
                  <a:pt x="8785304" y="1494850"/>
                </a:cubicBezTo>
                <a:cubicBezTo>
                  <a:pt x="8785304" y="1475622"/>
                  <a:pt x="8769719" y="1460031"/>
                  <a:pt x="8750492" y="1460031"/>
                </a:cubicBezTo>
                <a:close/>
                <a:moveTo>
                  <a:pt x="8835385" y="1460031"/>
                </a:moveTo>
                <a:cubicBezTo>
                  <a:pt x="8816157" y="1460031"/>
                  <a:pt x="8800559" y="1475622"/>
                  <a:pt x="8800559" y="1494850"/>
                </a:cubicBezTo>
                <a:cubicBezTo>
                  <a:pt x="8800559" y="1514078"/>
                  <a:pt x="8816157" y="1529669"/>
                  <a:pt x="8835385" y="1529669"/>
                </a:cubicBezTo>
                <a:cubicBezTo>
                  <a:pt x="8854613" y="1529669"/>
                  <a:pt x="8870197" y="1514078"/>
                  <a:pt x="8870197" y="1494850"/>
                </a:cubicBezTo>
                <a:cubicBezTo>
                  <a:pt x="8870197" y="1475622"/>
                  <a:pt x="8854613" y="1460031"/>
                  <a:pt x="8835385" y="1460031"/>
                </a:cubicBezTo>
                <a:close/>
                <a:moveTo>
                  <a:pt x="8920281" y="1460031"/>
                </a:moveTo>
                <a:cubicBezTo>
                  <a:pt x="8901053" y="1460031"/>
                  <a:pt x="8885456" y="1475622"/>
                  <a:pt x="8885456" y="1494850"/>
                </a:cubicBezTo>
                <a:cubicBezTo>
                  <a:pt x="8885456" y="1514078"/>
                  <a:pt x="8901053" y="1529669"/>
                  <a:pt x="8920281" y="1529669"/>
                </a:cubicBezTo>
                <a:cubicBezTo>
                  <a:pt x="8939509" y="1529669"/>
                  <a:pt x="8955093" y="1514078"/>
                  <a:pt x="8955093" y="1494850"/>
                </a:cubicBezTo>
                <a:cubicBezTo>
                  <a:pt x="8955093" y="1475622"/>
                  <a:pt x="8939509" y="1460031"/>
                  <a:pt x="8920281" y="1460031"/>
                </a:cubicBezTo>
                <a:close/>
                <a:moveTo>
                  <a:pt x="9005169" y="1460031"/>
                </a:moveTo>
                <a:cubicBezTo>
                  <a:pt x="8985942" y="1460031"/>
                  <a:pt x="8970344" y="1475622"/>
                  <a:pt x="8970344" y="1494850"/>
                </a:cubicBezTo>
                <a:cubicBezTo>
                  <a:pt x="8970344" y="1514078"/>
                  <a:pt x="8985942" y="1529669"/>
                  <a:pt x="9005169" y="1529669"/>
                </a:cubicBezTo>
                <a:cubicBezTo>
                  <a:pt x="9024397" y="1529669"/>
                  <a:pt x="9039982" y="1514078"/>
                  <a:pt x="9039982" y="1494850"/>
                </a:cubicBezTo>
                <a:cubicBezTo>
                  <a:pt x="9039982" y="1475622"/>
                  <a:pt x="9024397" y="1460031"/>
                  <a:pt x="9005169" y="1460031"/>
                </a:cubicBezTo>
                <a:close/>
                <a:moveTo>
                  <a:pt x="9090062" y="1460031"/>
                </a:moveTo>
                <a:cubicBezTo>
                  <a:pt x="9070834" y="1460031"/>
                  <a:pt x="9055236" y="1475622"/>
                  <a:pt x="9055236" y="1494850"/>
                </a:cubicBezTo>
                <a:cubicBezTo>
                  <a:pt x="9055236" y="1514078"/>
                  <a:pt x="9070834" y="1529669"/>
                  <a:pt x="9090062" y="1529669"/>
                </a:cubicBezTo>
                <a:cubicBezTo>
                  <a:pt x="9109289" y="1529669"/>
                  <a:pt x="9124874" y="1514078"/>
                  <a:pt x="9124874" y="1494850"/>
                </a:cubicBezTo>
                <a:cubicBezTo>
                  <a:pt x="9124874" y="1475622"/>
                  <a:pt x="9109289" y="1460031"/>
                  <a:pt x="9090062" y="1460031"/>
                </a:cubicBezTo>
                <a:close/>
                <a:moveTo>
                  <a:pt x="9174955" y="1460031"/>
                </a:moveTo>
                <a:cubicBezTo>
                  <a:pt x="9155727" y="1460031"/>
                  <a:pt x="9140129" y="1475622"/>
                  <a:pt x="9140129" y="1494850"/>
                </a:cubicBezTo>
                <a:cubicBezTo>
                  <a:pt x="9140129" y="1514078"/>
                  <a:pt x="9155727" y="1529669"/>
                  <a:pt x="9174955" y="1529669"/>
                </a:cubicBezTo>
                <a:cubicBezTo>
                  <a:pt x="9194183" y="1529669"/>
                  <a:pt x="9209767" y="1514078"/>
                  <a:pt x="9209767" y="1494850"/>
                </a:cubicBezTo>
                <a:cubicBezTo>
                  <a:pt x="9209767" y="1475622"/>
                  <a:pt x="9194183" y="1460031"/>
                  <a:pt x="9174955" y="1460031"/>
                </a:cubicBezTo>
                <a:close/>
                <a:moveTo>
                  <a:pt x="9259851" y="1460031"/>
                </a:moveTo>
                <a:cubicBezTo>
                  <a:pt x="9240623" y="1460031"/>
                  <a:pt x="9225026" y="1475622"/>
                  <a:pt x="9225026" y="1494850"/>
                </a:cubicBezTo>
                <a:cubicBezTo>
                  <a:pt x="9225026" y="1514078"/>
                  <a:pt x="9240623" y="1529669"/>
                  <a:pt x="9259851" y="1529669"/>
                </a:cubicBezTo>
                <a:cubicBezTo>
                  <a:pt x="9279079" y="1529669"/>
                  <a:pt x="9294663" y="1514078"/>
                  <a:pt x="9294663" y="1494850"/>
                </a:cubicBezTo>
                <a:cubicBezTo>
                  <a:pt x="9294663" y="1475622"/>
                  <a:pt x="9279079" y="1460031"/>
                  <a:pt x="9259851" y="1460031"/>
                </a:cubicBezTo>
                <a:close/>
                <a:moveTo>
                  <a:pt x="9344739" y="1460031"/>
                </a:moveTo>
                <a:cubicBezTo>
                  <a:pt x="9325512" y="1460031"/>
                  <a:pt x="9309914" y="1475622"/>
                  <a:pt x="9309914" y="1494850"/>
                </a:cubicBezTo>
                <a:cubicBezTo>
                  <a:pt x="9309914" y="1514078"/>
                  <a:pt x="9325512" y="1529669"/>
                  <a:pt x="9344739" y="1529669"/>
                </a:cubicBezTo>
                <a:cubicBezTo>
                  <a:pt x="9363967" y="1529669"/>
                  <a:pt x="9379552" y="1514078"/>
                  <a:pt x="9379552" y="1494850"/>
                </a:cubicBezTo>
                <a:cubicBezTo>
                  <a:pt x="9379552" y="1475622"/>
                  <a:pt x="9363967" y="1460031"/>
                  <a:pt x="9344739" y="1460031"/>
                </a:cubicBezTo>
                <a:close/>
                <a:moveTo>
                  <a:pt x="9429632" y="1460031"/>
                </a:moveTo>
                <a:cubicBezTo>
                  <a:pt x="9410404" y="1460031"/>
                  <a:pt x="9394806" y="1475622"/>
                  <a:pt x="9394806" y="1494850"/>
                </a:cubicBezTo>
                <a:cubicBezTo>
                  <a:pt x="9394806" y="1514078"/>
                  <a:pt x="9410404" y="1529669"/>
                  <a:pt x="9429632" y="1529669"/>
                </a:cubicBezTo>
                <a:cubicBezTo>
                  <a:pt x="9448859" y="1529669"/>
                  <a:pt x="9464444" y="1514078"/>
                  <a:pt x="9464444" y="1494850"/>
                </a:cubicBezTo>
                <a:cubicBezTo>
                  <a:pt x="9464444" y="1475622"/>
                  <a:pt x="9448859" y="1460031"/>
                  <a:pt x="9429632" y="1460031"/>
                </a:cubicBezTo>
                <a:close/>
                <a:moveTo>
                  <a:pt x="9514524" y="1460031"/>
                </a:moveTo>
                <a:cubicBezTo>
                  <a:pt x="9495296" y="1460031"/>
                  <a:pt x="9479698" y="1475622"/>
                  <a:pt x="9479698" y="1494850"/>
                </a:cubicBezTo>
                <a:cubicBezTo>
                  <a:pt x="9479698" y="1514078"/>
                  <a:pt x="9495296" y="1529669"/>
                  <a:pt x="9514524" y="1529669"/>
                </a:cubicBezTo>
                <a:cubicBezTo>
                  <a:pt x="9533752" y="1529669"/>
                  <a:pt x="9549336" y="1514078"/>
                  <a:pt x="9549336" y="1494850"/>
                </a:cubicBezTo>
                <a:cubicBezTo>
                  <a:pt x="9549336" y="1475622"/>
                  <a:pt x="9533752" y="1460031"/>
                  <a:pt x="9514524" y="1460031"/>
                </a:cubicBezTo>
                <a:close/>
                <a:moveTo>
                  <a:pt x="9599421" y="1460031"/>
                </a:moveTo>
                <a:cubicBezTo>
                  <a:pt x="9580193" y="1460031"/>
                  <a:pt x="9564596" y="1475622"/>
                  <a:pt x="9564596" y="1494850"/>
                </a:cubicBezTo>
                <a:cubicBezTo>
                  <a:pt x="9564596" y="1514078"/>
                  <a:pt x="9580193" y="1529669"/>
                  <a:pt x="9599421" y="1529669"/>
                </a:cubicBezTo>
                <a:cubicBezTo>
                  <a:pt x="9618649" y="1529669"/>
                  <a:pt x="9634233" y="1514078"/>
                  <a:pt x="9634233" y="1494850"/>
                </a:cubicBezTo>
                <a:cubicBezTo>
                  <a:pt x="9634233" y="1475622"/>
                  <a:pt x="9618649" y="1460031"/>
                  <a:pt x="9599421" y="1460031"/>
                </a:cubicBezTo>
                <a:close/>
                <a:moveTo>
                  <a:pt x="9684309" y="1460031"/>
                </a:moveTo>
                <a:cubicBezTo>
                  <a:pt x="9665082" y="1460031"/>
                  <a:pt x="9649484" y="1475622"/>
                  <a:pt x="9649484" y="1494850"/>
                </a:cubicBezTo>
                <a:cubicBezTo>
                  <a:pt x="9649484" y="1514078"/>
                  <a:pt x="9665082" y="1529669"/>
                  <a:pt x="9684309" y="1529669"/>
                </a:cubicBezTo>
                <a:cubicBezTo>
                  <a:pt x="9703537" y="1529669"/>
                  <a:pt x="9719122" y="1514078"/>
                  <a:pt x="9719122" y="1494850"/>
                </a:cubicBezTo>
                <a:cubicBezTo>
                  <a:pt x="9719122" y="1475622"/>
                  <a:pt x="9703537" y="1460031"/>
                  <a:pt x="9684309" y="1460031"/>
                </a:cubicBezTo>
                <a:close/>
                <a:moveTo>
                  <a:pt x="9769202" y="1460031"/>
                </a:moveTo>
                <a:cubicBezTo>
                  <a:pt x="9749974" y="1460031"/>
                  <a:pt x="9734376" y="1475622"/>
                  <a:pt x="9734376" y="1494850"/>
                </a:cubicBezTo>
                <a:cubicBezTo>
                  <a:pt x="9734376" y="1514078"/>
                  <a:pt x="9749974" y="1529669"/>
                  <a:pt x="9769202" y="1529669"/>
                </a:cubicBezTo>
                <a:cubicBezTo>
                  <a:pt x="9788429" y="1529669"/>
                  <a:pt x="9804014" y="1514078"/>
                  <a:pt x="9804014" y="1494850"/>
                </a:cubicBezTo>
                <a:cubicBezTo>
                  <a:pt x="9804014" y="1475622"/>
                  <a:pt x="9788429" y="1460031"/>
                  <a:pt x="9769202" y="1460031"/>
                </a:cubicBezTo>
                <a:close/>
                <a:moveTo>
                  <a:pt x="9854094" y="1460031"/>
                </a:moveTo>
                <a:cubicBezTo>
                  <a:pt x="9834866" y="1460031"/>
                  <a:pt x="9819268" y="1475622"/>
                  <a:pt x="9819268" y="1494850"/>
                </a:cubicBezTo>
                <a:cubicBezTo>
                  <a:pt x="9819268" y="1514078"/>
                  <a:pt x="9834866" y="1529669"/>
                  <a:pt x="9854094" y="1529669"/>
                </a:cubicBezTo>
                <a:cubicBezTo>
                  <a:pt x="9873322" y="1529669"/>
                  <a:pt x="9888906" y="1514078"/>
                  <a:pt x="9888906" y="1494850"/>
                </a:cubicBezTo>
                <a:cubicBezTo>
                  <a:pt x="9888906" y="1475622"/>
                  <a:pt x="9873322" y="1460031"/>
                  <a:pt x="9854094" y="1460031"/>
                </a:cubicBezTo>
                <a:close/>
                <a:moveTo>
                  <a:pt x="9938991" y="1460031"/>
                </a:moveTo>
                <a:cubicBezTo>
                  <a:pt x="9919763" y="1460031"/>
                  <a:pt x="9904166" y="1475622"/>
                  <a:pt x="9904166" y="1494850"/>
                </a:cubicBezTo>
                <a:cubicBezTo>
                  <a:pt x="9904166" y="1514078"/>
                  <a:pt x="9919763" y="1529669"/>
                  <a:pt x="9938991" y="1529669"/>
                </a:cubicBezTo>
                <a:cubicBezTo>
                  <a:pt x="9958219" y="1529669"/>
                  <a:pt x="9973803" y="1514078"/>
                  <a:pt x="9973803" y="1494850"/>
                </a:cubicBezTo>
                <a:cubicBezTo>
                  <a:pt x="9973803" y="1475622"/>
                  <a:pt x="9958219" y="1460031"/>
                  <a:pt x="9938991" y="1460031"/>
                </a:cubicBezTo>
                <a:close/>
                <a:moveTo>
                  <a:pt x="10023879" y="1460031"/>
                </a:moveTo>
                <a:cubicBezTo>
                  <a:pt x="10004652" y="1460031"/>
                  <a:pt x="9989054" y="1475622"/>
                  <a:pt x="9989054" y="1494850"/>
                </a:cubicBezTo>
                <a:cubicBezTo>
                  <a:pt x="9989054" y="1514078"/>
                  <a:pt x="10004652" y="1529669"/>
                  <a:pt x="10023879" y="1529669"/>
                </a:cubicBezTo>
                <a:cubicBezTo>
                  <a:pt x="10043107" y="1529669"/>
                  <a:pt x="10058692" y="1514078"/>
                  <a:pt x="10058692" y="1494850"/>
                </a:cubicBezTo>
                <a:cubicBezTo>
                  <a:pt x="10058692" y="1475622"/>
                  <a:pt x="10043107" y="1460031"/>
                  <a:pt x="10023879" y="1460031"/>
                </a:cubicBezTo>
                <a:close/>
                <a:moveTo>
                  <a:pt x="10108772" y="1460031"/>
                </a:moveTo>
                <a:cubicBezTo>
                  <a:pt x="10089544" y="1460031"/>
                  <a:pt x="10073946" y="1475622"/>
                  <a:pt x="10073946" y="1494850"/>
                </a:cubicBezTo>
                <a:cubicBezTo>
                  <a:pt x="10073946" y="1514078"/>
                  <a:pt x="10089544" y="1529669"/>
                  <a:pt x="10108772" y="1529669"/>
                </a:cubicBezTo>
                <a:cubicBezTo>
                  <a:pt x="10127999" y="1529669"/>
                  <a:pt x="10143584" y="1514078"/>
                  <a:pt x="10143584" y="1494850"/>
                </a:cubicBezTo>
                <a:cubicBezTo>
                  <a:pt x="10143584" y="1475622"/>
                  <a:pt x="10127999" y="1460031"/>
                  <a:pt x="10108772" y="1460031"/>
                </a:cubicBezTo>
                <a:close/>
                <a:moveTo>
                  <a:pt x="10193664" y="1460031"/>
                </a:moveTo>
                <a:cubicBezTo>
                  <a:pt x="10174436" y="1460031"/>
                  <a:pt x="10158838" y="1475622"/>
                  <a:pt x="10158838" y="1494850"/>
                </a:cubicBezTo>
                <a:cubicBezTo>
                  <a:pt x="10158838" y="1514078"/>
                  <a:pt x="10174436" y="1529669"/>
                  <a:pt x="10193664" y="1529669"/>
                </a:cubicBezTo>
                <a:cubicBezTo>
                  <a:pt x="10212892" y="1529669"/>
                  <a:pt x="10228476" y="1514078"/>
                  <a:pt x="10228476" y="1494850"/>
                </a:cubicBezTo>
                <a:cubicBezTo>
                  <a:pt x="10228476" y="1475622"/>
                  <a:pt x="10212892" y="1460031"/>
                  <a:pt x="10193664" y="1460031"/>
                </a:cubicBezTo>
                <a:close/>
                <a:moveTo>
                  <a:pt x="10363449" y="1460031"/>
                </a:moveTo>
                <a:cubicBezTo>
                  <a:pt x="10344222" y="1460031"/>
                  <a:pt x="10328624" y="1475622"/>
                  <a:pt x="10328624" y="1494850"/>
                </a:cubicBezTo>
                <a:cubicBezTo>
                  <a:pt x="10328624" y="1514078"/>
                  <a:pt x="10344222" y="1529669"/>
                  <a:pt x="10363449" y="1529669"/>
                </a:cubicBezTo>
                <a:cubicBezTo>
                  <a:pt x="10382677" y="1529669"/>
                  <a:pt x="10398262" y="1514078"/>
                  <a:pt x="10398262" y="1494850"/>
                </a:cubicBezTo>
                <a:cubicBezTo>
                  <a:pt x="10398262" y="1475622"/>
                  <a:pt x="10382677" y="1460031"/>
                  <a:pt x="10363449" y="1460031"/>
                </a:cubicBezTo>
                <a:close/>
                <a:moveTo>
                  <a:pt x="10448342" y="1460031"/>
                </a:moveTo>
                <a:cubicBezTo>
                  <a:pt x="10429114" y="1460031"/>
                  <a:pt x="10413516" y="1475622"/>
                  <a:pt x="10413516" y="1494850"/>
                </a:cubicBezTo>
                <a:cubicBezTo>
                  <a:pt x="10413516" y="1514078"/>
                  <a:pt x="10429114" y="1529669"/>
                  <a:pt x="10448342" y="1529669"/>
                </a:cubicBezTo>
                <a:cubicBezTo>
                  <a:pt x="10467569" y="1529669"/>
                  <a:pt x="10483154" y="1514078"/>
                  <a:pt x="10483154" y="1494850"/>
                </a:cubicBezTo>
                <a:cubicBezTo>
                  <a:pt x="10483154" y="1475622"/>
                  <a:pt x="10467569" y="1460031"/>
                  <a:pt x="10448342" y="1460031"/>
                </a:cubicBezTo>
                <a:close/>
                <a:moveTo>
                  <a:pt x="1364842" y="1544896"/>
                </a:moveTo>
                <a:cubicBezTo>
                  <a:pt x="1345615" y="1544896"/>
                  <a:pt x="1330023" y="1560487"/>
                  <a:pt x="1330023" y="1579715"/>
                </a:cubicBezTo>
                <a:cubicBezTo>
                  <a:pt x="1330023" y="1598942"/>
                  <a:pt x="1345615" y="1614533"/>
                  <a:pt x="1364842" y="1614533"/>
                </a:cubicBezTo>
                <a:cubicBezTo>
                  <a:pt x="1384070" y="1614533"/>
                  <a:pt x="1399661" y="1598942"/>
                  <a:pt x="1399661" y="1579715"/>
                </a:cubicBezTo>
                <a:cubicBezTo>
                  <a:pt x="1399661" y="1560487"/>
                  <a:pt x="1384070" y="1544896"/>
                  <a:pt x="1364842" y="1544896"/>
                </a:cubicBezTo>
                <a:close/>
                <a:moveTo>
                  <a:pt x="1449740" y="1544896"/>
                </a:moveTo>
                <a:cubicBezTo>
                  <a:pt x="1430512" y="1544896"/>
                  <a:pt x="1414921" y="1560487"/>
                  <a:pt x="1414921" y="1579715"/>
                </a:cubicBezTo>
                <a:cubicBezTo>
                  <a:pt x="1414921" y="1598942"/>
                  <a:pt x="1430512" y="1614533"/>
                  <a:pt x="1449740" y="1614533"/>
                </a:cubicBezTo>
                <a:cubicBezTo>
                  <a:pt x="1468967" y="1614533"/>
                  <a:pt x="1484558" y="1598942"/>
                  <a:pt x="1484558" y="1579715"/>
                </a:cubicBezTo>
                <a:cubicBezTo>
                  <a:pt x="1484558" y="1560487"/>
                  <a:pt x="1468967" y="1544896"/>
                  <a:pt x="1449740" y="1544896"/>
                </a:cubicBezTo>
                <a:close/>
                <a:moveTo>
                  <a:pt x="1534628" y="1544896"/>
                </a:moveTo>
                <a:cubicBezTo>
                  <a:pt x="1515400" y="1544896"/>
                  <a:pt x="1499809" y="1560487"/>
                  <a:pt x="1499809" y="1579715"/>
                </a:cubicBezTo>
                <a:cubicBezTo>
                  <a:pt x="1499809" y="1598942"/>
                  <a:pt x="1515400" y="1614533"/>
                  <a:pt x="1534628" y="1614533"/>
                </a:cubicBezTo>
                <a:cubicBezTo>
                  <a:pt x="1553856" y="1614533"/>
                  <a:pt x="1569447" y="1598942"/>
                  <a:pt x="1569447" y="1579715"/>
                </a:cubicBezTo>
                <a:cubicBezTo>
                  <a:pt x="1569447" y="1560487"/>
                  <a:pt x="1553856" y="1544896"/>
                  <a:pt x="1534628" y="1544896"/>
                </a:cubicBezTo>
                <a:close/>
                <a:moveTo>
                  <a:pt x="1619520" y="1544896"/>
                </a:moveTo>
                <a:cubicBezTo>
                  <a:pt x="1600292" y="1544896"/>
                  <a:pt x="1584701" y="1560487"/>
                  <a:pt x="1584701" y="1579715"/>
                </a:cubicBezTo>
                <a:cubicBezTo>
                  <a:pt x="1584701" y="1598942"/>
                  <a:pt x="1600292" y="1614533"/>
                  <a:pt x="1619520" y="1614533"/>
                </a:cubicBezTo>
                <a:cubicBezTo>
                  <a:pt x="1638748" y="1614533"/>
                  <a:pt x="1654339" y="1598942"/>
                  <a:pt x="1654339" y="1579715"/>
                </a:cubicBezTo>
                <a:cubicBezTo>
                  <a:pt x="1654339" y="1560487"/>
                  <a:pt x="1638748" y="1544896"/>
                  <a:pt x="1619520" y="1544896"/>
                </a:cubicBezTo>
                <a:close/>
                <a:moveTo>
                  <a:pt x="1704412" y="1544896"/>
                </a:moveTo>
                <a:cubicBezTo>
                  <a:pt x="1685185" y="1544896"/>
                  <a:pt x="1669593" y="1560487"/>
                  <a:pt x="1669593" y="1579715"/>
                </a:cubicBezTo>
                <a:cubicBezTo>
                  <a:pt x="1669593" y="1598942"/>
                  <a:pt x="1685185" y="1614533"/>
                  <a:pt x="1704412" y="1614533"/>
                </a:cubicBezTo>
                <a:cubicBezTo>
                  <a:pt x="1723640" y="1614533"/>
                  <a:pt x="1739231" y="1598942"/>
                  <a:pt x="1739231" y="1579715"/>
                </a:cubicBezTo>
                <a:cubicBezTo>
                  <a:pt x="1739231" y="1560487"/>
                  <a:pt x="1723640" y="1544896"/>
                  <a:pt x="1704412" y="1544896"/>
                </a:cubicBezTo>
                <a:close/>
                <a:moveTo>
                  <a:pt x="1789309" y="1544896"/>
                </a:moveTo>
                <a:cubicBezTo>
                  <a:pt x="1770081" y="1544896"/>
                  <a:pt x="1754490" y="1560487"/>
                  <a:pt x="1754490" y="1579715"/>
                </a:cubicBezTo>
                <a:cubicBezTo>
                  <a:pt x="1754490" y="1598942"/>
                  <a:pt x="1770081" y="1614533"/>
                  <a:pt x="1789309" y="1614533"/>
                </a:cubicBezTo>
                <a:cubicBezTo>
                  <a:pt x="1808536" y="1614533"/>
                  <a:pt x="1824127" y="1598942"/>
                  <a:pt x="1824127" y="1579715"/>
                </a:cubicBezTo>
                <a:cubicBezTo>
                  <a:pt x="1824127" y="1560487"/>
                  <a:pt x="1808536" y="1544896"/>
                  <a:pt x="1789309" y="1544896"/>
                </a:cubicBezTo>
                <a:close/>
                <a:moveTo>
                  <a:pt x="1874198" y="1544896"/>
                </a:moveTo>
                <a:cubicBezTo>
                  <a:pt x="1854970" y="1544896"/>
                  <a:pt x="1839379" y="1560487"/>
                  <a:pt x="1839379" y="1579715"/>
                </a:cubicBezTo>
                <a:cubicBezTo>
                  <a:pt x="1839379" y="1598942"/>
                  <a:pt x="1854970" y="1614533"/>
                  <a:pt x="1874198" y="1614533"/>
                </a:cubicBezTo>
                <a:cubicBezTo>
                  <a:pt x="1893426" y="1614533"/>
                  <a:pt x="1909017" y="1598942"/>
                  <a:pt x="1909017" y="1579715"/>
                </a:cubicBezTo>
                <a:cubicBezTo>
                  <a:pt x="1909017" y="1560487"/>
                  <a:pt x="1893426" y="1544896"/>
                  <a:pt x="1874198" y="1544896"/>
                </a:cubicBezTo>
                <a:close/>
                <a:moveTo>
                  <a:pt x="1959090" y="1544896"/>
                </a:moveTo>
                <a:cubicBezTo>
                  <a:pt x="1939862" y="1544896"/>
                  <a:pt x="1924271" y="1560487"/>
                  <a:pt x="1924271" y="1579715"/>
                </a:cubicBezTo>
                <a:cubicBezTo>
                  <a:pt x="1924271" y="1598942"/>
                  <a:pt x="1939862" y="1614533"/>
                  <a:pt x="1959090" y="1614533"/>
                </a:cubicBezTo>
                <a:cubicBezTo>
                  <a:pt x="1978318" y="1614533"/>
                  <a:pt x="1993909" y="1598942"/>
                  <a:pt x="1993909" y="1579715"/>
                </a:cubicBezTo>
                <a:cubicBezTo>
                  <a:pt x="1993909" y="1560487"/>
                  <a:pt x="1978318" y="1544896"/>
                  <a:pt x="1959090" y="1544896"/>
                </a:cubicBezTo>
                <a:close/>
                <a:moveTo>
                  <a:pt x="2043982" y="1544896"/>
                </a:moveTo>
                <a:cubicBezTo>
                  <a:pt x="2024755" y="1544896"/>
                  <a:pt x="2009163" y="1560487"/>
                  <a:pt x="2009163" y="1579715"/>
                </a:cubicBezTo>
                <a:cubicBezTo>
                  <a:pt x="2009163" y="1598942"/>
                  <a:pt x="2024755" y="1614533"/>
                  <a:pt x="2043982" y="1614533"/>
                </a:cubicBezTo>
                <a:cubicBezTo>
                  <a:pt x="2063210" y="1614533"/>
                  <a:pt x="2078801" y="1598942"/>
                  <a:pt x="2078801" y="1579715"/>
                </a:cubicBezTo>
                <a:cubicBezTo>
                  <a:pt x="2078801" y="1560487"/>
                  <a:pt x="2063210" y="1544896"/>
                  <a:pt x="2043982" y="1544896"/>
                </a:cubicBezTo>
                <a:close/>
                <a:moveTo>
                  <a:pt x="2128879" y="1544896"/>
                </a:moveTo>
                <a:cubicBezTo>
                  <a:pt x="2109651" y="1544896"/>
                  <a:pt x="2094060" y="1560487"/>
                  <a:pt x="2094060" y="1579715"/>
                </a:cubicBezTo>
                <a:cubicBezTo>
                  <a:pt x="2094060" y="1598942"/>
                  <a:pt x="2109651" y="1614533"/>
                  <a:pt x="2128879" y="1614533"/>
                </a:cubicBezTo>
                <a:cubicBezTo>
                  <a:pt x="2148106" y="1614533"/>
                  <a:pt x="2163697" y="1598942"/>
                  <a:pt x="2163697" y="1579715"/>
                </a:cubicBezTo>
                <a:cubicBezTo>
                  <a:pt x="2163697" y="1560487"/>
                  <a:pt x="2148106" y="1544896"/>
                  <a:pt x="2128879" y="1544896"/>
                </a:cubicBezTo>
                <a:close/>
                <a:moveTo>
                  <a:pt x="2213768" y="1544896"/>
                </a:moveTo>
                <a:cubicBezTo>
                  <a:pt x="2194540" y="1544896"/>
                  <a:pt x="2178949" y="1560487"/>
                  <a:pt x="2178949" y="1579715"/>
                </a:cubicBezTo>
                <a:cubicBezTo>
                  <a:pt x="2178949" y="1598942"/>
                  <a:pt x="2194540" y="1614533"/>
                  <a:pt x="2213768" y="1614533"/>
                </a:cubicBezTo>
                <a:cubicBezTo>
                  <a:pt x="2232996" y="1614533"/>
                  <a:pt x="2248587" y="1598942"/>
                  <a:pt x="2248587" y="1579715"/>
                </a:cubicBezTo>
                <a:cubicBezTo>
                  <a:pt x="2248587" y="1560487"/>
                  <a:pt x="2232996" y="1544896"/>
                  <a:pt x="2213768" y="1544896"/>
                </a:cubicBezTo>
                <a:close/>
                <a:moveTo>
                  <a:pt x="2298660" y="1544896"/>
                </a:moveTo>
                <a:cubicBezTo>
                  <a:pt x="2279432" y="1544896"/>
                  <a:pt x="2263841" y="1560487"/>
                  <a:pt x="2263841" y="1579715"/>
                </a:cubicBezTo>
                <a:cubicBezTo>
                  <a:pt x="2263841" y="1598942"/>
                  <a:pt x="2279432" y="1614533"/>
                  <a:pt x="2298660" y="1614533"/>
                </a:cubicBezTo>
                <a:cubicBezTo>
                  <a:pt x="2317888" y="1614533"/>
                  <a:pt x="2333479" y="1598942"/>
                  <a:pt x="2333479" y="1579715"/>
                </a:cubicBezTo>
                <a:cubicBezTo>
                  <a:pt x="2333479" y="1560487"/>
                  <a:pt x="2317888" y="1544896"/>
                  <a:pt x="2298660" y="1544896"/>
                </a:cubicBezTo>
                <a:close/>
                <a:moveTo>
                  <a:pt x="2383552" y="1544896"/>
                </a:moveTo>
                <a:cubicBezTo>
                  <a:pt x="2364325" y="1544896"/>
                  <a:pt x="2348733" y="1560487"/>
                  <a:pt x="2348733" y="1579715"/>
                </a:cubicBezTo>
                <a:cubicBezTo>
                  <a:pt x="2348733" y="1598942"/>
                  <a:pt x="2364325" y="1614533"/>
                  <a:pt x="2383552" y="1614533"/>
                </a:cubicBezTo>
                <a:cubicBezTo>
                  <a:pt x="2402780" y="1614533"/>
                  <a:pt x="2418371" y="1598942"/>
                  <a:pt x="2418371" y="1579715"/>
                </a:cubicBezTo>
                <a:cubicBezTo>
                  <a:pt x="2418371" y="1560487"/>
                  <a:pt x="2402780" y="1544896"/>
                  <a:pt x="2383552" y="1544896"/>
                </a:cubicBezTo>
                <a:close/>
                <a:moveTo>
                  <a:pt x="2468449" y="1544896"/>
                </a:moveTo>
                <a:cubicBezTo>
                  <a:pt x="2449221" y="1544896"/>
                  <a:pt x="2433630" y="1560487"/>
                  <a:pt x="2433630" y="1579715"/>
                </a:cubicBezTo>
                <a:cubicBezTo>
                  <a:pt x="2433630" y="1598942"/>
                  <a:pt x="2449221" y="1614533"/>
                  <a:pt x="2468449" y="1614533"/>
                </a:cubicBezTo>
                <a:cubicBezTo>
                  <a:pt x="2487676" y="1614533"/>
                  <a:pt x="2503267" y="1598942"/>
                  <a:pt x="2503267" y="1579715"/>
                </a:cubicBezTo>
                <a:cubicBezTo>
                  <a:pt x="2503267" y="1560487"/>
                  <a:pt x="2487676" y="1544896"/>
                  <a:pt x="2468449" y="1544896"/>
                </a:cubicBezTo>
                <a:close/>
                <a:moveTo>
                  <a:pt x="2553338" y="1544896"/>
                </a:moveTo>
                <a:cubicBezTo>
                  <a:pt x="2534110" y="1544896"/>
                  <a:pt x="2518519" y="1560487"/>
                  <a:pt x="2518519" y="1579715"/>
                </a:cubicBezTo>
                <a:cubicBezTo>
                  <a:pt x="2518519" y="1598942"/>
                  <a:pt x="2534110" y="1614533"/>
                  <a:pt x="2553338" y="1614533"/>
                </a:cubicBezTo>
                <a:cubicBezTo>
                  <a:pt x="2572566" y="1614533"/>
                  <a:pt x="2588157" y="1598942"/>
                  <a:pt x="2588157" y="1579715"/>
                </a:cubicBezTo>
                <a:cubicBezTo>
                  <a:pt x="2588157" y="1560487"/>
                  <a:pt x="2572566" y="1544896"/>
                  <a:pt x="2553338" y="1544896"/>
                </a:cubicBezTo>
                <a:close/>
                <a:moveTo>
                  <a:pt x="2638230" y="1544896"/>
                </a:moveTo>
                <a:cubicBezTo>
                  <a:pt x="2619002" y="1544896"/>
                  <a:pt x="2603411" y="1560487"/>
                  <a:pt x="2603411" y="1579715"/>
                </a:cubicBezTo>
                <a:cubicBezTo>
                  <a:pt x="2603411" y="1598942"/>
                  <a:pt x="2619002" y="1614533"/>
                  <a:pt x="2638230" y="1614533"/>
                </a:cubicBezTo>
                <a:cubicBezTo>
                  <a:pt x="2657458" y="1614533"/>
                  <a:pt x="2673049" y="1598942"/>
                  <a:pt x="2673049" y="1579715"/>
                </a:cubicBezTo>
                <a:cubicBezTo>
                  <a:pt x="2673049" y="1560487"/>
                  <a:pt x="2657458" y="1544896"/>
                  <a:pt x="2638230" y="1544896"/>
                </a:cubicBezTo>
                <a:close/>
                <a:moveTo>
                  <a:pt x="2723122" y="1544896"/>
                </a:moveTo>
                <a:cubicBezTo>
                  <a:pt x="2703895" y="1544896"/>
                  <a:pt x="2688303" y="1560487"/>
                  <a:pt x="2688303" y="1579715"/>
                </a:cubicBezTo>
                <a:cubicBezTo>
                  <a:pt x="2688303" y="1598942"/>
                  <a:pt x="2703895" y="1614533"/>
                  <a:pt x="2723122" y="1614533"/>
                </a:cubicBezTo>
                <a:cubicBezTo>
                  <a:pt x="2742350" y="1614533"/>
                  <a:pt x="2757941" y="1598942"/>
                  <a:pt x="2757941" y="1579715"/>
                </a:cubicBezTo>
                <a:cubicBezTo>
                  <a:pt x="2757941" y="1560487"/>
                  <a:pt x="2742350" y="1544896"/>
                  <a:pt x="2723122" y="1544896"/>
                </a:cubicBezTo>
                <a:close/>
                <a:moveTo>
                  <a:pt x="2808019" y="1544896"/>
                </a:moveTo>
                <a:cubicBezTo>
                  <a:pt x="2788791" y="1544896"/>
                  <a:pt x="2773200" y="1560487"/>
                  <a:pt x="2773200" y="1579715"/>
                </a:cubicBezTo>
                <a:cubicBezTo>
                  <a:pt x="2773200" y="1598942"/>
                  <a:pt x="2788791" y="1614533"/>
                  <a:pt x="2808019" y="1614533"/>
                </a:cubicBezTo>
                <a:cubicBezTo>
                  <a:pt x="2827246" y="1614533"/>
                  <a:pt x="2842837" y="1598942"/>
                  <a:pt x="2842837" y="1579715"/>
                </a:cubicBezTo>
                <a:cubicBezTo>
                  <a:pt x="2842837" y="1560487"/>
                  <a:pt x="2827246" y="1544896"/>
                  <a:pt x="2808019" y="1544896"/>
                </a:cubicBezTo>
                <a:close/>
                <a:moveTo>
                  <a:pt x="2892907" y="1544896"/>
                </a:moveTo>
                <a:cubicBezTo>
                  <a:pt x="2873679" y="1544896"/>
                  <a:pt x="2858088" y="1560487"/>
                  <a:pt x="2858088" y="1579715"/>
                </a:cubicBezTo>
                <a:cubicBezTo>
                  <a:pt x="2858088" y="1598942"/>
                  <a:pt x="2873679" y="1614533"/>
                  <a:pt x="2892907" y="1614533"/>
                </a:cubicBezTo>
                <a:cubicBezTo>
                  <a:pt x="2912135" y="1614533"/>
                  <a:pt x="2927726" y="1598942"/>
                  <a:pt x="2927726" y="1579715"/>
                </a:cubicBezTo>
                <a:cubicBezTo>
                  <a:pt x="2927726" y="1560487"/>
                  <a:pt x="2912135" y="1544896"/>
                  <a:pt x="2892907" y="1544896"/>
                </a:cubicBezTo>
                <a:close/>
                <a:moveTo>
                  <a:pt x="2977800" y="1544896"/>
                </a:moveTo>
                <a:cubicBezTo>
                  <a:pt x="2958572" y="1544896"/>
                  <a:pt x="2942981" y="1560487"/>
                  <a:pt x="2942981" y="1579715"/>
                </a:cubicBezTo>
                <a:cubicBezTo>
                  <a:pt x="2942981" y="1598942"/>
                  <a:pt x="2958572" y="1614533"/>
                  <a:pt x="2977800" y="1614533"/>
                </a:cubicBezTo>
                <a:cubicBezTo>
                  <a:pt x="2997028" y="1614533"/>
                  <a:pt x="3012619" y="1598942"/>
                  <a:pt x="3012619" y="1579715"/>
                </a:cubicBezTo>
                <a:cubicBezTo>
                  <a:pt x="3012619" y="1560487"/>
                  <a:pt x="2997028" y="1544896"/>
                  <a:pt x="2977800" y="1544896"/>
                </a:cubicBezTo>
                <a:close/>
                <a:moveTo>
                  <a:pt x="3062692" y="1544896"/>
                </a:moveTo>
                <a:cubicBezTo>
                  <a:pt x="3043465" y="1544896"/>
                  <a:pt x="3027873" y="1560487"/>
                  <a:pt x="3027873" y="1579715"/>
                </a:cubicBezTo>
                <a:cubicBezTo>
                  <a:pt x="3027873" y="1598942"/>
                  <a:pt x="3043465" y="1614533"/>
                  <a:pt x="3062692" y="1614533"/>
                </a:cubicBezTo>
                <a:cubicBezTo>
                  <a:pt x="3081920" y="1614533"/>
                  <a:pt x="3097511" y="1598942"/>
                  <a:pt x="3097511" y="1579715"/>
                </a:cubicBezTo>
                <a:cubicBezTo>
                  <a:pt x="3097511" y="1560487"/>
                  <a:pt x="3081920" y="1544896"/>
                  <a:pt x="3062692" y="1544896"/>
                </a:cubicBezTo>
                <a:close/>
                <a:moveTo>
                  <a:pt x="3147589" y="1544896"/>
                </a:moveTo>
                <a:cubicBezTo>
                  <a:pt x="3128361" y="1544896"/>
                  <a:pt x="3112770" y="1560487"/>
                  <a:pt x="3112770" y="1579715"/>
                </a:cubicBezTo>
                <a:cubicBezTo>
                  <a:pt x="3112770" y="1598942"/>
                  <a:pt x="3128361" y="1614533"/>
                  <a:pt x="3147589" y="1614533"/>
                </a:cubicBezTo>
                <a:cubicBezTo>
                  <a:pt x="3166816" y="1614533"/>
                  <a:pt x="3182407" y="1598942"/>
                  <a:pt x="3182407" y="1579715"/>
                </a:cubicBezTo>
                <a:cubicBezTo>
                  <a:pt x="3182407" y="1560487"/>
                  <a:pt x="3166816" y="1544896"/>
                  <a:pt x="3147589" y="1544896"/>
                </a:cubicBezTo>
                <a:close/>
                <a:moveTo>
                  <a:pt x="3232477" y="1544896"/>
                </a:moveTo>
                <a:cubicBezTo>
                  <a:pt x="3213249" y="1544896"/>
                  <a:pt x="3197658" y="1560487"/>
                  <a:pt x="3197658" y="1579715"/>
                </a:cubicBezTo>
                <a:cubicBezTo>
                  <a:pt x="3197658" y="1598942"/>
                  <a:pt x="3213249" y="1614533"/>
                  <a:pt x="3232477" y="1614533"/>
                </a:cubicBezTo>
                <a:cubicBezTo>
                  <a:pt x="3251705" y="1614533"/>
                  <a:pt x="3267296" y="1598942"/>
                  <a:pt x="3267296" y="1579715"/>
                </a:cubicBezTo>
                <a:cubicBezTo>
                  <a:pt x="3267296" y="1560487"/>
                  <a:pt x="3251705" y="1544896"/>
                  <a:pt x="3232477" y="1544896"/>
                </a:cubicBezTo>
                <a:close/>
                <a:moveTo>
                  <a:pt x="3317370" y="1544896"/>
                </a:moveTo>
                <a:cubicBezTo>
                  <a:pt x="3298142" y="1544896"/>
                  <a:pt x="3282551" y="1560487"/>
                  <a:pt x="3282551" y="1579715"/>
                </a:cubicBezTo>
                <a:cubicBezTo>
                  <a:pt x="3282551" y="1598942"/>
                  <a:pt x="3298142" y="1614533"/>
                  <a:pt x="3317370" y="1614533"/>
                </a:cubicBezTo>
                <a:cubicBezTo>
                  <a:pt x="3336598" y="1614533"/>
                  <a:pt x="3352189" y="1598942"/>
                  <a:pt x="3352189" y="1579715"/>
                </a:cubicBezTo>
                <a:cubicBezTo>
                  <a:pt x="3352189" y="1560487"/>
                  <a:pt x="3336598" y="1544896"/>
                  <a:pt x="3317370" y="1544896"/>
                </a:cubicBezTo>
                <a:close/>
                <a:moveTo>
                  <a:pt x="3402262" y="1544896"/>
                </a:moveTo>
                <a:cubicBezTo>
                  <a:pt x="3383035" y="1544896"/>
                  <a:pt x="3367443" y="1560487"/>
                  <a:pt x="3367443" y="1579715"/>
                </a:cubicBezTo>
                <a:cubicBezTo>
                  <a:pt x="3367443" y="1598942"/>
                  <a:pt x="3383035" y="1614533"/>
                  <a:pt x="3402262" y="1614533"/>
                </a:cubicBezTo>
                <a:cubicBezTo>
                  <a:pt x="3421490" y="1614533"/>
                  <a:pt x="3437081" y="1598942"/>
                  <a:pt x="3437081" y="1579715"/>
                </a:cubicBezTo>
                <a:cubicBezTo>
                  <a:pt x="3437081" y="1560487"/>
                  <a:pt x="3421490" y="1544896"/>
                  <a:pt x="3402262" y="1544896"/>
                </a:cubicBezTo>
                <a:close/>
                <a:moveTo>
                  <a:pt x="3487159" y="1544896"/>
                </a:moveTo>
                <a:cubicBezTo>
                  <a:pt x="3467931" y="1544896"/>
                  <a:pt x="3452340" y="1560487"/>
                  <a:pt x="3452340" y="1579715"/>
                </a:cubicBezTo>
                <a:cubicBezTo>
                  <a:pt x="3452340" y="1598942"/>
                  <a:pt x="3467931" y="1614533"/>
                  <a:pt x="3487159" y="1614533"/>
                </a:cubicBezTo>
                <a:cubicBezTo>
                  <a:pt x="3506386" y="1614533"/>
                  <a:pt x="3521977" y="1598942"/>
                  <a:pt x="3521977" y="1579715"/>
                </a:cubicBezTo>
                <a:cubicBezTo>
                  <a:pt x="3521977" y="1560487"/>
                  <a:pt x="3506386" y="1544896"/>
                  <a:pt x="3487159" y="1544896"/>
                </a:cubicBezTo>
                <a:close/>
                <a:moveTo>
                  <a:pt x="3572047" y="1544896"/>
                </a:moveTo>
                <a:cubicBezTo>
                  <a:pt x="3552819" y="1544896"/>
                  <a:pt x="3537228" y="1560487"/>
                  <a:pt x="3537228" y="1579715"/>
                </a:cubicBezTo>
                <a:cubicBezTo>
                  <a:pt x="3537228" y="1598942"/>
                  <a:pt x="3552819" y="1614533"/>
                  <a:pt x="3572047" y="1614533"/>
                </a:cubicBezTo>
                <a:cubicBezTo>
                  <a:pt x="3591275" y="1614533"/>
                  <a:pt x="3606866" y="1598942"/>
                  <a:pt x="3606866" y="1579715"/>
                </a:cubicBezTo>
                <a:cubicBezTo>
                  <a:pt x="3606866" y="1560487"/>
                  <a:pt x="3591275" y="1544896"/>
                  <a:pt x="3572047" y="1544896"/>
                </a:cubicBezTo>
                <a:close/>
                <a:moveTo>
                  <a:pt x="3656940" y="1544896"/>
                </a:moveTo>
                <a:cubicBezTo>
                  <a:pt x="3637712" y="1544896"/>
                  <a:pt x="3622121" y="1560487"/>
                  <a:pt x="3622121" y="1579715"/>
                </a:cubicBezTo>
                <a:cubicBezTo>
                  <a:pt x="3622121" y="1598942"/>
                  <a:pt x="3637712" y="1614533"/>
                  <a:pt x="3656940" y="1614533"/>
                </a:cubicBezTo>
                <a:cubicBezTo>
                  <a:pt x="3676168" y="1614533"/>
                  <a:pt x="3691759" y="1598942"/>
                  <a:pt x="3691759" y="1579715"/>
                </a:cubicBezTo>
                <a:cubicBezTo>
                  <a:pt x="3691759" y="1560487"/>
                  <a:pt x="3676168" y="1544896"/>
                  <a:pt x="3656940" y="1544896"/>
                </a:cubicBezTo>
                <a:close/>
                <a:moveTo>
                  <a:pt x="3741832" y="1544896"/>
                </a:moveTo>
                <a:cubicBezTo>
                  <a:pt x="3722605" y="1544896"/>
                  <a:pt x="3707013" y="1560487"/>
                  <a:pt x="3707013" y="1579715"/>
                </a:cubicBezTo>
                <a:cubicBezTo>
                  <a:pt x="3707013" y="1598942"/>
                  <a:pt x="3722605" y="1614533"/>
                  <a:pt x="3741832" y="1614533"/>
                </a:cubicBezTo>
                <a:cubicBezTo>
                  <a:pt x="3761060" y="1614533"/>
                  <a:pt x="3776651" y="1598942"/>
                  <a:pt x="3776651" y="1579715"/>
                </a:cubicBezTo>
                <a:cubicBezTo>
                  <a:pt x="3776651" y="1560487"/>
                  <a:pt x="3761060" y="1544896"/>
                  <a:pt x="3741832" y="1544896"/>
                </a:cubicBezTo>
                <a:close/>
                <a:moveTo>
                  <a:pt x="3911617" y="1544896"/>
                </a:moveTo>
                <a:cubicBezTo>
                  <a:pt x="3892389" y="1544896"/>
                  <a:pt x="3876798" y="1560487"/>
                  <a:pt x="3876798" y="1579715"/>
                </a:cubicBezTo>
                <a:cubicBezTo>
                  <a:pt x="3876798" y="1598942"/>
                  <a:pt x="3892389" y="1614533"/>
                  <a:pt x="3911617" y="1614533"/>
                </a:cubicBezTo>
                <a:cubicBezTo>
                  <a:pt x="3930845" y="1614533"/>
                  <a:pt x="3946436" y="1598942"/>
                  <a:pt x="3946436" y="1579715"/>
                </a:cubicBezTo>
                <a:cubicBezTo>
                  <a:pt x="3946436" y="1560487"/>
                  <a:pt x="3930845" y="1544896"/>
                  <a:pt x="3911617" y="1544896"/>
                </a:cubicBezTo>
                <a:close/>
                <a:moveTo>
                  <a:pt x="4081402" y="1544896"/>
                </a:moveTo>
                <a:cubicBezTo>
                  <a:pt x="4062175" y="1544896"/>
                  <a:pt x="4046583" y="1560487"/>
                  <a:pt x="4046583" y="1579715"/>
                </a:cubicBezTo>
                <a:cubicBezTo>
                  <a:pt x="4046583" y="1598942"/>
                  <a:pt x="4062175" y="1614533"/>
                  <a:pt x="4081402" y="1614533"/>
                </a:cubicBezTo>
                <a:cubicBezTo>
                  <a:pt x="4100630" y="1614533"/>
                  <a:pt x="4116221" y="1598942"/>
                  <a:pt x="4116221" y="1579715"/>
                </a:cubicBezTo>
                <a:cubicBezTo>
                  <a:pt x="4116221" y="1560487"/>
                  <a:pt x="4100630" y="1544896"/>
                  <a:pt x="4081402" y="1544896"/>
                </a:cubicBezTo>
                <a:close/>
                <a:moveTo>
                  <a:pt x="4675649" y="1544896"/>
                </a:moveTo>
                <a:cubicBezTo>
                  <a:pt x="4656421" y="1544896"/>
                  <a:pt x="4640830" y="1560487"/>
                  <a:pt x="4640830" y="1579715"/>
                </a:cubicBezTo>
                <a:cubicBezTo>
                  <a:pt x="4640830" y="1598942"/>
                  <a:pt x="4656421" y="1614533"/>
                  <a:pt x="4675649" y="1614533"/>
                </a:cubicBezTo>
                <a:cubicBezTo>
                  <a:pt x="4694877" y="1614533"/>
                  <a:pt x="4710468" y="1598942"/>
                  <a:pt x="4710468" y="1579715"/>
                </a:cubicBezTo>
                <a:cubicBezTo>
                  <a:pt x="4710468" y="1560487"/>
                  <a:pt x="4694877" y="1544896"/>
                  <a:pt x="4675649" y="1544896"/>
                </a:cubicBezTo>
                <a:close/>
                <a:moveTo>
                  <a:pt x="4760542" y="1544896"/>
                </a:moveTo>
                <a:cubicBezTo>
                  <a:pt x="4741315" y="1544896"/>
                  <a:pt x="4725723" y="1560487"/>
                  <a:pt x="4725723" y="1579715"/>
                </a:cubicBezTo>
                <a:cubicBezTo>
                  <a:pt x="4725723" y="1598942"/>
                  <a:pt x="4741315" y="1614533"/>
                  <a:pt x="4760542" y="1614533"/>
                </a:cubicBezTo>
                <a:cubicBezTo>
                  <a:pt x="4779770" y="1614533"/>
                  <a:pt x="4795361" y="1598942"/>
                  <a:pt x="4795361" y="1579715"/>
                </a:cubicBezTo>
                <a:cubicBezTo>
                  <a:pt x="4795361" y="1560487"/>
                  <a:pt x="4779770" y="1544896"/>
                  <a:pt x="4760542" y="1544896"/>
                </a:cubicBezTo>
                <a:close/>
                <a:moveTo>
                  <a:pt x="4845439" y="1544896"/>
                </a:moveTo>
                <a:cubicBezTo>
                  <a:pt x="4826211" y="1544896"/>
                  <a:pt x="4810620" y="1560487"/>
                  <a:pt x="4810620" y="1579715"/>
                </a:cubicBezTo>
                <a:cubicBezTo>
                  <a:pt x="4810620" y="1598942"/>
                  <a:pt x="4826211" y="1614533"/>
                  <a:pt x="4845439" y="1614533"/>
                </a:cubicBezTo>
                <a:cubicBezTo>
                  <a:pt x="4864666" y="1614533"/>
                  <a:pt x="4880257" y="1598942"/>
                  <a:pt x="4880257" y="1579715"/>
                </a:cubicBezTo>
                <a:cubicBezTo>
                  <a:pt x="4880257" y="1560487"/>
                  <a:pt x="4864666" y="1544896"/>
                  <a:pt x="4845439" y="1544896"/>
                </a:cubicBezTo>
                <a:close/>
                <a:moveTo>
                  <a:pt x="4930327" y="1544896"/>
                </a:moveTo>
                <a:cubicBezTo>
                  <a:pt x="4911099" y="1544896"/>
                  <a:pt x="4895508" y="1560487"/>
                  <a:pt x="4895508" y="1579715"/>
                </a:cubicBezTo>
                <a:cubicBezTo>
                  <a:pt x="4895508" y="1598942"/>
                  <a:pt x="4911099" y="1614533"/>
                  <a:pt x="4930327" y="1614533"/>
                </a:cubicBezTo>
                <a:cubicBezTo>
                  <a:pt x="4949555" y="1614533"/>
                  <a:pt x="4965146" y="1598942"/>
                  <a:pt x="4965146" y="1579715"/>
                </a:cubicBezTo>
                <a:cubicBezTo>
                  <a:pt x="4965146" y="1560487"/>
                  <a:pt x="4949555" y="1544896"/>
                  <a:pt x="4930327" y="1544896"/>
                </a:cubicBezTo>
                <a:close/>
                <a:moveTo>
                  <a:pt x="5015219" y="1544896"/>
                </a:moveTo>
                <a:cubicBezTo>
                  <a:pt x="4995991" y="1544896"/>
                  <a:pt x="4980400" y="1560487"/>
                  <a:pt x="4980400" y="1579715"/>
                </a:cubicBezTo>
                <a:cubicBezTo>
                  <a:pt x="4980400" y="1598942"/>
                  <a:pt x="4995991" y="1614533"/>
                  <a:pt x="5015219" y="1614533"/>
                </a:cubicBezTo>
                <a:cubicBezTo>
                  <a:pt x="5034447" y="1614533"/>
                  <a:pt x="5050038" y="1598942"/>
                  <a:pt x="5050038" y="1579715"/>
                </a:cubicBezTo>
                <a:cubicBezTo>
                  <a:pt x="5050038" y="1560487"/>
                  <a:pt x="5034447" y="1544896"/>
                  <a:pt x="5015219" y="1544896"/>
                </a:cubicBezTo>
                <a:close/>
                <a:moveTo>
                  <a:pt x="5100112" y="1544896"/>
                </a:moveTo>
                <a:cubicBezTo>
                  <a:pt x="5080885" y="1544896"/>
                  <a:pt x="5065293" y="1560487"/>
                  <a:pt x="5065293" y="1579715"/>
                </a:cubicBezTo>
                <a:cubicBezTo>
                  <a:pt x="5065293" y="1598942"/>
                  <a:pt x="5080885" y="1614533"/>
                  <a:pt x="5100112" y="1614533"/>
                </a:cubicBezTo>
                <a:cubicBezTo>
                  <a:pt x="5119340" y="1614533"/>
                  <a:pt x="5134931" y="1598942"/>
                  <a:pt x="5134931" y="1579715"/>
                </a:cubicBezTo>
                <a:cubicBezTo>
                  <a:pt x="5134931" y="1560487"/>
                  <a:pt x="5119340" y="1544896"/>
                  <a:pt x="5100112" y="1544896"/>
                </a:cubicBezTo>
                <a:close/>
                <a:moveTo>
                  <a:pt x="5185009" y="1544896"/>
                </a:moveTo>
                <a:cubicBezTo>
                  <a:pt x="5165781" y="1544896"/>
                  <a:pt x="5150190" y="1560487"/>
                  <a:pt x="5150190" y="1579715"/>
                </a:cubicBezTo>
                <a:cubicBezTo>
                  <a:pt x="5150190" y="1598942"/>
                  <a:pt x="5165781" y="1614533"/>
                  <a:pt x="5185009" y="1614533"/>
                </a:cubicBezTo>
                <a:cubicBezTo>
                  <a:pt x="5204236" y="1614533"/>
                  <a:pt x="5219827" y="1598942"/>
                  <a:pt x="5219827" y="1579715"/>
                </a:cubicBezTo>
                <a:cubicBezTo>
                  <a:pt x="5219827" y="1560487"/>
                  <a:pt x="5204236" y="1544896"/>
                  <a:pt x="5185009" y="1544896"/>
                </a:cubicBezTo>
                <a:close/>
                <a:moveTo>
                  <a:pt x="6458395" y="1544896"/>
                </a:moveTo>
                <a:cubicBezTo>
                  <a:pt x="6439167" y="1544896"/>
                  <a:pt x="6423569" y="1560487"/>
                  <a:pt x="6423569" y="1579715"/>
                </a:cubicBezTo>
                <a:cubicBezTo>
                  <a:pt x="6423569" y="1598942"/>
                  <a:pt x="6439167" y="1614533"/>
                  <a:pt x="6458395" y="1614533"/>
                </a:cubicBezTo>
                <a:cubicBezTo>
                  <a:pt x="6477623" y="1614533"/>
                  <a:pt x="6493207" y="1598942"/>
                  <a:pt x="6493207" y="1579715"/>
                </a:cubicBezTo>
                <a:cubicBezTo>
                  <a:pt x="6493207" y="1560487"/>
                  <a:pt x="6477623" y="1544896"/>
                  <a:pt x="6458395" y="1544896"/>
                </a:cubicBezTo>
                <a:close/>
                <a:moveTo>
                  <a:pt x="6543291" y="1544896"/>
                </a:moveTo>
                <a:cubicBezTo>
                  <a:pt x="6524063" y="1544896"/>
                  <a:pt x="6508466" y="1560487"/>
                  <a:pt x="6508466" y="1579715"/>
                </a:cubicBezTo>
                <a:cubicBezTo>
                  <a:pt x="6508466" y="1598942"/>
                  <a:pt x="6524063" y="1614533"/>
                  <a:pt x="6543291" y="1614533"/>
                </a:cubicBezTo>
                <a:cubicBezTo>
                  <a:pt x="6562519" y="1614533"/>
                  <a:pt x="6578103" y="1598942"/>
                  <a:pt x="6578103" y="1579715"/>
                </a:cubicBezTo>
                <a:cubicBezTo>
                  <a:pt x="6578103" y="1560487"/>
                  <a:pt x="6562519" y="1544896"/>
                  <a:pt x="6543291" y="1544896"/>
                </a:cubicBezTo>
                <a:close/>
                <a:moveTo>
                  <a:pt x="7052643" y="1544896"/>
                </a:moveTo>
                <a:cubicBezTo>
                  <a:pt x="7033415" y="1544896"/>
                  <a:pt x="7017817" y="1560487"/>
                  <a:pt x="7017817" y="1579715"/>
                </a:cubicBezTo>
                <a:cubicBezTo>
                  <a:pt x="7017817" y="1598942"/>
                  <a:pt x="7033415" y="1614533"/>
                  <a:pt x="7052643" y="1614533"/>
                </a:cubicBezTo>
                <a:cubicBezTo>
                  <a:pt x="7071870" y="1614533"/>
                  <a:pt x="7087455" y="1598942"/>
                  <a:pt x="7087455" y="1579715"/>
                </a:cubicBezTo>
                <a:cubicBezTo>
                  <a:pt x="7087455" y="1560487"/>
                  <a:pt x="7071870" y="1544896"/>
                  <a:pt x="7052643" y="1544896"/>
                </a:cubicBezTo>
                <a:close/>
                <a:moveTo>
                  <a:pt x="7392213" y="1544896"/>
                </a:moveTo>
                <a:cubicBezTo>
                  <a:pt x="7372985" y="1544896"/>
                  <a:pt x="7357387" y="1560487"/>
                  <a:pt x="7357387" y="1579715"/>
                </a:cubicBezTo>
                <a:cubicBezTo>
                  <a:pt x="7357387" y="1598942"/>
                  <a:pt x="7372985" y="1614533"/>
                  <a:pt x="7392213" y="1614533"/>
                </a:cubicBezTo>
                <a:cubicBezTo>
                  <a:pt x="7411440" y="1614533"/>
                  <a:pt x="7427025" y="1598942"/>
                  <a:pt x="7427025" y="1579715"/>
                </a:cubicBezTo>
                <a:cubicBezTo>
                  <a:pt x="7427025" y="1560487"/>
                  <a:pt x="7411440" y="1544896"/>
                  <a:pt x="7392213" y="1544896"/>
                </a:cubicBezTo>
                <a:close/>
                <a:moveTo>
                  <a:pt x="7477105" y="1544896"/>
                </a:moveTo>
                <a:cubicBezTo>
                  <a:pt x="7457877" y="1544896"/>
                  <a:pt x="7442279" y="1560487"/>
                  <a:pt x="7442279" y="1579715"/>
                </a:cubicBezTo>
                <a:cubicBezTo>
                  <a:pt x="7442279" y="1598942"/>
                  <a:pt x="7457877" y="1614533"/>
                  <a:pt x="7477105" y="1614533"/>
                </a:cubicBezTo>
                <a:cubicBezTo>
                  <a:pt x="7496333" y="1614533"/>
                  <a:pt x="7511917" y="1598942"/>
                  <a:pt x="7511917" y="1579715"/>
                </a:cubicBezTo>
                <a:cubicBezTo>
                  <a:pt x="7511917" y="1560487"/>
                  <a:pt x="7496333" y="1544896"/>
                  <a:pt x="7477105" y="1544896"/>
                </a:cubicBezTo>
                <a:close/>
                <a:moveTo>
                  <a:pt x="7646889" y="1544896"/>
                </a:moveTo>
                <a:cubicBezTo>
                  <a:pt x="7627662" y="1544896"/>
                  <a:pt x="7612064" y="1560487"/>
                  <a:pt x="7612064" y="1579715"/>
                </a:cubicBezTo>
                <a:cubicBezTo>
                  <a:pt x="7612064" y="1598942"/>
                  <a:pt x="7627662" y="1614533"/>
                  <a:pt x="7646889" y="1614533"/>
                </a:cubicBezTo>
                <a:cubicBezTo>
                  <a:pt x="7666117" y="1614533"/>
                  <a:pt x="7681702" y="1598942"/>
                  <a:pt x="7681702" y="1579715"/>
                </a:cubicBezTo>
                <a:cubicBezTo>
                  <a:pt x="7681702" y="1560487"/>
                  <a:pt x="7666117" y="1544896"/>
                  <a:pt x="7646889" y="1544896"/>
                </a:cubicBezTo>
                <a:close/>
                <a:moveTo>
                  <a:pt x="7731783" y="1544896"/>
                </a:moveTo>
                <a:cubicBezTo>
                  <a:pt x="7712555" y="1544896"/>
                  <a:pt x="7696957" y="1560487"/>
                  <a:pt x="7696957" y="1579715"/>
                </a:cubicBezTo>
                <a:cubicBezTo>
                  <a:pt x="7696957" y="1598942"/>
                  <a:pt x="7712555" y="1614533"/>
                  <a:pt x="7731783" y="1614533"/>
                </a:cubicBezTo>
                <a:cubicBezTo>
                  <a:pt x="7751010" y="1614533"/>
                  <a:pt x="7766595" y="1598942"/>
                  <a:pt x="7766595" y="1579715"/>
                </a:cubicBezTo>
                <a:cubicBezTo>
                  <a:pt x="7766595" y="1560487"/>
                  <a:pt x="7751010" y="1544896"/>
                  <a:pt x="7731783" y="1544896"/>
                </a:cubicBezTo>
                <a:close/>
                <a:moveTo>
                  <a:pt x="7901571" y="1544896"/>
                </a:moveTo>
                <a:cubicBezTo>
                  <a:pt x="7882343" y="1544896"/>
                  <a:pt x="7866746" y="1560487"/>
                  <a:pt x="7866746" y="1579715"/>
                </a:cubicBezTo>
                <a:cubicBezTo>
                  <a:pt x="7866746" y="1598942"/>
                  <a:pt x="7882343" y="1614533"/>
                  <a:pt x="7901571" y="1614533"/>
                </a:cubicBezTo>
                <a:cubicBezTo>
                  <a:pt x="7920799" y="1614533"/>
                  <a:pt x="7936383" y="1598942"/>
                  <a:pt x="7936383" y="1579715"/>
                </a:cubicBezTo>
                <a:cubicBezTo>
                  <a:pt x="7936383" y="1560487"/>
                  <a:pt x="7920799" y="1544896"/>
                  <a:pt x="7901571" y="1544896"/>
                </a:cubicBezTo>
                <a:close/>
                <a:moveTo>
                  <a:pt x="7986459" y="1544896"/>
                </a:moveTo>
                <a:cubicBezTo>
                  <a:pt x="7967232" y="1544896"/>
                  <a:pt x="7951634" y="1560487"/>
                  <a:pt x="7951634" y="1579715"/>
                </a:cubicBezTo>
                <a:cubicBezTo>
                  <a:pt x="7951634" y="1598942"/>
                  <a:pt x="7967232" y="1614533"/>
                  <a:pt x="7986459" y="1614533"/>
                </a:cubicBezTo>
                <a:cubicBezTo>
                  <a:pt x="8005687" y="1614533"/>
                  <a:pt x="8021272" y="1598942"/>
                  <a:pt x="8021272" y="1579715"/>
                </a:cubicBezTo>
                <a:cubicBezTo>
                  <a:pt x="8021272" y="1560487"/>
                  <a:pt x="8005687" y="1544896"/>
                  <a:pt x="7986459" y="1544896"/>
                </a:cubicBezTo>
                <a:close/>
                <a:moveTo>
                  <a:pt x="8071352" y="1544896"/>
                </a:moveTo>
                <a:cubicBezTo>
                  <a:pt x="8052124" y="1544896"/>
                  <a:pt x="8036526" y="1560487"/>
                  <a:pt x="8036526" y="1579715"/>
                </a:cubicBezTo>
                <a:cubicBezTo>
                  <a:pt x="8036526" y="1598942"/>
                  <a:pt x="8052124" y="1614533"/>
                  <a:pt x="8071352" y="1614533"/>
                </a:cubicBezTo>
                <a:cubicBezTo>
                  <a:pt x="8090579" y="1614533"/>
                  <a:pt x="8106164" y="1598942"/>
                  <a:pt x="8106164" y="1579715"/>
                </a:cubicBezTo>
                <a:cubicBezTo>
                  <a:pt x="8106164" y="1560487"/>
                  <a:pt x="8090579" y="1544896"/>
                  <a:pt x="8071352" y="1544896"/>
                </a:cubicBezTo>
                <a:close/>
                <a:moveTo>
                  <a:pt x="8156245" y="1544896"/>
                </a:moveTo>
                <a:cubicBezTo>
                  <a:pt x="8137017" y="1544896"/>
                  <a:pt x="8121419" y="1560487"/>
                  <a:pt x="8121419" y="1579715"/>
                </a:cubicBezTo>
                <a:cubicBezTo>
                  <a:pt x="8121419" y="1598942"/>
                  <a:pt x="8137017" y="1614533"/>
                  <a:pt x="8156245" y="1614533"/>
                </a:cubicBezTo>
                <a:cubicBezTo>
                  <a:pt x="8175473" y="1614533"/>
                  <a:pt x="8191057" y="1598942"/>
                  <a:pt x="8191057" y="1579715"/>
                </a:cubicBezTo>
                <a:cubicBezTo>
                  <a:pt x="8191057" y="1560487"/>
                  <a:pt x="8175473" y="1544896"/>
                  <a:pt x="8156245" y="1544896"/>
                </a:cubicBezTo>
                <a:close/>
                <a:moveTo>
                  <a:pt x="8241141" y="1544896"/>
                </a:moveTo>
                <a:cubicBezTo>
                  <a:pt x="8221913" y="1544896"/>
                  <a:pt x="8206316" y="1560487"/>
                  <a:pt x="8206316" y="1579715"/>
                </a:cubicBezTo>
                <a:cubicBezTo>
                  <a:pt x="8206316" y="1598942"/>
                  <a:pt x="8221913" y="1614533"/>
                  <a:pt x="8241141" y="1614533"/>
                </a:cubicBezTo>
                <a:cubicBezTo>
                  <a:pt x="8260369" y="1614533"/>
                  <a:pt x="8275953" y="1598942"/>
                  <a:pt x="8275953" y="1579715"/>
                </a:cubicBezTo>
                <a:cubicBezTo>
                  <a:pt x="8275953" y="1560487"/>
                  <a:pt x="8260369" y="1544896"/>
                  <a:pt x="8241141" y="1544896"/>
                </a:cubicBezTo>
                <a:close/>
                <a:moveTo>
                  <a:pt x="8326029" y="1544896"/>
                </a:moveTo>
                <a:cubicBezTo>
                  <a:pt x="8306802" y="1544896"/>
                  <a:pt x="8291204" y="1560487"/>
                  <a:pt x="8291204" y="1579715"/>
                </a:cubicBezTo>
                <a:cubicBezTo>
                  <a:pt x="8291204" y="1598942"/>
                  <a:pt x="8306802" y="1614533"/>
                  <a:pt x="8326029" y="1614533"/>
                </a:cubicBezTo>
                <a:cubicBezTo>
                  <a:pt x="8345257" y="1614533"/>
                  <a:pt x="8360842" y="1598942"/>
                  <a:pt x="8360842" y="1579715"/>
                </a:cubicBezTo>
                <a:cubicBezTo>
                  <a:pt x="8360842" y="1560487"/>
                  <a:pt x="8345257" y="1544896"/>
                  <a:pt x="8326029" y="1544896"/>
                </a:cubicBezTo>
                <a:close/>
                <a:moveTo>
                  <a:pt x="8410922" y="1544896"/>
                </a:moveTo>
                <a:cubicBezTo>
                  <a:pt x="8391694" y="1544896"/>
                  <a:pt x="8376096" y="1560487"/>
                  <a:pt x="8376096" y="1579715"/>
                </a:cubicBezTo>
                <a:cubicBezTo>
                  <a:pt x="8376096" y="1598942"/>
                  <a:pt x="8391694" y="1614533"/>
                  <a:pt x="8410922" y="1614533"/>
                </a:cubicBezTo>
                <a:cubicBezTo>
                  <a:pt x="8430149" y="1614533"/>
                  <a:pt x="8445734" y="1598942"/>
                  <a:pt x="8445734" y="1579715"/>
                </a:cubicBezTo>
                <a:cubicBezTo>
                  <a:pt x="8445734" y="1560487"/>
                  <a:pt x="8430149" y="1544896"/>
                  <a:pt x="8410922" y="1544896"/>
                </a:cubicBezTo>
                <a:close/>
                <a:moveTo>
                  <a:pt x="8495815" y="1544896"/>
                </a:moveTo>
                <a:cubicBezTo>
                  <a:pt x="8476587" y="1544896"/>
                  <a:pt x="8460989" y="1560487"/>
                  <a:pt x="8460989" y="1579715"/>
                </a:cubicBezTo>
                <a:cubicBezTo>
                  <a:pt x="8460989" y="1598942"/>
                  <a:pt x="8476587" y="1614533"/>
                  <a:pt x="8495815" y="1614533"/>
                </a:cubicBezTo>
                <a:cubicBezTo>
                  <a:pt x="8515043" y="1614533"/>
                  <a:pt x="8530627" y="1598942"/>
                  <a:pt x="8530627" y="1579715"/>
                </a:cubicBezTo>
                <a:cubicBezTo>
                  <a:pt x="8530627" y="1560487"/>
                  <a:pt x="8515043" y="1544896"/>
                  <a:pt x="8495815" y="1544896"/>
                </a:cubicBezTo>
                <a:close/>
                <a:moveTo>
                  <a:pt x="8580711" y="1544896"/>
                </a:moveTo>
                <a:cubicBezTo>
                  <a:pt x="8561483" y="1544896"/>
                  <a:pt x="8545886" y="1560487"/>
                  <a:pt x="8545886" y="1579715"/>
                </a:cubicBezTo>
                <a:cubicBezTo>
                  <a:pt x="8545886" y="1598942"/>
                  <a:pt x="8561483" y="1614533"/>
                  <a:pt x="8580711" y="1614533"/>
                </a:cubicBezTo>
                <a:cubicBezTo>
                  <a:pt x="8599939" y="1614533"/>
                  <a:pt x="8615523" y="1598942"/>
                  <a:pt x="8615523" y="1579715"/>
                </a:cubicBezTo>
                <a:cubicBezTo>
                  <a:pt x="8615523" y="1560487"/>
                  <a:pt x="8599939" y="1544896"/>
                  <a:pt x="8580711" y="1544896"/>
                </a:cubicBezTo>
                <a:close/>
                <a:moveTo>
                  <a:pt x="8665599" y="1544896"/>
                </a:moveTo>
                <a:cubicBezTo>
                  <a:pt x="8646372" y="1544896"/>
                  <a:pt x="8630774" y="1560487"/>
                  <a:pt x="8630774" y="1579715"/>
                </a:cubicBezTo>
                <a:cubicBezTo>
                  <a:pt x="8630774" y="1598942"/>
                  <a:pt x="8646372" y="1614533"/>
                  <a:pt x="8665599" y="1614533"/>
                </a:cubicBezTo>
                <a:cubicBezTo>
                  <a:pt x="8684827" y="1614533"/>
                  <a:pt x="8700412" y="1598942"/>
                  <a:pt x="8700412" y="1579715"/>
                </a:cubicBezTo>
                <a:cubicBezTo>
                  <a:pt x="8700412" y="1560487"/>
                  <a:pt x="8684827" y="1544896"/>
                  <a:pt x="8665599" y="1544896"/>
                </a:cubicBezTo>
                <a:close/>
                <a:moveTo>
                  <a:pt x="8750492" y="1544896"/>
                </a:moveTo>
                <a:cubicBezTo>
                  <a:pt x="8731264" y="1544896"/>
                  <a:pt x="8715666" y="1560487"/>
                  <a:pt x="8715666" y="1579715"/>
                </a:cubicBezTo>
                <a:cubicBezTo>
                  <a:pt x="8715666" y="1598942"/>
                  <a:pt x="8731264" y="1614533"/>
                  <a:pt x="8750492" y="1614533"/>
                </a:cubicBezTo>
                <a:cubicBezTo>
                  <a:pt x="8769719" y="1614533"/>
                  <a:pt x="8785304" y="1598942"/>
                  <a:pt x="8785304" y="1579715"/>
                </a:cubicBezTo>
                <a:cubicBezTo>
                  <a:pt x="8785304" y="1560487"/>
                  <a:pt x="8769719" y="1544896"/>
                  <a:pt x="8750492" y="1544896"/>
                </a:cubicBezTo>
                <a:close/>
                <a:moveTo>
                  <a:pt x="8835385" y="1544896"/>
                </a:moveTo>
                <a:cubicBezTo>
                  <a:pt x="8816157" y="1544896"/>
                  <a:pt x="8800559" y="1560487"/>
                  <a:pt x="8800559" y="1579715"/>
                </a:cubicBezTo>
                <a:cubicBezTo>
                  <a:pt x="8800559" y="1598942"/>
                  <a:pt x="8816157" y="1614533"/>
                  <a:pt x="8835385" y="1614533"/>
                </a:cubicBezTo>
                <a:cubicBezTo>
                  <a:pt x="8854613" y="1614533"/>
                  <a:pt x="8870197" y="1598942"/>
                  <a:pt x="8870197" y="1579715"/>
                </a:cubicBezTo>
                <a:cubicBezTo>
                  <a:pt x="8870197" y="1560487"/>
                  <a:pt x="8854613" y="1544896"/>
                  <a:pt x="8835385" y="1544896"/>
                </a:cubicBezTo>
                <a:close/>
                <a:moveTo>
                  <a:pt x="8920281" y="1544896"/>
                </a:moveTo>
                <a:cubicBezTo>
                  <a:pt x="8901053" y="1544896"/>
                  <a:pt x="8885456" y="1560487"/>
                  <a:pt x="8885456" y="1579715"/>
                </a:cubicBezTo>
                <a:cubicBezTo>
                  <a:pt x="8885456" y="1598942"/>
                  <a:pt x="8901053" y="1614533"/>
                  <a:pt x="8920281" y="1614533"/>
                </a:cubicBezTo>
                <a:cubicBezTo>
                  <a:pt x="8939509" y="1614533"/>
                  <a:pt x="8955093" y="1598942"/>
                  <a:pt x="8955093" y="1579715"/>
                </a:cubicBezTo>
                <a:cubicBezTo>
                  <a:pt x="8955093" y="1560487"/>
                  <a:pt x="8939509" y="1544896"/>
                  <a:pt x="8920281" y="1544896"/>
                </a:cubicBezTo>
                <a:close/>
                <a:moveTo>
                  <a:pt x="9005169" y="1544896"/>
                </a:moveTo>
                <a:cubicBezTo>
                  <a:pt x="8985942" y="1544896"/>
                  <a:pt x="8970344" y="1560487"/>
                  <a:pt x="8970344" y="1579715"/>
                </a:cubicBezTo>
                <a:cubicBezTo>
                  <a:pt x="8970344" y="1598942"/>
                  <a:pt x="8985942" y="1614533"/>
                  <a:pt x="9005169" y="1614533"/>
                </a:cubicBezTo>
                <a:cubicBezTo>
                  <a:pt x="9024397" y="1614533"/>
                  <a:pt x="9039982" y="1598942"/>
                  <a:pt x="9039982" y="1579715"/>
                </a:cubicBezTo>
                <a:cubicBezTo>
                  <a:pt x="9039982" y="1560487"/>
                  <a:pt x="9024397" y="1544896"/>
                  <a:pt x="9005169" y="1544896"/>
                </a:cubicBezTo>
                <a:close/>
                <a:moveTo>
                  <a:pt x="9090062" y="1544896"/>
                </a:moveTo>
                <a:cubicBezTo>
                  <a:pt x="9070834" y="1544896"/>
                  <a:pt x="9055236" y="1560487"/>
                  <a:pt x="9055236" y="1579715"/>
                </a:cubicBezTo>
                <a:cubicBezTo>
                  <a:pt x="9055236" y="1598942"/>
                  <a:pt x="9070834" y="1614533"/>
                  <a:pt x="9090062" y="1614533"/>
                </a:cubicBezTo>
                <a:cubicBezTo>
                  <a:pt x="9109289" y="1614533"/>
                  <a:pt x="9124874" y="1598942"/>
                  <a:pt x="9124874" y="1579715"/>
                </a:cubicBezTo>
                <a:cubicBezTo>
                  <a:pt x="9124874" y="1560487"/>
                  <a:pt x="9109289" y="1544896"/>
                  <a:pt x="9090062" y="1544896"/>
                </a:cubicBezTo>
                <a:close/>
                <a:moveTo>
                  <a:pt x="9174955" y="1544896"/>
                </a:moveTo>
                <a:cubicBezTo>
                  <a:pt x="9155727" y="1544896"/>
                  <a:pt x="9140129" y="1560487"/>
                  <a:pt x="9140129" y="1579715"/>
                </a:cubicBezTo>
                <a:cubicBezTo>
                  <a:pt x="9140129" y="1598942"/>
                  <a:pt x="9155727" y="1614533"/>
                  <a:pt x="9174955" y="1614533"/>
                </a:cubicBezTo>
                <a:cubicBezTo>
                  <a:pt x="9194183" y="1614533"/>
                  <a:pt x="9209767" y="1598942"/>
                  <a:pt x="9209767" y="1579715"/>
                </a:cubicBezTo>
                <a:cubicBezTo>
                  <a:pt x="9209767" y="1560487"/>
                  <a:pt x="9194183" y="1544896"/>
                  <a:pt x="9174955" y="1544896"/>
                </a:cubicBezTo>
                <a:close/>
                <a:moveTo>
                  <a:pt x="9259851" y="1544896"/>
                </a:moveTo>
                <a:cubicBezTo>
                  <a:pt x="9240623" y="1544896"/>
                  <a:pt x="9225026" y="1560487"/>
                  <a:pt x="9225026" y="1579715"/>
                </a:cubicBezTo>
                <a:cubicBezTo>
                  <a:pt x="9225026" y="1598942"/>
                  <a:pt x="9240623" y="1614533"/>
                  <a:pt x="9259851" y="1614533"/>
                </a:cubicBezTo>
                <a:cubicBezTo>
                  <a:pt x="9279079" y="1614533"/>
                  <a:pt x="9294663" y="1598942"/>
                  <a:pt x="9294663" y="1579715"/>
                </a:cubicBezTo>
                <a:cubicBezTo>
                  <a:pt x="9294663" y="1560487"/>
                  <a:pt x="9279079" y="1544896"/>
                  <a:pt x="9259851" y="1544896"/>
                </a:cubicBezTo>
                <a:close/>
                <a:moveTo>
                  <a:pt x="9344739" y="1544896"/>
                </a:moveTo>
                <a:cubicBezTo>
                  <a:pt x="9325512" y="1544896"/>
                  <a:pt x="9309914" y="1560487"/>
                  <a:pt x="9309914" y="1579715"/>
                </a:cubicBezTo>
                <a:cubicBezTo>
                  <a:pt x="9309914" y="1598942"/>
                  <a:pt x="9325512" y="1614533"/>
                  <a:pt x="9344739" y="1614533"/>
                </a:cubicBezTo>
                <a:cubicBezTo>
                  <a:pt x="9363967" y="1614533"/>
                  <a:pt x="9379552" y="1598942"/>
                  <a:pt x="9379552" y="1579715"/>
                </a:cubicBezTo>
                <a:cubicBezTo>
                  <a:pt x="9379552" y="1560487"/>
                  <a:pt x="9363967" y="1544896"/>
                  <a:pt x="9344739" y="1544896"/>
                </a:cubicBezTo>
                <a:close/>
                <a:moveTo>
                  <a:pt x="9429632" y="1544896"/>
                </a:moveTo>
                <a:cubicBezTo>
                  <a:pt x="9410404" y="1544896"/>
                  <a:pt x="9394806" y="1560487"/>
                  <a:pt x="9394806" y="1579715"/>
                </a:cubicBezTo>
                <a:cubicBezTo>
                  <a:pt x="9394806" y="1598942"/>
                  <a:pt x="9410404" y="1614533"/>
                  <a:pt x="9429632" y="1614533"/>
                </a:cubicBezTo>
                <a:cubicBezTo>
                  <a:pt x="9448859" y="1614533"/>
                  <a:pt x="9464444" y="1598942"/>
                  <a:pt x="9464444" y="1579715"/>
                </a:cubicBezTo>
                <a:cubicBezTo>
                  <a:pt x="9464444" y="1560487"/>
                  <a:pt x="9448859" y="1544896"/>
                  <a:pt x="9429632" y="1544896"/>
                </a:cubicBezTo>
                <a:close/>
                <a:moveTo>
                  <a:pt x="9514524" y="1544896"/>
                </a:moveTo>
                <a:cubicBezTo>
                  <a:pt x="9495296" y="1544896"/>
                  <a:pt x="9479698" y="1560487"/>
                  <a:pt x="9479698" y="1579715"/>
                </a:cubicBezTo>
                <a:cubicBezTo>
                  <a:pt x="9479698" y="1598942"/>
                  <a:pt x="9495296" y="1614533"/>
                  <a:pt x="9514524" y="1614533"/>
                </a:cubicBezTo>
                <a:cubicBezTo>
                  <a:pt x="9533752" y="1614533"/>
                  <a:pt x="9549336" y="1598942"/>
                  <a:pt x="9549336" y="1579715"/>
                </a:cubicBezTo>
                <a:cubicBezTo>
                  <a:pt x="9549336" y="1560487"/>
                  <a:pt x="9533752" y="1544896"/>
                  <a:pt x="9514524" y="1544896"/>
                </a:cubicBezTo>
                <a:close/>
                <a:moveTo>
                  <a:pt x="9599421" y="1544896"/>
                </a:moveTo>
                <a:cubicBezTo>
                  <a:pt x="9580193" y="1544896"/>
                  <a:pt x="9564596" y="1560487"/>
                  <a:pt x="9564596" y="1579715"/>
                </a:cubicBezTo>
                <a:cubicBezTo>
                  <a:pt x="9564596" y="1598942"/>
                  <a:pt x="9580193" y="1614533"/>
                  <a:pt x="9599421" y="1614533"/>
                </a:cubicBezTo>
                <a:cubicBezTo>
                  <a:pt x="9618649" y="1614533"/>
                  <a:pt x="9634233" y="1598942"/>
                  <a:pt x="9634233" y="1579715"/>
                </a:cubicBezTo>
                <a:cubicBezTo>
                  <a:pt x="9634233" y="1560487"/>
                  <a:pt x="9618649" y="1544896"/>
                  <a:pt x="9599421" y="1544896"/>
                </a:cubicBezTo>
                <a:close/>
                <a:moveTo>
                  <a:pt x="9684309" y="1544896"/>
                </a:moveTo>
                <a:cubicBezTo>
                  <a:pt x="9665082" y="1544896"/>
                  <a:pt x="9649484" y="1560487"/>
                  <a:pt x="9649484" y="1579715"/>
                </a:cubicBezTo>
                <a:cubicBezTo>
                  <a:pt x="9649484" y="1598942"/>
                  <a:pt x="9665082" y="1614533"/>
                  <a:pt x="9684309" y="1614533"/>
                </a:cubicBezTo>
                <a:cubicBezTo>
                  <a:pt x="9703537" y="1614533"/>
                  <a:pt x="9719122" y="1598942"/>
                  <a:pt x="9719122" y="1579715"/>
                </a:cubicBezTo>
                <a:cubicBezTo>
                  <a:pt x="9719122" y="1560487"/>
                  <a:pt x="9703537" y="1544896"/>
                  <a:pt x="9684309" y="1544896"/>
                </a:cubicBezTo>
                <a:close/>
                <a:moveTo>
                  <a:pt x="9769202" y="1544896"/>
                </a:moveTo>
                <a:cubicBezTo>
                  <a:pt x="9749974" y="1544896"/>
                  <a:pt x="9734376" y="1560487"/>
                  <a:pt x="9734376" y="1579715"/>
                </a:cubicBezTo>
                <a:cubicBezTo>
                  <a:pt x="9734376" y="1598942"/>
                  <a:pt x="9749974" y="1614533"/>
                  <a:pt x="9769202" y="1614533"/>
                </a:cubicBezTo>
                <a:cubicBezTo>
                  <a:pt x="9788429" y="1614533"/>
                  <a:pt x="9804014" y="1598942"/>
                  <a:pt x="9804014" y="1579715"/>
                </a:cubicBezTo>
                <a:cubicBezTo>
                  <a:pt x="9804014" y="1560487"/>
                  <a:pt x="9788429" y="1544896"/>
                  <a:pt x="9769202" y="1544896"/>
                </a:cubicBezTo>
                <a:close/>
                <a:moveTo>
                  <a:pt x="9854094" y="1544896"/>
                </a:moveTo>
                <a:cubicBezTo>
                  <a:pt x="9834866" y="1544896"/>
                  <a:pt x="9819268" y="1560487"/>
                  <a:pt x="9819268" y="1579715"/>
                </a:cubicBezTo>
                <a:cubicBezTo>
                  <a:pt x="9819268" y="1598942"/>
                  <a:pt x="9834866" y="1614533"/>
                  <a:pt x="9854094" y="1614533"/>
                </a:cubicBezTo>
                <a:cubicBezTo>
                  <a:pt x="9873322" y="1614533"/>
                  <a:pt x="9888906" y="1598942"/>
                  <a:pt x="9888906" y="1579715"/>
                </a:cubicBezTo>
                <a:cubicBezTo>
                  <a:pt x="9888906" y="1560487"/>
                  <a:pt x="9873322" y="1544896"/>
                  <a:pt x="9854094" y="1544896"/>
                </a:cubicBezTo>
                <a:close/>
                <a:moveTo>
                  <a:pt x="9938991" y="1544896"/>
                </a:moveTo>
                <a:cubicBezTo>
                  <a:pt x="9919763" y="1544896"/>
                  <a:pt x="9904166" y="1560487"/>
                  <a:pt x="9904166" y="1579715"/>
                </a:cubicBezTo>
                <a:cubicBezTo>
                  <a:pt x="9904166" y="1598942"/>
                  <a:pt x="9919763" y="1614533"/>
                  <a:pt x="9938991" y="1614533"/>
                </a:cubicBezTo>
                <a:cubicBezTo>
                  <a:pt x="9958219" y="1614533"/>
                  <a:pt x="9973803" y="1598942"/>
                  <a:pt x="9973803" y="1579715"/>
                </a:cubicBezTo>
                <a:cubicBezTo>
                  <a:pt x="9973803" y="1560487"/>
                  <a:pt x="9958219" y="1544896"/>
                  <a:pt x="9938991" y="1544896"/>
                </a:cubicBezTo>
                <a:close/>
                <a:moveTo>
                  <a:pt x="10023879" y="1544896"/>
                </a:moveTo>
                <a:cubicBezTo>
                  <a:pt x="10004652" y="1544896"/>
                  <a:pt x="9989054" y="1560487"/>
                  <a:pt x="9989054" y="1579715"/>
                </a:cubicBezTo>
                <a:cubicBezTo>
                  <a:pt x="9989054" y="1598942"/>
                  <a:pt x="10004652" y="1614533"/>
                  <a:pt x="10023879" y="1614533"/>
                </a:cubicBezTo>
                <a:cubicBezTo>
                  <a:pt x="10043107" y="1614533"/>
                  <a:pt x="10058692" y="1598942"/>
                  <a:pt x="10058692" y="1579715"/>
                </a:cubicBezTo>
                <a:cubicBezTo>
                  <a:pt x="10058692" y="1560487"/>
                  <a:pt x="10043107" y="1544896"/>
                  <a:pt x="10023879" y="1544896"/>
                </a:cubicBezTo>
                <a:close/>
                <a:moveTo>
                  <a:pt x="10278561" y="1544896"/>
                </a:moveTo>
                <a:cubicBezTo>
                  <a:pt x="10259333" y="1544896"/>
                  <a:pt x="10243736" y="1560487"/>
                  <a:pt x="10243736" y="1579715"/>
                </a:cubicBezTo>
                <a:cubicBezTo>
                  <a:pt x="10243736" y="1598942"/>
                  <a:pt x="10259333" y="1614533"/>
                  <a:pt x="10278561" y="1614533"/>
                </a:cubicBezTo>
                <a:cubicBezTo>
                  <a:pt x="10297789" y="1614533"/>
                  <a:pt x="10313373" y="1598942"/>
                  <a:pt x="10313373" y="1579715"/>
                </a:cubicBezTo>
                <a:cubicBezTo>
                  <a:pt x="10313373" y="1560487"/>
                  <a:pt x="10297789" y="1544896"/>
                  <a:pt x="10278561" y="1544896"/>
                </a:cubicBezTo>
                <a:close/>
                <a:moveTo>
                  <a:pt x="1449740" y="1629756"/>
                </a:moveTo>
                <a:cubicBezTo>
                  <a:pt x="1430512" y="1629756"/>
                  <a:pt x="1414921" y="1645347"/>
                  <a:pt x="1414921" y="1664574"/>
                </a:cubicBezTo>
                <a:cubicBezTo>
                  <a:pt x="1414921" y="1683802"/>
                  <a:pt x="1430512" y="1699393"/>
                  <a:pt x="1449740" y="1699393"/>
                </a:cubicBezTo>
                <a:cubicBezTo>
                  <a:pt x="1468967" y="1699393"/>
                  <a:pt x="1484558" y="1683802"/>
                  <a:pt x="1484558" y="1664574"/>
                </a:cubicBezTo>
                <a:cubicBezTo>
                  <a:pt x="1484558" y="1645347"/>
                  <a:pt x="1468967" y="1629756"/>
                  <a:pt x="1449740" y="1629756"/>
                </a:cubicBezTo>
                <a:close/>
                <a:moveTo>
                  <a:pt x="1534628" y="1629756"/>
                </a:moveTo>
                <a:cubicBezTo>
                  <a:pt x="1515400" y="1629756"/>
                  <a:pt x="1499809" y="1645347"/>
                  <a:pt x="1499809" y="1664574"/>
                </a:cubicBezTo>
                <a:cubicBezTo>
                  <a:pt x="1499809" y="1683802"/>
                  <a:pt x="1515400" y="1699393"/>
                  <a:pt x="1534628" y="1699393"/>
                </a:cubicBezTo>
                <a:cubicBezTo>
                  <a:pt x="1553856" y="1699393"/>
                  <a:pt x="1569447" y="1683802"/>
                  <a:pt x="1569447" y="1664574"/>
                </a:cubicBezTo>
                <a:cubicBezTo>
                  <a:pt x="1569447" y="1645347"/>
                  <a:pt x="1553856" y="1629756"/>
                  <a:pt x="1534628" y="1629756"/>
                </a:cubicBezTo>
                <a:close/>
                <a:moveTo>
                  <a:pt x="1619520" y="1629756"/>
                </a:moveTo>
                <a:cubicBezTo>
                  <a:pt x="1600292" y="1629756"/>
                  <a:pt x="1584701" y="1645347"/>
                  <a:pt x="1584701" y="1664574"/>
                </a:cubicBezTo>
                <a:cubicBezTo>
                  <a:pt x="1584701" y="1683802"/>
                  <a:pt x="1600292" y="1699393"/>
                  <a:pt x="1619520" y="1699393"/>
                </a:cubicBezTo>
                <a:cubicBezTo>
                  <a:pt x="1638748" y="1699393"/>
                  <a:pt x="1654339" y="1683802"/>
                  <a:pt x="1654339" y="1664574"/>
                </a:cubicBezTo>
                <a:cubicBezTo>
                  <a:pt x="1654339" y="1645347"/>
                  <a:pt x="1638748" y="1629756"/>
                  <a:pt x="1619520" y="1629756"/>
                </a:cubicBezTo>
                <a:close/>
                <a:moveTo>
                  <a:pt x="1704412" y="1629756"/>
                </a:moveTo>
                <a:cubicBezTo>
                  <a:pt x="1685185" y="1629756"/>
                  <a:pt x="1669593" y="1645347"/>
                  <a:pt x="1669593" y="1664574"/>
                </a:cubicBezTo>
                <a:cubicBezTo>
                  <a:pt x="1669593" y="1683802"/>
                  <a:pt x="1685185" y="1699393"/>
                  <a:pt x="1704412" y="1699393"/>
                </a:cubicBezTo>
                <a:cubicBezTo>
                  <a:pt x="1723640" y="1699393"/>
                  <a:pt x="1739231" y="1683802"/>
                  <a:pt x="1739231" y="1664574"/>
                </a:cubicBezTo>
                <a:cubicBezTo>
                  <a:pt x="1739231" y="1645347"/>
                  <a:pt x="1723640" y="1629756"/>
                  <a:pt x="1704412" y="1629756"/>
                </a:cubicBezTo>
                <a:close/>
                <a:moveTo>
                  <a:pt x="1789309" y="1629756"/>
                </a:moveTo>
                <a:cubicBezTo>
                  <a:pt x="1770081" y="1629756"/>
                  <a:pt x="1754490" y="1645347"/>
                  <a:pt x="1754490" y="1664574"/>
                </a:cubicBezTo>
                <a:cubicBezTo>
                  <a:pt x="1754490" y="1683802"/>
                  <a:pt x="1770081" y="1699393"/>
                  <a:pt x="1789309" y="1699393"/>
                </a:cubicBezTo>
                <a:cubicBezTo>
                  <a:pt x="1808536" y="1699393"/>
                  <a:pt x="1824127" y="1683802"/>
                  <a:pt x="1824127" y="1664574"/>
                </a:cubicBezTo>
                <a:cubicBezTo>
                  <a:pt x="1824127" y="1645347"/>
                  <a:pt x="1808536" y="1629756"/>
                  <a:pt x="1789309" y="1629756"/>
                </a:cubicBezTo>
                <a:close/>
                <a:moveTo>
                  <a:pt x="1959090" y="1629756"/>
                </a:moveTo>
                <a:cubicBezTo>
                  <a:pt x="1939862" y="1629756"/>
                  <a:pt x="1924271" y="1645347"/>
                  <a:pt x="1924271" y="1664574"/>
                </a:cubicBezTo>
                <a:cubicBezTo>
                  <a:pt x="1924271" y="1683802"/>
                  <a:pt x="1939862" y="1699393"/>
                  <a:pt x="1959090" y="1699393"/>
                </a:cubicBezTo>
                <a:cubicBezTo>
                  <a:pt x="1978318" y="1699393"/>
                  <a:pt x="1993909" y="1683802"/>
                  <a:pt x="1993909" y="1664574"/>
                </a:cubicBezTo>
                <a:cubicBezTo>
                  <a:pt x="1993909" y="1645347"/>
                  <a:pt x="1978318" y="1629756"/>
                  <a:pt x="1959090" y="1629756"/>
                </a:cubicBezTo>
                <a:close/>
                <a:moveTo>
                  <a:pt x="2043982" y="1629756"/>
                </a:moveTo>
                <a:cubicBezTo>
                  <a:pt x="2024755" y="1629756"/>
                  <a:pt x="2009163" y="1645347"/>
                  <a:pt x="2009163" y="1664574"/>
                </a:cubicBezTo>
                <a:cubicBezTo>
                  <a:pt x="2009163" y="1683802"/>
                  <a:pt x="2024755" y="1699393"/>
                  <a:pt x="2043982" y="1699393"/>
                </a:cubicBezTo>
                <a:cubicBezTo>
                  <a:pt x="2063210" y="1699393"/>
                  <a:pt x="2078801" y="1683802"/>
                  <a:pt x="2078801" y="1664574"/>
                </a:cubicBezTo>
                <a:cubicBezTo>
                  <a:pt x="2078801" y="1645347"/>
                  <a:pt x="2063210" y="1629756"/>
                  <a:pt x="2043982" y="1629756"/>
                </a:cubicBezTo>
                <a:close/>
                <a:moveTo>
                  <a:pt x="2128879" y="1629756"/>
                </a:moveTo>
                <a:cubicBezTo>
                  <a:pt x="2109651" y="1629756"/>
                  <a:pt x="2094060" y="1645347"/>
                  <a:pt x="2094060" y="1664574"/>
                </a:cubicBezTo>
                <a:cubicBezTo>
                  <a:pt x="2094060" y="1683802"/>
                  <a:pt x="2109651" y="1699393"/>
                  <a:pt x="2128879" y="1699393"/>
                </a:cubicBezTo>
                <a:cubicBezTo>
                  <a:pt x="2148106" y="1699393"/>
                  <a:pt x="2163697" y="1683802"/>
                  <a:pt x="2163697" y="1664574"/>
                </a:cubicBezTo>
                <a:cubicBezTo>
                  <a:pt x="2163697" y="1645347"/>
                  <a:pt x="2148106" y="1629756"/>
                  <a:pt x="2128879" y="1629756"/>
                </a:cubicBezTo>
                <a:close/>
                <a:moveTo>
                  <a:pt x="2213768" y="1629756"/>
                </a:moveTo>
                <a:cubicBezTo>
                  <a:pt x="2194540" y="1629756"/>
                  <a:pt x="2178949" y="1645347"/>
                  <a:pt x="2178949" y="1664574"/>
                </a:cubicBezTo>
                <a:cubicBezTo>
                  <a:pt x="2178949" y="1683802"/>
                  <a:pt x="2194540" y="1699393"/>
                  <a:pt x="2213768" y="1699393"/>
                </a:cubicBezTo>
                <a:cubicBezTo>
                  <a:pt x="2232996" y="1699393"/>
                  <a:pt x="2248587" y="1683802"/>
                  <a:pt x="2248587" y="1664574"/>
                </a:cubicBezTo>
                <a:cubicBezTo>
                  <a:pt x="2248587" y="1645347"/>
                  <a:pt x="2232996" y="1629756"/>
                  <a:pt x="2213768" y="1629756"/>
                </a:cubicBezTo>
                <a:close/>
                <a:moveTo>
                  <a:pt x="2298660" y="1629756"/>
                </a:moveTo>
                <a:cubicBezTo>
                  <a:pt x="2279432" y="1629756"/>
                  <a:pt x="2263841" y="1645347"/>
                  <a:pt x="2263841" y="1664574"/>
                </a:cubicBezTo>
                <a:cubicBezTo>
                  <a:pt x="2263841" y="1683802"/>
                  <a:pt x="2279432" y="1699393"/>
                  <a:pt x="2298660" y="1699393"/>
                </a:cubicBezTo>
                <a:cubicBezTo>
                  <a:pt x="2317888" y="1699393"/>
                  <a:pt x="2333479" y="1683802"/>
                  <a:pt x="2333479" y="1664574"/>
                </a:cubicBezTo>
                <a:cubicBezTo>
                  <a:pt x="2333479" y="1645347"/>
                  <a:pt x="2317888" y="1629756"/>
                  <a:pt x="2298660" y="1629756"/>
                </a:cubicBezTo>
                <a:close/>
                <a:moveTo>
                  <a:pt x="2383552" y="1629756"/>
                </a:moveTo>
                <a:cubicBezTo>
                  <a:pt x="2364325" y="1629756"/>
                  <a:pt x="2348733" y="1645347"/>
                  <a:pt x="2348733" y="1664574"/>
                </a:cubicBezTo>
                <a:cubicBezTo>
                  <a:pt x="2348733" y="1683802"/>
                  <a:pt x="2364325" y="1699393"/>
                  <a:pt x="2383552" y="1699393"/>
                </a:cubicBezTo>
                <a:cubicBezTo>
                  <a:pt x="2402780" y="1699393"/>
                  <a:pt x="2418371" y="1683802"/>
                  <a:pt x="2418371" y="1664574"/>
                </a:cubicBezTo>
                <a:cubicBezTo>
                  <a:pt x="2418371" y="1645347"/>
                  <a:pt x="2402780" y="1629756"/>
                  <a:pt x="2383552" y="1629756"/>
                </a:cubicBezTo>
                <a:close/>
                <a:moveTo>
                  <a:pt x="2468449" y="1629756"/>
                </a:moveTo>
                <a:cubicBezTo>
                  <a:pt x="2449221" y="1629756"/>
                  <a:pt x="2433630" y="1645347"/>
                  <a:pt x="2433630" y="1664574"/>
                </a:cubicBezTo>
                <a:cubicBezTo>
                  <a:pt x="2433630" y="1683802"/>
                  <a:pt x="2449221" y="1699393"/>
                  <a:pt x="2468449" y="1699393"/>
                </a:cubicBezTo>
                <a:cubicBezTo>
                  <a:pt x="2487676" y="1699393"/>
                  <a:pt x="2503267" y="1683802"/>
                  <a:pt x="2503267" y="1664574"/>
                </a:cubicBezTo>
                <a:cubicBezTo>
                  <a:pt x="2503267" y="1645347"/>
                  <a:pt x="2487676" y="1629756"/>
                  <a:pt x="2468449" y="1629756"/>
                </a:cubicBezTo>
                <a:close/>
                <a:moveTo>
                  <a:pt x="2553338" y="1629756"/>
                </a:moveTo>
                <a:cubicBezTo>
                  <a:pt x="2534110" y="1629756"/>
                  <a:pt x="2518519" y="1645347"/>
                  <a:pt x="2518519" y="1664574"/>
                </a:cubicBezTo>
                <a:cubicBezTo>
                  <a:pt x="2518519" y="1683802"/>
                  <a:pt x="2534110" y="1699393"/>
                  <a:pt x="2553338" y="1699393"/>
                </a:cubicBezTo>
                <a:cubicBezTo>
                  <a:pt x="2572566" y="1699393"/>
                  <a:pt x="2588157" y="1683802"/>
                  <a:pt x="2588157" y="1664574"/>
                </a:cubicBezTo>
                <a:cubicBezTo>
                  <a:pt x="2588157" y="1645347"/>
                  <a:pt x="2572566" y="1629756"/>
                  <a:pt x="2553338" y="1629756"/>
                </a:cubicBezTo>
                <a:close/>
                <a:moveTo>
                  <a:pt x="2638230" y="1629756"/>
                </a:moveTo>
                <a:cubicBezTo>
                  <a:pt x="2619002" y="1629756"/>
                  <a:pt x="2603411" y="1645347"/>
                  <a:pt x="2603411" y="1664574"/>
                </a:cubicBezTo>
                <a:cubicBezTo>
                  <a:pt x="2603411" y="1683802"/>
                  <a:pt x="2619002" y="1699393"/>
                  <a:pt x="2638230" y="1699393"/>
                </a:cubicBezTo>
                <a:cubicBezTo>
                  <a:pt x="2657458" y="1699393"/>
                  <a:pt x="2673049" y="1683802"/>
                  <a:pt x="2673049" y="1664574"/>
                </a:cubicBezTo>
                <a:cubicBezTo>
                  <a:pt x="2673049" y="1645347"/>
                  <a:pt x="2657458" y="1629756"/>
                  <a:pt x="2638230" y="1629756"/>
                </a:cubicBezTo>
                <a:close/>
                <a:moveTo>
                  <a:pt x="2808019" y="1629756"/>
                </a:moveTo>
                <a:cubicBezTo>
                  <a:pt x="2788791" y="1629756"/>
                  <a:pt x="2773200" y="1645347"/>
                  <a:pt x="2773200" y="1664574"/>
                </a:cubicBezTo>
                <a:cubicBezTo>
                  <a:pt x="2773200" y="1683802"/>
                  <a:pt x="2788791" y="1699393"/>
                  <a:pt x="2808019" y="1699393"/>
                </a:cubicBezTo>
                <a:cubicBezTo>
                  <a:pt x="2827246" y="1699393"/>
                  <a:pt x="2842837" y="1683802"/>
                  <a:pt x="2842837" y="1664574"/>
                </a:cubicBezTo>
                <a:cubicBezTo>
                  <a:pt x="2842837" y="1645347"/>
                  <a:pt x="2827246" y="1629756"/>
                  <a:pt x="2808019" y="1629756"/>
                </a:cubicBezTo>
                <a:close/>
                <a:moveTo>
                  <a:pt x="2892907" y="1629756"/>
                </a:moveTo>
                <a:cubicBezTo>
                  <a:pt x="2873679" y="1629756"/>
                  <a:pt x="2858088" y="1645347"/>
                  <a:pt x="2858088" y="1664574"/>
                </a:cubicBezTo>
                <a:cubicBezTo>
                  <a:pt x="2858088" y="1683802"/>
                  <a:pt x="2873679" y="1699393"/>
                  <a:pt x="2892907" y="1699393"/>
                </a:cubicBezTo>
                <a:cubicBezTo>
                  <a:pt x="2912135" y="1699393"/>
                  <a:pt x="2927726" y="1683802"/>
                  <a:pt x="2927726" y="1664574"/>
                </a:cubicBezTo>
                <a:cubicBezTo>
                  <a:pt x="2927726" y="1645347"/>
                  <a:pt x="2912135" y="1629756"/>
                  <a:pt x="2892907" y="1629756"/>
                </a:cubicBezTo>
                <a:close/>
                <a:moveTo>
                  <a:pt x="3062692" y="1629756"/>
                </a:moveTo>
                <a:cubicBezTo>
                  <a:pt x="3043465" y="1629756"/>
                  <a:pt x="3027873" y="1645347"/>
                  <a:pt x="3027873" y="1664574"/>
                </a:cubicBezTo>
                <a:cubicBezTo>
                  <a:pt x="3027873" y="1683802"/>
                  <a:pt x="3043465" y="1699393"/>
                  <a:pt x="3062692" y="1699393"/>
                </a:cubicBezTo>
                <a:cubicBezTo>
                  <a:pt x="3081920" y="1699393"/>
                  <a:pt x="3097511" y="1683802"/>
                  <a:pt x="3097511" y="1664574"/>
                </a:cubicBezTo>
                <a:cubicBezTo>
                  <a:pt x="3097511" y="1645347"/>
                  <a:pt x="3081920" y="1629756"/>
                  <a:pt x="3062692" y="1629756"/>
                </a:cubicBezTo>
                <a:close/>
                <a:moveTo>
                  <a:pt x="3147589" y="1629756"/>
                </a:moveTo>
                <a:cubicBezTo>
                  <a:pt x="3128361" y="1629756"/>
                  <a:pt x="3112770" y="1645347"/>
                  <a:pt x="3112770" y="1664574"/>
                </a:cubicBezTo>
                <a:cubicBezTo>
                  <a:pt x="3112770" y="1683802"/>
                  <a:pt x="3128361" y="1699393"/>
                  <a:pt x="3147589" y="1699393"/>
                </a:cubicBezTo>
                <a:cubicBezTo>
                  <a:pt x="3166816" y="1699393"/>
                  <a:pt x="3182407" y="1683802"/>
                  <a:pt x="3182407" y="1664574"/>
                </a:cubicBezTo>
                <a:cubicBezTo>
                  <a:pt x="3182407" y="1645347"/>
                  <a:pt x="3166816" y="1629756"/>
                  <a:pt x="3147589" y="1629756"/>
                </a:cubicBezTo>
                <a:close/>
                <a:moveTo>
                  <a:pt x="3232477" y="1629756"/>
                </a:moveTo>
                <a:cubicBezTo>
                  <a:pt x="3213249" y="1629756"/>
                  <a:pt x="3197658" y="1645347"/>
                  <a:pt x="3197658" y="1664574"/>
                </a:cubicBezTo>
                <a:cubicBezTo>
                  <a:pt x="3197658" y="1683802"/>
                  <a:pt x="3213249" y="1699393"/>
                  <a:pt x="3232477" y="1699393"/>
                </a:cubicBezTo>
                <a:cubicBezTo>
                  <a:pt x="3251705" y="1699393"/>
                  <a:pt x="3267296" y="1683802"/>
                  <a:pt x="3267296" y="1664574"/>
                </a:cubicBezTo>
                <a:cubicBezTo>
                  <a:pt x="3267296" y="1645347"/>
                  <a:pt x="3251705" y="1629756"/>
                  <a:pt x="3232477" y="1629756"/>
                </a:cubicBezTo>
                <a:close/>
                <a:moveTo>
                  <a:pt x="3402262" y="1629756"/>
                </a:moveTo>
                <a:cubicBezTo>
                  <a:pt x="3383035" y="1629756"/>
                  <a:pt x="3367443" y="1645347"/>
                  <a:pt x="3367443" y="1664574"/>
                </a:cubicBezTo>
                <a:cubicBezTo>
                  <a:pt x="3367443" y="1683802"/>
                  <a:pt x="3383035" y="1699393"/>
                  <a:pt x="3402262" y="1699393"/>
                </a:cubicBezTo>
                <a:cubicBezTo>
                  <a:pt x="3421490" y="1699393"/>
                  <a:pt x="3437081" y="1683802"/>
                  <a:pt x="3437081" y="1664574"/>
                </a:cubicBezTo>
                <a:cubicBezTo>
                  <a:pt x="3437081" y="1645347"/>
                  <a:pt x="3421490" y="1629756"/>
                  <a:pt x="3402262" y="1629756"/>
                </a:cubicBezTo>
                <a:close/>
                <a:moveTo>
                  <a:pt x="3487159" y="1629756"/>
                </a:moveTo>
                <a:cubicBezTo>
                  <a:pt x="3467931" y="1629756"/>
                  <a:pt x="3452340" y="1645347"/>
                  <a:pt x="3452340" y="1664574"/>
                </a:cubicBezTo>
                <a:cubicBezTo>
                  <a:pt x="3452340" y="1683802"/>
                  <a:pt x="3467931" y="1699393"/>
                  <a:pt x="3487159" y="1699393"/>
                </a:cubicBezTo>
                <a:cubicBezTo>
                  <a:pt x="3506386" y="1699393"/>
                  <a:pt x="3521977" y="1683802"/>
                  <a:pt x="3521977" y="1664574"/>
                </a:cubicBezTo>
                <a:cubicBezTo>
                  <a:pt x="3521977" y="1645347"/>
                  <a:pt x="3506386" y="1629756"/>
                  <a:pt x="3487159" y="1629756"/>
                </a:cubicBezTo>
                <a:close/>
                <a:moveTo>
                  <a:pt x="3996510" y="1629756"/>
                </a:moveTo>
                <a:cubicBezTo>
                  <a:pt x="3977282" y="1629756"/>
                  <a:pt x="3961691" y="1645347"/>
                  <a:pt x="3961691" y="1664574"/>
                </a:cubicBezTo>
                <a:cubicBezTo>
                  <a:pt x="3961691" y="1683802"/>
                  <a:pt x="3977282" y="1699393"/>
                  <a:pt x="3996510" y="1699393"/>
                </a:cubicBezTo>
                <a:cubicBezTo>
                  <a:pt x="4015738" y="1699393"/>
                  <a:pt x="4031329" y="1683802"/>
                  <a:pt x="4031329" y="1664574"/>
                </a:cubicBezTo>
                <a:cubicBezTo>
                  <a:pt x="4031329" y="1645347"/>
                  <a:pt x="4015738" y="1629756"/>
                  <a:pt x="3996510" y="1629756"/>
                </a:cubicBezTo>
                <a:close/>
                <a:moveTo>
                  <a:pt x="4081402" y="1629756"/>
                </a:moveTo>
                <a:cubicBezTo>
                  <a:pt x="4062175" y="1629756"/>
                  <a:pt x="4046583" y="1645347"/>
                  <a:pt x="4046583" y="1664574"/>
                </a:cubicBezTo>
                <a:cubicBezTo>
                  <a:pt x="4046583" y="1683802"/>
                  <a:pt x="4062175" y="1699393"/>
                  <a:pt x="4081402" y="1699393"/>
                </a:cubicBezTo>
                <a:cubicBezTo>
                  <a:pt x="4100630" y="1699393"/>
                  <a:pt x="4116221" y="1683802"/>
                  <a:pt x="4116221" y="1664574"/>
                </a:cubicBezTo>
                <a:cubicBezTo>
                  <a:pt x="4116221" y="1645347"/>
                  <a:pt x="4100630" y="1629756"/>
                  <a:pt x="4081402" y="1629756"/>
                </a:cubicBezTo>
                <a:close/>
                <a:moveTo>
                  <a:pt x="4166299" y="1629756"/>
                </a:moveTo>
                <a:cubicBezTo>
                  <a:pt x="4147071" y="1629756"/>
                  <a:pt x="4131480" y="1645347"/>
                  <a:pt x="4131480" y="1664574"/>
                </a:cubicBezTo>
                <a:cubicBezTo>
                  <a:pt x="4131480" y="1683802"/>
                  <a:pt x="4147071" y="1699393"/>
                  <a:pt x="4166299" y="1699393"/>
                </a:cubicBezTo>
                <a:cubicBezTo>
                  <a:pt x="4185526" y="1699393"/>
                  <a:pt x="4201117" y="1683802"/>
                  <a:pt x="4201117" y="1664574"/>
                </a:cubicBezTo>
                <a:cubicBezTo>
                  <a:pt x="4201117" y="1645347"/>
                  <a:pt x="4185526" y="1629756"/>
                  <a:pt x="4166299" y="1629756"/>
                </a:cubicBezTo>
                <a:close/>
                <a:moveTo>
                  <a:pt x="4590757" y="1629756"/>
                </a:moveTo>
                <a:cubicBezTo>
                  <a:pt x="4571529" y="1629756"/>
                  <a:pt x="4555938" y="1645347"/>
                  <a:pt x="4555938" y="1664574"/>
                </a:cubicBezTo>
                <a:cubicBezTo>
                  <a:pt x="4555938" y="1683802"/>
                  <a:pt x="4571529" y="1699393"/>
                  <a:pt x="4590757" y="1699393"/>
                </a:cubicBezTo>
                <a:cubicBezTo>
                  <a:pt x="4609985" y="1699393"/>
                  <a:pt x="4625576" y="1683802"/>
                  <a:pt x="4625576" y="1664574"/>
                </a:cubicBezTo>
                <a:cubicBezTo>
                  <a:pt x="4625576" y="1645347"/>
                  <a:pt x="4609985" y="1629756"/>
                  <a:pt x="4590757" y="1629756"/>
                </a:cubicBezTo>
                <a:close/>
                <a:moveTo>
                  <a:pt x="4675649" y="1629756"/>
                </a:moveTo>
                <a:cubicBezTo>
                  <a:pt x="4656421" y="1629756"/>
                  <a:pt x="4640830" y="1645347"/>
                  <a:pt x="4640830" y="1664574"/>
                </a:cubicBezTo>
                <a:cubicBezTo>
                  <a:pt x="4640830" y="1683802"/>
                  <a:pt x="4656421" y="1699393"/>
                  <a:pt x="4675649" y="1699393"/>
                </a:cubicBezTo>
                <a:cubicBezTo>
                  <a:pt x="4694877" y="1699393"/>
                  <a:pt x="4710468" y="1683802"/>
                  <a:pt x="4710468" y="1664574"/>
                </a:cubicBezTo>
                <a:cubicBezTo>
                  <a:pt x="4710468" y="1645347"/>
                  <a:pt x="4694877" y="1629756"/>
                  <a:pt x="4675649" y="1629756"/>
                </a:cubicBezTo>
                <a:close/>
                <a:moveTo>
                  <a:pt x="4760542" y="1629756"/>
                </a:moveTo>
                <a:cubicBezTo>
                  <a:pt x="4741315" y="1629756"/>
                  <a:pt x="4725723" y="1645347"/>
                  <a:pt x="4725723" y="1664574"/>
                </a:cubicBezTo>
                <a:cubicBezTo>
                  <a:pt x="4725723" y="1683802"/>
                  <a:pt x="4741315" y="1699393"/>
                  <a:pt x="4760542" y="1699393"/>
                </a:cubicBezTo>
                <a:cubicBezTo>
                  <a:pt x="4779770" y="1699393"/>
                  <a:pt x="4795361" y="1683802"/>
                  <a:pt x="4795361" y="1664574"/>
                </a:cubicBezTo>
                <a:cubicBezTo>
                  <a:pt x="4795361" y="1645347"/>
                  <a:pt x="4779770" y="1629756"/>
                  <a:pt x="4760542" y="1629756"/>
                </a:cubicBezTo>
                <a:close/>
                <a:moveTo>
                  <a:pt x="4845439" y="1629756"/>
                </a:moveTo>
                <a:cubicBezTo>
                  <a:pt x="4826211" y="1629756"/>
                  <a:pt x="4810620" y="1645347"/>
                  <a:pt x="4810620" y="1664574"/>
                </a:cubicBezTo>
                <a:cubicBezTo>
                  <a:pt x="4810620" y="1683802"/>
                  <a:pt x="4826211" y="1699393"/>
                  <a:pt x="4845439" y="1699393"/>
                </a:cubicBezTo>
                <a:cubicBezTo>
                  <a:pt x="4864666" y="1699393"/>
                  <a:pt x="4880257" y="1683802"/>
                  <a:pt x="4880257" y="1664574"/>
                </a:cubicBezTo>
                <a:cubicBezTo>
                  <a:pt x="4880257" y="1645347"/>
                  <a:pt x="4864666" y="1629756"/>
                  <a:pt x="4845439" y="1629756"/>
                </a:cubicBezTo>
                <a:close/>
                <a:moveTo>
                  <a:pt x="4930327" y="1629756"/>
                </a:moveTo>
                <a:cubicBezTo>
                  <a:pt x="4911099" y="1629756"/>
                  <a:pt x="4895508" y="1645347"/>
                  <a:pt x="4895508" y="1664574"/>
                </a:cubicBezTo>
                <a:cubicBezTo>
                  <a:pt x="4895508" y="1683802"/>
                  <a:pt x="4911099" y="1699393"/>
                  <a:pt x="4930327" y="1699393"/>
                </a:cubicBezTo>
                <a:cubicBezTo>
                  <a:pt x="4949555" y="1699393"/>
                  <a:pt x="4965146" y="1683802"/>
                  <a:pt x="4965146" y="1664574"/>
                </a:cubicBezTo>
                <a:cubicBezTo>
                  <a:pt x="4965146" y="1645347"/>
                  <a:pt x="4949555" y="1629756"/>
                  <a:pt x="4930327" y="1629756"/>
                </a:cubicBezTo>
                <a:close/>
                <a:moveTo>
                  <a:pt x="5015219" y="1629756"/>
                </a:moveTo>
                <a:cubicBezTo>
                  <a:pt x="4995991" y="1629756"/>
                  <a:pt x="4980400" y="1645347"/>
                  <a:pt x="4980400" y="1664574"/>
                </a:cubicBezTo>
                <a:cubicBezTo>
                  <a:pt x="4980400" y="1683802"/>
                  <a:pt x="4995991" y="1699393"/>
                  <a:pt x="5015219" y="1699393"/>
                </a:cubicBezTo>
                <a:cubicBezTo>
                  <a:pt x="5034447" y="1699393"/>
                  <a:pt x="5050038" y="1683802"/>
                  <a:pt x="5050038" y="1664574"/>
                </a:cubicBezTo>
                <a:cubicBezTo>
                  <a:pt x="5050038" y="1645347"/>
                  <a:pt x="5034447" y="1629756"/>
                  <a:pt x="5015219" y="1629756"/>
                </a:cubicBezTo>
                <a:close/>
                <a:moveTo>
                  <a:pt x="6373503" y="1629756"/>
                </a:moveTo>
                <a:cubicBezTo>
                  <a:pt x="6354275" y="1629756"/>
                  <a:pt x="6338677" y="1645347"/>
                  <a:pt x="6338677" y="1664574"/>
                </a:cubicBezTo>
                <a:cubicBezTo>
                  <a:pt x="6338677" y="1683802"/>
                  <a:pt x="6354275" y="1699393"/>
                  <a:pt x="6373503" y="1699393"/>
                </a:cubicBezTo>
                <a:cubicBezTo>
                  <a:pt x="6392730" y="1699393"/>
                  <a:pt x="6408315" y="1683802"/>
                  <a:pt x="6408315" y="1664574"/>
                </a:cubicBezTo>
                <a:cubicBezTo>
                  <a:pt x="6408315" y="1645347"/>
                  <a:pt x="6392730" y="1629756"/>
                  <a:pt x="6373503" y="1629756"/>
                </a:cubicBezTo>
                <a:close/>
                <a:moveTo>
                  <a:pt x="6458395" y="1629756"/>
                </a:moveTo>
                <a:cubicBezTo>
                  <a:pt x="6439167" y="1629756"/>
                  <a:pt x="6423569" y="1645347"/>
                  <a:pt x="6423569" y="1664574"/>
                </a:cubicBezTo>
                <a:cubicBezTo>
                  <a:pt x="6423569" y="1683802"/>
                  <a:pt x="6439167" y="1699393"/>
                  <a:pt x="6458395" y="1699393"/>
                </a:cubicBezTo>
                <a:cubicBezTo>
                  <a:pt x="6477623" y="1699393"/>
                  <a:pt x="6493207" y="1683802"/>
                  <a:pt x="6493207" y="1664574"/>
                </a:cubicBezTo>
                <a:cubicBezTo>
                  <a:pt x="6493207" y="1645347"/>
                  <a:pt x="6477623" y="1629756"/>
                  <a:pt x="6458395" y="1629756"/>
                </a:cubicBezTo>
                <a:close/>
                <a:moveTo>
                  <a:pt x="6543291" y="1629756"/>
                </a:moveTo>
                <a:cubicBezTo>
                  <a:pt x="6524063" y="1629756"/>
                  <a:pt x="6508466" y="1645347"/>
                  <a:pt x="6508466" y="1664574"/>
                </a:cubicBezTo>
                <a:cubicBezTo>
                  <a:pt x="6508466" y="1683802"/>
                  <a:pt x="6524063" y="1699393"/>
                  <a:pt x="6543291" y="1699393"/>
                </a:cubicBezTo>
                <a:cubicBezTo>
                  <a:pt x="6562519" y="1699393"/>
                  <a:pt x="6578103" y="1683802"/>
                  <a:pt x="6578103" y="1664574"/>
                </a:cubicBezTo>
                <a:cubicBezTo>
                  <a:pt x="6578103" y="1645347"/>
                  <a:pt x="6562519" y="1629756"/>
                  <a:pt x="6543291" y="1629756"/>
                </a:cubicBezTo>
                <a:close/>
                <a:moveTo>
                  <a:pt x="6628180" y="1629756"/>
                </a:moveTo>
                <a:cubicBezTo>
                  <a:pt x="6608953" y="1629756"/>
                  <a:pt x="6593355" y="1645347"/>
                  <a:pt x="6593355" y="1664574"/>
                </a:cubicBezTo>
                <a:cubicBezTo>
                  <a:pt x="6593355" y="1683802"/>
                  <a:pt x="6608953" y="1699393"/>
                  <a:pt x="6628180" y="1699393"/>
                </a:cubicBezTo>
                <a:cubicBezTo>
                  <a:pt x="6647408" y="1699393"/>
                  <a:pt x="6662993" y="1683802"/>
                  <a:pt x="6662993" y="1664574"/>
                </a:cubicBezTo>
                <a:cubicBezTo>
                  <a:pt x="6662993" y="1645347"/>
                  <a:pt x="6647408" y="1629756"/>
                  <a:pt x="6628180" y="1629756"/>
                </a:cubicBezTo>
                <a:close/>
                <a:moveTo>
                  <a:pt x="6713073" y="1629756"/>
                </a:moveTo>
                <a:cubicBezTo>
                  <a:pt x="6693845" y="1629756"/>
                  <a:pt x="6678247" y="1645347"/>
                  <a:pt x="6678247" y="1664574"/>
                </a:cubicBezTo>
                <a:cubicBezTo>
                  <a:pt x="6678247" y="1683802"/>
                  <a:pt x="6693845" y="1699393"/>
                  <a:pt x="6713073" y="1699393"/>
                </a:cubicBezTo>
                <a:cubicBezTo>
                  <a:pt x="6732300" y="1699393"/>
                  <a:pt x="6747885" y="1683802"/>
                  <a:pt x="6747885" y="1664574"/>
                </a:cubicBezTo>
                <a:cubicBezTo>
                  <a:pt x="6747885" y="1645347"/>
                  <a:pt x="6732300" y="1629756"/>
                  <a:pt x="6713073" y="1629756"/>
                </a:cubicBezTo>
                <a:close/>
                <a:moveTo>
                  <a:pt x="6967749" y="1629756"/>
                </a:moveTo>
                <a:cubicBezTo>
                  <a:pt x="6948522" y="1629756"/>
                  <a:pt x="6932924" y="1645347"/>
                  <a:pt x="6932924" y="1664574"/>
                </a:cubicBezTo>
                <a:cubicBezTo>
                  <a:pt x="6932924" y="1683802"/>
                  <a:pt x="6948522" y="1699393"/>
                  <a:pt x="6967749" y="1699393"/>
                </a:cubicBezTo>
                <a:cubicBezTo>
                  <a:pt x="6986977" y="1699393"/>
                  <a:pt x="7002562" y="1683802"/>
                  <a:pt x="7002562" y="1664574"/>
                </a:cubicBezTo>
                <a:cubicBezTo>
                  <a:pt x="7002562" y="1645347"/>
                  <a:pt x="6986977" y="1629756"/>
                  <a:pt x="6967749" y="1629756"/>
                </a:cubicBezTo>
                <a:close/>
                <a:moveTo>
                  <a:pt x="7137535" y="1629756"/>
                </a:moveTo>
                <a:cubicBezTo>
                  <a:pt x="7118307" y="1629756"/>
                  <a:pt x="7102709" y="1645347"/>
                  <a:pt x="7102709" y="1664574"/>
                </a:cubicBezTo>
                <a:cubicBezTo>
                  <a:pt x="7102709" y="1683802"/>
                  <a:pt x="7118307" y="1699393"/>
                  <a:pt x="7137535" y="1699393"/>
                </a:cubicBezTo>
                <a:cubicBezTo>
                  <a:pt x="7156763" y="1699393"/>
                  <a:pt x="7172347" y="1683802"/>
                  <a:pt x="7172347" y="1664574"/>
                </a:cubicBezTo>
                <a:cubicBezTo>
                  <a:pt x="7172347" y="1645347"/>
                  <a:pt x="7156763" y="1629756"/>
                  <a:pt x="7137535" y="1629756"/>
                </a:cubicBezTo>
                <a:close/>
                <a:moveTo>
                  <a:pt x="7222431" y="1629756"/>
                </a:moveTo>
                <a:cubicBezTo>
                  <a:pt x="7203203" y="1629756"/>
                  <a:pt x="7187606" y="1645347"/>
                  <a:pt x="7187606" y="1664574"/>
                </a:cubicBezTo>
                <a:cubicBezTo>
                  <a:pt x="7187606" y="1683802"/>
                  <a:pt x="7203203" y="1699393"/>
                  <a:pt x="7222431" y="1699393"/>
                </a:cubicBezTo>
                <a:cubicBezTo>
                  <a:pt x="7241659" y="1699393"/>
                  <a:pt x="7257243" y="1683802"/>
                  <a:pt x="7257243" y="1664574"/>
                </a:cubicBezTo>
                <a:cubicBezTo>
                  <a:pt x="7257243" y="1645347"/>
                  <a:pt x="7241659" y="1629756"/>
                  <a:pt x="7222431" y="1629756"/>
                </a:cubicBezTo>
                <a:close/>
                <a:moveTo>
                  <a:pt x="7307319" y="1629756"/>
                </a:moveTo>
                <a:cubicBezTo>
                  <a:pt x="7288092" y="1629756"/>
                  <a:pt x="7272494" y="1645347"/>
                  <a:pt x="7272494" y="1664574"/>
                </a:cubicBezTo>
                <a:cubicBezTo>
                  <a:pt x="7272494" y="1683802"/>
                  <a:pt x="7288092" y="1699393"/>
                  <a:pt x="7307319" y="1699393"/>
                </a:cubicBezTo>
                <a:cubicBezTo>
                  <a:pt x="7326547" y="1699393"/>
                  <a:pt x="7342132" y="1683802"/>
                  <a:pt x="7342132" y="1664574"/>
                </a:cubicBezTo>
                <a:cubicBezTo>
                  <a:pt x="7342132" y="1645347"/>
                  <a:pt x="7326547" y="1629756"/>
                  <a:pt x="7307319" y="1629756"/>
                </a:cubicBezTo>
                <a:close/>
                <a:moveTo>
                  <a:pt x="7392213" y="1629756"/>
                </a:moveTo>
                <a:cubicBezTo>
                  <a:pt x="7372985" y="1629756"/>
                  <a:pt x="7357387" y="1645347"/>
                  <a:pt x="7357387" y="1664574"/>
                </a:cubicBezTo>
                <a:cubicBezTo>
                  <a:pt x="7357387" y="1683802"/>
                  <a:pt x="7372985" y="1699393"/>
                  <a:pt x="7392213" y="1699393"/>
                </a:cubicBezTo>
                <a:cubicBezTo>
                  <a:pt x="7411440" y="1699393"/>
                  <a:pt x="7427025" y="1683802"/>
                  <a:pt x="7427025" y="1664574"/>
                </a:cubicBezTo>
                <a:cubicBezTo>
                  <a:pt x="7427025" y="1645347"/>
                  <a:pt x="7411440" y="1629756"/>
                  <a:pt x="7392213" y="1629756"/>
                </a:cubicBezTo>
                <a:close/>
                <a:moveTo>
                  <a:pt x="7477105" y="1629756"/>
                </a:moveTo>
                <a:cubicBezTo>
                  <a:pt x="7457877" y="1629756"/>
                  <a:pt x="7442279" y="1645347"/>
                  <a:pt x="7442279" y="1664574"/>
                </a:cubicBezTo>
                <a:cubicBezTo>
                  <a:pt x="7442279" y="1683802"/>
                  <a:pt x="7457877" y="1699393"/>
                  <a:pt x="7477105" y="1699393"/>
                </a:cubicBezTo>
                <a:cubicBezTo>
                  <a:pt x="7496333" y="1699393"/>
                  <a:pt x="7511917" y="1683802"/>
                  <a:pt x="7511917" y="1664574"/>
                </a:cubicBezTo>
                <a:cubicBezTo>
                  <a:pt x="7511917" y="1645347"/>
                  <a:pt x="7496333" y="1629756"/>
                  <a:pt x="7477105" y="1629756"/>
                </a:cubicBezTo>
                <a:close/>
                <a:moveTo>
                  <a:pt x="7562001" y="1629756"/>
                </a:moveTo>
                <a:cubicBezTo>
                  <a:pt x="7542773" y="1629756"/>
                  <a:pt x="7527176" y="1645347"/>
                  <a:pt x="7527176" y="1664574"/>
                </a:cubicBezTo>
                <a:cubicBezTo>
                  <a:pt x="7527176" y="1683802"/>
                  <a:pt x="7542773" y="1699393"/>
                  <a:pt x="7562001" y="1699393"/>
                </a:cubicBezTo>
                <a:cubicBezTo>
                  <a:pt x="7581229" y="1699393"/>
                  <a:pt x="7596813" y="1683802"/>
                  <a:pt x="7596813" y="1664574"/>
                </a:cubicBezTo>
                <a:cubicBezTo>
                  <a:pt x="7596813" y="1645347"/>
                  <a:pt x="7581229" y="1629756"/>
                  <a:pt x="7562001" y="1629756"/>
                </a:cubicBezTo>
                <a:close/>
                <a:moveTo>
                  <a:pt x="7731783" y="1629756"/>
                </a:moveTo>
                <a:cubicBezTo>
                  <a:pt x="7712555" y="1629756"/>
                  <a:pt x="7696957" y="1645347"/>
                  <a:pt x="7696957" y="1664574"/>
                </a:cubicBezTo>
                <a:cubicBezTo>
                  <a:pt x="7696957" y="1683802"/>
                  <a:pt x="7712555" y="1699393"/>
                  <a:pt x="7731783" y="1699393"/>
                </a:cubicBezTo>
                <a:cubicBezTo>
                  <a:pt x="7751010" y="1699393"/>
                  <a:pt x="7766595" y="1683802"/>
                  <a:pt x="7766595" y="1664574"/>
                </a:cubicBezTo>
                <a:cubicBezTo>
                  <a:pt x="7766595" y="1645347"/>
                  <a:pt x="7751010" y="1629756"/>
                  <a:pt x="7731783" y="1629756"/>
                </a:cubicBezTo>
                <a:close/>
                <a:moveTo>
                  <a:pt x="7816675" y="1629756"/>
                </a:moveTo>
                <a:cubicBezTo>
                  <a:pt x="7797447" y="1629756"/>
                  <a:pt x="7781849" y="1645347"/>
                  <a:pt x="7781849" y="1664574"/>
                </a:cubicBezTo>
                <a:cubicBezTo>
                  <a:pt x="7781849" y="1683802"/>
                  <a:pt x="7797447" y="1699393"/>
                  <a:pt x="7816675" y="1699393"/>
                </a:cubicBezTo>
                <a:cubicBezTo>
                  <a:pt x="7835903" y="1699393"/>
                  <a:pt x="7851487" y="1683802"/>
                  <a:pt x="7851487" y="1664574"/>
                </a:cubicBezTo>
                <a:cubicBezTo>
                  <a:pt x="7851487" y="1645347"/>
                  <a:pt x="7835903" y="1629756"/>
                  <a:pt x="7816675" y="1629756"/>
                </a:cubicBezTo>
                <a:close/>
                <a:moveTo>
                  <a:pt x="7901571" y="1629756"/>
                </a:moveTo>
                <a:cubicBezTo>
                  <a:pt x="7882343" y="1629756"/>
                  <a:pt x="7866746" y="1645347"/>
                  <a:pt x="7866746" y="1664574"/>
                </a:cubicBezTo>
                <a:cubicBezTo>
                  <a:pt x="7866746" y="1683802"/>
                  <a:pt x="7882343" y="1699393"/>
                  <a:pt x="7901571" y="1699393"/>
                </a:cubicBezTo>
                <a:cubicBezTo>
                  <a:pt x="7920799" y="1699393"/>
                  <a:pt x="7936383" y="1683802"/>
                  <a:pt x="7936383" y="1664574"/>
                </a:cubicBezTo>
                <a:cubicBezTo>
                  <a:pt x="7936383" y="1645347"/>
                  <a:pt x="7920799" y="1629756"/>
                  <a:pt x="7901571" y="1629756"/>
                </a:cubicBezTo>
                <a:close/>
                <a:moveTo>
                  <a:pt x="7986459" y="1629756"/>
                </a:moveTo>
                <a:cubicBezTo>
                  <a:pt x="7967232" y="1629756"/>
                  <a:pt x="7951634" y="1645347"/>
                  <a:pt x="7951634" y="1664574"/>
                </a:cubicBezTo>
                <a:cubicBezTo>
                  <a:pt x="7951634" y="1683802"/>
                  <a:pt x="7967232" y="1699393"/>
                  <a:pt x="7986459" y="1699393"/>
                </a:cubicBezTo>
                <a:cubicBezTo>
                  <a:pt x="8005687" y="1699393"/>
                  <a:pt x="8021272" y="1683802"/>
                  <a:pt x="8021272" y="1664574"/>
                </a:cubicBezTo>
                <a:cubicBezTo>
                  <a:pt x="8021272" y="1645347"/>
                  <a:pt x="8005687" y="1629756"/>
                  <a:pt x="7986459" y="1629756"/>
                </a:cubicBezTo>
                <a:close/>
                <a:moveTo>
                  <a:pt x="8071352" y="1629756"/>
                </a:moveTo>
                <a:cubicBezTo>
                  <a:pt x="8052124" y="1629756"/>
                  <a:pt x="8036526" y="1645347"/>
                  <a:pt x="8036526" y="1664574"/>
                </a:cubicBezTo>
                <a:cubicBezTo>
                  <a:pt x="8036526" y="1683802"/>
                  <a:pt x="8052124" y="1699393"/>
                  <a:pt x="8071352" y="1699393"/>
                </a:cubicBezTo>
                <a:cubicBezTo>
                  <a:pt x="8090579" y="1699393"/>
                  <a:pt x="8106164" y="1683802"/>
                  <a:pt x="8106164" y="1664574"/>
                </a:cubicBezTo>
                <a:cubicBezTo>
                  <a:pt x="8106164" y="1645347"/>
                  <a:pt x="8090579" y="1629756"/>
                  <a:pt x="8071352" y="1629756"/>
                </a:cubicBezTo>
                <a:close/>
                <a:moveTo>
                  <a:pt x="8156245" y="1629756"/>
                </a:moveTo>
                <a:cubicBezTo>
                  <a:pt x="8137017" y="1629756"/>
                  <a:pt x="8121419" y="1645347"/>
                  <a:pt x="8121419" y="1664574"/>
                </a:cubicBezTo>
                <a:cubicBezTo>
                  <a:pt x="8121419" y="1683802"/>
                  <a:pt x="8137017" y="1699393"/>
                  <a:pt x="8156245" y="1699393"/>
                </a:cubicBezTo>
                <a:cubicBezTo>
                  <a:pt x="8175473" y="1699393"/>
                  <a:pt x="8191057" y="1683802"/>
                  <a:pt x="8191057" y="1664574"/>
                </a:cubicBezTo>
                <a:cubicBezTo>
                  <a:pt x="8191057" y="1645347"/>
                  <a:pt x="8175473" y="1629756"/>
                  <a:pt x="8156245" y="1629756"/>
                </a:cubicBezTo>
                <a:close/>
                <a:moveTo>
                  <a:pt x="8241141" y="1629756"/>
                </a:moveTo>
                <a:cubicBezTo>
                  <a:pt x="8221913" y="1629756"/>
                  <a:pt x="8206316" y="1645347"/>
                  <a:pt x="8206316" y="1664574"/>
                </a:cubicBezTo>
                <a:cubicBezTo>
                  <a:pt x="8206316" y="1683802"/>
                  <a:pt x="8221913" y="1699393"/>
                  <a:pt x="8241141" y="1699393"/>
                </a:cubicBezTo>
                <a:cubicBezTo>
                  <a:pt x="8260369" y="1699393"/>
                  <a:pt x="8275953" y="1683802"/>
                  <a:pt x="8275953" y="1664574"/>
                </a:cubicBezTo>
                <a:cubicBezTo>
                  <a:pt x="8275953" y="1645347"/>
                  <a:pt x="8260369" y="1629756"/>
                  <a:pt x="8241141" y="1629756"/>
                </a:cubicBezTo>
                <a:close/>
                <a:moveTo>
                  <a:pt x="8326029" y="1629756"/>
                </a:moveTo>
                <a:cubicBezTo>
                  <a:pt x="8306802" y="1629756"/>
                  <a:pt x="8291204" y="1645347"/>
                  <a:pt x="8291204" y="1664574"/>
                </a:cubicBezTo>
                <a:cubicBezTo>
                  <a:pt x="8291204" y="1683802"/>
                  <a:pt x="8306802" y="1699393"/>
                  <a:pt x="8326029" y="1699393"/>
                </a:cubicBezTo>
                <a:cubicBezTo>
                  <a:pt x="8345257" y="1699393"/>
                  <a:pt x="8360842" y="1683802"/>
                  <a:pt x="8360842" y="1664574"/>
                </a:cubicBezTo>
                <a:cubicBezTo>
                  <a:pt x="8360842" y="1645347"/>
                  <a:pt x="8345257" y="1629756"/>
                  <a:pt x="8326029" y="1629756"/>
                </a:cubicBezTo>
                <a:close/>
                <a:moveTo>
                  <a:pt x="8410922" y="1629756"/>
                </a:moveTo>
                <a:cubicBezTo>
                  <a:pt x="8391694" y="1629756"/>
                  <a:pt x="8376096" y="1645347"/>
                  <a:pt x="8376096" y="1664574"/>
                </a:cubicBezTo>
                <a:cubicBezTo>
                  <a:pt x="8376096" y="1683802"/>
                  <a:pt x="8391694" y="1699393"/>
                  <a:pt x="8410922" y="1699393"/>
                </a:cubicBezTo>
                <a:cubicBezTo>
                  <a:pt x="8430149" y="1699393"/>
                  <a:pt x="8445734" y="1683802"/>
                  <a:pt x="8445734" y="1664574"/>
                </a:cubicBezTo>
                <a:cubicBezTo>
                  <a:pt x="8445734" y="1645347"/>
                  <a:pt x="8430149" y="1629756"/>
                  <a:pt x="8410922" y="1629756"/>
                </a:cubicBezTo>
                <a:close/>
                <a:moveTo>
                  <a:pt x="8495815" y="1629756"/>
                </a:moveTo>
                <a:cubicBezTo>
                  <a:pt x="8476587" y="1629756"/>
                  <a:pt x="8460989" y="1645347"/>
                  <a:pt x="8460989" y="1664574"/>
                </a:cubicBezTo>
                <a:cubicBezTo>
                  <a:pt x="8460989" y="1683802"/>
                  <a:pt x="8476587" y="1699393"/>
                  <a:pt x="8495815" y="1699393"/>
                </a:cubicBezTo>
                <a:cubicBezTo>
                  <a:pt x="8515043" y="1699393"/>
                  <a:pt x="8530627" y="1683802"/>
                  <a:pt x="8530627" y="1664574"/>
                </a:cubicBezTo>
                <a:cubicBezTo>
                  <a:pt x="8530627" y="1645347"/>
                  <a:pt x="8515043" y="1629756"/>
                  <a:pt x="8495815" y="1629756"/>
                </a:cubicBezTo>
                <a:close/>
                <a:moveTo>
                  <a:pt x="8580711" y="1629756"/>
                </a:moveTo>
                <a:cubicBezTo>
                  <a:pt x="8561483" y="1629756"/>
                  <a:pt x="8545886" y="1645347"/>
                  <a:pt x="8545886" y="1664574"/>
                </a:cubicBezTo>
                <a:cubicBezTo>
                  <a:pt x="8545886" y="1683802"/>
                  <a:pt x="8561483" y="1699393"/>
                  <a:pt x="8580711" y="1699393"/>
                </a:cubicBezTo>
                <a:cubicBezTo>
                  <a:pt x="8599939" y="1699393"/>
                  <a:pt x="8615523" y="1683802"/>
                  <a:pt x="8615523" y="1664574"/>
                </a:cubicBezTo>
                <a:cubicBezTo>
                  <a:pt x="8615523" y="1645347"/>
                  <a:pt x="8599939" y="1629756"/>
                  <a:pt x="8580711" y="1629756"/>
                </a:cubicBezTo>
                <a:close/>
                <a:moveTo>
                  <a:pt x="8665599" y="1629756"/>
                </a:moveTo>
                <a:cubicBezTo>
                  <a:pt x="8646372" y="1629756"/>
                  <a:pt x="8630774" y="1645347"/>
                  <a:pt x="8630774" y="1664574"/>
                </a:cubicBezTo>
                <a:cubicBezTo>
                  <a:pt x="8630774" y="1683802"/>
                  <a:pt x="8646372" y="1699393"/>
                  <a:pt x="8665599" y="1699393"/>
                </a:cubicBezTo>
                <a:cubicBezTo>
                  <a:pt x="8684827" y="1699393"/>
                  <a:pt x="8700412" y="1683802"/>
                  <a:pt x="8700412" y="1664574"/>
                </a:cubicBezTo>
                <a:cubicBezTo>
                  <a:pt x="8700412" y="1645347"/>
                  <a:pt x="8684827" y="1629756"/>
                  <a:pt x="8665599" y="1629756"/>
                </a:cubicBezTo>
                <a:close/>
                <a:moveTo>
                  <a:pt x="8750492" y="1629756"/>
                </a:moveTo>
                <a:cubicBezTo>
                  <a:pt x="8731264" y="1629756"/>
                  <a:pt x="8715666" y="1645347"/>
                  <a:pt x="8715666" y="1664574"/>
                </a:cubicBezTo>
                <a:cubicBezTo>
                  <a:pt x="8715666" y="1683802"/>
                  <a:pt x="8731264" y="1699393"/>
                  <a:pt x="8750492" y="1699393"/>
                </a:cubicBezTo>
                <a:cubicBezTo>
                  <a:pt x="8769719" y="1699393"/>
                  <a:pt x="8785304" y="1683802"/>
                  <a:pt x="8785304" y="1664574"/>
                </a:cubicBezTo>
                <a:cubicBezTo>
                  <a:pt x="8785304" y="1645347"/>
                  <a:pt x="8769719" y="1629756"/>
                  <a:pt x="8750492" y="1629756"/>
                </a:cubicBezTo>
                <a:close/>
                <a:moveTo>
                  <a:pt x="8835385" y="1629756"/>
                </a:moveTo>
                <a:cubicBezTo>
                  <a:pt x="8816157" y="1629756"/>
                  <a:pt x="8800559" y="1645347"/>
                  <a:pt x="8800559" y="1664574"/>
                </a:cubicBezTo>
                <a:cubicBezTo>
                  <a:pt x="8800559" y="1683802"/>
                  <a:pt x="8816157" y="1699393"/>
                  <a:pt x="8835385" y="1699393"/>
                </a:cubicBezTo>
                <a:cubicBezTo>
                  <a:pt x="8854613" y="1699393"/>
                  <a:pt x="8870197" y="1683802"/>
                  <a:pt x="8870197" y="1664574"/>
                </a:cubicBezTo>
                <a:cubicBezTo>
                  <a:pt x="8870197" y="1645347"/>
                  <a:pt x="8854613" y="1629756"/>
                  <a:pt x="8835385" y="1629756"/>
                </a:cubicBezTo>
                <a:close/>
                <a:moveTo>
                  <a:pt x="8920281" y="1629756"/>
                </a:moveTo>
                <a:cubicBezTo>
                  <a:pt x="8901053" y="1629756"/>
                  <a:pt x="8885456" y="1645347"/>
                  <a:pt x="8885456" y="1664574"/>
                </a:cubicBezTo>
                <a:cubicBezTo>
                  <a:pt x="8885456" y="1683802"/>
                  <a:pt x="8901053" y="1699393"/>
                  <a:pt x="8920281" y="1699393"/>
                </a:cubicBezTo>
                <a:cubicBezTo>
                  <a:pt x="8939509" y="1699393"/>
                  <a:pt x="8955093" y="1683802"/>
                  <a:pt x="8955093" y="1664574"/>
                </a:cubicBezTo>
                <a:cubicBezTo>
                  <a:pt x="8955093" y="1645347"/>
                  <a:pt x="8939509" y="1629756"/>
                  <a:pt x="8920281" y="1629756"/>
                </a:cubicBezTo>
                <a:close/>
                <a:moveTo>
                  <a:pt x="9005169" y="1629756"/>
                </a:moveTo>
                <a:cubicBezTo>
                  <a:pt x="8985942" y="1629756"/>
                  <a:pt x="8970344" y="1645347"/>
                  <a:pt x="8970344" y="1664574"/>
                </a:cubicBezTo>
                <a:cubicBezTo>
                  <a:pt x="8970344" y="1683802"/>
                  <a:pt x="8985942" y="1699393"/>
                  <a:pt x="9005169" y="1699393"/>
                </a:cubicBezTo>
                <a:cubicBezTo>
                  <a:pt x="9024397" y="1699393"/>
                  <a:pt x="9039982" y="1683802"/>
                  <a:pt x="9039982" y="1664574"/>
                </a:cubicBezTo>
                <a:cubicBezTo>
                  <a:pt x="9039982" y="1645347"/>
                  <a:pt x="9024397" y="1629756"/>
                  <a:pt x="9005169" y="1629756"/>
                </a:cubicBezTo>
                <a:close/>
                <a:moveTo>
                  <a:pt x="9090062" y="1629756"/>
                </a:moveTo>
                <a:cubicBezTo>
                  <a:pt x="9070834" y="1629756"/>
                  <a:pt x="9055236" y="1645347"/>
                  <a:pt x="9055236" y="1664574"/>
                </a:cubicBezTo>
                <a:cubicBezTo>
                  <a:pt x="9055236" y="1683802"/>
                  <a:pt x="9070834" y="1699393"/>
                  <a:pt x="9090062" y="1699393"/>
                </a:cubicBezTo>
                <a:cubicBezTo>
                  <a:pt x="9109289" y="1699393"/>
                  <a:pt x="9124874" y="1683802"/>
                  <a:pt x="9124874" y="1664574"/>
                </a:cubicBezTo>
                <a:cubicBezTo>
                  <a:pt x="9124874" y="1645347"/>
                  <a:pt x="9109289" y="1629756"/>
                  <a:pt x="9090062" y="1629756"/>
                </a:cubicBezTo>
                <a:close/>
                <a:moveTo>
                  <a:pt x="9174955" y="1629756"/>
                </a:moveTo>
                <a:cubicBezTo>
                  <a:pt x="9155727" y="1629756"/>
                  <a:pt x="9140129" y="1645347"/>
                  <a:pt x="9140129" y="1664574"/>
                </a:cubicBezTo>
                <a:cubicBezTo>
                  <a:pt x="9140129" y="1683802"/>
                  <a:pt x="9155727" y="1699393"/>
                  <a:pt x="9174955" y="1699393"/>
                </a:cubicBezTo>
                <a:cubicBezTo>
                  <a:pt x="9194183" y="1699393"/>
                  <a:pt x="9209767" y="1683802"/>
                  <a:pt x="9209767" y="1664574"/>
                </a:cubicBezTo>
                <a:cubicBezTo>
                  <a:pt x="9209767" y="1645347"/>
                  <a:pt x="9194183" y="1629756"/>
                  <a:pt x="9174955" y="1629756"/>
                </a:cubicBezTo>
                <a:close/>
                <a:moveTo>
                  <a:pt x="9259851" y="1629756"/>
                </a:moveTo>
                <a:cubicBezTo>
                  <a:pt x="9240623" y="1629756"/>
                  <a:pt x="9225026" y="1645347"/>
                  <a:pt x="9225026" y="1664574"/>
                </a:cubicBezTo>
                <a:cubicBezTo>
                  <a:pt x="9225026" y="1683802"/>
                  <a:pt x="9240623" y="1699393"/>
                  <a:pt x="9259851" y="1699393"/>
                </a:cubicBezTo>
                <a:cubicBezTo>
                  <a:pt x="9279079" y="1699393"/>
                  <a:pt x="9294663" y="1683802"/>
                  <a:pt x="9294663" y="1664574"/>
                </a:cubicBezTo>
                <a:cubicBezTo>
                  <a:pt x="9294663" y="1645347"/>
                  <a:pt x="9279079" y="1629756"/>
                  <a:pt x="9259851" y="1629756"/>
                </a:cubicBezTo>
                <a:close/>
                <a:moveTo>
                  <a:pt x="9344739" y="1629756"/>
                </a:moveTo>
                <a:cubicBezTo>
                  <a:pt x="9325512" y="1629756"/>
                  <a:pt x="9309914" y="1645347"/>
                  <a:pt x="9309914" y="1664574"/>
                </a:cubicBezTo>
                <a:cubicBezTo>
                  <a:pt x="9309914" y="1683802"/>
                  <a:pt x="9325512" y="1699393"/>
                  <a:pt x="9344739" y="1699393"/>
                </a:cubicBezTo>
                <a:cubicBezTo>
                  <a:pt x="9363967" y="1699393"/>
                  <a:pt x="9379552" y="1683802"/>
                  <a:pt x="9379552" y="1664574"/>
                </a:cubicBezTo>
                <a:cubicBezTo>
                  <a:pt x="9379552" y="1645347"/>
                  <a:pt x="9363967" y="1629756"/>
                  <a:pt x="9344739" y="1629756"/>
                </a:cubicBezTo>
                <a:close/>
                <a:moveTo>
                  <a:pt x="9429632" y="1629756"/>
                </a:moveTo>
                <a:cubicBezTo>
                  <a:pt x="9410404" y="1629756"/>
                  <a:pt x="9394806" y="1645347"/>
                  <a:pt x="9394806" y="1664574"/>
                </a:cubicBezTo>
                <a:cubicBezTo>
                  <a:pt x="9394806" y="1683802"/>
                  <a:pt x="9410404" y="1699393"/>
                  <a:pt x="9429632" y="1699393"/>
                </a:cubicBezTo>
                <a:cubicBezTo>
                  <a:pt x="9448859" y="1699393"/>
                  <a:pt x="9464444" y="1683802"/>
                  <a:pt x="9464444" y="1664574"/>
                </a:cubicBezTo>
                <a:cubicBezTo>
                  <a:pt x="9464444" y="1645347"/>
                  <a:pt x="9448859" y="1629756"/>
                  <a:pt x="9429632" y="1629756"/>
                </a:cubicBezTo>
                <a:close/>
                <a:moveTo>
                  <a:pt x="9514524" y="1629756"/>
                </a:moveTo>
                <a:cubicBezTo>
                  <a:pt x="9495296" y="1629756"/>
                  <a:pt x="9479698" y="1645347"/>
                  <a:pt x="9479698" y="1664574"/>
                </a:cubicBezTo>
                <a:cubicBezTo>
                  <a:pt x="9479698" y="1683802"/>
                  <a:pt x="9495296" y="1699393"/>
                  <a:pt x="9514524" y="1699393"/>
                </a:cubicBezTo>
                <a:cubicBezTo>
                  <a:pt x="9533752" y="1699393"/>
                  <a:pt x="9549336" y="1683802"/>
                  <a:pt x="9549336" y="1664574"/>
                </a:cubicBezTo>
                <a:cubicBezTo>
                  <a:pt x="9549336" y="1645347"/>
                  <a:pt x="9533752" y="1629756"/>
                  <a:pt x="9514524" y="1629756"/>
                </a:cubicBezTo>
                <a:close/>
                <a:moveTo>
                  <a:pt x="9599421" y="1629756"/>
                </a:moveTo>
                <a:cubicBezTo>
                  <a:pt x="9580193" y="1629756"/>
                  <a:pt x="9564596" y="1645347"/>
                  <a:pt x="9564596" y="1664574"/>
                </a:cubicBezTo>
                <a:cubicBezTo>
                  <a:pt x="9564596" y="1683802"/>
                  <a:pt x="9580193" y="1699393"/>
                  <a:pt x="9599421" y="1699393"/>
                </a:cubicBezTo>
                <a:cubicBezTo>
                  <a:pt x="9618649" y="1699393"/>
                  <a:pt x="9634233" y="1683802"/>
                  <a:pt x="9634233" y="1664574"/>
                </a:cubicBezTo>
                <a:cubicBezTo>
                  <a:pt x="9634233" y="1645347"/>
                  <a:pt x="9618649" y="1629756"/>
                  <a:pt x="9599421" y="1629756"/>
                </a:cubicBezTo>
                <a:close/>
                <a:moveTo>
                  <a:pt x="9684309" y="1629756"/>
                </a:moveTo>
                <a:cubicBezTo>
                  <a:pt x="9665082" y="1629756"/>
                  <a:pt x="9649484" y="1645347"/>
                  <a:pt x="9649484" y="1664574"/>
                </a:cubicBezTo>
                <a:cubicBezTo>
                  <a:pt x="9649484" y="1683802"/>
                  <a:pt x="9665082" y="1699393"/>
                  <a:pt x="9684309" y="1699393"/>
                </a:cubicBezTo>
                <a:cubicBezTo>
                  <a:pt x="9703537" y="1699393"/>
                  <a:pt x="9719122" y="1683802"/>
                  <a:pt x="9719122" y="1664574"/>
                </a:cubicBezTo>
                <a:cubicBezTo>
                  <a:pt x="9719122" y="1645347"/>
                  <a:pt x="9703537" y="1629756"/>
                  <a:pt x="9684309" y="1629756"/>
                </a:cubicBezTo>
                <a:close/>
                <a:moveTo>
                  <a:pt x="9769202" y="1629756"/>
                </a:moveTo>
                <a:cubicBezTo>
                  <a:pt x="9749974" y="1629756"/>
                  <a:pt x="9734376" y="1645347"/>
                  <a:pt x="9734376" y="1664574"/>
                </a:cubicBezTo>
                <a:cubicBezTo>
                  <a:pt x="9734376" y="1683802"/>
                  <a:pt x="9749974" y="1699393"/>
                  <a:pt x="9769202" y="1699393"/>
                </a:cubicBezTo>
                <a:cubicBezTo>
                  <a:pt x="9788429" y="1699393"/>
                  <a:pt x="9804014" y="1683802"/>
                  <a:pt x="9804014" y="1664574"/>
                </a:cubicBezTo>
                <a:cubicBezTo>
                  <a:pt x="9804014" y="1645347"/>
                  <a:pt x="9788429" y="1629756"/>
                  <a:pt x="9769202" y="1629756"/>
                </a:cubicBezTo>
                <a:close/>
                <a:moveTo>
                  <a:pt x="9854094" y="1629756"/>
                </a:moveTo>
                <a:cubicBezTo>
                  <a:pt x="9834866" y="1629756"/>
                  <a:pt x="9819268" y="1645347"/>
                  <a:pt x="9819268" y="1664574"/>
                </a:cubicBezTo>
                <a:cubicBezTo>
                  <a:pt x="9819268" y="1683802"/>
                  <a:pt x="9834866" y="1699393"/>
                  <a:pt x="9854094" y="1699393"/>
                </a:cubicBezTo>
                <a:cubicBezTo>
                  <a:pt x="9873322" y="1699393"/>
                  <a:pt x="9888906" y="1683802"/>
                  <a:pt x="9888906" y="1664574"/>
                </a:cubicBezTo>
                <a:cubicBezTo>
                  <a:pt x="9888906" y="1645347"/>
                  <a:pt x="9873322" y="1629756"/>
                  <a:pt x="9854094" y="1629756"/>
                </a:cubicBezTo>
                <a:close/>
                <a:moveTo>
                  <a:pt x="9938991" y="1629756"/>
                </a:moveTo>
                <a:cubicBezTo>
                  <a:pt x="9919763" y="1629756"/>
                  <a:pt x="9904166" y="1645347"/>
                  <a:pt x="9904166" y="1664574"/>
                </a:cubicBezTo>
                <a:cubicBezTo>
                  <a:pt x="9904166" y="1683802"/>
                  <a:pt x="9919763" y="1699393"/>
                  <a:pt x="9938991" y="1699393"/>
                </a:cubicBezTo>
                <a:cubicBezTo>
                  <a:pt x="9958219" y="1699393"/>
                  <a:pt x="9973803" y="1683802"/>
                  <a:pt x="9973803" y="1664574"/>
                </a:cubicBezTo>
                <a:cubicBezTo>
                  <a:pt x="9973803" y="1645347"/>
                  <a:pt x="9958219" y="1629756"/>
                  <a:pt x="9938991" y="1629756"/>
                </a:cubicBezTo>
                <a:close/>
                <a:moveTo>
                  <a:pt x="10023879" y="1629756"/>
                </a:moveTo>
                <a:cubicBezTo>
                  <a:pt x="10004652" y="1629756"/>
                  <a:pt x="9989054" y="1645347"/>
                  <a:pt x="9989054" y="1664574"/>
                </a:cubicBezTo>
                <a:cubicBezTo>
                  <a:pt x="9989054" y="1683802"/>
                  <a:pt x="10004652" y="1699393"/>
                  <a:pt x="10023879" y="1699393"/>
                </a:cubicBezTo>
                <a:cubicBezTo>
                  <a:pt x="10043107" y="1699393"/>
                  <a:pt x="10058692" y="1683802"/>
                  <a:pt x="10058692" y="1664574"/>
                </a:cubicBezTo>
                <a:cubicBezTo>
                  <a:pt x="10058692" y="1645347"/>
                  <a:pt x="10043107" y="1629756"/>
                  <a:pt x="10023879" y="1629756"/>
                </a:cubicBezTo>
                <a:close/>
                <a:moveTo>
                  <a:pt x="10278561" y="1629756"/>
                </a:moveTo>
                <a:cubicBezTo>
                  <a:pt x="10259333" y="1629756"/>
                  <a:pt x="10243736" y="1645347"/>
                  <a:pt x="10243736" y="1664574"/>
                </a:cubicBezTo>
                <a:cubicBezTo>
                  <a:pt x="10243736" y="1683802"/>
                  <a:pt x="10259333" y="1699393"/>
                  <a:pt x="10278561" y="1699393"/>
                </a:cubicBezTo>
                <a:cubicBezTo>
                  <a:pt x="10297789" y="1699393"/>
                  <a:pt x="10313373" y="1683802"/>
                  <a:pt x="10313373" y="1664574"/>
                </a:cubicBezTo>
                <a:cubicBezTo>
                  <a:pt x="10313373" y="1645347"/>
                  <a:pt x="10297789" y="1629756"/>
                  <a:pt x="10278561" y="1629756"/>
                </a:cubicBezTo>
                <a:close/>
                <a:moveTo>
                  <a:pt x="1534628" y="1714611"/>
                </a:moveTo>
                <a:cubicBezTo>
                  <a:pt x="1515400" y="1714611"/>
                  <a:pt x="1499809" y="1730202"/>
                  <a:pt x="1499809" y="1749430"/>
                </a:cubicBezTo>
                <a:cubicBezTo>
                  <a:pt x="1499809" y="1768658"/>
                  <a:pt x="1515400" y="1784249"/>
                  <a:pt x="1534628" y="1784249"/>
                </a:cubicBezTo>
                <a:cubicBezTo>
                  <a:pt x="1553856" y="1784249"/>
                  <a:pt x="1569447" y="1768658"/>
                  <a:pt x="1569447" y="1749430"/>
                </a:cubicBezTo>
                <a:cubicBezTo>
                  <a:pt x="1569447" y="1730202"/>
                  <a:pt x="1553856" y="1714611"/>
                  <a:pt x="1534628" y="1714611"/>
                </a:cubicBezTo>
                <a:close/>
                <a:moveTo>
                  <a:pt x="2043982" y="1714611"/>
                </a:moveTo>
                <a:cubicBezTo>
                  <a:pt x="2024755" y="1714611"/>
                  <a:pt x="2009163" y="1730202"/>
                  <a:pt x="2009163" y="1749430"/>
                </a:cubicBezTo>
                <a:cubicBezTo>
                  <a:pt x="2009163" y="1768658"/>
                  <a:pt x="2024755" y="1784249"/>
                  <a:pt x="2043982" y="1784249"/>
                </a:cubicBezTo>
                <a:cubicBezTo>
                  <a:pt x="2063210" y="1784249"/>
                  <a:pt x="2078801" y="1768658"/>
                  <a:pt x="2078801" y="1749430"/>
                </a:cubicBezTo>
                <a:cubicBezTo>
                  <a:pt x="2078801" y="1730202"/>
                  <a:pt x="2063210" y="1714611"/>
                  <a:pt x="2043982" y="1714611"/>
                </a:cubicBezTo>
                <a:close/>
                <a:moveTo>
                  <a:pt x="2128879" y="1714611"/>
                </a:moveTo>
                <a:cubicBezTo>
                  <a:pt x="2109651" y="1714611"/>
                  <a:pt x="2094060" y="1730202"/>
                  <a:pt x="2094060" y="1749430"/>
                </a:cubicBezTo>
                <a:cubicBezTo>
                  <a:pt x="2094060" y="1768658"/>
                  <a:pt x="2109651" y="1784249"/>
                  <a:pt x="2128879" y="1784249"/>
                </a:cubicBezTo>
                <a:cubicBezTo>
                  <a:pt x="2148106" y="1784249"/>
                  <a:pt x="2163697" y="1768658"/>
                  <a:pt x="2163697" y="1749430"/>
                </a:cubicBezTo>
                <a:cubicBezTo>
                  <a:pt x="2163697" y="1730202"/>
                  <a:pt x="2148106" y="1714611"/>
                  <a:pt x="2128879" y="1714611"/>
                </a:cubicBezTo>
                <a:close/>
                <a:moveTo>
                  <a:pt x="2213768" y="1714611"/>
                </a:moveTo>
                <a:cubicBezTo>
                  <a:pt x="2194540" y="1714611"/>
                  <a:pt x="2178949" y="1730202"/>
                  <a:pt x="2178949" y="1749430"/>
                </a:cubicBezTo>
                <a:cubicBezTo>
                  <a:pt x="2178949" y="1768658"/>
                  <a:pt x="2194540" y="1784249"/>
                  <a:pt x="2213768" y="1784249"/>
                </a:cubicBezTo>
                <a:cubicBezTo>
                  <a:pt x="2232996" y="1784249"/>
                  <a:pt x="2248587" y="1768658"/>
                  <a:pt x="2248587" y="1749430"/>
                </a:cubicBezTo>
                <a:cubicBezTo>
                  <a:pt x="2248587" y="1730202"/>
                  <a:pt x="2232996" y="1714611"/>
                  <a:pt x="2213768" y="1714611"/>
                </a:cubicBezTo>
                <a:close/>
                <a:moveTo>
                  <a:pt x="2298660" y="1714611"/>
                </a:moveTo>
                <a:cubicBezTo>
                  <a:pt x="2279432" y="1714611"/>
                  <a:pt x="2263841" y="1730202"/>
                  <a:pt x="2263841" y="1749430"/>
                </a:cubicBezTo>
                <a:cubicBezTo>
                  <a:pt x="2263841" y="1768658"/>
                  <a:pt x="2279432" y="1784249"/>
                  <a:pt x="2298660" y="1784249"/>
                </a:cubicBezTo>
                <a:cubicBezTo>
                  <a:pt x="2317888" y="1784249"/>
                  <a:pt x="2333479" y="1768658"/>
                  <a:pt x="2333479" y="1749430"/>
                </a:cubicBezTo>
                <a:cubicBezTo>
                  <a:pt x="2333479" y="1730202"/>
                  <a:pt x="2317888" y="1714611"/>
                  <a:pt x="2298660" y="1714611"/>
                </a:cubicBezTo>
                <a:close/>
                <a:moveTo>
                  <a:pt x="2383552" y="1714611"/>
                </a:moveTo>
                <a:cubicBezTo>
                  <a:pt x="2364325" y="1714611"/>
                  <a:pt x="2348733" y="1730202"/>
                  <a:pt x="2348733" y="1749430"/>
                </a:cubicBezTo>
                <a:cubicBezTo>
                  <a:pt x="2348733" y="1768658"/>
                  <a:pt x="2364325" y="1784249"/>
                  <a:pt x="2383552" y="1784249"/>
                </a:cubicBezTo>
                <a:cubicBezTo>
                  <a:pt x="2402780" y="1784249"/>
                  <a:pt x="2418371" y="1768658"/>
                  <a:pt x="2418371" y="1749430"/>
                </a:cubicBezTo>
                <a:cubicBezTo>
                  <a:pt x="2418371" y="1730202"/>
                  <a:pt x="2402780" y="1714611"/>
                  <a:pt x="2383552" y="1714611"/>
                </a:cubicBezTo>
                <a:close/>
                <a:moveTo>
                  <a:pt x="2468449" y="1714611"/>
                </a:moveTo>
                <a:cubicBezTo>
                  <a:pt x="2449221" y="1714611"/>
                  <a:pt x="2433630" y="1730202"/>
                  <a:pt x="2433630" y="1749430"/>
                </a:cubicBezTo>
                <a:cubicBezTo>
                  <a:pt x="2433630" y="1768658"/>
                  <a:pt x="2449221" y="1784249"/>
                  <a:pt x="2468449" y="1784249"/>
                </a:cubicBezTo>
                <a:cubicBezTo>
                  <a:pt x="2487676" y="1784249"/>
                  <a:pt x="2503267" y="1768658"/>
                  <a:pt x="2503267" y="1749430"/>
                </a:cubicBezTo>
                <a:cubicBezTo>
                  <a:pt x="2503267" y="1730202"/>
                  <a:pt x="2487676" y="1714611"/>
                  <a:pt x="2468449" y="1714611"/>
                </a:cubicBezTo>
                <a:close/>
                <a:moveTo>
                  <a:pt x="2553338" y="1714611"/>
                </a:moveTo>
                <a:cubicBezTo>
                  <a:pt x="2534110" y="1714611"/>
                  <a:pt x="2518519" y="1730202"/>
                  <a:pt x="2518519" y="1749430"/>
                </a:cubicBezTo>
                <a:cubicBezTo>
                  <a:pt x="2518519" y="1768658"/>
                  <a:pt x="2534110" y="1784249"/>
                  <a:pt x="2553338" y="1784249"/>
                </a:cubicBezTo>
                <a:cubicBezTo>
                  <a:pt x="2572566" y="1784249"/>
                  <a:pt x="2588157" y="1768658"/>
                  <a:pt x="2588157" y="1749430"/>
                </a:cubicBezTo>
                <a:cubicBezTo>
                  <a:pt x="2588157" y="1730202"/>
                  <a:pt x="2572566" y="1714611"/>
                  <a:pt x="2553338" y="1714611"/>
                </a:cubicBezTo>
                <a:close/>
                <a:moveTo>
                  <a:pt x="2638230" y="1714611"/>
                </a:moveTo>
                <a:cubicBezTo>
                  <a:pt x="2619002" y="1714611"/>
                  <a:pt x="2603411" y="1730202"/>
                  <a:pt x="2603411" y="1749430"/>
                </a:cubicBezTo>
                <a:cubicBezTo>
                  <a:pt x="2603411" y="1768658"/>
                  <a:pt x="2619002" y="1784249"/>
                  <a:pt x="2638230" y="1784249"/>
                </a:cubicBezTo>
                <a:cubicBezTo>
                  <a:pt x="2657458" y="1784249"/>
                  <a:pt x="2673049" y="1768658"/>
                  <a:pt x="2673049" y="1749430"/>
                </a:cubicBezTo>
                <a:cubicBezTo>
                  <a:pt x="2673049" y="1730202"/>
                  <a:pt x="2657458" y="1714611"/>
                  <a:pt x="2638230" y="1714611"/>
                </a:cubicBezTo>
                <a:close/>
                <a:moveTo>
                  <a:pt x="2723122" y="1714611"/>
                </a:moveTo>
                <a:cubicBezTo>
                  <a:pt x="2703895" y="1714611"/>
                  <a:pt x="2688303" y="1730202"/>
                  <a:pt x="2688303" y="1749430"/>
                </a:cubicBezTo>
                <a:cubicBezTo>
                  <a:pt x="2688303" y="1768658"/>
                  <a:pt x="2703895" y="1784249"/>
                  <a:pt x="2723122" y="1784249"/>
                </a:cubicBezTo>
                <a:cubicBezTo>
                  <a:pt x="2742350" y="1784249"/>
                  <a:pt x="2757941" y="1768658"/>
                  <a:pt x="2757941" y="1749430"/>
                </a:cubicBezTo>
                <a:cubicBezTo>
                  <a:pt x="2757941" y="1730202"/>
                  <a:pt x="2742350" y="1714611"/>
                  <a:pt x="2723122" y="1714611"/>
                </a:cubicBezTo>
                <a:close/>
                <a:moveTo>
                  <a:pt x="2977800" y="1714611"/>
                </a:moveTo>
                <a:cubicBezTo>
                  <a:pt x="2958572" y="1714611"/>
                  <a:pt x="2942981" y="1730202"/>
                  <a:pt x="2942981" y="1749430"/>
                </a:cubicBezTo>
                <a:cubicBezTo>
                  <a:pt x="2942981" y="1768658"/>
                  <a:pt x="2958572" y="1784249"/>
                  <a:pt x="2977800" y="1784249"/>
                </a:cubicBezTo>
                <a:cubicBezTo>
                  <a:pt x="2997028" y="1784249"/>
                  <a:pt x="3012619" y="1768658"/>
                  <a:pt x="3012619" y="1749430"/>
                </a:cubicBezTo>
                <a:cubicBezTo>
                  <a:pt x="3012619" y="1730202"/>
                  <a:pt x="2997028" y="1714611"/>
                  <a:pt x="2977800" y="1714611"/>
                </a:cubicBezTo>
                <a:close/>
                <a:moveTo>
                  <a:pt x="3062692" y="1714611"/>
                </a:moveTo>
                <a:cubicBezTo>
                  <a:pt x="3043465" y="1714611"/>
                  <a:pt x="3027873" y="1730202"/>
                  <a:pt x="3027873" y="1749430"/>
                </a:cubicBezTo>
                <a:cubicBezTo>
                  <a:pt x="3027873" y="1768658"/>
                  <a:pt x="3043465" y="1784249"/>
                  <a:pt x="3062692" y="1784249"/>
                </a:cubicBezTo>
                <a:cubicBezTo>
                  <a:pt x="3081920" y="1784249"/>
                  <a:pt x="3097511" y="1768658"/>
                  <a:pt x="3097511" y="1749430"/>
                </a:cubicBezTo>
                <a:cubicBezTo>
                  <a:pt x="3097511" y="1730202"/>
                  <a:pt x="3081920" y="1714611"/>
                  <a:pt x="3062692" y="1714611"/>
                </a:cubicBezTo>
                <a:close/>
                <a:moveTo>
                  <a:pt x="3147589" y="1714611"/>
                </a:moveTo>
                <a:cubicBezTo>
                  <a:pt x="3128361" y="1714611"/>
                  <a:pt x="3112770" y="1730202"/>
                  <a:pt x="3112770" y="1749430"/>
                </a:cubicBezTo>
                <a:cubicBezTo>
                  <a:pt x="3112770" y="1768658"/>
                  <a:pt x="3128361" y="1784249"/>
                  <a:pt x="3147589" y="1784249"/>
                </a:cubicBezTo>
                <a:cubicBezTo>
                  <a:pt x="3166816" y="1784249"/>
                  <a:pt x="3182407" y="1768658"/>
                  <a:pt x="3182407" y="1749430"/>
                </a:cubicBezTo>
                <a:cubicBezTo>
                  <a:pt x="3182407" y="1730202"/>
                  <a:pt x="3166816" y="1714611"/>
                  <a:pt x="3147589" y="1714611"/>
                </a:cubicBezTo>
                <a:close/>
                <a:moveTo>
                  <a:pt x="3317370" y="1714611"/>
                </a:moveTo>
                <a:cubicBezTo>
                  <a:pt x="3298142" y="1714611"/>
                  <a:pt x="3282551" y="1730202"/>
                  <a:pt x="3282551" y="1749430"/>
                </a:cubicBezTo>
                <a:cubicBezTo>
                  <a:pt x="3282551" y="1768658"/>
                  <a:pt x="3298142" y="1784249"/>
                  <a:pt x="3317370" y="1784249"/>
                </a:cubicBezTo>
                <a:cubicBezTo>
                  <a:pt x="3336598" y="1784249"/>
                  <a:pt x="3352189" y="1768658"/>
                  <a:pt x="3352189" y="1749430"/>
                </a:cubicBezTo>
                <a:cubicBezTo>
                  <a:pt x="3352189" y="1730202"/>
                  <a:pt x="3336598" y="1714611"/>
                  <a:pt x="3317370" y="1714611"/>
                </a:cubicBezTo>
                <a:close/>
                <a:moveTo>
                  <a:pt x="3402262" y="1714611"/>
                </a:moveTo>
                <a:cubicBezTo>
                  <a:pt x="3383035" y="1714611"/>
                  <a:pt x="3367443" y="1730202"/>
                  <a:pt x="3367443" y="1749430"/>
                </a:cubicBezTo>
                <a:cubicBezTo>
                  <a:pt x="3367443" y="1768658"/>
                  <a:pt x="3383035" y="1784249"/>
                  <a:pt x="3402262" y="1784249"/>
                </a:cubicBezTo>
                <a:cubicBezTo>
                  <a:pt x="3421490" y="1784249"/>
                  <a:pt x="3437081" y="1768658"/>
                  <a:pt x="3437081" y="1749430"/>
                </a:cubicBezTo>
                <a:cubicBezTo>
                  <a:pt x="3437081" y="1730202"/>
                  <a:pt x="3421490" y="1714611"/>
                  <a:pt x="3402262" y="1714611"/>
                </a:cubicBezTo>
                <a:close/>
                <a:moveTo>
                  <a:pt x="3572047" y="1714611"/>
                </a:moveTo>
                <a:cubicBezTo>
                  <a:pt x="3552819" y="1714611"/>
                  <a:pt x="3537228" y="1730202"/>
                  <a:pt x="3537228" y="1749430"/>
                </a:cubicBezTo>
                <a:cubicBezTo>
                  <a:pt x="3537228" y="1768658"/>
                  <a:pt x="3552819" y="1784249"/>
                  <a:pt x="3572047" y="1784249"/>
                </a:cubicBezTo>
                <a:cubicBezTo>
                  <a:pt x="3591275" y="1784249"/>
                  <a:pt x="3606866" y="1768658"/>
                  <a:pt x="3606866" y="1749430"/>
                </a:cubicBezTo>
                <a:cubicBezTo>
                  <a:pt x="3606866" y="1730202"/>
                  <a:pt x="3591275" y="1714611"/>
                  <a:pt x="3572047" y="1714611"/>
                </a:cubicBezTo>
                <a:close/>
                <a:moveTo>
                  <a:pt x="3656940" y="1714611"/>
                </a:moveTo>
                <a:cubicBezTo>
                  <a:pt x="3637712" y="1714611"/>
                  <a:pt x="3622121" y="1730202"/>
                  <a:pt x="3622121" y="1749430"/>
                </a:cubicBezTo>
                <a:cubicBezTo>
                  <a:pt x="3622121" y="1768658"/>
                  <a:pt x="3637712" y="1784249"/>
                  <a:pt x="3656940" y="1784249"/>
                </a:cubicBezTo>
                <a:cubicBezTo>
                  <a:pt x="3676168" y="1784249"/>
                  <a:pt x="3691759" y="1768658"/>
                  <a:pt x="3691759" y="1749430"/>
                </a:cubicBezTo>
                <a:cubicBezTo>
                  <a:pt x="3691759" y="1730202"/>
                  <a:pt x="3676168" y="1714611"/>
                  <a:pt x="3656940" y="1714611"/>
                </a:cubicBezTo>
                <a:close/>
                <a:moveTo>
                  <a:pt x="3826729" y="1714611"/>
                </a:moveTo>
                <a:cubicBezTo>
                  <a:pt x="3807501" y="1714611"/>
                  <a:pt x="3791910" y="1730202"/>
                  <a:pt x="3791910" y="1749430"/>
                </a:cubicBezTo>
                <a:cubicBezTo>
                  <a:pt x="3791910" y="1768658"/>
                  <a:pt x="3807501" y="1784249"/>
                  <a:pt x="3826729" y="1784249"/>
                </a:cubicBezTo>
                <a:cubicBezTo>
                  <a:pt x="3845956" y="1784249"/>
                  <a:pt x="3861547" y="1768658"/>
                  <a:pt x="3861547" y="1749430"/>
                </a:cubicBezTo>
                <a:cubicBezTo>
                  <a:pt x="3861547" y="1730202"/>
                  <a:pt x="3845956" y="1714611"/>
                  <a:pt x="3826729" y="1714611"/>
                </a:cubicBezTo>
                <a:close/>
                <a:moveTo>
                  <a:pt x="3911617" y="1714611"/>
                </a:moveTo>
                <a:cubicBezTo>
                  <a:pt x="3892389" y="1714611"/>
                  <a:pt x="3876798" y="1730202"/>
                  <a:pt x="3876798" y="1749430"/>
                </a:cubicBezTo>
                <a:cubicBezTo>
                  <a:pt x="3876798" y="1768658"/>
                  <a:pt x="3892389" y="1784249"/>
                  <a:pt x="3911617" y="1784249"/>
                </a:cubicBezTo>
                <a:cubicBezTo>
                  <a:pt x="3930845" y="1784249"/>
                  <a:pt x="3946436" y="1768658"/>
                  <a:pt x="3946436" y="1749430"/>
                </a:cubicBezTo>
                <a:cubicBezTo>
                  <a:pt x="3946436" y="1730202"/>
                  <a:pt x="3930845" y="1714611"/>
                  <a:pt x="3911617" y="1714611"/>
                </a:cubicBezTo>
                <a:close/>
                <a:moveTo>
                  <a:pt x="3996510" y="1714611"/>
                </a:moveTo>
                <a:cubicBezTo>
                  <a:pt x="3977282" y="1714611"/>
                  <a:pt x="3961691" y="1730202"/>
                  <a:pt x="3961691" y="1749430"/>
                </a:cubicBezTo>
                <a:cubicBezTo>
                  <a:pt x="3961691" y="1768658"/>
                  <a:pt x="3977282" y="1784249"/>
                  <a:pt x="3996510" y="1784249"/>
                </a:cubicBezTo>
                <a:cubicBezTo>
                  <a:pt x="4015738" y="1784249"/>
                  <a:pt x="4031329" y="1768658"/>
                  <a:pt x="4031329" y="1749430"/>
                </a:cubicBezTo>
                <a:cubicBezTo>
                  <a:pt x="4031329" y="1730202"/>
                  <a:pt x="4015738" y="1714611"/>
                  <a:pt x="3996510" y="1714611"/>
                </a:cubicBezTo>
                <a:close/>
                <a:moveTo>
                  <a:pt x="4081402" y="1714611"/>
                </a:moveTo>
                <a:cubicBezTo>
                  <a:pt x="4062175" y="1714611"/>
                  <a:pt x="4046583" y="1730202"/>
                  <a:pt x="4046583" y="1749430"/>
                </a:cubicBezTo>
                <a:cubicBezTo>
                  <a:pt x="4046583" y="1768658"/>
                  <a:pt x="4062175" y="1784249"/>
                  <a:pt x="4081402" y="1784249"/>
                </a:cubicBezTo>
                <a:cubicBezTo>
                  <a:pt x="4100630" y="1784249"/>
                  <a:pt x="4116221" y="1768658"/>
                  <a:pt x="4116221" y="1749430"/>
                </a:cubicBezTo>
                <a:cubicBezTo>
                  <a:pt x="4116221" y="1730202"/>
                  <a:pt x="4100630" y="1714611"/>
                  <a:pt x="4081402" y="1714611"/>
                </a:cubicBezTo>
                <a:close/>
                <a:moveTo>
                  <a:pt x="4251187" y="1714611"/>
                </a:moveTo>
                <a:cubicBezTo>
                  <a:pt x="4231959" y="1714611"/>
                  <a:pt x="4216368" y="1730202"/>
                  <a:pt x="4216368" y="1749430"/>
                </a:cubicBezTo>
                <a:cubicBezTo>
                  <a:pt x="4216368" y="1768658"/>
                  <a:pt x="4231959" y="1784249"/>
                  <a:pt x="4251187" y="1784249"/>
                </a:cubicBezTo>
                <a:cubicBezTo>
                  <a:pt x="4270415" y="1784249"/>
                  <a:pt x="4286006" y="1768658"/>
                  <a:pt x="4286006" y="1749430"/>
                </a:cubicBezTo>
                <a:cubicBezTo>
                  <a:pt x="4286006" y="1730202"/>
                  <a:pt x="4270415" y="1714611"/>
                  <a:pt x="4251187" y="1714611"/>
                </a:cubicBezTo>
                <a:close/>
                <a:moveTo>
                  <a:pt x="4505869" y="1714611"/>
                </a:moveTo>
                <a:cubicBezTo>
                  <a:pt x="4486641" y="1714611"/>
                  <a:pt x="4471050" y="1730202"/>
                  <a:pt x="4471050" y="1749430"/>
                </a:cubicBezTo>
                <a:cubicBezTo>
                  <a:pt x="4471050" y="1768658"/>
                  <a:pt x="4486641" y="1784249"/>
                  <a:pt x="4505869" y="1784249"/>
                </a:cubicBezTo>
                <a:cubicBezTo>
                  <a:pt x="4525096" y="1784249"/>
                  <a:pt x="4540687" y="1768658"/>
                  <a:pt x="4540687" y="1749430"/>
                </a:cubicBezTo>
                <a:cubicBezTo>
                  <a:pt x="4540687" y="1730202"/>
                  <a:pt x="4525096" y="1714611"/>
                  <a:pt x="4505869" y="1714611"/>
                </a:cubicBezTo>
                <a:close/>
                <a:moveTo>
                  <a:pt x="4590757" y="1714611"/>
                </a:moveTo>
                <a:cubicBezTo>
                  <a:pt x="4571529" y="1714611"/>
                  <a:pt x="4555938" y="1730202"/>
                  <a:pt x="4555938" y="1749430"/>
                </a:cubicBezTo>
                <a:cubicBezTo>
                  <a:pt x="4555938" y="1768658"/>
                  <a:pt x="4571529" y="1784249"/>
                  <a:pt x="4590757" y="1784249"/>
                </a:cubicBezTo>
                <a:cubicBezTo>
                  <a:pt x="4609985" y="1784249"/>
                  <a:pt x="4625576" y="1768658"/>
                  <a:pt x="4625576" y="1749430"/>
                </a:cubicBezTo>
                <a:cubicBezTo>
                  <a:pt x="4625576" y="1730202"/>
                  <a:pt x="4609985" y="1714611"/>
                  <a:pt x="4590757" y="1714611"/>
                </a:cubicBezTo>
                <a:close/>
                <a:moveTo>
                  <a:pt x="4675649" y="1714611"/>
                </a:moveTo>
                <a:cubicBezTo>
                  <a:pt x="4656421" y="1714611"/>
                  <a:pt x="4640830" y="1730202"/>
                  <a:pt x="4640830" y="1749430"/>
                </a:cubicBezTo>
                <a:cubicBezTo>
                  <a:pt x="4640830" y="1768658"/>
                  <a:pt x="4656421" y="1784249"/>
                  <a:pt x="4675649" y="1784249"/>
                </a:cubicBezTo>
                <a:cubicBezTo>
                  <a:pt x="4694877" y="1784249"/>
                  <a:pt x="4710468" y="1768658"/>
                  <a:pt x="4710468" y="1749430"/>
                </a:cubicBezTo>
                <a:cubicBezTo>
                  <a:pt x="4710468" y="1730202"/>
                  <a:pt x="4694877" y="1714611"/>
                  <a:pt x="4675649" y="1714611"/>
                </a:cubicBezTo>
                <a:close/>
                <a:moveTo>
                  <a:pt x="4760542" y="1714611"/>
                </a:moveTo>
                <a:cubicBezTo>
                  <a:pt x="4741315" y="1714611"/>
                  <a:pt x="4725723" y="1730202"/>
                  <a:pt x="4725723" y="1749430"/>
                </a:cubicBezTo>
                <a:cubicBezTo>
                  <a:pt x="4725723" y="1768658"/>
                  <a:pt x="4741315" y="1784249"/>
                  <a:pt x="4760542" y="1784249"/>
                </a:cubicBezTo>
                <a:cubicBezTo>
                  <a:pt x="4779770" y="1784249"/>
                  <a:pt x="4795361" y="1768658"/>
                  <a:pt x="4795361" y="1749430"/>
                </a:cubicBezTo>
                <a:cubicBezTo>
                  <a:pt x="4795361" y="1730202"/>
                  <a:pt x="4779770" y="1714611"/>
                  <a:pt x="4760542" y="1714611"/>
                </a:cubicBezTo>
                <a:close/>
                <a:moveTo>
                  <a:pt x="4845439" y="1714611"/>
                </a:moveTo>
                <a:cubicBezTo>
                  <a:pt x="4826211" y="1714611"/>
                  <a:pt x="4810620" y="1730202"/>
                  <a:pt x="4810620" y="1749430"/>
                </a:cubicBezTo>
                <a:cubicBezTo>
                  <a:pt x="4810620" y="1768658"/>
                  <a:pt x="4826211" y="1784249"/>
                  <a:pt x="4845439" y="1784249"/>
                </a:cubicBezTo>
                <a:cubicBezTo>
                  <a:pt x="4864666" y="1784249"/>
                  <a:pt x="4880257" y="1768658"/>
                  <a:pt x="4880257" y="1749430"/>
                </a:cubicBezTo>
                <a:cubicBezTo>
                  <a:pt x="4880257" y="1730202"/>
                  <a:pt x="4864666" y="1714611"/>
                  <a:pt x="4845439" y="1714611"/>
                </a:cubicBezTo>
                <a:close/>
                <a:moveTo>
                  <a:pt x="4930327" y="1714611"/>
                </a:moveTo>
                <a:cubicBezTo>
                  <a:pt x="4911099" y="1714611"/>
                  <a:pt x="4895508" y="1730202"/>
                  <a:pt x="4895508" y="1749430"/>
                </a:cubicBezTo>
                <a:cubicBezTo>
                  <a:pt x="4895508" y="1768658"/>
                  <a:pt x="4911099" y="1784249"/>
                  <a:pt x="4930327" y="1784249"/>
                </a:cubicBezTo>
                <a:cubicBezTo>
                  <a:pt x="4949555" y="1784249"/>
                  <a:pt x="4965146" y="1768658"/>
                  <a:pt x="4965146" y="1749430"/>
                </a:cubicBezTo>
                <a:cubicBezTo>
                  <a:pt x="4965146" y="1730202"/>
                  <a:pt x="4949555" y="1714611"/>
                  <a:pt x="4930327" y="1714611"/>
                </a:cubicBezTo>
                <a:close/>
                <a:moveTo>
                  <a:pt x="6288610" y="1714611"/>
                </a:moveTo>
                <a:cubicBezTo>
                  <a:pt x="6269383" y="1714611"/>
                  <a:pt x="6253785" y="1730202"/>
                  <a:pt x="6253785" y="1749430"/>
                </a:cubicBezTo>
                <a:cubicBezTo>
                  <a:pt x="6253785" y="1768658"/>
                  <a:pt x="6269383" y="1784249"/>
                  <a:pt x="6288610" y="1784249"/>
                </a:cubicBezTo>
                <a:cubicBezTo>
                  <a:pt x="6307838" y="1784249"/>
                  <a:pt x="6323423" y="1768658"/>
                  <a:pt x="6323423" y="1749430"/>
                </a:cubicBezTo>
                <a:cubicBezTo>
                  <a:pt x="6323423" y="1730202"/>
                  <a:pt x="6307838" y="1714611"/>
                  <a:pt x="6288610" y="1714611"/>
                </a:cubicBezTo>
                <a:close/>
                <a:moveTo>
                  <a:pt x="6373503" y="1714611"/>
                </a:moveTo>
                <a:cubicBezTo>
                  <a:pt x="6354275" y="1714611"/>
                  <a:pt x="6338677" y="1730202"/>
                  <a:pt x="6338677" y="1749430"/>
                </a:cubicBezTo>
                <a:cubicBezTo>
                  <a:pt x="6338677" y="1768658"/>
                  <a:pt x="6354275" y="1784249"/>
                  <a:pt x="6373503" y="1784249"/>
                </a:cubicBezTo>
                <a:cubicBezTo>
                  <a:pt x="6392730" y="1784249"/>
                  <a:pt x="6408315" y="1768658"/>
                  <a:pt x="6408315" y="1749430"/>
                </a:cubicBezTo>
                <a:cubicBezTo>
                  <a:pt x="6408315" y="1730202"/>
                  <a:pt x="6392730" y="1714611"/>
                  <a:pt x="6373503" y="1714611"/>
                </a:cubicBezTo>
                <a:close/>
                <a:moveTo>
                  <a:pt x="6458395" y="1714611"/>
                </a:moveTo>
                <a:cubicBezTo>
                  <a:pt x="6439167" y="1714611"/>
                  <a:pt x="6423569" y="1730202"/>
                  <a:pt x="6423569" y="1749430"/>
                </a:cubicBezTo>
                <a:cubicBezTo>
                  <a:pt x="6423569" y="1768658"/>
                  <a:pt x="6439167" y="1784249"/>
                  <a:pt x="6458395" y="1784249"/>
                </a:cubicBezTo>
                <a:cubicBezTo>
                  <a:pt x="6477623" y="1784249"/>
                  <a:pt x="6493207" y="1768658"/>
                  <a:pt x="6493207" y="1749430"/>
                </a:cubicBezTo>
                <a:cubicBezTo>
                  <a:pt x="6493207" y="1730202"/>
                  <a:pt x="6477623" y="1714611"/>
                  <a:pt x="6458395" y="1714611"/>
                </a:cubicBezTo>
                <a:close/>
                <a:moveTo>
                  <a:pt x="6543291" y="1714611"/>
                </a:moveTo>
                <a:cubicBezTo>
                  <a:pt x="6524063" y="1714611"/>
                  <a:pt x="6508466" y="1730202"/>
                  <a:pt x="6508466" y="1749430"/>
                </a:cubicBezTo>
                <a:cubicBezTo>
                  <a:pt x="6508466" y="1768658"/>
                  <a:pt x="6524063" y="1784249"/>
                  <a:pt x="6543291" y="1784249"/>
                </a:cubicBezTo>
                <a:cubicBezTo>
                  <a:pt x="6562519" y="1784249"/>
                  <a:pt x="6578103" y="1768658"/>
                  <a:pt x="6578103" y="1749430"/>
                </a:cubicBezTo>
                <a:cubicBezTo>
                  <a:pt x="6578103" y="1730202"/>
                  <a:pt x="6562519" y="1714611"/>
                  <a:pt x="6543291" y="1714611"/>
                </a:cubicBezTo>
                <a:close/>
                <a:moveTo>
                  <a:pt x="6628180" y="1714611"/>
                </a:moveTo>
                <a:cubicBezTo>
                  <a:pt x="6608953" y="1714611"/>
                  <a:pt x="6593355" y="1730202"/>
                  <a:pt x="6593355" y="1749430"/>
                </a:cubicBezTo>
                <a:cubicBezTo>
                  <a:pt x="6593355" y="1768658"/>
                  <a:pt x="6608953" y="1784249"/>
                  <a:pt x="6628180" y="1784249"/>
                </a:cubicBezTo>
                <a:cubicBezTo>
                  <a:pt x="6647408" y="1784249"/>
                  <a:pt x="6662993" y="1768658"/>
                  <a:pt x="6662993" y="1749430"/>
                </a:cubicBezTo>
                <a:cubicBezTo>
                  <a:pt x="6662993" y="1730202"/>
                  <a:pt x="6647408" y="1714611"/>
                  <a:pt x="6628180" y="1714611"/>
                </a:cubicBezTo>
                <a:close/>
                <a:moveTo>
                  <a:pt x="6713073" y="1714611"/>
                </a:moveTo>
                <a:cubicBezTo>
                  <a:pt x="6693845" y="1714611"/>
                  <a:pt x="6678247" y="1730202"/>
                  <a:pt x="6678247" y="1749430"/>
                </a:cubicBezTo>
                <a:cubicBezTo>
                  <a:pt x="6678247" y="1768658"/>
                  <a:pt x="6693845" y="1784249"/>
                  <a:pt x="6713073" y="1784249"/>
                </a:cubicBezTo>
                <a:cubicBezTo>
                  <a:pt x="6732300" y="1784249"/>
                  <a:pt x="6747885" y="1768658"/>
                  <a:pt x="6747885" y="1749430"/>
                </a:cubicBezTo>
                <a:cubicBezTo>
                  <a:pt x="6747885" y="1730202"/>
                  <a:pt x="6732300" y="1714611"/>
                  <a:pt x="6713073" y="1714611"/>
                </a:cubicBezTo>
                <a:close/>
                <a:moveTo>
                  <a:pt x="6797965" y="1714611"/>
                </a:moveTo>
                <a:cubicBezTo>
                  <a:pt x="6778737" y="1714611"/>
                  <a:pt x="6763139" y="1730202"/>
                  <a:pt x="6763139" y="1749430"/>
                </a:cubicBezTo>
                <a:cubicBezTo>
                  <a:pt x="6763139" y="1768658"/>
                  <a:pt x="6778737" y="1784249"/>
                  <a:pt x="6797965" y="1784249"/>
                </a:cubicBezTo>
                <a:cubicBezTo>
                  <a:pt x="6817193" y="1784249"/>
                  <a:pt x="6832777" y="1768658"/>
                  <a:pt x="6832777" y="1749430"/>
                </a:cubicBezTo>
                <a:cubicBezTo>
                  <a:pt x="6832777" y="1730202"/>
                  <a:pt x="6817193" y="1714611"/>
                  <a:pt x="6797965" y="1714611"/>
                </a:cubicBezTo>
                <a:close/>
                <a:moveTo>
                  <a:pt x="7052643" y="1714611"/>
                </a:moveTo>
                <a:cubicBezTo>
                  <a:pt x="7033415" y="1714611"/>
                  <a:pt x="7017817" y="1730202"/>
                  <a:pt x="7017817" y="1749430"/>
                </a:cubicBezTo>
                <a:cubicBezTo>
                  <a:pt x="7017817" y="1768658"/>
                  <a:pt x="7033415" y="1784249"/>
                  <a:pt x="7052643" y="1784249"/>
                </a:cubicBezTo>
                <a:cubicBezTo>
                  <a:pt x="7071870" y="1784249"/>
                  <a:pt x="7087455" y="1768658"/>
                  <a:pt x="7087455" y="1749430"/>
                </a:cubicBezTo>
                <a:cubicBezTo>
                  <a:pt x="7087455" y="1730202"/>
                  <a:pt x="7071870" y="1714611"/>
                  <a:pt x="7052643" y="1714611"/>
                </a:cubicBezTo>
                <a:close/>
                <a:moveTo>
                  <a:pt x="7137535" y="1714611"/>
                </a:moveTo>
                <a:cubicBezTo>
                  <a:pt x="7118307" y="1714611"/>
                  <a:pt x="7102709" y="1730202"/>
                  <a:pt x="7102709" y="1749430"/>
                </a:cubicBezTo>
                <a:cubicBezTo>
                  <a:pt x="7102709" y="1768658"/>
                  <a:pt x="7118307" y="1784249"/>
                  <a:pt x="7137535" y="1784249"/>
                </a:cubicBezTo>
                <a:cubicBezTo>
                  <a:pt x="7156763" y="1784249"/>
                  <a:pt x="7172347" y="1768658"/>
                  <a:pt x="7172347" y="1749430"/>
                </a:cubicBezTo>
                <a:cubicBezTo>
                  <a:pt x="7172347" y="1730202"/>
                  <a:pt x="7156763" y="1714611"/>
                  <a:pt x="7137535" y="1714611"/>
                </a:cubicBezTo>
                <a:close/>
                <a:moveTo>
                  <a:pt x="7222431" y="1714611"/>
                </a:moveTo>
                <a:cubicBezTo>
                  <a:pt x="7203203" y="1714611"/>
                  <a:pt x="7187606" y="1730202"/>
                  <a:pt x="7187606" y="1749430"/>
                </a:cubicBezTo>
                <a:cubicBezTo>
                  <a:pt x="7187606" y="1768658"/>
                  <a:pt x="7203203" y="1784249"/>
                  <a:pt x="7222431" y="1784249"/>
                </a:cubicBezTo>
                <a:cubicBezTo>
                  <a:pt x="7241659" y="1784249"/>
                  <a:pt x="7257243" y="1768658"/>
                  <a:pt x="7257243" y="1749430"/>
                </a:cubicBezTo>
                <a:cubicBezTo>
                  <a:pt x="7257243" y="1730202"/>
                  <a:pt x="7241659" y="1714611"/>
                  <a:pt x="7222431" y="1714611"/>
                </a:cubicBezTo>
                <a:close/>
                <a:moveTo>
                  <a:pt x="7307319" y="1714611"/>
                </a:moveTo>
                <a:cubicBezTo>
                  <a:pt x="7288092" y="1714611"/>
                  <a:pt x="7272494" y="1730202"/>
                  <a:pt x="7272494" y="1749430"/>
                </a:cubicBezTo>
                <a:cubicBezTo>
                  <a:pt x="7272494" y="1768658"/>
                  <a:pt x="7288092" y="1784249"/>
                  <a:pt x="7307319" y="1784249"/>
                </a:cubicBezTo>
                <a:cubicBezTo>
                  <a:pt x="7326547" y="1784249"/>
                  <a:pt x="7342132" y="1768658"/>
                  <a:pt x="7342132" y="1749430"/>
                </a:cubicBezTo>
                <a:cubicBezTo>
                  <a:pt x="7342132" y="1730202"/>
                  <a:pt x="7326547" y="1714611"/>
                  <a:pt x="7307319" y="1714611"/>
                </a:cubicBezTo>
                <a:close/>
                <a:moveTo>
                  <a:pt x="7392213" y="1714611"/>
                </a:moveTo>
                <a:cubicBezTo>
                  <a:pt x="7372985" y="1714611"/>
                  <a:pt x="7357387" y="1730202"/>
                  <a:pt x="7357387" y="1749430"/>
                </a:cubicBezTo>
                <a:cubicBezTo>
                  <a:pt x="7357387" y="1768658"/>
                  <a:pt x="7372985" y="1784249"/>
                  <a:pt x="7392213" y="1784249"/>
                </a:cubicBezTo>
                <a:cubicBezTo>
                  <a:pt x="7411440" y="1784249"/>
                  <a:pt x="7427025" y="1768658"/>
                  <a:pt x="7427025" y="1749430"/>
                </a:cubicBezTo>
                <a:cubicBezTo>
                  <a:pt x="7427025" y="1730202"/>
                  <a:pt x="7411440" y="1714611"/>
                  <a:pt x="7392213" y="1714611"/>
                </a:cubicBezTo>
                <a:close/>
                <a:moveTo>
                  <a:pt x="7477105" y="1714611"/>
                </a:moveTo>
                <a:cubicBezTo>
                  <a:pt x="7457877" y="1714611"/>
                  <a:pt x="7442279" y="1730202"/>
                  <a:pt x="7442279" y="1749430"/>
                </a:cubicBezTo>
                <a:cubicBezTo>
                  <a:pt x="7442279" y="1768658"/>
                  <a:pt x="7457877" y="1784249"/>
                  <a:pt x="7477105" y="1784249"/>
                </a:cubicBezTo>
                <a:cubicBezTo>
                  <a:pt x="7496333" y="1784249"/>
                  <a:pt x="7511917" y="1768658"/>
                  <a:pt x="7511917" y="1749430"/>
                </a:cubicBezTo>
                <a:cubicBezTo>
                  <a:pt x="7511917" y="1730202"/>
                  <a:pt x="7496333" y="1714611"/>
                  <a:pt x="7477105" y="1714611"/>
                </a:cubicBezTo>
                <a:close/>
                <a:moveTo>
                  <a:pt x="7562001" y="1714611"/>
                </a:moveTo>
                <a:cubicBezTo>
                  <a:pt x="7542773" y="1714611"/>
                  <a:pt x="7527176" y="1730202"/>
                  <a:pt x="7527176" y="1749430"/>
                </a:cubicBezTo>
                <a:cubicBezTo>
                  <a:pt x="7527176" y="1768658"/>
                  <a:pt x="7542773" y="1784249"/>
                  <a:pt x="7562001" y="1784249"/>
                </a:cubicBezTo>
                <a:cubicBezTo>
                  <a:pt x="7581229" y="1784249"/>
                  <a:pt x="7596813" y="1768658"/>
                  <a:pt x="7596813" y="1749430"/>
                </a:cubicBezTo>
                <a:cubicBezTo>
                  <a:pt x="7596813" y="1730202"/>
                  <a:pt x="7581229" y="1714611"/>
                  <a:pt x="7562001" y="1714611"/>
                </a:cubicBezTo>
                <a:close/>
                <a:moveTo>
                  <a:pt x="7646889" y="1714611"/>
                </a:moveTo>
                <a:cubicBezTo>
                  <a:pt x="7627662" y="1714611"/>
                  <a:pt x="7612064" y="1730202"/>
                  <a:pt x="7612064" y="1749430"/>
                </a:cubicBezTo>
                <a:cubicBezTo>
                  <a:pt x="7612064" y="1768658"/>
                  <a:pt x="7627662" y="1784249"/>
                  <a:pt x="7646889" y="1784249"/>
                </a:cubicBezTo>
                <a:cubicBezTo>
                  <a:pt x="7666117" y="1784249"/>
                  <a:pt x="7681702" y="1768658"/>
                  <a:pt x="7681702" y="1749430"/>
                </a:cubicBezTo>
                <a:cubicBezTo>
                  <a:pt x="7681702" y="1730202"/>
                  <a:pt x="7666117" y="1714611"/>
                  <a:pt x="7646889" y="1714611"/>
                </a:cubicBezTo>
                <a:close/>
                <a:moveTo>
                  <a:pt x="7731783" y="1714611"/>
                </a:moveTo>
                <a:cubicBezTo>
                  <a:pt x="7712555" y="1714611"/>
                  <a:pt x="7696957" y="1730202"/>
                  <a:pt x="7696957" y="1749430"/>
                </a:cubicBezTo>
                <a:cubicBezTo>
                  <a:pt x="7696957" y="1768658"/>
                  <a:pt x="7712555" y="1784249"/>
                  <a:pt x="7731783" y="1784249"/>
                </a:cubicBezTo>
                <a:cubicBezTo>
                  <a:pt x="7751010" y="1784249"/>
                  <a:pt x="7766595" y="1768658"/>
                  <a:pt x="7766595" y="1749430"/>
                </a:cubicBezTo>
                <a:cubicBezTo>
                  <a:pt x="7766595" y="1730202"/>
                  <a:pt x="7751010" y="1714611"/>
                  <a:pt x="7731783" y="1714611"/>
                </a:cubicBezTo>
                <a:close/>
                <a:moveTo>
                  <a:pt x="7816675" y="1714611"/>
                </a:moveTo>
                <a:cubicBezTo>
                  <a:pt x="7797447" y="1714611"/>
                  <a:pt x="7781849" y="1730202"/>
                  <a:pt x="7781849" y="1749430"/>
                </a:cubicBezTo>
                <a:cubicBezTo>
                  <a:pt x="7781849" y="1768658"/>
                  <a:pt x="7797447" y="1784249"/>
                  <a:pt x="7816675" y="1784249"/>
                </a:cubicBezTo>
                <a:cubicBezTo>
                  <a:pt x="7835903" y="1784249"/>
                  <a:pt x="7851487" y="1768658"/>
                  <a:pt x="7851487" y="1749430"/>
                </a:cubicBezTo>
                <a:cubicBezTo>
                  <a:pt x="7851487" y="1730202"/>
                  <a:pt x="7835903" y="1714611"/>
                  <a:pt x="7816675" y="1714611"/>
                </a:cubicBezTo>
                <a:close/>
                <a:moveTo>
                  <a:pt x="7901571" y="1714611"/>
                </a:moveTo>
                <a:cubicBezTo>
                  <a:pt x="7882343" y="1714611"/>
                  <a:pt x="7866746" y="1730202"/>
                  <a:pt x="7866746" y="1749430"/>
                </a:cubicBezTo>
                <a:cubicBezTo>
                  <a:pt x="7866746" y="1768658"/>
                  <a:pt x="7882343" y="1784249"/>
                  <a:pt x="7901571" y="1784249"/>
                </a:cubicBezTo>
                <a:cubicBezTo>
                  <a:pt x="7920799" y="1784249"/>
                  <a:pt x="7936383" y="1768658"/>
                  <a:pt x="7936383" y="1749430"/>
                </a:cubicBezTo>
                <a:cubicBezTo>
                  <a:pt x="7936383" y="1730202"/>
                  <a:pt x="7920799" y="1714611"/>
                  <a:pt x="7901571" y="1714611"/>
                </a:cubicBezTo>
                <a:close/>
                <a:moveTo>
                  <a:pt x="7986459" y="1714611"/>
                </a:moveTo>
                <a:cubicBezTo>
                  <a:pt x="7967232" y="1714611"/>
                  <a:pt x="7951634" y="1730202"/>
                  <a:pt x="7951634" y="1749430"/>
                </a:cubicBezTo>
                <a:cubicBezTo>
                  <a:pt x="7951634" y="1768658"/>
                  <a:pt x="7967232" y="1784249"/>
                  <a:pt x="7986459" y="1784249"/>
                </a:cubicBezTo>
                <a:cubicBezTo>
                  <a:pt x="8005687" y="1784249"/>
                  <a:pt x="8021272" y="1768658"/>
                  <a:pt x="8021272" y="1749430"/>
                </a:cubicBezTo>
                <a:cubicBezTo>
                  <a:pt x="8021272" y="1730202"/>
                  <a:pt x="8005687" y="1714611"/>
                  <a:pt x="7986459" y="1714611"/>
                </a:cubicBezTo>
                <a:close/>
                <a:moveTo>
                  <a:pt x="8071352" y="1714611"/>
                </a:moveTo>
                <a:cubicBezTo>
                  <a:pt x="8052124" y="1714611"/>
                  <a:pt x="8036526" y="1730202"/>
                  <a:pt x="8036526" y="1749430"/>
                </a:cubicBezTo>
                <a:cubicBezTo>
                  <a:pt x="8036526" y="1768658"/>
                  <a:pt x="8052124" y="1784249"/>
                  <a:pt x="8071352" y="1784249"/>
                </a:cubicBezTo>
                <a:cubicBezTo>
                  <a:pt x="8090579" y="1784249"/>
                  <a:pt x="8106164" y="1768658"/>
                  <a:pt x="8106164" y="1749430"/>
                </a:cubicBezTo>
                <a:cubicBezTo>
                  <a:pt x="8106164" y="1730202"/>
                  <a:pt x="8090579" y="1714611"/>
                  <a:pt x="8071352" y="1714611"/>
                </a:cubicBezTo>
                <a:close/>
                <a:moveTo>
                  <a:pt x="8156245" y="1714611"/>
                </a:moveTo>
                <a:cubicBezTo>
                  <a:pt x="8137017" y="1714611"/>
                  <a:pt x="8121419" y="1730202"/>
                  <a:pt x="8121419" y="1749430"/>
                </a:cubicBezTo>
                <a:cubicBezTo>
                  <a:pt x="8121419" y="1768658"/>
                  <a:pt x="8137017" y="1784249"/>
                  <a:pt x="8156245" y="1784249"/>
                </a:cubicBezTo>
                <a:cubicBezTo>
                  <a:pt x="8175473" y="1784249"/>
                  <a:pt x="8191057" y="1768658"/>
                  <a:pt x="8191057" y="1749430"/>
                </a:cubicBezTo>
                <a:cubicBezTo>
                  <a:pt x="8191057" y="1730202"/>
                  <a:pt x="8175473" y="1714611"/>
                  <a:pt x="8156245" y="1714611"/>
                </a:cubicBezTo>
                <a:close/>
                <a:moveTo>
                  <a:pt x="8241141" y="1714611"/>
                </a:moveTo>
                <a:cubicBezTo>
                  <a:pt x="8221913" y="1714611"/>
                  <a:pt x="8206316" y="1730202"/>
                  <a:pt x="8206316" y="1749430"/>
                </a:cubicBezTo>
                <a:cubicBezTo>
                  <a:pt x="8206316" y="1768658"/>
                  <a:pt x="8221913" y="1784249"/>
                  <a:pt x="8241141" y="1784249"/>
                </a:cubicBezTo>
                <a:cubicBezTo>
                  <a:pt x="8260369" y="1784249"/>
                  <a:pt x="8275953" y="1768658"/>
                  <a:pt x="8275953" y="1749430"/>
                </a:cubicBezTo>
                <a:cubicBezTo>
                  <a:pt x="8275953" y="1730202"/>
                  <a:pt x="8260369" y="1714611"/>
                  <a:pt x="8241141" y="1714611"/>
                </a:cubicBezTo>
                <a:close/>
                <a:moveTo>
                  <a:pt x="8326029" y="1714611"/>
                </a:moveTo>
                <a:cubicBezTo>
                  <a:pt x="8306802" y="1714611"/>
                  <a:pt x="8291204" y="1730202"/>
                  <a:pt x="8291204" y="1749430"/>
                </a:cubicBezTo>
                <a:cubicBezTo>
                  <a:pt x="8291204" y="1768658"/>
                  <a:pt x="8306802" y="1784249"/>
                  <a:pt x="8326029" y="1784249"/>
                </a:cubicBezTo>
                <a:cubicBezTo>
                  <a:pt x="8345257" y="1784249"/>
                  <a:pt x="8360842" y="1768658"/>
                  <a:pt x="8360842" y="1749430"/>
                </a:cubicBezTo>
                <a:cubicBezTo>
                  <a:pt x="8360842" y="1730202"/>
                  <a:pt x="8345257" y="1714611"/>
                  <a:pt x="8326029" y="1714611"/>
                </a:cubicBezTo>
                <a:close/>
                <a:moveTo>
                  <a:pt x="8410922" y="1714611"/>
                </a:moveTo>
                <a:cubicBezTo>
                  <a:pt x="8391694" y="1714611"/>
                  <a:pt x="8376096" y="1730202"/>
                  <a:pt x="8376096" y="1749430"/>
                </a:cubicBezTo>
                <a:cubicBezTo>
                  <a:pt x="8376096" y="1768658"/>
                  <a:pt x="8391694" y="1784249"/>
                  <a:pt x="8410922" y="1784249"/>
                </a:cubicBezTo>
                <a:cubicBezTo>
                  <a:pt x="8430149" y="1784249"/>
                  <a:pt x="8445734" y="1768658"/>
                  <a:pt x="8445734" y="1749430"/>
                </a:cubicBezTo>
                <a:cubicBezTo>
                  <a:pt x="8445734" y="1730202"/>
                  <a:pt x="8430149" y="1714611"/>
                  <a:pt x="8410922" y="1714611"/>
                </a:cubicBezTo>
                <a:close/>
                <a:moveTo>
                  <a:pt x="8495815" y="1714611"/>
                </a:moveTo>
                <a:cubicBezTo>
                  <a:pt x="8476587" y="1714611"/>
                  <a:pt x="8460989" y="1730202"/>
                  <a:pt x="8460989" y="1749430"/>
                </a:cubicBezTo>
                <a:cubicBezTo>
                  <a:pt x="8460989" y="1768658"/>
                  <a:pt x="8476587" y="1784249"/>
                  <a:pt x="8495815" y="1784249"/>
                </a:cubicBezTo>
                <a:cubicBezTo>
                  <a:pt x="8515043" y="1784249"/>
                  <a:pt x="8530627" y="1768658"/>
                  <a:pt x="8530627" y="1749430"/>
                </a:cubicBezTo>
                <a:cubicBezTo>
                  <a:pt x="8530627" y="1730202"/>
                  <a:pt x="8515043" y="1714611"/>
                  <a:pt x="8495815" y="1714611"/>
                </a:cubicBezTo>
                <a:close/>
                <a:moveTo>
                  <a:pt x="8580711" y="1714611"/>
                </a:moveTo>
                <a:cubicBezTo>
                  <a:pt x="8561483" y="1714611"/>
                  <a:pt x="8545886" y="1730202"/>
                  <a:pt x="8545886" y="1749430"/>
                </a:cubicBezTo>
                <a:cubicBezTo>
                  <a:pt x="8545886" y="1768658"/>
                  <a:pt x="8561483" y="1784249"/>
                  <a:pt x="8580711" y="1784249"/>
                </a:cubicBezTo>
                <a:cubicBezTo>
                  <a:pt x="8599939" y="1784249"/>
                  <a:pt x="8615523" y="1768658"/>
                  <a:pt x="8615523" y="1749430"/>
                </a:cubicBezTo>
                <a:cubicBezTo>
                  <a:pt x="8615523" y="1730202"/>
                  <a:pt x="8599939" y="1714611"/>
                  <a:pt x="8580711" y="1714611"/>
                </a:cubicBezTo>
                <a:close/>
                <a:moveTo>
                  <a:pt x="8665599" y="1714611"/>
                </a:moveTo>
                <a:cubicBezTo>
                  <a:pt x="8646372" y="1714611"/>
                  <a:pt x="8630774" y="1730202"/>
                  <a:pt x="8630774" y="1749430"/>
                </a:cubicBezTo>
                <a:cubicBezTo>
                  <a:pt x="8630774" y="1768658"/>
                  <a:pt x="8646372" y="1784249"/>
                  <a:pt x="8665599" y="1784249"/>
                </a:cubicBezTo>
                <a:cubicBezTo>
                  <a:pt x="8684827" y="1784249"/>
                  <a:pt x="8700412" y="1768658"/>
                  <a:pt x="8700412" y="1749430"/>
                </a:cubicBezTo>
                <a:cubicBezTo>
                  <a:pt x="8700412" y="1730202"/>
                  <a:pt x="8684827" y="1714611"/>
                  <a:pt x="8665599" y="1714611"/>
                </a:cubicBezTo>
                <a:close/>
                <a:moveTo>
                  <a:pt x="8750492" y="1714611"/>
                </a:moveTo>
                <a:cubicBezTo>
                  <a:pt x="8731264" y="1714611"/>
                  <a:pt x="8715666" y="1730202"/>
                  <a:pt x="8715666" y="1749430"/>
                </a:cubicBezTo>
                <a:cubicBezTo>
                  <a:pt x="8715666" y="1768658"/>
                  <a:pt x="8731264" y="1784249"/>
                  <a:pt x="8750492" y="1784249"/>
                </a:cubicBezTo>
                <a:cubicBezTo>
                  <a:pt x="8769719" y="1784249"/>
                  <a:pt x="8785304" y="1768658"/>
                  <a:pt x="8785304" y="1749430"/>
                </a:cubicBezTo>
                <a:cubicBezTo>
                  <a:pt x="8785304" y="1730202"/>
                  <a:pt x="8769719" y="1714611"/>
                  <a:pt x="8750492" y="1714611"/>
                </a:cubicBezTo>
                <a:close/>
                <a:moveTo>
                  <a:pt x="8835385" y="1714611"/>
                </a:moveTo>
                <a:cubicBezTo>
                  <a:pt x="8816157" y="1714611"/>
                  <a:pt x="8800559" y="1730202"/>
                  <a:pt x="8800559" y="1749430"/>
                </a:cubicBezTo>
                <a:cubicBezTo>
                  <a:pt x="8800559" y="1768658"/>
                  <a:pt x="8816157" y="1784249"/>
                  <a:pt x="8835385" y="1784249"/>
                </a:cubicBezTo>
                <a:cubicBezTo>
                  <a:pt x="8854613" y="1784249"/>
                  <a:pt x="8870197" y="1768658"/>
                  <a:pt x="8870197" y="1749430"/>
                </a:cubicBezTo>
                <a:cubicBezTo>
                  <a:pt x="8870197" y="1730202"/>
                  <a:pt x="8854613" y="1714611"/>
                  <a:pt x="8835385" y="1714611"/>
                </a:cubicBezTo>
                <a:close/>
                <a:moveTo>
                  <a:pt x="8920281" y="1714611"/>
                </a:moveTo>
                <a:cubicBezTo>
                  <a:pt x="8901053" y="1714611"/>
                  <a:pt x="8885456" y="1730202"/>
                  <a:pt x="8885456" y="1749430"/>
                </a:cubicBezTo>
                <a:cubicBezTo>
                  <a:pt x="8885456" y="1768658"/>
                  <a:pt x="8901053" y="1784249"/>
                  <a:pt x="8920281" y="1784249"/>
                </a:cubicBezTo>
                <a:cubicBezTo>
                  <a:pt x="8939509" y="1784249"/>
                  <a:pt x="8955093" y="1768658"/>
                  <a:pt x="8955093" y="1749430"/>
                </a:cubicBezTo>
                <a:cubicBezTo>
                  <a:pt x="8955093" y="1730202"/>
                  <a:pt x="8939509" y="1714611"/>
                  <a:pt x="8920281" y="1714611"/>
                </a:cubicBezTo>
                <a:close/>
                <a:moveTo>
                  <a:pt x="9005169" y="1714611"/>
                </a:moveTo>
                <a:cubicBezTo>
                  <a:pt x="8985942" y="1714611"/>
                  <a:pt x="8970344" y="1730202"/>
                  <a:pt x="8970344" y="1749430"/>
                </a:cubicBezTo>
                <a:cubicBezTo>
                  <a:pt x="8970344" y="1768658"/>
                  <a:pt x="8985942" y="1784249"/>
                  <a:pt x="9005169" y="1784249"/>
                </a:cubicBezTo>
                <a:cubicBezTo>
                  <a:pt x="9024397" y="1784249"/>
                  <a:pt x="9039982" y="1768658"/>
                  <a:pt x="9039982" y="1749430"/>
                </a:cubicBezTo>
                <a:cubicBezTo>
                  <a:pt x="9039982" y="1730202"/>
                  <a:pt x="9024397" y="1714611"/>
                  <a:pt x="9005169" y="1714611"/>
                </a:cubicBezTo>
                <a:close/>
                <a:moveTo>
                  <a:pt x="9090062" y="1714611"/>
                </a:moveTo>
                <a:cubicBezTo>
                  <a:pt x="9070834" y="1714611"/>
                  <a:pt x="9055236" y="1730202"/>
                  <a:pt x="9055236" y="1749430"/>
                </a:cubicBezTo>
                <a:cubicBezTo>
                  <a:pt x="9055236" y="1768658"/>
                  <a:pt x="9070834" y="1784249"/>
                  <a:pt x="9090062" y="1784249"/>
                </a:cubicBezTo>
                <a:cubicBezTo>
                  <a:pt x="9109289" y="1784249"/>
                  <a:pt x="9124874" y="1768658"/>
                  <a:pt x="9124874" y="1749430"/>
                </a:cubicBezTo>
                <a:cubicBezTo>
                  <a:pt x="9124874" y="1730202"/>
                  <a:pt x="9109289" y="1714611"/>
                  <a:pt x="9090062" y="1714611"/>
                </a:cubicBezTo>
                <a:close/>
                <a:moveTo>
                  <a:pt x="9174955" y="1714611"/>
                </a:moveTo>
                <a:cubicBezTo>
                  <a:pt x="9155727" y="1714611"/>
                  <a:pt x="9140129" y="1730202"/>
                  <a:pt x="9140129" y="1749430"/>
                </a:cubicBezTo>
                <a:cubicBezTo>
                  <a:pt x="9140129" y="1768658"/>
                  <a:pt x="9155727" y="1784249"/>
                  <a:pt x="9174955" y="1784249"/>
                </a:cubicBezTo>
                <a:cubicBezTo>
                  <a:pt x="9194183" y="1784249"/>
                  <a:pt x="9209767" y="1768658"/>
                  <a:pt x="9209767" y="1749430"/>
                </a:cubicBezTo>
                <a:cubicBezTo>
                  <a:pt x="9209767" y="1730202"/>
                  <a:pt x="9194183" y="1714611"/>
                  <a:pt x="9174955" y="1714611"/>
                </a:cubicBezTo>
                <a:close/>
                <a:moveTo>
                  <a:pt x="9259851" y="1714611"/>
                </a:moveTo>
                <a:cubicBezTo>
                  <a:pt x="9240623" y="1714611"/>
                  <a:pt x="9225026" y="1730202"/>
                  <a:pt x="9225026" y="1749430"/>
                </a:cubicBezTo>
                <a:cubicBezTo>
                  <a:pt x="9225026" y="1768658"/>
                  <a:pt x="9240623" y="1784249"/>
                  <a:pt x="9259851" y="1784249"/>
                </a:cubicBezTo>
                <a:cubicBezTo>
                  <a:pt x="9279079" y="1784249"/>
                  <a:pt x="9294663" y="1768658"/>
                  <a:pt x="9294663" y="1749430"/>
                </a:cubicBezTo>
                <a:cubicBezTo>
                  <a:pt x="9294663" y="1730202"/>
                  <a:pt x="9279079" y="1714611"/>
                  <a:pt x="9259851" y="1714611"/>
                </a:cubicBezTo>
                <a:close/>
                <a:moveTo>
                  <a:pt x="9344739" y="1714611"/>
                </a:moveTo>
                <a:cubicBezTo>
                  <a:pt x="9325512" y="1714611"/>
                  <a:pt x="9309914" y="1730202"/>
                  <a:pt x="9309914" y="1749430"/>
                </a:cubicBezTo>
                <a:cubicBezTo>
                  <a:pt x="9309914" y="1768658"/>
                  <a:pt x="9325512" y="1784249"/>
                  <a:pt x="9344739" y="1784249"/>
                </a:cubicBezTo>
                <a:cubicBezTo>
                  <a:pt x="9363967" y="1784249"/>
                  <a:pt x="9379552" y="1768658"/>
                  <a:pt x="9379552" y="1749430"/>
                </a:cubicBezTo>
                <a:cubicBezTo>
                  <a:pt x="9379552" y="1730202"/>
                  <a:pt x="9363967" y="1714611"/>
                  <a:pt x="9344739" y="1714611"/>
                </a:cubicBezTo>
                <a:close/>
                <a:moveTo>
                  <a:pt x="9429632" y="1714611"/>
                </a:moveTo>
                <a:cubicBezTo>
                  <a:pt x="9410404" y="1714611"/>
                  <a:pt x="9394806" y="1730202"/>
                  <a:pt x="9394806" y="1749430"/>
                </a:cubicBezTo>
                <a:cubicBezTo>
                  <a:pt x="9394806" y="1768658"/>
                  <a:pt x="9410404" y="1784249"/>
                  <a:pt x="9429632" y="1784249"/>
                </a:cubicBezTo>
                <a:cubicBezTo>
                  <a:pt x="9448859" y="1784249"/>
                  <a:pt x="9464444" y="1768658"/>
                  <a:pt x="9464444" y="1749430"/>
                </a:cubicBezTo>
                <a:cubicBezTo>
                  <a:pt x="9464444" y="1730202"/>
                  <a:pt x="9448859" y="1714611"/>
                  <a:pt x="9429632" y="1714611"/>
                </a:cubicBezTo>
                <a:close/>
                <a:moveTo>
                  <a:pt x="9514524" y="1714611"/>
                </a:moveTo>
                <a:cubicBezTo>
                  <a:pt x="9495296" y="1714611"/>
                  <a:pt x="9479698" y="1730202"/>
                  <a:pt x="9479698" y="1749430"/>
                </a:cubicBezTo>
                <a:cubicBezTo>
                  <a:pt x="9479698" y="1768658"/>
                  <a:pt x="9495296" y="1784249"/>
                  <a:pt x="9514524" y="1784249"/>
                </a:cubicBezTo>
                <a:cubicBezTo>
                  <a:pt x="9533752" y="1784249"/>
                  <a:pt x="9549336" y="1768658"/>
                  <a:pt x="9549336" y="1749430"/>
                </a:cubicBezTo>
                <a:cubicBezTo>
                  <a:pt x="9549336" y="1730202"/>
                  <a:pt x="9533752" y="1714611"/>
                  <a:pt x="9514524" y="1714611"/>
                </a:cubicBezTo>
                <a:close/>
                <a:moveTo>
                  <a:pt x="9599421" y="1714611"/>
                </a:moveTo>
                <a:cubicBezTo>
                  <a:pt x="9580193" y="1714611"/>
                  <a:pt x="9564596" y="1730202"/>
                  <a:pt x="9564596" y="1749430"/>
                </a:cubicBezTo>
                <a:cubicBezTo>
                  <a:pt x="9564596" y="1768658"/>
                  <a:pt x="9580193" y="1784249"/>
                  <a:pt x="9599421" y="1784249"/>
                </a:cubicBezTo>
                <a:cubicBezTo>
                  <a:pt x="9618649" y="1784249"/>
                  <a:pt x="9634233" y="1768658"/>
                  <a:pt x="9634233" y="1749430"/>
                </a:cubicBezTo>
                <a:cubicBezTo>
                  <a:pt x="9634233" y="1730202"/>
                  <a:pt x="9618649" y="1714611"/>
                  <a:pt x="9599421" y="1714611"/>
                </a:cubicBezTo>
                <a:close/>
                <a:moveTo>
                  <a:pt x="9684309" y="1714611"/>
                </a:moveTo>
                <a:cubicBezTo>
                  <a:pt x="9665082" y="1714611"/>
                  <a:pt x="9649484" y="1730202"/>
                  <a:pt x="9649484" y="1749430"/>
                </a:cubicBezTo>
                <a:cubicBezTo>
                  <a:pt x="9649484" y="1768658"/>
                  <a:pt x="9665082" y="1784249"/>
                  <a:pt x="9684309" y="1784249"/>
                </a:cubicBezTo>
                <a:cubicBezTo>
                  <a:pt x="9703537" y="1784249"/>
                  <a:pt x="9719122" y="1768658"/>
                  <a:pt x="9719122" y="1749430"/>
                </a:cubicBezTo>
                <a:cubicBezTo>
                  <a:pt x="9719122" y="1730202"/>
                  <a:pt x="9703537" y="1714611"/>
                  <a:pt x="9684309" y="1714611"/>
                </a:cubicBezTo>
                <a:close/>
                <a:moveTo>
                  <a:pt x="9769202" y="1714611"/>
                </a:moveTo>
                <a:cubicBezTo>
                  <a:pt x="9749974" y="1714611"/>
                  <a:pt x="9734376" y="1730202"/>
                  <a:pt x="9734376" y="1749430"/>
                </a:cubicBezTo>
                <a:cubicBezTo>
                  <a:pt x="9734376" y="1768658"/>
                  <a:pt x="9749974" y="1784249"/>
                  <a:pt x="9769202" y="1784249"/>
                </a:cubicBezTo>
                <a:cubicBezTo>
                  <a:pt x="9788429" y="1784249"/>
                  <a:pt x="9804014" y="1768658"/>
                  <a:pt x="9804014" y="1749430"/>
                </a:cubicBezTo>
                <a:cubicBezTo>
                  <a:pt x="9804014" y="1730202"/>
                  <a:pt x="9788429" y="1714611"/>
                  <a:pt x="9769202" y="1714611"/>
                </a:cubicBezTo>
                <a:close/>
                <a:moveTo>
                  <a:pt x="10278561" y="1714611"/>
                </a:moveTo>
                <a:cubicBezTo>
                  <a:pt x="10259333" y="1714611"/>
                  <a:pt x="10243736" y="1730202"/>
                  <a:pt x="10243736" y="1749430"/>
                </a:cubicBezTo>
                <a:cubicBezTo>
                  <a:pt x="10243736" y="1768658"/>
                  <a:pt x="10259333" y="1784249"/>
                  <a:pt x="10278561" y="1784249"/>
                </a:cubicBezTo>
                <a:cubicBezTo>
                  <a:pt x="10297789" y="1784249"/>
                  <a:pt x="10313373" y="1768658"/>
                  <a:pt x="10313373" y="1749430"/>
                </a:cubicBezTo>
                <a:cubicBezTo>
                  <a:pt x="10313373" y="1730202"/>
                  <a:pt x="10297789" y="1714611"/>
                  <a:pt x="10278561" y="1714611"/>
                </a:cubicBezTo>
                <a:close/>
                <a:moveTo>
                  <a:pt x="10363449" y="1714611"/>
                </a:moveTo>
                <a:cubicBezTo>
                  <a:pt x="10344222" y="1714611"/>
                  <a:pt x="10328624" y="1730202"/>
                  <a:pt x="10328624" y="1749430"/>
                </a:cubicBezTo>
                <a:cubicBezTo>
                  <a:pt x="10328624" y="1768658"/>
                  <a:pt x="10344222" y="1784249"/>
                  <a:pt x="10363449" y="1784249"/>
                </a:cubicBezTo>
                <a:cubicBezTo>
                  <a:pt x="10382677" y="1784249"/>
                  <a:pt x="10398262" y="1768658"/>
                  <a:pt x="10398262" y="1749430"/>
                </a:cubicBezTo>
                <a:cubicBezTo>
                  <a:pt x="10398262" y="1730202"/>
                  <a:pt x="10382677" y="1714611"/>
                  <a:pt x="10363449" y="1714611"/>
                </a:cubicBezTo>
                <a:close/>
                <a:moveTo>
                  <a:pt x="1364842" y="1799471"/>
                </a:moveTo>
                <a:cubicBezTo>
                  <a:pt x="1345615" y="1799471"/>
                  <a:pt x="1330023" y="1815062"/>
                  <a:pt x="1330023" y="1834290"/>
                </a:cubicBezTo>
                <a:cubicBezTo>
                  <a:pt x="1330023" y="1853518"/>
                  <a:pt x="1345615" y="1869109"/>
                  <a:pt x="1364842" y="1869109"/>
                </a:cubicBezTo>
                <a:cubicBezTo>
                  <a:pt x="1384070" y="1869109"/>
                  <a:pt x="1399661" y="1853518"/>
                  <a:pt x="1399661" y="1834290"/>
                </a:cubicBezTo>
                <a:cubicBezTo>
                  <a:pt x="1399661" y="1815062"/>
                  <a:pt x="1384070" y="1799471"/>
                  <a:pt x="1364842" y="1799471"/>
                </a:cubicBezTo>
                <a:close/>
                <a:moveTo>
                  <a:pt x="1449740" y="1799471"/>
                </a:moveTo>
                <a:cubicBezTo>
                  <a:pt x="1430512" y="1799471"/>
                  <a:pt x="1414921" y="1815062"/>
                  <a:pt x="1414921" y="1834290"/>
                </a:cubicBezTo>
                <a:cubicBezTo>
                  <a:pt x="1414921" y="1853518"/>
                  <a:pt x="1430512" y="1869109"/>
                  <a:pt x="1449740" y="1869109"/>
                </a:cubicBezTo>
                <a:cubicBezTo>
                  <a:pt x="1468967" y="1869109"/>
                  <a:pt x="1484558" y="1853518"/>
                  <a:pt x="1484558" y="1834290"/>
                </a:cubicBezTo>
                <a:cubicBezTo>
                  <a:pt x="1484558" y="1815062"/>
                  <a:pt x="1468967" y="1799471"/>
                  <a:pt x="1449740" y="1799471"/>
                </a:cubicBezTo>
                <a:close/>
                <a:moveTo>
                  <a:pt x="2128879" y="1799471"/>
                </a:moveTo>
                <a:cubicBezTo>
                  <a:pt x="2109651" y="1799471"/>
                  <a:pt x="2094060" y="1815062"/>
                  <a:pt x="2094060" y="1834290"/>
                </a:cubicBezTo>
                <a:cubicBezTo>
                  <a:pt x="2094060" y="1853518"/>
                  <a:pt x="2109651" y="1869109"/>
                  <a:pt x="2128879" y="1869109"/>
                </a:cubicBezTo>
                <a:cubicBezTo>
                  <a:pt x="2148106" y="1869109"/>
                  <a:pt x="2163697" y="1853518"/>
                  <a:pt x="2163697" y="1834290"/>
                </a:cubicBezTo>
                <a:cubicBezTo>
                  <a:pt x="2163697" y="1815062"/>
                  <a:pt x="2148106" y="1799471"/>
                  <a:pt x="2128879" y="1799471"/>
                </a:cubicBezTo>
                <a:close/>
                <a:moveTo>
                  <a:pt x="2213768" y="1799471"/>
                </a:moveTo>
                <a:cubicBezTo>
                  <a:pt x="2194540" y="1799471"/>
                  <a:pt x="2178949" y="1815062"/>
                  <a:pt x="2178949" y="1834290"/>
                </a:cubicBezTo>
                <a:cubicBezTo>
                  <a:pt x="2178949" y="1853518"/>
                  <a:pt x="2194540" y="1869109"/>
                  <a:pt x="2213768" y="1869109"/>
                </a:cubicBezTo>
                <a:cubicBezTo>
                  <a:pt x="2232996" y="1869109"/>
                  <a:pt x="2248587" y="1853518"/>
                  <a:pt x="2248587" y="1834290"/>
                </a:cubicBezTo>
                <a:cubicBezTo>
                  <a:pt x="2248587" y="1815062"/>
                  <a:pt x="2232996" y="1799471"/>
                  <a:pt x="2213768" y="1799471"/>
                </a:cubicBezTo>
                <a:close/>
                <a:moveTo>
                  <a:pt x="2298660" y="1799471"/>
                </a:moveTo>
                <a:cubicBezTo>
                  <a:pt x="2279432" y="1799471"/>
                  <a:pt x="2263841" y="1815062"/>
                  <a:pt x="2263841" y="1834290"/>
                </a:cubicBezTo>
                <a:cubicBezTo>
                  <a:pt x="2263841" y="1853518"/>
                  <a:pt x="2279432" y="1869109"/>
                  <a:pt x="2298660" y="1869109"/>
                </a:cubicBezTo>
                <a:cubicBezTo>
                  <a:pt x="2317888" y="1869109"/>
                  <a:pt x="2333479" y="1853518"/>
                  <a:pt x="2333479" y="1834290"/>
                </a:cubicBezTo>
                <a:cubicBezTo>
                  <a:pt x="2333479" y="1815062"/>
                  <a:pt x="2317888" y="1799471"/>
                  <a:pt x="2298660" y="1799471"/>
                </a:cubicBezTo>
                <a:close/>
                <a:moveTo>
                  <a:pt x="2383552" y="1799471"/>
                </a:moveTo>
                <a:cubicBezTo>
                  <a:pt x="2364325" y="1799471"/>
                  <a:pt x="2348733" y="1815062"/>
                  <a:pt x="2348733" y="1834290"/>
                </a:cubicBezTo>
                <a:cubicBezTo>
                  <a:pt x="2348733" y="1853518"/>
                  <a:pt x="2364325" y="1869109"/>
                  <a:pt x="2383552" y="1869109"/>
                </a:cubicBezTo>
                <a:cubicBezTo>
                  <a:pt x="2402780" y="1869109"/>
                  <a:pt x="2418371" y="1853518"/>
                  <a:pt x="2418371" y="1834290"/>
                </a:cubicBezTo>
                <a:cubicBezTo>
                  <a:pt x="2418371" y="1815062"/>
                  <a:pt x="2402780" y="1799471"/>
                  <a:pt x="2383552" y="1799471"/>
                </a:cubicBezTo>
                <a:close/>
                <a:moveTo>
                  <a:pt x="2468449" y="1799471"/>
                </a:moveTo>
                <a:cubicBezTo>
                  <a:pt x="2449221" y="1799471"/>
                  <a:pt x="2433630" y="1815062"/>
                  <a:pt x="2433630" y="1834290"/>
                </a:cubicBezTo>
                <a:cubicBezTo>
                  <a:pt x="2433630" y="1853518"/>
                  <a:pt x="2449221" y="1869109"/>
                  <a:pt x="2468449" y="1869109"/>
                </a:cubicBezTo>
                <a:cubicBezTo>
                  <a:pt x="2487676" y="1869109"/>
                  <a:pt x="2503267" y="1853518"/>
                  <a:pt x="2503267" y="1834290"/>
                </a:cubicBezTo>
                <a:cubicBezTo>
                  <a:pt x="2503267" y="1815062"/>
                  <a:pt x="2487676" y="1799471"/>
                  <a:pt x="2468449" y="1799471"/>
                </a:cubicBezTo>
                <a:close/>
                <a:moveTo>
                  <a:pt x="2553338" y="1799471"/>
                </a:moveTo>
                <a:cubicBezTo>
                  <a:pt x="2534110" y="1799471"/>
                  <a:pt x="2518519" y="1815062"/>
                  <a:pt x="2518519" y="1834290"/>
                </a:cubicBezTo>
                <a:cubicBezTo>
                  <a:pt x="2518519" y="1853518"/>
                  <a:pt x="2534110" y="1869109"/>
                  <a:pt x="2553338" y="1869109"/>
                </a:cubicBezTo>
                <a:cubicBezTo>
                  <a:pt x="2572566" y="1869109"/>
                  <a:pt x="2588157" y="1853518"/>
                  <a:pt x="2588157" y="1834290"/>
                </a:cubicBezTo>
                <a:cubicBezTo>
                  <a:pt x="2588157" y="1815062"/>
                  <a:pt x="2572566" y="1799471"/>
                  <a:pt x="2553338" y="1799471"/>
                </a:cubicBezTo>
                <a:close/>
                <a:moveTo>
                  <a:pt x="2638230" y="1799471"/>
                </a:moveTo>
                <a:cubicBezTo>
                  <a:pt x="2619002" y="1799471"/>
                  <a:pt x="2603411" y="1815062"/>
                  <a:pt x="2603411" y="1834290"/>
                </a:cubicBezTo>
                <a:cubicBezTo>
                  <a:pt x="2603411" y="1853518"/>
                  <a:pt x="2619002" y="1869109"/>
                  <a:pt x="2638230" y="1869109"/>
                </a:cubicBezTo>
                <a:cubicBezTo>
                  <a:pt x="2657458" y="1869109"/>
                  <a:pt x="2673049" y="1853518"/>
                  <a:pt x="2673049" y="1834290"/>
                </a:cubicBezTo>
                <a:cubicBezTo>
                  <a:pt x="2673049" y="1815062"/>
                  <a:pt x="2657458" y="1799471"/>
                  <a:pt x="2638230" y="1799471"/>
                </a:cubicBezTo>
                <a:close/>
                <a:moveTo>
                  <a:pt x="2808019" y="1799471"/>
                </a:moveTo>
                <a:cubicBezTo>
                  <a:pt x="2788791" y="1799471"/>
                  <a:pt x="2773200" y="1815062"/>
                  <a:pt x="2773200" y="1834290"/>
                </a:cubicBezTo>
                <a:cubicBezTo>
                  <a:pt x="2773200" y="1853518"/>
                  <a:pt x="2788791" y="1869109"/>
                  <a:pt x="2808019" y="1869109"/>
                </a:cubicBezTo>
                <a:cubicBezTo>
                  <a:pt x="2827246" y="1869109"/>
                  <a:pt x="2842837" y="1853518"/>
                  <a:pt x="2842837" y="1834290"/>
                </a:cubicBezTo>
                <a:cubicBezTo>
                  <a:pt x="2842837" y="1815062"/>
                  <a:pt x="2827246" y="1799471"/>
                  <a:pt x="2808019" y="1799471"/>
                </a:cubicBezTo>
                <a:close/>
                <a:moveTo>
                  <a:pt x="2892907" y="1799471"/>
                </a:moveTo>
                <a:cubicBezTo>
                  <a:pt x="2873679" y="1799471"/>
                  <a:pt x="2858088" y="1815062"/>
                  <a:pt x="2858088" y="1834290"/>
                </a:cubicBezTo>
                <a:cubicBezTo>
                  <a:pt x="2858088" y="1853518"/>
                  <a:pt x="2873679" y="1869109"/>
                  <a:pt x="2892907" y="1869109"/>
                </a:cubicBezTo>
                <a:cubicBezTo>
                  <a:pt x="2912135" y="1869109"/>
                  <a:pt x="2927726" y="1853518"/>
                  <a:pt x="2927726" y="1834290"/>
                </a:cubicBezTo>
                <a:cubicBezTo>
                  <a:pt x="2927726" y="1815062"/>
                  <a:pt x="2912135" y="1799471"/>
                  <a:pt x="2892907" y="1799471"/>
                </a:cubicBezTo>
                <a:close/>
                <a:moveTo>
                  <a:pt x="2977800" y="1799471"/>
                </a:moveTo>
                <a:cubicBezTo>
                  <a:pt x="2958572" y="1799471"/>
                  <a:pt x="2942981" y="1815062"/>
                  <a:pt x="2942981" y="1834290"/>
                </a:cubicBezTo>
                <a:cubicBezTo>
                  <a:pt x="2942981" y="1853518"/>
                  <a:pt x="2958572" y="1869109"/>
                  <a:pt x="2977800" y="1869109"/>
                </a:cubicBezTo>
                <a:cubicBezTo>
                  <a:pt x="2997028" y="1869109"/>
                  <a:pt x="3012619" y="1853518"/>
                  <a:pt x="3012619" y="1834290"/>
                </a:cubicBezTo>
                <a:cubicBezTo>
                  <a:pt x="3012619" y="1815062"/>
                  <a:pt x="2997028" y="1799471"/>
                  <a:pt x="2977800" y="1799471"/>
                </a:cubicBezTo>
                <a:close/>
                <a:moveTo>
                  <a:pt x="3062692" y="1799471"/>
                </a:moveTo>
                <a:cubicBezTo>
                  <a:pt x="3043465" y="1799471"/>
                  <a:pt x="3027873" y="1815062"/>
                  <a:pt x="3027873" y="1834290"/>
                </a:cubicBezTo>
                <a:cubicBezTo>
                  <a:pt x="3027873" y="1853518"/>
                  <a:pt x="3043465" y="1869109"/>
                  <a:pt x="3062692" y="1869109"/>
                </a:cubicBezTo>
                <a:cubicBezTo>
                  <a:pt x="3081920" y="1869109"/>
                  <a:pt x="3097511" y="1853518"/>
                  <a:pt x="3097511" y="1834290"/>
                </a:cubicBezTo>
                <a:cubicBezTo>
                  <a:pt x="3097511" y="1815062"/>
                  <a:pt x="3081920" y="1799471"/>
                  <a:pt x="3062692" y="1799471"/>
                </a:cubicBezTo>
                <a:close/>
                <a:moveTo>
                  <a:pt x="3147589" y="1799471"/>
                </a:moveTo>
                <a:cubicBezTo>
                  <a:pt x="3128361" y="1799471"/>
                  <a:pt x="3112770" y="1815062"/>
                  <a:pt x="3112770" y="1834290"/>
                </a:cubicBezTo>
                <a:cubicBezTo>
                  <a:pt x="3112770" y="1853518"/>
                  <a:pt x="3128361" y="1869109"/>
                  <a:pt x="3147589" y="1869109"/>
                </a:cubicBezTo>
                <a:cubicBezTo>
                  <a:pt x="3166816" y="1869109"/>
                  <a:pt x="3182407" y="1853518"/>
                  <a:pt x="3182407" y="1834290"/>
                </a:cubicBezTo>
                <a:cubicBezTo>
                  <a:pt x="3182407" y="1815062"/>
                  <a:pt x="3166816" y="1799471"/>
                  <a:pt x="3147589" y="1799471"/>
                </a:cubicBezTo>
                <a:close/>
                <a:moveTo>
                  <a:pt x="3232477" y="1799471"/>
                </a:moveTo>
                <a:cubicBezTo>
                  <a:pt x="3213249" y="1799471"/>
                  <a:pt x="3197658" y="1815062"/>
                  <a:pt x="3197658" y="1834290"/>
                </a:cubicBezTo>
                <a:cubicBezTo>
                  <a:pt x="3197658" y="1853518"/>
                  <a:pt x="3213249" y="1869109"/>
                  <a:pt x="3232477" y="1869109"/>
                </a:cubicBezTo>
                <a:cubicBezTo>
                  <a:pt x="3251705" y="1869109"/>
                  <a:pt x="3267296" y="1853518"/>
                  <a:pt x="3267296" y="1834290"/>
                </a:cubicBezTo>
                <a:cubicBezTo>
                  <a:pt x="3267296" y="1815062"/>
                  <a:pt x="3251705" y="1799471"/>
                  <a:pt x="3232477" y="1799471"/>
                </a:cubicBezTo>
                <a:close/>
                <a:moveTo>
                  <a:pt x="3317370" y="1799471"/>
                </a:moveTo>
                <a:cubicBezTo>
                  <a:pt x="3298142" y="1799471"/>
                  <a:pt x="3282551" y="1815062"/>
                  <a:pt x="3282551" y="1834290"/>
                </a:cubicBezTo>
                <a:cubicBezTo>
                  <a:pt x="3282551" y="1853518"/>
                  <a:pt x="3298142" y="1869109"/>
                  <a:pt x="3317370" y="1869109"/>
                </a:cubicBezTo>
                <a:cubicBezTo>
                  <a:pt x="3336598" y="1869109"/>
                  <a:pt x="3352189" y="1853518"/>
                  <a:pt x="3352189" y="1834290"/>
                </a:cubicBezTo>
                <a:cubicBezTo>
                  <a:pt x="3352189" y="1815062"/>
                  <a:pt x="3336598" y="1799471"/>
                  <a:pt x="3317370" y="1799471"/>
                </a:cubicBezTo>
                <a:close/>
                <a:moveTo>
                  <a:pt x="3656940" y="1799471"/>
                </a:moveTo>
                <a:cubicBezTo>
                  <a:pt x="3637712" y="1799471"/>
                  <a:pt x="3622121" y="1815062"/>
                  <a:pt x="3622121" y="1834290"/>
                </a:cubicBezTo>
                <a:cubicBezTo>
                  <a:pt x="3622121" y="1853518"/>
                  <a:pt x="3637712" y="1869109"/>
                  <a:pt x="3656940" y="1869109"/>
                </a:cubicBezTo>
                <a:cubicBezTo>
                  <a:pt x="3676168" y="1869109"/>
                  <a:pt x="3691759" y="1853518"/>
                  <a:pt x="3691759" y="1834290"/>
                </a:cubicBezTo>
                <a:cubicBezTo>
                  <a:pt x="3691759" y="1815062"/>
                  <a:pt x="3676168" y="1799471"/>
                  <a:pt x="3656940" y="1799471"/>
                </a:cubicBezTo>
                <a:close/>
                <a:moveTo>
                  <a:pt x="3996510" y="1799471"/>
                </a:moveTo>
                <a:cubicBezTo>
                  <a:pt x="3977282" y="1799471"/>
                  <a:pt x="3961691" y="1815062"/>
                  <a:pt x="3961691" y="1834290"/>
                </a:cubicBezTo>
                <a:cubicBezTo>
                  <a:pt x="3961691" y="1853518"/>
                  <a:pt x="3977282" y="1869109"/>
                  <a:pt x="3996510" y="1869109"/>
                </a:cubicBezTo>
                <a:cubicBezTo>
                  <a:pt x="4015738" y="1869109"/>
                  <a:pt x="4031329" y="1853518"/>
                  <a:pt x="4031329" y="1834290"/>
                </a:cubicBezTo>
                <a:cubicBezTo>
                  <a:pt x="4031329" y="1815062"/>
                  <a:pt x="4015738" y="1799471"/>
                  <a:pt x="3996510" y="1799471"/>
                </a:cubicBezTo>
                <a:close/>
                <a:moveTo>
                  <a:pt x="4081402" y="1799471"/>
                </a:moveTo>
                <a:cubicBezTo>
                  <a:pt x="4062175" y="1799471"/>
                  <a:pt x="4046583" y="1815062"/>
                  <a:pt x="4046583" y="1834290"/>
                </a:cubicBezTo>
                <a:cubicBezTo>
                  <a:pt x="4046583" y="1853518"/>
                  <a:pt x="4062175" y="1869109"/>
                  <a:pt x="4081402" y="1869109"/>
                </a:cubicBezTo>
                <a:cubicBezTo>
                  <a:pt x="4100630" y="1869109"/>
                  <a:pt x="4116221" y="1853518"/>
                  <a:pt x="4116221" y="1834290"/>
                </a:cubicBezTo>
                <a:cubicBezTo>
                  <a:pt x="4116221" y="1815062"/>
                  <a:pt x="4100630" y="1799471"/>
                  <a:pt x="4081402" y="1799471"/>
                </a:cubicBezTo>
                <a:close/>
                <a:moveTo>
                  <a:pt x="4590757" y="1799471"/>
                </a:moveTo>
                <a:cubicBezTo>
                  <a:pt x="4571529" y="1799471"/>
                  <a:pt x="4555938" y="1815062"/>
                  <a:pt x="4555938" y="1834290"/>
                </a:cubicBezTo>
                <a:cubicBezTo>
                  <a:pt x="4555938" y="1853518"/>
                  <a:pt x="4571529" y="1869109"/>
                  <a:pt x="4590757" y="1869109"/>
                </a:cubicBezTo>
                <a:cubicBezTo>
                  <a:pt x="4609985" y="1869109"/>
                  <a:pt x="4625576" y="1853518"/>
                  <a:pt x="4625576" y="1834290"/>
                </a:cubicBezTo>
                <a:cubicBezTo>
                  <a:pt x="4625576" y="1815062"/>
                  <a:pt x="4609985" y="1799471"/>
                  <a:pt x="4590757" y="1799471"/>
                </a:cubicBezTo>
                <a:close/>
                <a:moveTo>
                  <a:pt x="4675649" y="1799471"/>
                </a:moveTo>
                <a:cubicBezTo>
                  <a:pt x="4656421" y="1799471"/>
                  <a:pt x="4640830" y="1815062"/>
                  <a:pt x="4640830" y="1834290"/>
                </a:cubicBezTo>
                <a:cubicBezTo>
                  <a:pt x="4640830" y="1853518"/>
                  <a:pt x="4656421" y="1869109"/>
                  <a:pt x="4675649" y="1869109"/>
                </a:cubicBezTo>
                <a:cubicBezTo>
                  <a:pt x="4694877" y="1869109"/>
                  <a:pt x="4710468" y="1853518"/>
                  <a:pt x="4710468" y="1834290"/>
                </a:cubicBezTo>
                <a:cubicBezTo>
                  <a:pt x="4710468" y="1815062"/>
                  <a:pt x="4694877" y="1799471"/>
                  <a:pt x="4675649" y="1799471"/>
                </a:cubicBezTo>
                <a:close/>
                <a:moveTo>
                  <a:pt x="4760542" y="1799471"/>
                </a:moveTo>
                <a:cubicBezTo>
                  <a:pt x="4741315" y="1799471"/>
                  <a:pt x="4725723" y="1815062"/>
                  <a:pt x="4725723" y="1834290"/>
                </a:cubicBezTo>
                <a:cubicBezTo>
                  <a:pt x="4725723" y="1853518"/>
                  <a:pt x="4741315" y="1869109"/>
                  <a:pt x="4760542" y="1869109"/>
                </a:cubicBezTo>
                <a:cubicBezTo>
                  <a:pt x="4779770" y="1869109"/>
                  <a:pt x="4795361" y="1853518"/>
                  <a:pt x="4795361" y="1834290"/>
                </a:cubicBezTo>
                <a:cubicBezTo>
                  <a:pt x="4795361" y="1815062"/>
                  <a:pt x="4779770" y="1799471"/>
                  <a:pt x="4760542" y="1799471"/>
                </a:cubicBezTo>
                <a:close/>
                <a:moveTo>
                  <a:pt x="5269897" y="1799471"/>
                </a:moveTo>
                <a:cubicBezTo>
                  <a:pt x="5250669" y="1799471"/>
                  <a:pt x="5235078" y="1815062"/>
                  <a:pt x="5235078" y="1834290"/>
                </a:cubicBezTo>
                <a:cubicBezTo>
                  <a:pt x="5235078" y="1853518"/>
                  <a:pt x="5250669" y="1869109"/>
                  <a:pt x="5269897" y="1869109"/>
                </a:cubicBezTo>
                <a:cubicBezTo>
                  <a:pt x="5289125" y="1869109"/>
                  <a:pt x="5304716" y="1853518"/>
                  <a:pt x="5304716" y="1834290"/>
                </a:cubicBezTo>
                <a:cubicBezTo>
                  <a:pt x="5304716" y="1815062"/>
                  <a:pt x="5289125" y="1799471"/>
                  <a:pt x="5269897" y="1799471"/>
                </a:cubicBezTo>
                <a:close/>
                <a:moveTo>
                  <a:pt x="5439682" y="1799471"/>
                </a:moveTo>
                <a:cubicBezTo>
                  <a:pt x="5420455" y="1799471"/>
                  <a:pt x="5404863" y="1815062"/>
                  <a:pt x="5404863" y="1834290"/>
                </a:cubicBezTo>
                <a:cubicBezTo>
                  <a:pt x="5404863" y="1853518"/>
                  <a:pt x="5420455" y="1869109"/>
                  <a:pt x="5439682" y="1869109"/>
                </a:cubicBezTo>
                <a:cubicBezTo>
                  <a:pt x="5458910" y="1869109"/>
                  <a:pt x="5474501" y="1853518"/>
                  <a:pt x="5474501" y="1834290"/>
                </a:cubicBezTo>
                <a:cubicBezTo>
                  <a:pt x="5474501" y="1815062"/>
                  <a:pt x="5458910" y="1799471"/>
                  <a:pt x="5439682" y="1799471"/>
                </a:cubicBezTo>
                <a:close/>
                <a:moveTo>
                  <a:pt x="6203721" y="1799471"/>
                </a:moveTo>
                <a:cubicBezTo>
                  <a:pt x="6184493" y="1799471"/>
                  <a:pt x="6168896" y="1815062"/>
                  <a:pt x="6168896" y="1834290"/>
                </a:cubicBezTo>
                <a:cubicBezTo>
                  <a:pt x="6168896" y="1853518"/>
                  <a:pt x="6184493" y="1869109"/>
                  <a:pt x="6203721" y="1869109"/>
                </a:cubicBezTo>
                <a:cubicBezTo>
                  <a:pt x="6222949" y="1869109"/>
                  <a:pt x="6238533" y="1853518"/>
                  <a:pt x="6238533" y="1834290"/>
                </a:cubicBezTo>
                <a:cubicBezTo>
                  <a:pt x="6238533" y="1815062"/>
                  <a:pt x="6222949" y="1799471"/>
                  <a:pt x="6203721" y="1799471"/>
                </a:cubicBezTo>
                <a:close/>
                <a:moveTo>
                  <a:pt x="6288610" y="1799471"/>
                </a:moveTo>
                <a:cubicBezTo>
                  <a:pt x="6269383" y="1799471"/>
                  <a:pt x="6253785" y="1815062"/>
                  <a:pt x="6253785" y="1834290"/>
                </a:cubicBezTo>
                <a:cubicBezTo>
                  <a:pt x="6253785" y="1853518"/>
                  <a:pt x="6269383" y="1869109"/>
                  <a:pt x="6288610" y="1869109"/>
                </a:cubicBezTo>
                <a:cubicBezTo>
                  <a:pt x="6307838" y="1869109"/>
                  <a:pt x="6323423" y="1853518"/>
                  <a:pt x="6323423" y="1834290"/>
                </a:cubicBezTo>
                <a:cubicBezTo>
                  <a:pt x="6323423" y="1815062"/>
                  <a:pt x="6307838" y="1799471"/>
                  <a:pt x="6288610" y="1799471"/>
                </a:cubicBezTo>
                <a:close/>
                <a:moveTo>
                  <a:pt x="6373503" y="1799471"/>
                </a:moveTo>
                <a:cubicBezTo>
                  <a:pt x="6354275" y="1799471"/>
                  <a:pt x="6338677" y="1815062"/>
                  <a:pt x="6338677" y="1834290"/>
                </a:cubicBezTo>
                <a:cubicBezTo>
                  <a:pt x="6338677" y="1853518"/>
                  <a:pt x="6354275" y="1869109"/>
                  <a:pt x="6373503" y="1869109"/>
                </a:cubicBezTo>
                <a:cubicBezTo>
                  <a:pt x="6392730" y="1869109"/>
                  <a:pt x="6408315" y="1853518"/>
                  <a:pt x="6408315" y="1834290"/>
                </a:cubicBezTo>
                <a:cubicBezTo>
                  <a:pt x="6408315" y="1815062"/>
                  <a:pt x="6392730" y="1799471"/>
                  <a:pt x="6373503" y="1799471"/>
                </a:cubicBezTo>
                <a:close/>
                <a:moveTo>
                  <a:pt x="6543291" y="1799471"/>
                </a:moveTo>
                <a:cubicBezTo>
                  <a:pt x="6524063" y="1799471"/>
                  <a:pt x="6508466" y="1815062"/>
                  <a:pt x="6508466" y="1834290"/>
                </a:cubicBezTo>
                <a:cubicBezTo>
                  <a:pt x="6508466" y="1853518"/>
                  <a:pt x="6524063" y="1869109"/>
                  <a:pt x="6543291" y="1869109"/>
                </a:cubicBezTo>
                <a:cubicBezTo>
                  <a:pt x="6562519" y="1869109"/>
                  <a:pt x="6578103" y="1853518"/>
                  <a:pt x="6578103" y="1834290"/>
                </a:cubicBezTo>
                <a:cubicBezTo>
                  <a:pt x="6578103" y="1815062"/>
                  <a:pt x="6562519" y="1799471"/>
                  <a:pt x="6543291" y="1799471"/>
                </a:cubicBezTo>
                <a:close/>
                <a:moveTo>
                  <a:pt x="6628180" y="1799471"/>
                </a:moveTo>
                <a:cubicBezTo>
                  <a:pt x="6608953" y="1799471"/>
                  <a:pt x="6593355" y="1815062"/>
                  <a:pt x="6593355" y="1834290"/>
                </a:cubicBezTo>
                <a:cubicBezTo>
                  <a:pt x="6593355" y="1853518"/>
                  <a:pt x="6608953" y="1869109"/>
                  <a:pt x="6628180" y="1869109"/>
                </a:cubicBezTo>
                <a:cubicBezTo>
                  <a:pt x="6647408" y="1869109"/>
                  <a:pt x="6662993" y="1853518"/>
                  <a:pt x="6662993" y="1834290"/>
                </a:cubicBezTo>
                <a:cubicBezTo>
                  <a:pt x="6662993" y="1815062"/>
                  <a:pt x="6647408" y="1799471"/>
                  <a:pt x="6628180" y="1799471"/>
                </a:cubicBezTo>
                <a:close/>
                <a:moveTo>
                  <a:pt x="6967749" y="1799471"/>
                </a:moveTo>
                <a:cubicBezTo>
                  <a:pt x="6948522" y="1799471"/>
                  <a:pt x="6932924" y="1815062"/>
                  <a:pt x="6932924" y="1834290"/>
                </a:cubicBezTo>
                <a:cubicBezTo>
                  <a:pt x="6932924" y="1853518"/>
                  <a:pt x="6948522" y="1869109"/>
                  <a:pt x="6967749" y="1869109"/>
                </a:cubicBezTo>
                <a:cubicBezTo>
                  <a:pt x="6986977" y="1869109"/>
                  <a:pt x="7002562" y="1853518"/>
                  <a:pt x="7002562" y="1834290"/>
                </a:cubicBezTo>
                <a:cubicBezTo>
                  <a:pt x="7002562" y="1815062"/>
                  <a:pt x="6986977" y="1799471"/>
                  <a:pt x="6967749" y="1799471"/>
                </a:cubicBezTo>
                <a:close/>
                <a:moveTo>
                  <a:pt x="7052643" y="1799471"/>
                </a:moveTo>
                <a:cubicBezTo>
                  <a:pt x="7033415" y="1799471"/>
                  <a:pt x="7017817" y="1815062"/>
                  <a:pt x="7017817" y="1834290"/>
                </a:cubicBezTo>
                <a:cubicBezTo>
                  <a:pt x="7017817" y="1853518"/>
                  <a:pt x="7033415" y="1869109"/>
                  <a:pt x="7052643" y="1869109"/>
                </a:cubicBezTo>
                <a:cubicBezTo>
                  <a:pt x="7071870" y="1869109"/>
                  <a:pt x="7087455" y="1853518"/>
                  <a:pt x="7087455" y="1834290"/>
                </a:cubicBezTo>
                <a:cubicBezTo>
                  <a:pt x="7087455" y="1815062"/>
                  <a:pt x="7071870" y="1799471"/>
                  <a:pt x="7052643" y="1799471"/>
                </a:cubicBezTo>
                <a:close/>
                <a:moveTo>
                  <a:pt x="7137535" y="1799471"/>
                </a:moveTo>
                <a:cubicBezTo>
                  <a:pt x="7118307" y="1799471"/>
                  <a:pt x="7102709" y="1815062"/>
                  <a:pt x="7102709" y="1834290"/>
                </a:cubicBezTo>
                <a:cubicBezTo>
                  <a:pt x="7102709" y="1853518"/>
                  <a:pt x="7118307" y="1869109"/>
                  <a:pt x="7137535" y="1869109"/>
                </a:cubicBezTo>
                <a:cubicBezTo>
                  <a:pt x="7156763" y="1869109"/>
                  <a:pt x="7172347" y="1853518"/>
                  <a:pt x="7172347" y="1834290"/>
                </a:cubicBezTo>
                <a:cubicBezTo>
                  <a:pt x="7172347" y="1815062"/>
                  <a:pt x="7156763" y="1799471"/>
                  <a:pt x="7137535" y="1799471"/>
                </a:cubicBezTo>
                <a:close/>
                <a:moveTo>
                  <a:pt x="7222431" y="1799471"/>
                </a:moveTo>
                <a:cubicBezTo>
                  <a:pt x="7203203" y="1799471"/>
                  <a:pt x="7187606" y="1815062"/>
                  <a:pt x="7187606" y="1834290"/>
                </a:cubicBezTo>
                <a:cubicBezTo>
                  <a:pt x="7187606" y="1853518"/>
                  <a:pt x="7203203" y="1869109"/>
                  <a:pt x="7222431" y="1869109"/>
                </a:cubicBezTo>
                <a:cubicBezTo>
                  <a:pt x="7241659" y="1869109"/>
                  <a:pt x="7257243" y="1853518"/>
                  <a:pt x="7257243" y="1834290"/>
                </a:cubicBezTo>
                <a:cubicBezTo>
                  <a:pt x="7257243" y="1815062"/>
                  <a:pt x="7241659" y="1799471"/>
                  <a:pt x="7222431" y="1799471"/>
                </a:cubicBezTo>
                <a:close/>
                <a:moveTo>
                  <a:pt x="7307319" y="1799471"/>
                </a:moveTo>
                <a:cubicBezTo>
                  <a:pt x="7288092" y="1799471"/>
                  <a:pt x="7272494" y="1815062"/>
                  <a:pt x="7272494" y="1834290"/>
                </a:cubicBezTo>
                <a:cubicBezTo>
                  <a:pt x="7272494" y="1853518"/>
                  <a:pt x="7288092" y="1869109"/>
                  <a:pt x="7307319" y="1869109"/>
                </a:cubicBezTo>
                <a:cubicBezTo>
                  <a:pt x="7326547" y="1869109"/>
                  <a:pt x="7342132" y="1853518"/>
                  <a:pt x="7342132" y="1834290"/>
                </a:cubicBezTo>
                <a:cubicBezTo>
                  <a:pt x="7342132" y="1815062"/>
                  <a:pt x="7326547" y="1799471"/>
                  <a:pt x="7307319" y="1799471"/>
                </a:cubicBezTo>
                <a:close/>
                <a:moveTo>
                  <a:pt x="7392213" y="1799471"/>
                </a:moveTo>
                <a:cubicBezTo>
                  <a:pt x="7372985" y="1799471"/>
                  <a:pt x="7357387" y="1815062"/>
                  <a:pt x="7357387" y="1834290"/>
                </a:cubicBezTo>
                <a:cubicBezTo>
                  <a:pt x="7357387" y="1853518"/>
                  <a:pt x="7372985" y="1869109"/>
                  <a:pt x="7392213" y="1869109"/>
                </a:cubicBezTo>
                <a:cubicBezTo>
                  <a:pt x="7411440" y="1869109"/>
                  <a:pt x="7427025" y="1853518"/>
                  <a:pt x="7427025" y="1834290"/>
                </a:cubicBezTo>
                <a:cubicBezTo>
                  <a:pt x="7427025" y="1815062"/>
                  <a:pt x="7411440" y="1799471"/>
                  <a:pt x="7392213" y="1799471"/>
                </a:cubicBezTo>
                <a:close/>
                <a:moveTo>
                  <a:pt x="7477105" y="1799471"/>
                </a:moveTo>
                <a:cubicBezTo>
                  <a:pt x="7457877" y="1799471"/>
                  <a:pt x="7442279" y="1815062"/>
                  <a:pt x="7442279" y="1834290"/>
                </a:cubicBezTo>
                <a:cubicBezTo>
                  <a:pt x="7442279" y="1853518"/>
                  <a:pt x="7457877" y="1869109"/>
                  <a:pt x="7477105" y="1869109"/>
                </a:cubicBezTo>
                <a:cubicBezTo>
                  <a:pt x="7496333" y="1869109"/>
                  <a:pt x="7511917" y="1853518"/>
                  <a:pt x="7511917" y="1834290"/>
                </a:cubicBezTo>
                <a:cubicBezTo>
                  <a:pt x="7511917" y="1815062"/>
                  <a:pt x="7496333" y="1799471"/>
                  <a:pt x="7477105" y="1799471"/>
                </a:cubicBezTo>
                <a:close/>
                <a:moveTo>
                  <a:pt x="7562001" y="1799471"/>
                </a:moveTo>
                <a:cubicBezTo>
                  <a:pt x="7542773" y="1799471"/>
                  <a:pt x="7527176" y="1815062"/>
                  <a:pt x="7527176" y="1834290"/>
                </a:cubicBezTo>
                <a:cubicBezTo>
                  <a:pt x="7527176" y="1853518"/>
                  <a:pt x="7542773" y="1869109"/>
                  <a:pt x="7562001" y="1869109"/>
                </a:cubicBezTo>
                <a:cubicBezTo>
                  <a:pt x="7581229" y="1869109"/>
                  <a:pt x="7596813" y="1853518"/>
                  <a:pt x="7596813" y="1834290"/>
                </a:cubicBezTo>
                <a:cubicBezTo>
                  <a:pt x="7596813" y="1815062"/>
                  <a:pt x="7581229" y="1799471"/>
                  <a:pt x="7562001" y="1799471"/>
                </a:cubicBezTo>
                <a:close/>
                <a:moveTo>
                  <a:pt x="7646889" y="1799471"/>
                </a:moveTo>
                <a:cubicBezTo>
                  <a:pt x="7627662" y="1799471"/>
                  <a:pt x="7612064" y="1815062"/>
                  <a:pt x="7612064" y="1834290"/>
                </a:cubicBezTo>
                <a:cubicBezTo>
                  <a:pt x="7612064" y="1853518"/>
                  <a:pt x="7627662" y="1869109"/>
                  <a:pt x="7646889" y="1869109"/>
                </a:cubicBezTo>
                <a:cubicBezTo>
                  <a:pt x="7666117" y="1869109"/>
                  <a:pt x="7681702" y="1853518"/>
                  <a:pt x="7681702" y="1834290"/>
                </a:cubicBezTo>
                <a:cubicBezTo>
                  <a:pt x="7681702" y="1815062"/>
                  <a:pt x="7666117" y="1799471"/>
                  <a:pt x="7646889" y="1799471"/>
                </a:cubicBezTo>
                <a:close/>
                <a:moveTo>
                  <a:pt x="7731783" y="1799471"/>
                </a:moveTo>
                <a:cubicBezTo>
                  <a:pt x="7712555" y="1799471"/>
                  <a:pt x="7696957" y="1815062"/>
                  <a:pt x="7696957" y="1834290"/>
                </a:cubicBezTo>
                <a:cubicBezTo>
                  <a:pt x="7696957" y="1853518"/>
                  <a:pt x="7712555" y="1869109"/>
                  <a:pt x="7731783" y="1869109"/>
                </a:cubicBezTo>
                <a:cubicBezTo>
                  <a:pt x="7751010" y="1869109"/>
                  <a:pt x="7766595" y="1853518"/>
                  <a:pt x="7766595" y="1834290"/>
                </a:cubicBezTo>
                <a:cubicBezTo>
                  <a:pt x="7766595" y="1815062"/>
                  <a:pt x="7751010" y="1799471"/>
                  <a:pt x="7731783" y="1799471"/>
                </a:cubicBezTo>
                <a:close/>
                <a:moveTo>
                  <a:pt x="7816675" y="1799471"/>
                </a:moveTo>
                <a:cubicBezTo>
                  <a:pt x="7797447" y="1799471"/>
                  <a:pt x="7781849" y="1815062"/>
                  <a:pt x="7781849" y="1834290"/>
                </a:cubicBezTo>
                <a:cubicBezTo>
                  <a:pt x="7781849" y="1853518"/>
                  <a:pt x="7797447" y="1869109"/>
                  <a:pt x="7816675" y="1869109"/>
                </a:cubicBezTo>
                <a:cubicBezTo>
                  <a:pt x="7835903" y="1869109"/>
                  <a:pt x="7851487" y="1853518"/>
                  <a:pt x="7851487" y="1834290"/>
                </a:cubicBezTo>
                <a:cubicBezTo>
                  <a:pt x="7851487" y="1815062"/>
                  <a:pt x="7835903" y="1799471"/>
                  <a:pt x="7816675" y="1799471"/>
                </a:cubicBezTo>
                <a:close/>
                <a:moveTo>
                  <a:pt x="7901571" y="1799471"/>
                </a:moveTo>
                <a:cubicBezTo>
                  <a:pt x="7882343" y="1799471"/>
                  <a:pt x="7866746" y="1815062"/>
                  <a:pt x="7866746" y="1834290"/>
                </a:cubicBezTo>
                <a:cubicBezTo>
                  <a:pt x="7866746" y="1853518"/>
                  <a:pt x="7882343" y="1869109"/>
                  <a:pt x="7901571" y="1869109"/>
                </a:cubicBezTo>
                <a:cubicBezTo>
                  <a:pt x="7920799" y="1869109"/>
                  <a:pt x="7936383" y="1853518"/>
                  <a:pt x="7936383" y="1834290"/>
                </a:cubicBezTo>
                <a:cubicBezTo>
                  <a:pt x="7936383" y="1815062"/>
                  <a:pt x="7920799" y="1799471"/>
                  <a:pt x="7901571" y="1799471"/>
                </a:cubicBezTo>
                <a:close/>
                <a:moveTo>
                  <a:pt x="7986459" y="1799471"/>
                </a:moveTo>
                <a:cubicBezTo>
                  <a:pt x="7967232" y="1799471"/>
                  <a:pt x="7951634" y="1815062"/>
                  <a:pt x="7951634" y="1834290"/>
                </a:cubicBezTo>
                <a:cubicBezTo>
                  <a:pt x="7951634" y="1853518"/>
                  <a:pt x="7967232" y="1869109"/>
                  <a:pt x="7986459" y="1869109"/>
                </a:cubicBezTo>
                <a:cubicBezTo>
                  <a:pt x="8005687" y="1869109"/>
                  <a:pt x="8021272" y="1853518"/>
                  <a:pt x="8021272" y="1834290"/>
                </a:cubicBezTo>
                <a:cubicBezTo>
                  <a:pt x="8021272" y="1815062"/>
                  <a:pt x="8005687" y="1799471"/>
                  <a:pt x="7986459" y="1799471"/>
                </a:cubicBezTo>
                <a:close/>
                <a:moveTo>
                  <a:pt x="8071352" y="1799471"/>
                </a:moveTo>
                <a:cubicBezTo>
                  <a:pt x="8052124" y="1799471"/>
                  <a:pt x="8036526" y="1815062"/>
                  <a:pt x="8036526" y="1834290"/>
                </a:cubicBezTo>
                <a:cubicBezTo>
                  <a:pt x="8036526" y="1853518"/>
                  <a:pt x="8052124" y="1869109"/>
                  <a:pt x="8071352" y="1869109"/>
                </a:cubicBezTo>
                <a:cubicBezTo>
                  <a:pt x="8090579" y="1869109"/>
                  <a:pt x="8106164" y="1853518"/>
                  <a:pt x="8106164" y="1834290"/>
                </a:cubicBezTo>
                <a:cubicBezTo>
                  <a:pt x="8106164" y="1815062"/>
                  <a:pt x="8090579" y="1799471"/>
                  <a:pt x="8071352" y="1799471"/>
                </a:cubicBezTo>
                <a:close/>
                <a:moveTo>
                  <a:pt x="8156245" y="1799471"/>
                </a:moveTo>
                <a:cubicBezTo>
                  <a:pt x="8137017" y="1799471"/>
                  <a:pt x="8121419" y="1815062"/>
                  <a:pt x="8121419" y="1834290"/>
                </a:cubicBezTo>
                <a:cubicBezTo>
                  <a:pt x="8121419" y="1853518"/>
                  <a:pt x="8137017" y="1869109"/>
                  <a:pt x="8156245" y="1869109"/>
                </a:cubicBezTo>
                <a:cubicBezTo>
                  <a:pt x="8175473" y="1869109"/>
                  <a:pt x="8191057" y="1853518"/>
                  <a:pt x="8191057" y="1834290"/>
                </a:cubicBezTo>
                <a:cubicBezTo>
                  <a:pt x="8191057" y="1815062"/>
                  <a:pt x="8175473" y="1799471"/>
                  <a:pt x="8156245" y="1799471"/>
                </a:cubicBezTo>
                <a:close/>
                <a:moveTo>
                  <a:pt x="8241141" y="1799471"/>
                </a:moveTo>
                <a:cubicBezTo>
                  <a:pt x="8221913" y="1799471"/>
                  <a:pt x="8206316" y="1815062"/>
                  <a:pt x="8206316" y="1834290"/>
                </a:cubicBezTo>
                <a:cubicBezTo>
                  <a:pt x="8206316" y="1853518"/>
                  <a:pt x="8221913" y="1869109"/>
                  <a:pt x="8241141" y="1869109"/>
                </a:cubicBezTo>
                <a:cubicBezTo>
                  <a:pt x="8260369" y="1869109"/>
                  <a:pt x="8275953" y="1853518"/>
                  <a:pt x="8275953" y="1834290"/>
                </a:cubicBezTo>
                <a:cubicBezTo>
                  <a:pt x="8275953" y="1815062"/>
                  <a:pt x="8260369" y="1799471"/>
                  <a:pt x="8241141" y="1799471"/>
                </a:cubicBezTo>
                <a:close/>
                <a:moveTo>
                  <a:pt x="8326029" y="1799471"/>
                </a:moveTo>
                <a:cubicBezTo>
                  <a:pt x="8306802" y="1799471"/>
                  <a:pt x="8291204" y="1815062"/>
                  <a:pt x="8291204" y="1834290"/>
                </a:cubicBezTo>
                <a:cubicBezTo>
                  <a:pt x="8291204" y="1853518"/>
                  <a:pt x="8306802" y="1869109"/>
                  <a:pt x="8326029" y="1869109"/>
                </a:cubicBezTo>
                <a:cubicBezTo>
                  <a:pt x="8345257" y="1869109"/>
                  <a:pt x="8360842" y="1853518"/>
                  <a:pt x="8360842" y="1834290"/>
                </a:cubicBezTo>
                <a:cubicBezTo>
                  <a:pt x="8360842" y="1815062"/>
                  <a:pt x="8345257" y="1799471"/>
                  <a:pt x="8326029" y="1799471"/>
                </a:cubicBezTo>
                <a:close/>
                <a:moveTo>
                  <a:pt x="8410922" y="1799471"/>
                </a:moveTo>
                <a:cubicBezTo>
                  <a:pt x="8391694" y="1799471"/>
                  <a:pt x="8376096" y="1815062"/>
                  <a:pt x="8376096" y="1834290"/>
                </a:cubicBezTo>
                <a:cubicBezTo>
                  <a:pt x="8376096" y="1853518"/>
                  <a:pt x="8391694" y="1869109"/>
                  <a:pt x="8410922" y="1869109"/>
                </a:cubicBezTo>
                <a:cubicBezTo>
                  <a:pt x="8430149" y="1869109"/>
                  <a:pt x="8445734" y="1853518"/>
                  <a:pt x="8445734" y="1834290"/>
                </a:cubicBezTo>
                <a:cubicBezTo>
                  <a:pt x="8445734" y="1815062"/>
                  <a:pt x="8430149" y="1799471"/>
                  <a:pt x="8410922" y="1799471"/>
                </a:cubicBezTo>
                <a:close/>
                <a:moveTo>
                  <a:pt x="8495815" y="1799471"/>
                </a:moveTo>
                <a:cubicBezTo>
                  <a:pt x="8476587" y="1799471"/>
                  <a:pt x="8460989" y="1815062"/>
                  <a:pt x="8460989" y="1834290"/>
                </a:cubicBezTo>
                <a:cubicBezTo>
                  <a:pt x="8460989" y="1853518"/>
                  <a:pt x="8476587" y="1869109"/>
                  <a:pt x="8495815" y="1869109"/>
                </a:cubicBezTo>
                <a:cubicBezTo>
                  <a:pt x="8515043" y="1869109"/>
                  <a:pt x="8530627" y="1853518"/>
                  <a:pt x="8530627" y="1834290"/>
                </a:cubicBezTo>
                <a:cubicBezTo>
                  <a:pt x="8530627" y="1815062"/>
                  <a:pt x="8515043" y="1799471"/>
                  <a:pt x="8495815" y="1799471"/>
                </a:cubicBezTo>
                <a:close/>
                <a:moveTo>
                  <a:pt x="8580711" y="1799471"/>
                </a:moveTo>
                <a:cubicBezTo>
                  <a:pt x="8561483" y="1799471"/>
                  <a:pt x="8545886" y="1815062"/>
                  <a:pt x="8545886" y="1834290"/>
                </a:cubicBezTo>
                <a:cubicBezTo>
                  <a:pt x="8545886" y="1853518"/>
                  <a:pt x="8561483" y="1869109"/>
                  <a:pt x="8580711" y="1869109"/>
                </a:cubicBezTo>
                <a:cubicBezTo>
                  <a:pt x="8599939" y="1869109"/>
                  <a:pt x="8615523" y="1853518"/>
                  <a:pt x="8615523" y="1834290"/>
                </a:cubicBezTo>
                <a:cubicBezTo>
                  <a:pt x="8615523" y="1815062"/>
                  <a:pt x="8599939" y="1799471"/>
                  <a:pt x="8580711" y="1799471"/>
                </a:cubicBezTo>
                <a:close/>
                <a:moveTo>
                  <a:pt x="8665599" y="1799471"/>
                </a:moveTo>
                <a:cubicBezTo>
                  <a:pt x="8646372" y="1799471"/>
                  <a:pt x="8630774" y="1815062"/>
                  <a:pt x="8630774" y="1834290"/>
                </a:cubicBezTo>
                <a:cubicBezTo>
                  <a:pt x="8630774" y="1853518"/>
                  <a:pt x="8646372" y="1869109"/>
                  <a:pt x="8665599" y="1869109"/>
                </a:cubicBezTo>
                <a:cubicBezTo>
                  <a:pt x="8684827" y="1869109"/>
                  <a:pt x="8700412" y="1853518"/>
                  <a:pt x="8700412" y="1834290"/>
                </a:cubicBezTo>
                <a:cubicBezTo>
                  <a:pt x="8700412" y="1815062"/>
                  <a:pt x="8684827" y="1799471"/>
                  <a:pt x="8665599" y="1799471"/>
                </a:cubicBezTo>
                <a:close/>
                <a:moveTo>
                  <a:pt x="8750492" y="1799471"/>
                </a:moveTo>
                <a:cubicBezTo>
                  <a:pt x="8731264" y="1799471"/>
                  <a:pt x="8715666" y="1815062"/>
                  <a:pt x="8715666" y="1834290"/>
                </a:cubicBezTo>
                <a:cubicBezTo>
                  <a:pt x="8715666" y="1853518"/>
                  <a:pt x="8731264" y="1869109"/>
                  <a:pt x="8750492" y="1869109"/>
                </a:cubicBezTo>
                <a:cubicBezTo>
                  <a:pt x="8769719" y="1869109"/>
                  <a:pt x="8785304" y="1853518"/>
                  <a:pt x="8785304" y="1834290"/>
                </a:cubicBezTo>
                <a:cubicBezTo>
                  <a:pt x="8785304" y="1815062"/>
                  <a:pt x="8769719" y="1799471"/>
                  <a:pt x="8750492" y="1799471"/>
                </a:cubicBezTo>
                <a:close/>
                <a:moveTo>
                  <a:pt x="8835385" y="1799471"/>
                </a:moveTo>
                <a:cubicBezTo>
                  <a:pt x="8816157" y="1799471"/>
                  <a:pt x="8800559" y="1815062"/>
                  <a:pt x="8800559" y="1834290"/>
                </a:cubicBezTo>
                <a:cubicBezTo>
                  <a:pt x="8800559" y="1853518"/>
                  <a:pt x="8816157" y="1869109"/>
                  <a:pt x="8835385" y="1869109"/>
                </a:cubicBezTo>
                <a:cubicBezTo>
                  <a:pt x="8854613" y="1869109"/>
                  <a:pt x="8870197" y="1853518"/>
                  <a:pt x="8870197" y="1834290"/>
                </a:cubicBezTo>
                <a:cubicBezTo>
                  <a:pt x="8870197" y="1815062"/>
                  <a:pt x="8854613" y="1799471"/>
                  <a:pt x="8835385" y="1799471"/>
                </a:cubicBezTo>
                <a:close/>
                <a:moveTo>
                  <a:pt x="8920281" y="1799471"/>
                </a:moveTo>
                <a:cubicBezTo>
                  <a:pt x="8901053" y="1799471"/>
                  <a:pt x="8885456" y="1815062"/>
                  <a:pt x="8885456" y="1834290"/>
                </a:cubicBezTo>
                <a:cubicBezTo>
                  <a:pt x="8885456" y="1853518"/>
                  <a:pt x="8901053" y="1869109"/>
                  <a:pt x="8920281" y="1869109"/>
                </a:cubicBezTo>
                <a:cubicBezTo>
                  <a:pt x="8939509" y="1869109"/>
                  <a:pt x="8955093" y="1853518"/>
                  <a:pt x="8955093" y="1834290"/>
                </a:cubicBezTo>
                <a:cubicBezTo>
                  <a:pt x="8955093" y="1815062"/>
                  <a:pt x="8939509" y="1799471"/>
                  <a:pt x="8920281" y="1799471"/>
                </a:cubicBezTo>
                <a:close/>
                <a:moveTo>
                  <a:pt x="9005169" y="1799471"/>
                </a:moveTo>
                <a:cubicBezTo>
                  <a:pt x="8985942" y="1799471"/>
                  <a:pt x="8970344" y="1815062"/>
                  <a:pt x="8970344" y="1834290"/>
                </a:cubicBezTo>
                <a:cubicBezTo>
                  <a:pt x="8970344" y="1853518"/>
                  <a:pt x="8985942" y="1869109"/>
                  <a:pt x="9005169" y="1869109"/>
                </a:cubicBezTo>
                <a:cubicBezTo>
                  <a:pt x="9024397" y="1869109"/>
                  <a:pt x="9039982" y="1853518"/>
                  <a:pt x="9039982" y="1834290"/>
                </a:cubicBezTo>
                <a:cubicBezTo>
                  <a:pt x="9039982" y="1815062"/>
                  <a:pt x="9024397" y="1799471"/>
                  <a:pt x="9005169" y="1799471"/>
                </a:cubicBezTo>
                <a:close/>
                <a:moveTo>
                  <a:pt x="9090062" y="1799471"/>
                </a:moveTo>
                <a:cubicBezTo>
                  <a:pt x="9070834" y="1799471"/>
                  <a:pt x="9055236" y="1815062"/>
                  <a:pt x="9055236" y="1834290"/>
                </a:cubicBezTo>
                <a:cubicBezTo>
                  <a:pt x="9055236" y="1853518"/>
                  <a:pt x="9070834" y="1869109"/>
                  <a:pt x="9090062" y="1869109"/>
                </a:cubicBezTo>
                <a:cubicBezTo>
                  <a:pt x="9109289" y="1869109"/>
                  <a:pt x="9124874" y="1853518"/>
                  <a:pt x="9124874" y="1834290"/>
                </a:cubicBezTo>
                <a:cubicBezTo>
                  <a:pt x="9124874" y="1815062"/>
                  <a:pt x="9109289" y="1799471"/>
                  <a:pt x="9090062" y="1799471"/>
                </a:cubicBezTo>
                <a:close/>
                <a:moveTo>
                  <a:pt x="9174955" y="1799471"/>
                </a:moveTo>
                <a:cubicBezTo>
                  <a:pt x="9155727" y="1799471"/>
                  <a:pt x="9140129" y="1815062"/>
                  <a:pt x="9140129" y="1834290"/>
                </a:cubicBezTo>
                <a:cubicBezTo>
                  <a:pt x="9140129" y="1853518"/>
                  <a:pt x="9155727" y="1869109"/>
                  <a:pt x="9174955" y="1869109"/>
                </a:cubicBezTo>
                <a:cubicBezTo>
                  <a:pt x="9194183" y="1869109"/>
                  <a:pt x="9209767" y="1853518"/>
                  <a:pt x="9209767" y="1834290"/>
                </a:cubicBezTo>
                <a:cubicBezTo>
                  <a:pt x="9209767" y="1815062"/>
                  <a:pt x="9194183" y="1799471"/>
                  <a:pt x="9174955" y="1799471"/>
                </a:cubicBezTo>
                <a:close/>
                <a:moveTo>
                  <a:pt x="9259851" y="1799471"/>
                </a:moveTo>
                <a:cubicBezTo>
                  <a:pt x="9240623" y="1799471"/>
                  <a:pt x="9225026" y="1815062"/>
                  <a:pt x="9225026" y="1834290"/>
                </a:cubicBezTo>
                <a:cubicBezTo>
                  <a:pt x="9225026" y="1853518"/>
                  <a:pt x="9240623" y="1869109"/>
                  <a:pt x="9259851" y="1869109"/>
                </a:cubicBezTo>
                <a:cubicBezTo>
                  <a:pt x="9279079" y="1869109"/>
                  <a:pt x="9294663" y="1853518"/>
                  <a:pt x="9294663" y="1834290"/>
                </a:cubicBezTo>
                <a:cubicBezTo>
                  <a:pt x="9294663" y="1815062"/>
                  <a:pt x="9279079" y="1799471"/>
                  <a:pt x="9259851" y="1799471"/>
                </a:cubicBezTo>
                <a:close/>
                <a:moveTo>
                  <a:pt x="9344739" y="1799471"/>
                </a:moveTo>
                <a:cubicBezTo>
                  <a:pt x="9325512" y="1799471"/>
                  <a:pt x="9309914" y="1815062"/>
                  <a:pt x="9309914" y="1834290"/>
                </a:cubicBezTo>
                <a:cubicBezTo>
                  <a:pt x="9309914" y="1853518"/>
                  <a:pt x="9325512" y="1869109"/>
                  <a:pt x="9344739" y="1869109"/>
                </a:cubicBezTo>
                <a:cubicBezTo>
                  <a:pt x="9363967" y="1869109"/>
                  <a:pt x="9379552" y="1853518"/>
                  <a:pt x="9379552" y="1834290"/>
                </a:cubicBezTo>
                <a:cubicBezTo>
                  <a:pt x="9379552" y="1815062"/>
                  <a:pt x="9363967" y="1799471"/>
                  <a:pt x="9344739" y="1799471"/>
                </a:cubicBezTo>
                <a:close/>
                <a:moveTo>
                  <a:pt x="9429632" y="1799471"/>
                </a:moveTo>
                <a:cubicBezTo>
                  <a:pt x="9410404" y="1799471"/>
                  <a:pt x="9394806" y="1815062"/>
                  <a:pt x="9394806" y="1834290"/>
                </a:cubicBezTo>
                <a:cubicBezTo>
                  <a:pt x="9394806" y="1853518"/>
                  <a:pt x="9410404" y="1869109"/>
                  <a:pt x="9429632" y="1869109"/>
                </a:cubicBezTo>
                <a:cubicBezTo>
                  <a:pt x="9448859" y="1869109"/>
                  <a:pt x="9464444" y="1853518"/>
                  <a:pt x="9464444" y="1834290"/>
                </a:cubicBezTo>
                <a:cubicBezTo>
                  <a:pt x="9464444" y="1815062"/>
                  <a:pt x="9448859" y="1799471"/>
                  <a:pt x="9429632" y="1799471"/>
                </a:cubicBezTo>
                <a:close/>
                <a:moveTo>
                  <a:pt x="9514524" y="1799471"/>
                </a:moveTo>
                <a:cubicBezTo>
                  <a:pt x="9495296" y="1799471"/>
                  <a:pt x="9479698" y="1815062"/>
                  <a:pt x="9479698" y="1834290"/>
                </a:cubicBezTo>
                <a:cubicBezTo>
                  <a:pt x="9479698" y="1853518"/>
                  <a:pt x="9495296" y="1869109"/>
                  <a:pt x="9514524" y="1869109"/>
                </a:cubicBezTo>
                <a:cubicBezTo>
                  <a:pt x="9533752" y="1869109"/>
                  <a:pt x="9549336" y="1853518"/>
                  <a:pt x="9549336" y="1834290"/>
                </a:cubicBezTo>
                <a:cubicBezTo>
                  <a:pt x="9549336" y="1815062"/>
                  <a:pt x="9533752" y="1799471"/>
                  <a:pt x="9514524" y="1799471"/>
                </a:cubicBezTo>
                <a:close/>
                <a:moveTo>
                  <a:pt x="9599421" y="1799471"/>
                </a:moveTo>
                <a:cubicBezTo>
                  <a:pt x="9580193" y="1799471"/>
                  <a:pt x="9564596" y="1815062"/>
                  <a:pt x="9564596" y="1834290"/>
                </a:cubicBezTo>
                <a:cubicBezTo>
                  <a:pt x="9564596" y="1853518"/>
                  <a:pt x="9580193" y="1869109"/>
                  <a:pt x="9599421" y="1869109"/>
                </a:cubicBezTo>
                <a:cubicBezTo>
                  <a:pt x="9618649" y="1869109"/>
                  <a:pt x="9634233" y="1853518"/>
                  <a:pt x="9634233" y="1834290"/>
                </a:cubicBezTo>
                <a:cubicBezTo>
                  <a:pt x="9634233" y="1815062"/>
                  <a:pt x="9618649" y="1799471"/>
                  <a:pt x="9599421" y="1799471"/>
                </a:cubicBezTo>
                <a:close/>
                <a:moveTo>
                  <a:pt x="9684309" y="1799471"/>
                </a:moveTo>
                <a:cubicBezTo>
                  <a:pt x="9665082" y="1799471"/>
                  <a:pt x="9649484" y="1815062"/>
                  <a:pt x="9649484" y="1834290"/>
                </a:cubicBezTo>
                <a:cubicBezTo>
                  <a:pt x="9649484" y="1853518"/>
                  <a:pt x="9665082" y="1869109"/>
                  <a:pt x="9684309" y="1869109"/>
                </a:cubicBezTo>
                <a:cubicBezTo>
                  <a:pt x="9703537" y="1869109"/>
                  <a:pt x="9719122" y="1853518"/>
                  <a:pt x="9719122" y="1834290"/>
                </a:cubicBezTo>
                <a:cubicBezTo>
                  <a:pt x="9719122" y="1815062"/>
                  <a:pt x="9703537" y="1799471"/>
                  <a:pt x="9684309" y="1799471"/>
                </a:cubicBezTo>
                <a:close/>
                <a:moveTo>
                  <a:pt x="10278561" y="1799471"/>
                </a:moveTo>
                <a:cubicBezTo>
                  <a:pt x="10259333" y="1799471"/>
                  <a:pt x="10243736" y="1815062"/>
                  <a:pt x="10243736" y="1834290"/>
                </a:cubicBezTo>
                <a:cubicBezTo>
                  <a:pt x="10243736" y="1853518"/>
                  <a:pt x="10259333" y="1869109"/>
                  <a:pt x="10278561" y="1869109"/>
                </a:cubicBezTo>
                <a:cubicBezTo>
                  <a:pt x="10297789" y="1869109"/>
                  <a:pt x="10313373" y="1853518"/>
                  <a:pt x="10313373" y="1834290"/>
                </a:cubicBezTo>
                <a:cubicBezTo>
                  <a:pt x="10313373" y="1815062"/>
                  <a:pt x="10297789" y="1799471"/>
                  <a:pt x="10278561" y="1799471"/>
                </a:cubicBezTo>
                <a:close/>
                <a:moveTo>
                  <a:pt x="10363449" y="1799471"/>
                </a:moveTo>
                <a:cubicBezTo>
                  <a:pt x="10344222" y="1799471"/>
                  <a:pt x="10328624" y="1815062"/>
                  <a:pt x="10328624" y="1834290"/>
                </a:cubicBezTo>
                <a:cubicBezTo>
                  <a:pt x="10328624" y="1853518"/>
                  <a:pt x="10344222" y="1869109"/>
                  <a:pt x="10363449" y="1869109"/>
                </a:cubicBezTo>
                <a:cubicBezTo>
                  <a:pt x="10382677" y="1869109"/>
                  <a:pt x="10398262" y="1853518"/>
                  <a:pt x="10398262" y="1834290"/>
                </a:cubicBezTo>
                <a:cubicBezTo>
                  <a:pt x="10398262" y="1815062"/>
                  <a:pt x="10382677" y="1799471"/>
                  <a:pt x="10363449" y="1799471"/>
                </a:cubicBezTo>
                <a:close/>
                <a:moveTo>
                  <a:pt x="1195058" y="1884335"/>
                </a:moveTo>
                <a:cubicBezTo>
                  <a:pt x="1175830" y="1884335"/>
                  <a:pt x="1160239" y="1899926"/>
                  <a:pt x="1160239" y="1919154"/>
                </a:cubicBezTo>
                <a:cubicBezTo>
                  <a:pt x="1160239" y="1938381"/>
                  <a:pt x="1175830" y="1953972"/>
                  <a:pt x="1195058" y="1953972"/>
                </a:cubicBezTo>
                <a:cubicBezTo>
                  <a:pt x="1214286" y="1953972"/>
                  <a:pt x="1229877" y="1938381"/>
                  <a:pt x="1229877" y="1919154"/>
                </a:cubicBezTo>
                <a:cubicBezTo>
                  <a:pt x="1229877" y="1899926"/>
                  <a:pt x="1214286" y="1884335"/>
                  <a:pt x="1195058" y="1884335"/>
                </a:cubicBezTo>
                <a:close/>
                <a:moveTo>
                  <a:pt x="1279950" y="1884335"/>
                </a:moveTo>
                <a:cubicBezTo>
                  <a:pt x="1260722" y="1884335"/>
                  <a:pt x="1245131" y="1899926"/>
                  <a:pt x="1245131" y="1919154"/>
                </a:cubicBezTo>
                <a:cubicBezTo>
                  <a:pt x="1245131" y="1938381"/>
                  <a:pt x="1260722" y="1953972"/>
                  <a:pt x="1279950" y="1953972"/>
                </a:cubicBezTo>
                <a:cubicBezTo>
                  <a:pt x="1299178" y="1953972"/>
                  <a:pt x="1314769" y="1938381"/>
                  <a:pt x="1314769" y="1919154"/>
                </a:cubicBezTo>
                <a:cubicBezTo>
                  <a:pt x="1314769" y="1899926"/>
                  <a:pt x="1299178" y="1884335"/>
                  <a:pt x="1279950" y="1884335"/>
                </a:cubicBezTo>
                <a:close/>
                <a:moveTo>
                  <a:pt x="2128879" y="1884335"/>
                </a:moveTo>
                <a:cubicBezTo>
                  <a:pt x="2109651" y="1884335"/>
                  <a:pt x="2094060" y="1899926"/>
                  <a:pt x="2094060" y="1919154"/>
                </a:cubicBezTo>
                <a:cubicBezTo>
                  <a:pt x="2094060" y="1938381"/>
                  <a:pt x="2109651" y="1953972"/>
                  <a:pt x="2128879" y="1953972"/>
                </a:cubicBezTo>
                <a:cubicBezTo>
                  <a:pt x="2148106" y="1953972"/>
                  <a:pt x="2163697" y="1938381"/>
                  <a:pt x="2163697" y="1919154"/>
                </a:cubicBezTo>
                <a:cubicBezTo>
                  <a:pt x="2163697" y="1899926"/>
                  <a:pt x="2148106" y="1884335"/>
                  <a:pt x="2128879" y="1884335"/>
                </a:cubicBezTo>
                <a:close/>
                <a:moveTo>
                  <a:pt x="2213768" y="1884335"/>
                </a:moveTo>
                <a:cubicBezTo>
                  <a:pt x="2194540" y="1884335"/>
                  <a:pt x="2178949" y="1899926"/>
                  <a:pt x="2178949" y="1919154"/>
                </a:cubicBezTo>
                <a:cubicBezTo>
                  <a:pt x="2178949" y="1938381"/>
                  <a:pt x="2194540" y="1953972"/>
                  <a:pt x="2213768" y="1953972"/>
                </a:cubicBezTo>
                <a:cubicBezTo>
                  <a:pt x="2232996" y="1953972"/>
                  <a:pt x="2248587" y="1938381"/>
                  <a:pt x="2248587" y="1919154"/>
                </a:cubicBezTo>
                <a:cubicBezTo>
                  <a:pt x="2248587" y="1899926"/>
                  <a:pt x="2232996" y="1884335"/>
                  <a:pt x="2213768" y="1884335"/>
                </a:cubicBezTo>
                <a:close/>
                <a:moveTo>
                  <a:pt x="2298660" y="1884335"/>
                </a:moveTo>
                <a:cubicBezTo>
                  <a:pt x="2279432" y="1884335"/>
                  <a:pt x="2263841" y="1899926"/>
                  <a:pt x="2263841" y="1919154"/>
                </a:cubicBezTo>
                <a:cubicBezTo>
                  <a:pt x="2263841" y="1938381"/>
                  <a:pt x="2279432" y="1953972"/>
                  <a:pt x="2298660" y="1953972"/>
                </a:cubicBezTo>
                <a:cubicBezTo>
                  <a:pt x="2317888" y="1953972"/>
                  <a:pt x="2333479" y="1938381"/>
                  <a:pt x="2333479" y="1919154"/>
                </a:cubicBezTo>
                <a:cubicBezTo>
                  <a:pt x="2333479" y="1899926"/>
                  <a:pt x="2317888" y="1884335"/>
                  <a:pt x="2298660" y="1884335"/>
                </a:cubicBezTo>
                <a:close/>
                <a:moveTo>
                  <a:pt x="2383552" y="1884335"/>
                </a:moveTo>
                <a:cubicBezTo>
                  <a:pt x="2364325" y="1884335"/>
                  <a:pt x="2348733" y="1899926"/>
                  <a:pt x="2348733" y="1919154"/>
                </a:cubicBezTo>
                <a:cubicBezTo>
                  <a:pt x="2348733" y="1938381"/>
                  <a:pt x="2364325" y="1953972"/>
                  <a:pt x="2383552" y="1953972"/>
                </a:cubicBezTo>
                <a:cubicBezTo>
                  <a:pt x="2402780" y="1953972"/>
                  <a:pt x="2418371" y="1938381"/>
                  <a:pt x="2418371" y="1919154"/>
                </a:cubicBezTo>
                <a:cubicBezTo>
                  <a:pt x="2418371" y="1899926"/>
                  <a:pt x="2402780" y="1884335"/>
                  <a:pt x="2383552" y="1884335"/>
                </a:cubicBezTo>
                <a:close/>
                <a:moveTo>
                  <a:pt x="2468449" y="1884335"/>
                </a:moveTo>
                <a:cubicBezTo>
                  <a:pt x="2449221" y="1884335"/>
                  <a:pt x="2433630" y="1899926"/>
                  <a:pt x="2433630" y="1919154"/>
                </a:cubicBezTo>
                <a:cubicBezTo>
                  <a:pt x="2433630" y="1938381"/>
                  <a:pt x="2449221" y="1953972"/>
                  <a:pt x="2468449" y="1953972"/>
                </a:cubicBezTo>
                <a:cubicBezTo>
                  <a:pt x="2487676" y="1953972"/>
                  <a:pt x="2503267" y="1938381"/>
                  <a:pt x="2503267" y="1919154"/>
                </a:cubicBezTo>
                <a:cubicBezTo>
                  <a:pt x="2503267" y="1899926"/>
                  <a:pt x="2487676" y="1884335"/>
                  <a:pt x="2468449" y="1884335"/>
                </a:cubicBezTo>
                <a:close/>
                <a:moveTo>
                  <a:pt x="2553338" y="1884335"/>
                </a:moveTo>
                <a:cubicBezTo>
                  <a:pt x="2534110" y="1884335"/>
                  <a:pt x="2518519" y="1899926"/>
                  <a:pt x="2518519" y="1919154"/>
                </a:cubicBezTo>
                <a:cubicBezTo>
                  <a:pt x="2518519" y="1938381"/>
                  <a:pt x="2534110" y="1953972"/>
                  <a:pt x="2553338" y="1953972"/>
                </a:cubicBezTo>
                <a:cubicBezTo>
                  <a:pt x="2572566" y="1953972"/>
                  <a:pt x="2588157" y="1938381"/>
                  <a:pt x="2588157" y="1919154"/>
                </a:cubicBezTo>
                <a:cubicBezTo>
                  <a:pt x="2588157" y="1899926"/>
                  <a:pt x="2572566" y="1884335"/>
                  <a:pt x="2553338" y="1884335"/>
                </a:cubicBezTo>
                <a:close/>
                <a:moveTo>
                  <a:pt x="2638230" y="1884335"/>
                </a:moveTo>
                <a:cubicBezTo>
                  <a:pt x="2619002" y="1884335"/>
                  <a:pt x="2603411" y="1899926"/>
                  <a:pt x="2603411" y="1919154"/>
                </a:cubicBezTo>
                <a:cubicBezTo>
                  <a:pt x="2603411" y="1938381"/>
                  <a:pt x="2619002" y="1953972"/>
                  <a:pt x="2638230" y="1953972"/>
                </a:cubicBezTo>
                <a:cubicBezTo>
                  <a:pt x="2657458" y="1953972"/>
                  <a:pt x="2673049" y="1938381"/>
                  <a:pt x="2673049" y="1919154"/>
                </a:cubicBezTo>
                <a:cubicBezTo>
                  <a:pt x="2673049" y="1899926"/>
                  <a:pt x="2657458" y="1884335"/>
                  <a:pt x="2638230" y="1884335"/>
                </a:cubicBezTo>
                <a:close/>
                <a:moveTo>
                  <a:pt x="2723122" y="1884335"/>
                </a:moveTo>
                <a:cubicBezTo>
                  <a:pt x="2703895" y="1884335"/>
                  <a:pt x="2688303" y="1899926"/>
                  <a:pt x="2688303" y="1919154"/>
                </a:cubicBezTo>
                <a:cubicBezTo>
                  <a:pt x="2688303" y="1938381"/>
                  <a:pt x="2703895" y="1953972"/>
                  <a:pt x="2723122" y="1953972"/>
                </a:cubicBezTo>
                <a:cubicBezTo>
                  <a:pt x="2742350" y="1953972"/>
                  <a:pt x="2757941" y="1938381"/>
                  <a:pt x="2757941" y="1919154"/>
                </a:cubicBezTo>
                <a:cubicBezTo>
                  <a:pt x="2757941" y="1899926"/>
                  <a:pt x="2742350" y="1884335"/>
                  <a:pt x="2723122" y="1884335"/>
                </a:cubicBezTo>
                <a:close/>
                <a:moveTo>
                  <a:pt x="2808019" y="1884335"/>
                </a:moveTo>
                <a:cubicBezTo>
                  <a:pt x="2788791" y="1884335"/>
                  <a:pt x="2773200" y="1899926"/>
                  <a:pt x="2773200" y="1919154"/>
                </a:cubicBezTo>
                <a:cubicBezTo>
                  <a:pt x="2773200" y="1938381"/>
                  <a:pt x="2788791" y="1953972"/>
                  <a:pt x="2808019" y="1953972"/>
                </a:cubicBezTo>
                <a:cubicBezTo>
                  <a:pt x="2827246" y="1953972"/>
                  <a:pt x="2842837" y="1938381"/>
                  <a:pt x="2842837" y="1919154"/>
                </a:cubicBezTo>
                <a:cubicBezTo>
                  <a:pt x="2842837" y="1899926"/>
                  <a:pt x="2827246" y="1884335"/>
                  <a:pt x="2808019" y="1884335"/>
                </a:cubicBezTo>
                <a:close/>
                <a:moveTo>
                  <a:pt x="2892907" y="1884335"/>
                </a:moveTo>
                <a:cubicBezTo>
                  <a:pt x="2873679" y="1884335"/>
                  <a:pt x="2858088" y="1899926"/>
                  <a:pt x="2858088" y="1919154"/>
                </a:cubicBezTo>
                <a:cubicBezTo>
                  <a:pt x="2858088" y="1938381"/>
                  <a:pt x="2873679" y="1953972"/>
                  <a:pt x="2892907" y="1953972"/>
                </a:cubicBezTo>
                <a:cubicBezTo>
                  <a:pt x="2912135" y="1953972"/>
                  <a:pt x="2927726" y="1938381"/>
                  <a:pt x="2927726" y="1919154"/>
                </a:cubicBezTo>
                <a:cubicBezTo>
                  <a:pt x="2927726" y="1899926"/>
                  <a:pt x="2912135" y="1884335"/>
                  <a:pt x="2892907" y="1884335"/>
                </a:cubicBezTo>
                <a:close/>
                <a:moveTo>
                  <a:pt x="2977800" y="1884335"/>
                </a:moveTo>
                <a:cubicBezTo>
                  <a:pt x="2958572" y="1884335"/>
                  <a:pt x="2942981" y="1899926"/>
                  <a:pt x="2942981" y="1919154"/>
                </a:cubicBezTo>
                <a:cubicBezTo>
                  <a:pt x="2942981" y="1938381"/>
                  <a:pt x="2958572" y="1953972"/>
                  <a:pt x="2977800" y="1953972"/>
                </a:cubicBezTo>
                <a:cubicBezTo>
                  <a:pt x="2997028" y="1953972"/>
                  <a:pt x="3012619" y="1938381"/>
                  <a:pt x="3012619" y="1919154"/>
                </a:cubicBezTo>
                <a:cubicBezTo>
                  <a:pt x="3012619" y="1899926"/>
                  <a:pt x="2997028" y="1884335"/>
                  <a:pt x="2977800" y="1884335"/>
                </a:cubicBezTo>
                <a:close/>
                <a:moveTo>
                  <a:pt x="3062692" y="1884335"/>
                </a:moveTo>
                <a:cubicBezTo>
                  <a:pt x="3043465" y="1884335"/>
                  <a:pt x="3027873" y="1899926"/>
                  <a:pt x="3027873" y="1919154"/>
                </a:cubicBezTo>
                <a:cubicBezTo>
                  <a:pt x="3027873" y="1938381"/>
                  <a:pt x="3043465" y="1953972"/>
                  <a:pt x="3062692" y="1953972"/>
                </a:cubicBezTo>
                <a:cubicBezTo>
                  <a:pt x="3081920" y="1953972"/>
                  <a:pt x="3097511" y="1938381"/>
                  <a:pt x="3097511" y="1919154"/>
                </a:cubicBezTo>
                <a:cubicBezTo>
                  <a:pt x="3097511" y="1899926"/>
                  <a:pt x="3081920" y="1884335"/>
                  <a:pt x="3062692" y="1884335"/>
                </a:cubicBezTo>
                <a:close/>
                <a:moveTo>
                  <a:pt x="3232477" y="1884335"/>
                </a:moveTo>
                <a:cubicBezTo>
                  <a:pt x="3213249" y="1884335"/>
                  <a:pt x="3197658" y="1899926"/>
                  <a:pt x="3197658" y="1919154"/>
                </a:cubicBezTo>
                <a:cubicBezTo>
                  <a:pt x="3197658" y="1938381"/>
                  <a:pt x="3213249" y="1953972"/>
                  <a:pt x="3232477" y="1953972"/>
                </a:cubicBezTo>
                <a:cubicBezTo>
                  <a:pt x="3251705" y="1953972"/>
                  <a:pt x="3267296" y="1938381"/>
                  <a:pt x="3267296" y="1919154"/>
                </a:cubicBezTo>
                <a:cubicBezTo>
                  <a:pt x="3267296" y="1899926"/>
                  <a:pt x="3251705" y="1884335"/>
                  <a:pt x="3232477" y="1884335"/>
                </a:cubicBezTo>
                <a:close/>
                <a:moveTo>
                  <a:pt x="3826729" y="1884335"/>
                </a:moveTo>
                <a:cubicBezTo>
                  <a:pt x="3807501" y="1884335"/>
                  <a:pt x="3791910" y="1899926"/>
                  <a:pt x="3791910" y="1919154"/>
                </a:cubicBezTo>
                <a:cubicBezTo>
                  <a:pt x="3791910" y="1938381"/>
                  <a:pt x="3807501" y="1953972"/>
                  <a:pt x="3826729" y="1953972"/>
                </a:cubicBezTo>
                <a:cubicBezTo>
                  <a:pt x="3845956" y="1953972"/>
                  <a:pt x="3861547" y="1938381"/>
                  <a:pt x="3861547" y="1919154"/>
                </a:cubicBezTo>
                <a:cubicBezTo>
                  <a:pt x="3861547" y="1899926"/>
                  <a:pt x="3845956" y="1884335"/>
                  <a:pt x="3826729" y="1884335"/>
                </a:cubicBezTo>
                <a:close/>
                <a:moveTo>
                  <a:pt x="4081402" y="1884335"/>
                </a:moveTo>
                <a:cubicBezTo>
                  <a:pt x="4062175" y="1884335"/>
                  <a:pt x="4046583" y="1899926"/>
                  <a:pt x="4046583" y="1919154"/>
                </a:cubicBezTo>
                <a:cubicBezTo>
                  <a:pt x="4046583" y="1938381"/>
                  <a:pt x="4062175" y="1953972"/>
                  <a:pt x="4081402" y="1953972"/>
                </a:cubicBezTo>
                <a:cubicBezTo>
                  <a:pt x="4100630" y="1953972"/>
                  <a:pt x="4116221" y="1938381"/>
                  <a:pt x="4116221" y="1919154"/>
                </a:cubicBezTo>
                <a:cubicBezTo>
                  <a:pt x="4116221" y="1899926"/>
                  <a:pt x="4100630" y="1884335"/>
                  <a:pt x="4081402" y="1884335"/>
                </a:cubicBezTo>
                <a:close/>
                <a:moveTo>
                  <a:pt x="4590757" y="1884335"/>
                </a:moveTo>
                <a:cubicBezTo>
                  <a:pt x="4571529" y="1884335"/>
                  <a:pt x="4555938" y="1899926"/>
                  <a:pt x="4555938" y="1919154"/>
                </a:cubicBezTo>
                <a:cubicBezTo>
                  <a:pt x="4555938" y="1938381"/>
                  <a:pt x="4571529" y="1953972"/>
                  <a:pt x="4590757" y="1953972"/>
                </a:cubicBezTo>
                <a:cubicBezTo>
                  <a:pt x="4609985" y="1953972"/>
                  <a:pt x="4625576" y="1938381"/>
                  <a:pt x="4625576" y="1919154"/>
                </a:cubicBezTo>
                <a:cubicBezTo>
                  <a:pt x="4625576" y="1899926"/>
                  <a:pt x="4609985" y="1884335"/>
                  <a:pt x="4590757" y="1884335"/>
                </a:cubicBezTo>
                <a:close/>
                <a:moveTo>
                  <a:pt x="4675649" y="1884335"/>
                </a:moveTo>
                <a:cubicBezTo>
                  <a:pt x="4656421" y="1884335"/>
                  <a:pt x="4640830" y="1899926"/>
                  <a:pt x="4640830" y="1919154"/>
                </a:cubicBezTo>
                <a:cubicBezTo>
                  <a:pt x="4640830" y="1938381"/>
                  <a:pt x="4656421" y="1953972"/>
                  <a:pt x="4675649" y="1953972"/>
                </a:cubicBezTo>
                <a:cubicBezTo>
                  <a:pt x="4694877" y="1953972"/>
                  <a:pt x="4710468" y="1938381"/>
                  <a:pt x="4710468" y="1919154"/>
                </a:cubicBezTo>
                <a:cubicBezTo>
                  <a:pt x="4710468" y="1899926"/>
                  <a:pt x="4694877" y="1884335"/>
                  <a:pt x="4675649" y="1884335"/>
                </a:cubicBezTo>
                <a:close/>
                <a:moveTo>
                  <a:pt x="5354789" y="1884335"/>
                </a:moveTo>
                <a:cubicBezTo>
                  <a:pt x="5335561" y="1884335"/>
                  <a:pt x="5319970" y="1899926"/>
                  <a:pt x="5319970" y="1919154"/>
                </a:cubicBezTo>
                <a:cubicBezTo>
                  <a:pt x="5319970" y="1938381"/>
                  <a:pt x="5335561" y="1953972"/>
                  <a:pt x="5354789" y="1953972"/>
                </a:cubicBezTo>
                <a:cubicBezTo>
                  <a:pt x="5374017" y="1953972"/>
                  <a:pt x="5389608" y="1938381"/>
                  <a:pt x="5389608" y="1919154"/>
                </a:cubicBezTo>
                <a:cubicBezTo>
                  <a:pt x="5389608" y="1899926"/>
                  <a:pt x="5374017" y="1884335"/>
                  <a:pt x="5354789" y="1884335"/>
                </a:cubicBezTo>
                <a:close/>
                <a:moveTo>
                  <a:pt x="6203721" y="1884335"/>
                </a:moveTo>
                <a:cubicBezTo>
                  <a:pt x="6184493" y="1884335"/>
                  <a:pt x="6168896" y="1899926"/>
                  <a:pt x="6168896" y="1919154"/>
                </a:cubicBezTo>
                <a:cubicBezTo>
                  <a:pt x="6168896" y="1938381"/>
                  <a:pt x="6184493" y="1953972"/>
                  <a:pt x="6203721" y="1953972"/>
                </a:cubicBezTo>
                <a:cubicBezTo>
                  <a:pt x="6222949" y="1953972"/>
                  <a:pt x="6238533" y="1938381"/>
                  <a:pt x="6238533" y="1919154"/>
                </a:cubicBezTo>
                <a:cubicBezTo>
                  <a:pt x="6238533" y="1899926"/>
                  <a:pt x="6222949" y="1884335"/>
                  <a:pt x="6203721" y="1884335"/>
                </a:cubicBezTo>
                <a:close/>
                <a:moveTo>
                  <a:pt x="6288610" y="1884335"/>
                </a:moveTo>
                <a:cubicBezTo>
                  <a:pt x="6269383" y="1884335"/>
                  <a:pt x="6253785" y="1899926"/>
                  <a:pt x="6253785" y="1919154"/>
                </a:cubicBezTo>
                <a:cubicBezTo>
                  <a:pt x="6253785" y="1938381"/>
                  <a:pt x="6269383" y="1953972"/>
                  <a:pt x="6288610" y="1953972"/>
                </a:cubicBezTo>
                <a:cubicBezTo>
                  <a:pt x="6307838" y="1953972"/>
                  <a:pt x="6323423" y="1938381"/>
                  <a:pt x="6323423" y="1919154"/>
                </a:cubicBezTo>
                <a:cubicBezTo>
                  <a:pt x="6323423" y="1899926"/>
                  <a:pt x="6307838" y="1884335"/>
                  <a:pt x="6288610" y="1884335"/>
                </a:cubicBezTo>
                <a:close/>
                <a:moveTo>
                  <a:pt x="6543291" y="1884335"/>
                </a:moveTo>
                <a:cubicBezTo>
                  <a:pt x="6524063" y="1884335"/>
                  <a:pt x="6508466" y="1899926"/>
                  <a:pt x="6508466" y="1919154"/>
                </a:cubicBezTo>
                <a:cubicBezTo>
                  <a:pt x="6508466" y="1938381"/>
                  <a:pt x="6524063" y="1953972"/>
                  <a:pt x="6543291" y="1953972"/>
                </a:cubicBezTo>
                <a:cubicBezTo>
                  <a:pt x="6562519" y="1953972"/>
                  <a:pt x="6578103" y="1938381"/>
                  <a:pt x="6578103" y="1919154"/>
                </a:cubicBezTo>
                <a:cubicBezTo>
                  <a:pt x="6578103" y="1899926"/>
                  <a:pt x="6562519" y="1884335"/>
                  <a:pt x="6543291" y="1884335"/>
                </a:cubicBezTo>
                <a:close/>
                <a:moveTo>
                  <a:pt x="6628180" y="1884335"/>
                </a:moveTo>
                <a:cubicBezTo>
                  <a:pt x="6608953" y="1884335"/>
                  <a:pt x="6593355" y="1899926"/>
                  <a:pt x="6593355" y="1919154"/>
                </a:cubicBezTo>
                <a:cubicBezTo>
                  <a:pt x="6593355" y="1938381"/>
                  <a:pt x="6608953" y="1953972"/>
                  <a:pt x="6628180" y="1953972"/>
                </a:cubicBezTo>
                <a:cubicBezTo>
                  <a:pt x="6647408" y="1953972"/>
                  <a:pt x="6662993" y="1938381"/>
                  <a:pt x="6662993" y="1919154"/>
                </a:cubicBezTo>
                <a:cubicBezTo>
                  <a:pt x="6662993" y="1899926"/>
                  <a:pt x="6647408" y="1884335"/>
                  <a:pt x="6628180" y="1884335"/>
                </a:cubicBezTo>
                <a:close/>
                <a:moveTo>
                  <a:pt x="6713073" y="1884335"/>
                </a:moveTo>
                <a:cubicBezTo>
                  <a:pt x="6693845" y="1884335"/>
                  <a:pt x="6678247" y="1899926"/>
                  <a:pt x="6678247" y="1919154"/>
                </a:cubicBezTo>
                <a:cubicBezTo>
                  <a:pt x="6678247" y="1938381"/>
                  <a:pt x="6693845" y="1953972"/>
                  <a:pt x="6713073" y="1953972"/>
                </a:cubicBezTo>
                <a:cubicBezTo>
                  <a:pt x="6732300" y="1953972"/>
                  <a:pt x="6747885" y="1938381"/>
                  <a:pt x="6747885" y="1919154"/>
                </a:cubicBezTo>
                <a:cubicBezTo>
                  <a:pt x="6747885" y="1899926"/>
                  <a:pt x="6732300" y="1884335"/>
                  <a:pt x="6713073" y="1884335"/>
                </a:cubicBezTo>
                <a:close/>
                <a:moveTo>
                  <a:pt x="6882861" y="1884335"/>
                </a:moveTo>
                <a:cubicBezTo>
                  <a:pt x="6863633" y="1884335"/>
                  <a:pt x="6848036" y="1899926"/>
                  <a:pt x="6848036" y="1919154"/>
                </a:cubicBezTo>
                <a:cubicBezTo>
                  <a:pt x="6848036" y="1938381"/>
                  <a:pt x="6863633" y="1953972"/>
                  <a:pt x="6882861" y="1953972"/>
                </a:cubicBezTo>
                <a:cubicBezTo>
                  <a:pt x="6902089" y="1953972"/>
                  <a:pt x="6917673" y="1938381"/>
                  <a:pt x="6917673" y="1919154"/>
                </a:cubicBezTo>
                <a:cubicBezTo>
                  <a:pt x="6917673" y="1899926"/>
                  <a:pt x="6902089" y="1884335"/>
                  <a:pt x="6882861" y="1884335"/>
                </a:cubicBezTo>
                <a:close/>
                <a:moveTo>
                  <a:pt x="6967749" y="1884335"/>
                </a:moveTo>
                <a:cubicBezTo>
                  <a:pt x="6948522" y="1884335"/>
                  <a:pt x="6932924" y="1899926"/>
                  <a:pt x="6932924" y="1919154"/>
                </a:cubicBezTo>
                <a:cubicBezTo>
                  <a:pt x="6932924" y="1938381"/>
                  <a:pt x="6948522" y="1953972"/>
                  <a:pt x="6967749" y="1953972"/>
                </a:cubicBezTo>
                <a:cubicBezTo>
                  <a:pt x="6986977" y="1953972"/>
                  <a:pt x="7002562" y="1938381"/>
                  <a:pt x="7002562" y="1919154"/>
                </a:cubicBezTo>
                <a:cubicBezTo>
                  <a:pt x="7002562" y="1899926"/>
                  <a:pt x="6986977" y="1884335"/>
                  <a:pt x="6967749" y="1884335"/>
                </a:cubicBezTo>
                <a:close/>
                <a:moveTo>
                  <a:pt x="7052643" y="1884335"/>
                </a:moveTo>
                <a:cubicBezTo>
                  <a:pt x="7033415" y="1884335"/>
                  <a:pt x="7017817" y="1899926"/>
                  <a:pt x="7017817" y="1919154"/>
                </a:cubicBezTo>
                <a:cubicBezTo>
                  <a:pt x="7017817" y="1938381"/>
                  <a:pt x="7033415" y="1953972"/>
                  <a:pt x="7052643" y="1953972"/>
                </a:cubicBezTo>
                <a:cubicBezTo>
                  <a:pt x="7071870" y="1953972"/>
                  <a:pt x="7087455" y="1938381"/>
                  <a:pt x="7087455" y="1919154"/>
                </a:cubicBezTo>
                <a:cubicBezTo>
                  <a:pt x="7087455" y="1899926"/>
                  <a:pt x="7071870" y="1884335"/>
                  <a:pt x="7052643" y="1884335"/>
                </a:cubicBezTo>
                <a:close/>
                <a:moveTo>
                  <a:pt x="7137535" y="1884335"/>
                </a:moveTo>
                <a:cubicBezTo>
                  <a:pt x="7118307" y="1884335"/>
                  <a:pt x="7102709" y="1899926"/>
                  <a:pt x="7102709" y="1919154"/>
                </a:cubicBezTo>
                <a:cubicBezTo>
                  <a:pt x="7102709" y="1938381"/>
                  <a:pt x="7118307" y="1953972"/>
                  <a:pt x="7137535" y="1953972"/>
                </a:cubicBezTo>
                <a:cubicBezTo>
                  <a:pt x="7156763" y="1953972"/>
                  <a:pt x="7172347" y="1938381"/>
                  <a:pt x="7172347" y="1919154"/>
                </a:cubicBezTo>
                <a:cubicBezTo>
                  <a:pt x="7172347" y="1899926"/>
                  <a:pt x="7156763" y="1884335"/>
                  <a:pt x="7137535" y="1884335"/>
                </a:cubicBezTo>
                <a:close/>
                <a:moveTo>
                  <a:pt x="7222431" y="1884335"/>
                </a:moveTo>
                <a:cubicBezTo>
                  <a:pt x="7203203" y="1884335"/>
                  <a:pt x="7187606" y="1899926"/>
                  <a:pt x="7187606" y="1919154"/>
                </a:cubicBezTo>
                <a:cubicBezTo>
                  <a:pt x="7187606" y="1938381"/>
                  <a:pt x="7203203" y="1953972"/>
                  <a:pt x="7222431" y="1953972"/>
                </a:cubicBezTo>
                <a:cubicBezTo>
                  <a:pt x="7241659" y="1953972"/>
                  <a:pt x="7257243" y="1938381"/>
                  <a:pt x="7257243" y="1919154"/>
                </a:cubicBezTo>
                <a:cubicBezTo>
                  <a:pt x="7257243" y="1899926"/>
                  <a:pt x="7241659" y="1884335"/>
                  <a:pt x="7222431" y="1884335"/>
                </a:cubicBezTo>
                <a:close/>
                <a:moveTo>
                  <a:pt x="7307319" y="1884335"/>
                </a:moveTo>
                <a:cubicBezTo>
                  <a:pt x="7288092" y="1884335"/>
                  <a:pt x="7272494" y="1899926"/>
                  <a:pt x="7272494" y="1919154"/>
                </a:cubicBezTo>
                <a:cubicBezTo>
                  <a:pt x="7272494" y="1938381"/>
                  <a:pt x="7288092" y="1953972"/>
                  <a:pt x="7307319" y="1953972"/>
                </a:cubicBezTo>
                <a:cubicBezTo>
                  <a:pt x="7326547" y="1953972"/>
                  <a:pt x="7342132" y="1938381"/>
                  <a:pt x="7342132" y="1919154"/>
                </a:cubicBezTo>
                <a:cubicBezTo>
                  <a:pt x="7342132" y="1899926"/>
                  <a:pt x="7326547" y="1884335"/>
                  <a:pt x="7307319" y="1884335"/>
                </a:cubicBezTo>
                <a:close/>
                <a:moveTo>
                  <a:pt x="7392213" y="1884335"/>
                </a:moveTo>
                <a:cubicBezTo>
                  <a:pt x="7372985" y="1884335"/>
                  <a:pt x="7357387" y="1899926"/>
                  <a:pt x="7357387" y="1919154"/>
                </a:cubicBezTo>
                <a:cubicBezTo>
                  <a:pt x="7357387" y="1938381"/>
                  <a:pt x="7372985" y="1953972"/>
                  <a:pt x="7392213" y="1953972"/>
                </a:cubicBezTo>
                <a:cubicBezTo>
                  <a:pt x="7411440" y="1953972"/>
                  <a:pt x="7427025" y="1938381"/>
                  <a:pt x="7427025" y="1919154"/>
                </a:cubicBezTo>
                <a:cubicBezTo>
                  <a:pt x="7427025" y="1899926"/>
                  <a:pt x="7411440" y="1884335"/>
                  <a:pt x="7392213" y="1884335"/>
                </a:cubicBezTo>
                <a:close/>
                <a:moveTo>
                  <a:pt x="7477105" y="1884335"/>
                </a:moveTo>
                <a:cubicBezTo>
                  <a:pt x="7457877" y="1884335"/>
                  <a:pt x="7442279" y="1899926"/>
                  <a:pt x="7442279" y="1919154"/>
                </a:cubicBezTo>
                <a:cubicBezTo>
                  <a:pt x="7442279" y="1938381"/>
                  <a:pt x="7457877" y="1953972"/>
                  <a:pt x="7477105" y="1953972"/>
                </a:cubicBezTo>
                <a:cubicBezTo>
                  <a:pt x="7496333" y="1953972"/>
                  <a:pt x="7511917" y="1938381"/>
                  <a:pt x="7511917" y="1919154"/>
                </a:cubicBezTo>
                <a:cubicBezTo>
                  <a:pt x="7511917" y="1899926"/>
                  <a:pt x="7496333" y="1884335"/>
                  <a:pt x="7477105" y="1884335"/>
                </a:cubicBezTo>
                <a:close/>
                <a:moveTo>
                  <a:pt x="7562001" y="1884335"/>
                </a:moveTo>
                <a:cubicBezTo>
                  <a:pt x="7542773" y="1884335"/>
                  <a:pt x="7527176" y="1899926"/>
                  <a:pt x="7527176" y="1919154"/>
                </a:cubicBezTo>
                <a:cubicBezTo>
                  <a:pt x="7527176" y="1938381"/>
                  <a:pt x="7542773" y="1953972"/>
                  <a:pt x="7562001" y="1953972"/>
                </a:cubicBezTo>
                <a:cubicBezTo>
                  <a:pt x="7581229" y="1953972"/>
                  <a:pt x="7596813" y="1938381"/>
                  <a:pt x="7596813" y="1919154"/>
                </a:cubicBezTo>
                <a:cubicBezTo>
                  <a:pt x="7596813" y="1899926"/>
                  <a:pt x="7581229" y="1884335"/>
                  <a:pt x="7562001" y="1884335"/>
                </a:cubicBezTo>
                <a:close/>
                <a:moveTo>
                  <a:pt x="7646889" y="1884335"/>
                </a:moveTo>
                <a:cubicBezTo>
                  <a:pt x="7627662" y="1884335"/>
                  <a:pt x="7612064" y="1899926"/>
                  <a:pt x="7612064" y="1919154"/>
                </a:cubicBezTo>
                <a:cubicBezTo>
                  <a:pt x="7612064" y="1938381"/>
                  <a:pt x="7627662" y="1953972"/>
                  <a:pt x="7646889" y="1953972"/>
                </a:cubicBezTo>
                <a:cubicBezTo>
                  <a:pt x="7666117" y="1953972"/>
                  <a:pt x="7681702" y="1938381"/>
                  <a:pt x="7681702" y="1919154"/>
                </a:cubicBezTo>
                <a:cubicBezTo>
                  <a:pt x="7681702" y="1899926"/>
                  <a:pt x="7666117" y="1884335"/>
                  <a:pt x="7646889" y="1884335"/>
                </a:cubicBezTo>
                <a:close/>
                <a:moveTo>
                  <a:pt x="7731783" y="1884335"/>
                </a:moveTo>
                <a:cubicBezTo>
                  <a:pt x="7712555" y="1884335"/>
                  <a:pt x="7696957" y="1899926"/>
                  <a:pt x="7696957" y="1919154"/>
                </a:cubicBezTo>
                <a:cubicBezTo>
                  <a:pt x="7696957" y="1938381"/>
                  <a:pt x="7712555" y="1953972"/>
                  <a:pt x="7731783" y="1953972"/>
                </a:cubicBezTo>
                <a:cubicBezTo>
                  <a:pt x="7751010" y="1953972"/>
                  <a:pt x="7766595" y="1938381"/>
                  <a:pt x="7766595" y="1919154"/>
                </a:cubicBezTo>
                <a:cubicBezTo>
                  <a:pt x="7766595" y="1899926"/>
                  <a:pt x="7751010" y="1884335"/>
                  <a:pt x="7731783" y="1884335"/>
                </a:cubicBezTo>
                <a:close/>
                <a:moveTo>
                  <a:pt x="7816675" y="1884335"/>
                </a:moveTo>
                <a:cubicBezTo>
                  <a:pt x="7797447" y="1884335"/>
                  <a:pt x="7781849" y="1899926"/>
                  <a:pt x="7781849" y="1919154"/>
                </a:cubicBezTo>
                <a:cubicBezTo>
                  <a:pt x="7781849" y="1938381"/>
                  <a:pt x="7797447" y="1953972"/>
                  <a:pt x="7816675" y="1953972"/>
                </a:cubicBezTo>
                <a:cubicBezTo>
                  <a:pt x="7835903" y="1953972"/>
                  <a:pt x="7851487" y="1938381"/>
                  <a:pt x="7851487" y="1919154"/>
                </a:cubicBezTo>
                <a:cubicBezTo>
                  <a:pt x="7851487" y="1899926"/>
                  <a:pt x="7835903" y="1884335"/>
                  <a:pt x="7816675" y="1884335"/>
                </a:cubicBezTo>
                <a:close/>
                <a:moveTo>
                  <a:pt x="7901571" y="1884335"/>
                </a:moveTo>
                <a:cubicBezTo>
                  <a:pt x="7882343" y="1884335"/>
                  <a:pt x="7866746" y="1899926"/>
                  <a:pt x="7866746" y="1919154"/>
                </a:cubicBezTo>
                <a:cubicBezTo>
                  <a:pt x="7866746" y="1938381"/>
                  <a:pt x="7882343" y="1953972"/>
                  <a:pt x="7901571" y="1953972"/>
                </a:cubicBezTo>
                <a:cubicBezTo>
                  <a:pt x="7920799" y="1953972"/>
                  <a:pt x="7936383" y="1938381"/>
                  <a:pt x="7936383" y="1919154"/>
                </a:cubicBezTo>
                <a:cubicBezTo>
                  <a:pt x="7936383" y="1899926"/>
                  <a:pt x="7920799" y="1884335"/>
                  <a:pt x="7901571" y="1884335"/>
                </a:cubicBezTo>
                <a:close/>
                <a:moveTo>
                  <a:pt x="7986459" y="1884335"/>
                </a:moveTo>
                <a:cubicBezTo>
                  <a:pt x="7967232" y="1884335"/>
                  <a:pt x="7951634" y="1899926"/>
                  <a:pt x="7951634" y="1919154"/>
                </a:cubicBezTo>
                <a:cubicBezTo>
                  <a:pt x="7951634" y="1938381"/>
                  <a:pt x="7967232" y="1953972"/>
                  <a:pt x="7986459" y="1953972"/>
                </a:cubicBezTo>
                <a:cubicBezTo>
                  <a:pt x="8005687" y="1953972"/>
                  <a:pt x="8021272" y="1938381"/>
                  <a:pt x="8021272" y="1919154"/>
                </a:cubicBezTo>
                <a:cubicBezTo>
                  <a:pt x="8021272" y="1899926"/>
                  <a:pt x="8005687" y="1884335"/>
                  <a:pt x="7986459" y="1884335"/>
                </a:cubicBezTo>
                <a:close/>
                <a:moveTo>
                  <a:pt x="8071352" y="1884335"/>
                </a:moveTo>
                <a:cubicBezTo>
                  <a:pt x="8052124" y="1884335"/>
                  <a:pt x="8036526" y="1899926"/>
                  <a:pt x="8036526" y="1919154"/>
                </a:cubicBezTo>
                <a:cubicBezTo>
                  <a:pt x="8036526" y="1938381"/>
                  <a:pt x="8052124" y="1953972"/>
                  <a:pt x="8071352" y="1953972"/>
                </a:cubicBezTo>
                <a:cubicBezTo>
                  <a:pt x="8090579" y="1953972"/>
                  <a:pt x="8106164" y="1938381"/>
                  <a:pt x="8106164" y="1919154"/>
                </a:cubicBezTo>
                <a:cubicBezTo>
                  <a:pt x="8106164" y="1899926"/>
                  <a:pt x="8090579" y="1884335"/>
                  <a:pt x="8071352" y="1884335"/>
                </a:cubicBezTo>
                <a:close/>
                <a:moveTo>
                  <a:pt x="8156245" y="1884335"/>
                </a:moveTo>
                <a:cubicBezTo>
                  <a:pt x="8137017" y="1884335"/>
                  <a:pt x="8121419" y="1899926"/>
                  <a:pt x="8121419" y="1919154"/>
                </a:cubicBezTo>
                <a:cubicBezTo>
                  <a:pt x="8121419" y="1938381"/>
                  <a:pt x="8137017" y="1953972"/>
                  <a:pt x="8156245" y="1953972"/>
                </a:cubicBezTo>
                <a:cubicBezTo>
                  <a:pt x="8175473" y="1953972"/>
                  <a:pt x="8191057" y="1938381"/>
                  <a:pt x="8191057" y="1919154"/>
                </a:cubicBezTo>
                <a:cubicBezTo>
                  <a:pt x="8191057" y="1899926"/>
                  <a:pt x="8175473" y="1884335"/>
                  <a:pt x="8156245" y="1884335"/>
                </a:cubicBezTo>
                <a:close/>
                <a:moveTo>
                  <a:pt x="8241141" y="1884335"/>
                </a:moveTo>
                <a:cubicBezTo>
                  <a:pt x="8221913" y="1884335"/>
                  <a:pt x="8206316" y="1899926"/>
                  <a:pt x="8206316" y="1919154"/>
                </a:cubicBezTo>
                <a:cubicBezTo>
                  <a:pt x="8206316" y="1938381"/>
                  <a:pt x="8221913" y="1953972"/>
                  <a:pt x="8241141" y="1953972"/>
                </a:cubicBezTo>
                <a:cubicBezTo>
                  <a:pt x="8260369" y="1953972"/>
                  <a:pt x="8275953" y="1938381"/>
                  <a:pt x="8275953" y="1919154"/>
                </a:cubicBezTo>
                <a:cubicBezTo>
                  <a:pt x="8275953" y="1899926"/>
                  <a:pt x="8260369" y="1884335"/>
                  <a:pt x="8241141" y="1884335"/>
                </a:cubicBezTo>
                <a:close/>
                <a:moveTo>
                  <a:pt x="8326029" y="1884335"/>
                </a:moveTo>
                <a:cubicBezTo>
                  <a:pt x="8306802" y="1884335"/>
                  <a:pt x="8291204" y="1899926"/>
                  <a:pt x="8291204" y="1919154"/>
                </a:cubicBezTo>
                <a:cubicBezTo>
                  <a:pt x="8291204" y="1938381"/>
                  <a:pt x="8306802" y="1953972"/>
                  <a:pt x="8326029" y="1953972"/>
                </a:cubicBezTo>
                <a:cubicBezTo>
                  <a:pt x="8345257" y="1953972"/>
                  <a:pt x="8360842" y="1938381"/>
                  <a:pt x="8360842" y="1919154"/>
                </a:cubicBezTo>
                <a:cubicBezTo>
                  <a:pt x="8360842" y="1899926"/>
                  <a:pt x="8345257" y="1884335"/>
                  <a:pt x="8326029" y="1884335"/>
                </a:cubicBezTo>
                <a:close/>
                <a:moveTo>
                  <a:pt x="8410922" y="1884335"/>
                </a:moveTo>
                <a:cubicBezTo>
                  <a:pt x="8391694" y="1884335"/>
                  <a:pt x="8376096" y="1899926"/>
                  <a:pt x="8376096" y="1919154"/>
                </a:cubicBezTo>
                <a:cubicBezTo>
                  <a:pt x="8376096" y="1938381"/>
                  <a:pt x="8391694" y="1953972"/>
                  <a:pt x="8410922" y="1953972"/>
                </a:cubicBezTo>
                <a:cubicBezTo>
                  <a:pt x="8430149" y="1953972"/>
                  <a:pt x="8445734" y="1938381"/>
                  <a:pt x="8445734" y="1919154"/>
                </a:cubicBezTo>
                <a:cubicBezTo>
                  <a:pt x="8445734" y="1899926"/>
                  <a:pt x="8430149" y="1884335"/>
                  <a:pt x="8410922" y="1884335"/>
                </a:cubicBezTo>
                <a:close/>
                <a:moveTo>
                  <a:pt x="8495815" y="1884335"/>
                </a:moveTo>
                <a:cubicBezTo>
                  <a:pt x="8476587" y="1884335"/>
                  <a:pt x="8460989" y="1899926"/>
                  <a:pt x="8460989" y="1919154"/>
                </a:cubicBezTo>
                <a:cubicBezTo>
                  <a:pt x="8460989" y="1938381"/>
                  <a:pt x="8476587" y="1953972"/>
                  <a:pt x="8495815" y="1953972"/>
                </a:cubicBezTo>
                <a:cubicBezTo>
                  <a:pt x="8515043" y="1953972"/>
                  <a:pt x="8530627" y="1938381"/>
                  <a:pt x="8530627" y="1919154"/>
                </a:cubicBezTo>
                <a:cubicBezTo>
                  <a:pt x="8530627" y="1899926"/>
                  <a:pt x="8515043" y="1884335"/>
                  <a:pt x="8495815" y="1884335"/>
                </a:cubicBezTo>
                <a:close/>
                <a:moveTo>
                  <a:pt x="8580711" y="1884335"/>
                </a:moveTo>
                <a:cubicBezTo>
                  <a:pt x="8561483" y="1884335"/>
                  <a:pt x="8545886" y="1899926"/>
                  <a:pt x="8545886" y="1919154"/>
                </a:cubicBezTo>
                <a:cubicBezTo>
                  <a:pt x="8545886" y="1938381"/>
                  <a:pt x="8561483" y="1953972"/>
                  <a:pt x="8580711" y="1953972"/>
                </a:cubicBezTo>
                <a:cubicBezTo>
                  <a:pt x="8599939" y="1953972"/>
                  <a:pt x="8615523" y="1938381"/>
                  <a:pt x="8615523" y="1919154"/>
                </a:cubicBezTo>
                <a:cubicBezTo>
                  <a:pt x="8615523" y="1899926"/>
                  <a:pt x="8599939" y="1884335"/>
                  <a:pt x="8580711" y="1884335"/>
                </a:cubicBezTo>
                <a:close/>
                <a:moveTo>
                  <a:pt x="8665599" y="1884335"/>
                </a:moveTo>
                <a:cubicBezTo>
                  <a:pt x="8646372" y="1884335"/>
                  <a:pt x="8630774" y="1899926"/>
                  <a:pt x="8630774" y="1919154"/>
                </a:cubicBezTo>
                <a:cubicBezTo>
                  <a:pt x="8630774" y="1938381"/>
                  <a:pt x="8646372" y="1953972"/>
                  <a:pt x="8665599" y="1953972"/>
                </a:cubicBezTo>
                <a:cubicBezTo>
                  <a:pt x="8684827" y="1953972"/>
                  <a:pt x="8700412" y="1938381"/>
                  <a:pt x="8700412" y="1919154"/>
                </a:cubicBezTo>
                <a:cubicBezTo>
                  <a:pt x="8700412" y="1899926"/>
                  <a:pt x="8684827" y="1884335"/>
                  <a:pt x="8665599" y="1884335"/>
                </a:cubicBezTo>
                <a:close/>
                <a:moveTo>
                  <a:pt x="8750492" y="1884335"/>
                </a:moveTo>
                <a:cubicBezTo>
                  <a:pt x="8731264" y="1884335"/>
                  <a:pt x="8715666" y="1899926"/>
                  <a:pt x="8715666" y="1919154"/>
                </a:cubicBezTo>
                <a:cubicBezTo>
                  <a:pt x="8715666" y="1938381"/>
                  <a:pt x="8731264" y="1953972"/>
                  <a:pt x="8750492" y="1953972"/>
                </a:cubicBezTo>
                <a:cubicBezTo>
                  <a:pt x="8769719" y="1953972"/>
                  <a:pt x="8785304" y="1938381"/>
                  <a:pt x="8785304" y="1919154"/>
                </a:cubicBezTo>
                <a:cubicBezTo>
                  <a:pt x="8785304" y="1899926"/>
                  <a:pt x="8769719" y="1884335"/>
                  <a:pt x="8750492" y="1884335"/>
                </a:cubicBezTo>
                <a:close/>
                <a:moveTo>
                  <a:pt x="8835385" y="1884335"/>
                </a:moveTo>
                <a:cubicBezTo>
                  <a:pt x="8816157" y="1884335"/>
                  <a:pt x="8800559" y="1899926"/>
                  <a:pt x="8800559" y="1919154"/>
                </a:cubicBezTo>
                <a:cubicBezTo>
                  <a:pt x="8800559" y="1938381"/>
                  <a:pt x="8816157" y="1953972"/>
                  <a:pt x="8835385" y="1953972"/>
                </a:cubicBezTo>
                <a:cubicBezTo>
                  <a:pt x="8854613" y="1953972"/>
                  <a:pt x="8870197" y="1938381"/>
                  <a:pt x="8870197" y="1919154"/>
                </a:cubicBezTo>
                <a:cubicBezTo>
                  <a:pt x="8870197" y="1899926"/>
                  <a:pt x="8854613" y="1884335"/>
                  <a:pt x="8835385" y="1884335"/>
                </a:cubicBezTo>
                <a:close/>
                <a:moveTo>
                  <a:pt x="8920281" y="1884335"/>
                </a:moveTo>
                <a:cubicBezTo>
                  <a:pt x="8901053" y="1884335"/>
                  <a:pt x="8885456" y="1899926"/>
                  <a:pt x="8885456" y="1919154"/>
                </a:cubicBezTo>
                <a:cubicBezTo>
                  <a:pt x="8885456" y="1938381"/>
                  <a:pt x="8901053" y="1953972"/>
                  <a:pt x="8920281" y="1953972"/>
                </a:cubicBezTo>
                <a:cubicBezTo>
                  <a:pt x="8939509" y="1953972"/>
                  <a:pt x="8955093" y="1938381"/>
                  <a:pt x="8955093" y="1919154"/>
                </a:cubicBezTo>
                <a:cubicBezTo>
                  <a:pt x="8955093" y="1899926"/>
                  <a:pt x="8939509" y="1884335"/>
                  <a:pt x="8920281" y="1884335"/>
                </a:cubicBezTo>
                <a:close/>
                <a:moveTo>
                  <a:pt x="9005169" y="1884335"/>
                </a:moveTo>
                <a:cubicBezTo>
                  <a:pt x="8985942" y="1884335"/>
                  <a:pt x="8970344" y="1899926"/>
                  <a:pt x="8970344" y="1919154"/>
                </a:cubicBezTo>
                <a:cubicBezTo>
                  <a:pt x="8970344" y="1938381"/>
                  <a:pt x="8985942" y="1953972"/>
                  <a:pt x="9005169" y="1953972"/>
                </a:cubicBezTo>
                <a:cubicBezTo>
                  <a:pt x="9024397" y="1953972"/>
                  <a:pt x="9039982" y="1938381"/>
                  <a:pt x="9039982" y="1919154"/>
                </a:cubicBezTo>
                <a:cubicBezTo>
                  <a:pt x="9039982" y="1899926"/>
                  <a:pt x="9024397" y="1884335"/>
                  <a:pt x="9005169" y="1884335"/>
                </a:cubicBezTo>
                <a:close/>
                <a:moveTo>
                  <a:pt x="9090062" y="1884335"/>
                </a:moveTo>
                <a:cubicBezTo>
                  <a:pt x="9070834" y="1884335"/>
                  <a:pt x="9055236" y="1899926"/>
                  <a:pt x="9055236" y="1919154"/>
                </a:cubicBezTo>
                <a:cubicBezTo>
                  <a:pt x="9055236" y="1938381"/>
                  <a:pt x="9070834" y="1953972"/>
                  <a:pt x="9090062" y="1953972"/>
                </a:cubicBezTo>
                <a:cubicBezTo>
                  <a:pt x="9109289" y="1953972"/>
                  <a:pt x="9124874" y="1938381"/>
                  <a:pt x="9124874" y="1919154"/>
                </a:cubicBezTo>
                <a:cubicBezTo>
                  <a:pt x="9124874" y="1899926"/>
                  <a:pt x="9109289" y="1884335"/>
                  <a:pt x="9090062" y="1884335"/>
                </a:cubicBezTo>
                <a:close/>
                <a:moveTo>
                  <a:pt x="9174955" y="1884335"/>
                </a:moveTo>
                <a:cubicBezTo>
                  <a:pt x="9155727" y="1884335"/>
                  <a:pt x="9140129" y="1899926"/>
                  <a:pt x="9140129" y="1919154"/>
                </a:cubicBezTo>
                <a:cubicBezTo>
                  <a:pt x="9140129" y="1938381"/>
                  <a:pt x="9155727" y="1953972"/>
                  <a:pt x="9174955" y="1953972"/>
                </a:cubicBezTo>
                <a:cubicBezTo>
                  <a:pt x="9194183" y="1953972"/>
                  <a:pt x="9209767" y="1938381"/>
                  <a:pt x="9209767" y="1919154"/>
                </a:cubicBezTo>
                <a:cubicBezTo>
                  <a:pt x="9209767" y="1899926"/>
                  <a:pt x="9194183" y="1884335"/>
                  <a:pt x="9174955" y="1884335"/>
                </a:cubicBezTo>
                <a:close/>
                <a:moveTo>
                  <a:pt x="9259851" y="1884335"/>
                </a:moveTo>
                <a:cubicBezTo>
                  <a:pt x="9240623" y="1884335"/>
                  <a:pt x="9225026" y="1899926"/>
                  <a:pt x="9225026" y="1919154"/>
                </a:cubicBezTo>
                <a:cubicBezTo>
                  <a:pt x="9225026" y="1938381"/>
                  <a:pt x="9240623" y="1953972"/>
                  <a:pt x="9259851" y="1953972"/>
                </a:cubicBezTo>
                <a:cubicBezTo>
                  <a:pt x="9279079" y="1953972"/>
                  <a:pt x="9294663" y="1938381"/>
                  <a:pt x="9294663" y="1919154"/>
                </a:cubicBezTo>
                <a:cubicBezTo>
                  <a:pt x="9294663" y="1899926"/>
                  <a:pt x="9279079" y="1884335"/>
                  <a:pt x="9259851" y="1884335"/>
                </a:cubicBezTo>
                <a:close/>
                <a:moveTo>
                  <a:pt x="9344739" y="1884335"/>
                </a:moveTo>
                <a:cubicBezTo>
                  <a:pt x="9325512" y="1884335"/>
                  <a:pt x="9309914" y="1899926"/>
                  <a:pt x="9309914" y="1919154"/>
                </a:cubicBezTo>
                <a:cubicBezTo>
                  <a:pt x="9309914" y="1938381"/>
                  <a:pt x="9325512" y="1953972"/>
                  <a:pt x="9344739" y="1953972"/>
                </a:cubicBezTo>
                <a:cubicBezTo>
                  <a:pt x="9363967" y="1953972"/>
                  <a:pt x="9379552" y="1938381"/>
                  <a:pt x="9379552" y="1919154"/>
                </a:cubicBezTo>
                <a:cubicBezTo>
                  <a:pt x="9379552" y="1899926"/>
                  <a:pt x="9363967" y="1884335"/>
                  <a:pt x="9344739" y="1884335"/>
                </a:cubicBezTo>
                <a:close/>
                <a:moveTo>
                  <a:pt x="9429632" y="1884335"/>
                </a:moveTo>
                <a:cubicBezTo>
                  <a:pt x="9410404" y="1884335"/>
                  <a:pt x="9394806" y="1899926"/>
                  <a:pt x="9394806" y="1919154"/>
                </a:cubicBezTo>
                <a:cubicBezTo>
                  <a:pt x="9394806" y="1938381"/>
                  <a:pt x="9410404" y="1953972"/>
                  <a:pt x="9429632" y="1953972"/>
                </a:cubicBezTo>
                <a:cubicBezTo>
                  <a:pt x="9448859" y="1953972"/>
                  <a:pt x="9464444" y="1938381"/>
                  <a:pt x="9464444" y="1919154"/>
                </a:cubicBezTo>
                <a:cubicBezTo>
                  <a:pt x="9464444" y="1899926"/>
                  <a:pt x="9448859" y="1884335"/>
                  <a:pt x="9429632" y="1884335"/>
                </a:cubicBezTo>
                <a:close/>
                <a:moveTo>
                  <a:pt x="9514524" y="1884335"/>
                </a:moveTo>
                <a:cubicBezTo>
                  <a:pt x="9495296" y="1884335"/>
                  <a:pt x="9479698" y="1899926"/>
                  <a:pt x="9479698" y="1919154"/>
                </a:cubicBezTo>
                <a:cubicBezTo>
                  <a:pt x="9479698" y="1938381"/>
                  <a:pt x="9495296" y="1953972"/>
                  <a:pt x="9514524" y="1953972"/>
                </a:cubicBezTo>
                <a:cubicBezTo>
                  <a:pt x="9533752" y="1953972"/>
                  <a:pt x="9549336" y="1938381"/>
                  <a:pt x="9549336" y="1919154"/>
                </a:cubicBezTo>
                <a:cubicBezTo>
                  <a:pt x="9549336" y="1899926"/>
                  <a:pt x="9533752" y="1884335"/>
                  <a:pt x="9514524" y="1884335"/>
                </a:cubicBezTo>
                <a:close/>
                <a:moveTo>
                  <a:pt x="9599421" y="1884335"/>
                </a:moveTo>
                <a:cubicBezTo>
                  <a:pt x="9580193" y="1884335"/>
                  <a:pt x="9564596" y="1899926"/>
                  <a:pt x="9564596" y="1919154"/>
                </a:cubicBezTo>
                <a:cubicBezTo>
                  <a:pt x="9564596" y="1938381"/>
                  <a:pt x="9580193" y="1953972"/>
                  <a:pt x="9599421" y="1953972"/>
                </a:cubicBezTo>
                <a:cubicBezTo>
                  <a:pt x="9618649" y="1953972"/>
                  <a:pt x="9634233" y="1938381"/>
                  <a:pt x="9634233" y="1919154"/>
                </a:cubicBezTo>
                <a:cubicBezTo>
                  <a:pt x="9634233" y="1899926"/>
                  <a:pt x="9618649" y="1884335"/>
                  <a:pt x="9599421" y="1884335"/>
                </a:cubicBezTo>
                <a:close/>
                <a:moveTo>
                  <a:pt x="9684309" y="1884335"/>
                </a:moveTo>
                <a:cubicBezTo>
                  <a:pt x="9665082" y="1884335"/>
                  <a:pt x="9649484" y="1899926"/>
                  <a:pt x="9649484" y="1919154"/>
                </a:cubicBezTo>
                <a:cubicBezTo>
                  <a:pt x="9649484" y="1938381"/>
                  <a:pt x="9665082" y="1953972"/>
                  <a:pt x="9684309" y="1953972"/>
                </a:cubicBezTo>
                <a:cubicBezTo>
                  <a:pt x="9703537" y="1953972"/>
                  <a:pt x="9719122" y="1938381"/>
                  <a:pt x="9719122" y="1919154"/>
                </a:cubicBezTo>
                <a:cubicBezTo>
                  <a:pt x="9719122" y="1899926"/>
                  <a:pt x="9703537" y="1884335"/>
                  <a:pt x="9684309" y="1884335"/>
                </a:cubicBezTo>
                <a:close/>
                <a:moveTo>
                  <a:pt x="10278561" y="1884335"/>
                </a:moveTo>
                <a:cubicBezTo>
                  <a:pt x="10259333" y="1884335"/>
                  <a:pt x="10243736" y="1899926"/>
                  <a:pt x="10243736" y="1919154"/>
                </a:cubicBezTo>
                <a:cubicBezTo>
                  <a:pt x="10243736" y="1938381"/>
                  <a:pt x="10259333" y="1953972"/>
                  <a:pt x="10278561" y="1953972"/>
                </a:cubicBezTo>
                <a:cubicBezTo>
                  <a:pt x="10297789" y="1953972"/>
                  <a:pt x="10313373" y="1938381"/>
                  <a:pt x="10313373" y="1919154"/>
                </a:cubicBezTo>
                <a:cubicBezTo>
                  <a:pt x="10313373" y="1899926"/>
                  <a:pt x="10297789" y="1884335"/>
                  <a:pt x="10278561" y="1884335"/>
                </a:cubicBezTo>
                <a:close/>
                <a:moveTo>
                  <a:pt x="10363449" y="1884335"/>
                </a:moveTo>
                <a:cubicBezTo>
                  <a:pt x="10344222" y="1884335"/>
                  <a:pt x="10328624" y="1899926"/>
                  <a:pt x="10328624" y="1919154"/>
                </a:cubicBezTo>
                <a:cubicBezTo>
                  <a:pt x="10328624" y="1938381"/>
                  <a:pt x="10344222" y="1953972"/>
                  <a:pt x="10363449" y="1953972"/>
                </a:cubicBezTo>
                <a:cubicBezTo>
                  <a:pt x="10382677" y="1953972"/>
                  <a:pt x="10398262" y="1938381"/>
                  <a:pt x="10398262" y="1919154"/>
                </a:cubicBezTo>
                <a:cubicBezTo>
                  <a:pt x="10398262" y="1899926"/>
                  <a:pt x="10382677" y="1884335"/>
                  <a:pt x="10363449" y="1884335"/>
                </a:cubicBezTo>
                <a:close/>
                <a:moveTo>
                  <a:pt x="10448342" y="1884335"/>
                </a:moveTo>
                <a:cubicBezTo>
                  <a:pt x="10429114" y="1884335"/>
                  <a:pt x="10413516" y="1899926"/>
                  <a:pt x="10413516" y="1919154"/>
                </a:cubicBezTo>
                <a:cubicBezTo>
                  <a:pt x="10413516" y="1938381"/>
                  <a:pt x="10429114" y="1953972"/>
                  <a:pt x="10448342" y="1953972"/>
                </a:cubicBezTo>
                <a:cubicBezTo>
                  <a:pt x="10467569" y="1953972"/>
                  <a:pt x="10483154" y="1938381"/>
                  <a:pt x="10483154" y="1919154"/>
                </a:cubicBezTo>
                <a:cubicBezTo>
                  <a:pt x="10483154" y="1899926"/>
                  <a:pt x="10467569" y="1884335"/>
                  <a:pt x="10448342" y="1884335"/>
                </a:cubicBezTo>
                <a:close/>
                <a:moveTo>
                  <a:pt x="10618131" y="1884335"/>
                </a:moveTo>
                <a:cubicBezTo>
                  <a:pt x="10598903" y="1884335"/>
                  <a:pt x="10583306" y="1899926"/>
                  <a:pt x="10583306" y="1919154"/>
                </a:cubicBezTo>
                <a:cubicBezTo>
                  <a:pt x="10583306" y="1938381"/>
                  <a:pt x="10598903" y="1953972"/>
                  <a:pt x="10618131" y="1953972"/>
                </a:cubicBezTo>
                <a:cubicBezTo>
                  <a:pt x="10637359" y="1953972"/>
                  <a:pt x="10652943" y="1938381"/>
                  <a:pt x="10652943" y="1919154"/>
                </a:cubicBezTo>
                <a:cubicBezTo>
                  <a:pt x="10652943" y="1899926"/>
                  <a:pt x="10637359" y="1884335"/>
                  <a:pt x="10618131" y="1884335"/>
                </a:cubicBezTo>
                <a:close/>
                <a:moveTo>
                  <a:pt x="855488" y="1969196"/>
                </a:moveTo>
                <a:cubicBezTo>
                  <a:pt x="836260" y="1969196"/>
                  <a:pt x="820669" y="1984787"/>
                  <a:pt x="820669" y="2004014"/>
                </a:cubicBezTo>
                <a:cubicBezTo>
                  <a:pt x="820669" y="2023242"/>
                  <a:pt x="836260" y="2038833"/>
                  <a:pt x="855488" y="2038833"/>
                </a:cubicBezTo>
                <a:cubicBezTo>
                  <a:pt x="874716" y="2038833"/>
                  <a:pt x="890307" y="2023242"/>
                  <a:pt x="890307" y="2004014"/>
                </a:cubicBezTo>
                <a:cubicBezTo>
                  <a:pt x="890307" y="1984787"/>
                  <a:pt x="874716" y="1969196"/>
                  <a:pt x="855488" y="1969196"/>
                </a:cubicBezTo>
                <a:close/>
                <a:moveTo>
                  <a:pt x="940380" y="1969196"/>
                </a:moveTo>
                <a:cubicBezTo>
                  <a:pt x="921152" y="1969196"/>
                  <a:pt x="905561" y="1984787"/>
                  <a:pt x="905561" y="2004014"/>
                </a:cubicBezTo>
                <a:cubicBezTo>
                  <a:pt x="905561" y="2023242"/>
                  <a:pt x="921152" y="2038833"/>
                  <a:pt x="940380" y="2038833"/>
                </a:cubicBezTo>
                <a:cubicBezTo>
                  <a:pt x="959608" y="2038833"/>
                  <a:pt x="975199" y="2023242"/>
                  <a:pt x="975199" y="2004014"/>
                </a:cubicBezTo>
                <a:cubicBezTo>
                  <a:pt x="975199" y="1984787"/>
                  <a:pt x="959608" y="1969196"/>
                  <a:pt x="940380" y="1969196"/>
                </a:cubicBezTo>
                <a:close/>
                <a:moveTo>
                  <a:pt x="1025272" y="1969196"/>
                </a:moveTo>
                <a:cubicBezTo>
                  <a:pt x="1006045" y="1969196"/>
                  <a:pt x="990453" y="1984787"/>
                  <a:pt x="990453" y="2004014"/>
                </a:cubicBezTo>
                <a:cubicBezTo>
                  <a:pt x="990453" y="2023242"/>
                  <a:pt x="1006045" y="2038833"/>
                  <a:pt x="1025272" y="2038833"/>
                </a:cubicBezTo>
                <a:cubicBezTo>
                  <a:pt x="1044500" y="2038833"/>
                  <a:pt x="1060091" y="2023242"/>
                  <a:pt x="1060091" y="2004014"/>
                </a:cubicBezTo>
                <a:cubicBezTo>
                  <a:pt x="1060091" y="1984787"/>
                  <a:pt x="1044500" y="1969196"/>
                  <a:pt x="1025272" y="1969196"/>
                </a:cubicBezTo>
                <a:close/>
                <a:moveTo>
                  <a:pt x="1110170" y="1969196"/>
                </a:moveTo>
                <a:cubicBezTo>
                  <a:pt x="1090942" y="1969196"/>
                  <a:pt x="1075351" y="1984787"/>
                  <a:pt x="1075351" y="2004014"/>
                </a:cubicBezTo>
                <a:cubicBezTo>
                  <a:pt x="1075351" y="2023242"/>
                  <a:pt x="1090942" y="2038833"/>
                  <a:pt x="1110170" y="2038833"/>
                </a:cubicBezTo>
                <a:cubicBezTo>
                  <a:pt x="1129397" y="2038833"/>
                  <a:pt x="1144988" y="2023242"/>
                  <a:pt x="1144988" y="2004014"/>
                </a:cubicBezTo>
                <a:cubicBezTo>
                  <a:pt x="1144988" y="1984787"/>
                  <a:pt x="1129397" y="1969196"/>
                  <a:pt x="1110170" y="1969196"/>
                </a:cubicBezTo>
                <a:close/>
                <a:moveTo>
                  <a:pt x="2128879" y="1969196"/>
                </a:moveTo>
                <a:cubicBezTo>
                  <a:pt x="2109651" y="1969196"/>
                  <a:pt x="2094060" y="1984787"/>
                  <a:pt x="2094060" y="2004014"/>
                </a:cubicBezTo>
                <a:cubicBezTo>
                  <a:pt x="2094060" y="2023242"/>
                  <a:pt x="2109651" y="2038833"/>
                  <a:pt x="2128879" y="2038833"/>
                </a:cubicBezTo>
                <a:cubicBezTo>
                  <a:pt x="2148106" y="2038833"/>
                  <a:pt x="2163697" y="2023242"/>
                  <a:pt x="2163697" y="2004014"/>
                </a:cubicBezTo>
                <a:cubicBezTo>
                  <a:pt x="2163697" y="1984787"/>
                  <a:pt x="2148106" y="1969196"/>
                  <a:pt x="2128879" y="1969196"/>
                </a:cubicBezTo>
                <a:close/>
                <a:moveTo>
                  <a:pt x="2213768" y="1969196"/>
                </a:moveTo>
                <a:cubicBezTo>
                  <a:pt x="2194540" y="1969196"/>
                  <a:pt x="2178949" y="1984787"/>
                  <a:pt x="2178949" y="2004014"/>
                </a:cubicBezTo>
                <a:cubicBezTo>
                  <a:pt x="2178949" y="2023242"/>
                  <a:pt x="2194540" y="2038833"/>
                  <a:pt x="2213768" y="2038833"/>
                </a:cubicBezTo>
                <a:cubicBezTo>
                  <a:pt x="2232996" y="2038833"/>
                  <a:pt x="2248587" y="2023242"/>
                  <a:pt x="2248587" y="2004014"/>
                </a:cubicBezTo>
                <a:cubicBezTo>
                  <a:pt x="2248587" y="1984787"/>
                  <a:pt x="2232996" y="1969196"/>
                  <a:pt x="2213768" y="1969196"/>
                </a:cubicBezTo>
                <a:close/>
                <a:moveTo>
                  <a:pt x="2298660" y="1969196"/>
                </a:moveTo>
                <a:cubicBezTo>
                  <a:pt x="2279432" y="1969196"/>
                  <a:pt x="2263841" y="1984787"/>
                  <a:pt x="2263841" y="2004014"/>
                </a:cubicBezTo>
                <a:cubicBezTo>
                  <a:pt x="2263841" y="2023242"/>
                  <a:pt x="2279432" y="2038833"/>
                  <a:pt x="2298660" y="2038833"/>
                </a:cubicBezTo>
                <a:cubicBezTo>
                  <a:pt x="2317888" y="2038833"/>
                  <a:pt x="2333479" y="2023242"/>
                  <a:pt x="2333479" y="2004014"/>
                </a:cubicBezTo>
                <a:cubicBezTo>
                  <a:pt x="2333479" y="1984787"/>
                  <a:pt x="2317888" y="1969196"/>
                  <a:pt x="2298660" y="1969196"/>
                </a:cubicBezTo>
                <a:close/>
                <a:moveTo>
                  <a:pt x="2383552" y="1969196"/>
                </a:moveTo>
                <a:cubicBezTo>
                  <a:pt x="2364325" y="1969196"/>
                  <a:pt x="2348733" y="1984787"/>
                  <a:pt x="2348733" y="2004014"/>
                </a:cubicBezTo>
                <a:cubicBezTo>
                  <a:pt x="2348733" y="2023242"/>
                  <a:pt x="2364325" y="2038833"/>
                  <a:pt x="2383552" y="2038833"/>
                </a:cubicBezTo>
                <a:cubicBezTo>
                  <a:pt x="2402780" y="2038833"/>
                  <a:pt x="2418371" y="2023242"/>
                  <a:pt x="2418371" y="2004014"/>
                </a:cubicBezTo>
                <a:cubicBezTo>
                  <a:pt x="2418371" y="1984787"/>
                  <a:pt x="2402780" y="1969196"/>
                  <a:pt x="2383552" y="1969196"/>
                </a:cubicBezTo>
                <a:close/>
                <a:moveTo>
                  <a:pt x="2468449" y="1969196"/>
                </a:moveTo>
                <a:cubicBezTo>
                  <a:pt x="2449221" y="1969196"/>
                  <a:pt x="2433630" y="1984787"/>
                  <a:pt x="2433630" y="2004014"/>
                </a:cubicBezTo>
                <a:cubicBezTo>
                  <a:pt x="2433630" y="2023242"/>
                  <a:pt x="2449221" y="2038833"/>
                  <a:pt x="2468449" y="2038833"/>
                </a:cubicBezTo>
                <a:cubicBezTo>
                  <a:pt x="2487676" y="2038833"/>
                  <a:pt x="2503267" y="2023242"/>
                  <a:pt x="2503267" y="2004014"/>
                </a:cubicBezTo>
                <a:cubicBezTo>
                  <a:pt x="2503267" y="1984787"/>
                  <a:pt x="2487676" y="1969196"/>
                  <a:pt x="2468449" y="1969196"/>
                </a:cubicBezTo>
                <a:close/>
                <a:moveTo>
                  <a:pt x="2553338" y="1969196"/>
                </a:moveTo>
                <a:cubicBezTo>
                  <a:pt x="2534110" y="1969196"/>
                  <a:pt x="2518519" y="1984787"/>
                  <a:pt x="2518519" y="2004014"/>
                </a:cubicBezTo>
                <a:cubicBezTo>
                  <a:pt x="2518519" y="2023242"/>
                  <a:pt x="2534110" y="2038833"/>
                  <a:pt x="2553338" y="2038833"/>
                </a:cubicBezTo>
                <a:cubicBezTo>
                  <a:pt x="2572566" y="2038833"/>
                  <a:pt x="2588157" y="2023242"/>
                  <a:pt x="2588157" y="2004014"/>
                </a:cubicBezTo>
                <a:cubicBezTo>
                  <a:pt x="2588157" y="1984787"/>
                  <a:pt x="2572566" y="1969196"/>
                  <a:pt x="2553338" y="1969196"/>
                </a:cubicBezTo>
                <a:close/>
                <a:moveTo>
                  <a:pt x="2638230" y="1969196"/>
                </a:moveTo>
                <a:cubicBezTo>
                  <a:pt x="2619002" y="1969196"/>
                  <a:pt x="2603411" y="1984787"/>
                  <a:pt x="2603411" y="2004014"/>
                </a:cubicBezTo>
                <a:cubicBezTo>
                  <a:pt x="2603411" y="2023242"/>
                  <a:pt x="2619002" y="2038833"/>
                  <a:pt x="2638230" y="2038833"/>
                </a:cubicBezTo>
                <a:cubicBezTo>
                  <a:pt x="2657458" y="2038833"/>
                  <a:pt x="2673049" y="2023242"/>
                  <a:pt x="2673049" y="2004014"/>
                </a:cubicBezTo>
                <a:cubicBezTo>
                  <a:pt x="2673049" y="1984787"/>
                  <a:pt x="2657458" y="1969196"/>
                  <a:pt x="2638230" y="1969196"/>
                </a:cubicBezTo>
                <a:close/>
                <a:moveTo>
                  <a:pt x="2723122" y="1969196"/>
                </a:moveTo>
                <a:cubicBezTo>
                  <a:pt x="2703895" y="1969196"/>
                  <a:pt x="2688303" y="1984787"/>
                  <a:pt x="2688303" y="2004014"/>
                </a:cubicBezTo>
                <a:cubicBezTo>
                  <a:pt x="2688303" y="2023242"/>
                  <a:pt x="2703895" y="2038833"/>
                  <a:pt x="2723122" y="2038833"/>
                </a:cubicBezTo>
                <a:cubicBezTo>
                  <a:pt x="2742350" y="2038833"/>
                  <a:pt x="2757941" y="2023242"/>
                  <a:pt x="2757941" y="2004014"/>
                </a:cubicBezTo>
                <a:cubicBezTo>
                  <a:pt x="2757941" y="1984787"/>
                  <a:pt x="2742350" y="1969196"/>
                  <a:pt x="2723122" y="1969196"/>
                </a:cubicBezTo>
                <a:close/>
                <a:moveTo>
                  <a:pt x="2808019" y="1969196"/>
                </a:moveTo>
                <a:cubicBezTo>
                  <a:pt x="2788791" y="1969196"/>
                  <a:pt x="2773200" y="1984787"/>
                  <a:pt x="2773200" y="2004014"/>
                </a:cubicBezTo>
                <a:cubicBezTo>
                  <a:pt x="2773200" y="2023242"/>
                  <a:pt x="2788791" y="2038833"/>
                  <a:pt x="2808019" y="2038833"/>
                </a:cubicBezTo>
                <a:cubicBezTo>
                  <a:pt x="2827246" y="2038833"/>
                  <a:pt x="2842837" y="2023242"/>
                  <a:pt x="2842837" y="2004014"/>
                </a:cubicBezTo>
                <a:cubicBezTo>
                  <a:pt x="2842837" y="1984787"/>
                  <a:pt x="2827246" y="1969196"/>
                  <a:pt x="2808019" y="1969196"/>
                </a:cubicBezTo>
                <a:close/>
                <a:moveTo>
                  <a:pt x="2892907" y="1969196"/>
                </a:moveTo>
                <a:cubicBezTo>
                  <a:pt x="2873679" y="1969196"/>
                  <a:pt x="2858088" y="1984787"/>
                  <a:pt x="2858088" y="2004014"/>
                </a:cubicBezTo>
                <a:cubicBezTo>
                  <a:pt x="2858088" y="2023242"/>
                  <a:pt x="2873679" y="2038833"/>
                  <a:pt x="2892907" y="2038833"/>
                </a:cubicBezTo>
                <a:cubicBezTo>
                  <a:pt x="2912135" y="2038833"/>
                  <a:pt x="2927726" y="2023242"/>
                  <a:pt x="2927726" y="2004014"/>
                </a:cubicBezTo>
                <a:cubicBezTo>
                  <a:pt x="2927726" y="1984787"/>
                  <a:pt x="2912135" y="1969196"/>
                  <a:pt x="2892907" y="1969196"/>
                </a:cubicBezTo>
                <a:close/>
                <a:moveTo>
                  <a:pt x="3062692" y="1969196"/>
                </a:moveTo>
                <a:cubicBezTo>
                  <a:pt x="3043465" y="1969196"/>
                  <a:pt x="3027873" y="1984787"/>
                  <a:pt x="3027873" y="2004014"/>
                </a:cubicBezTo>
                <a:cubicBezTo>
                  <a:pt x="3027873" y="2023242"/>
                  <a:pt x="3043465" y="2038833"/>
                  <a:pt x="3062692" y="2038833"/>
                </a:cubicBezTo>
                <a:cubicBezTo>
                  <a:pt x="3081920" y="2038833"/>
                  <a:pt x="3097511" y="2023242"/>
                  <a:pt x="3097511" y="2004014"/>
                </a:cubicBezTo>
                <a:cubicBezTo>
                  <a:pt x="3097511" y="1984787"/>
                  <a:pt x="3081920" y="1969196"/>
                  <a:pt x="3062692" y="1969196"/>
                </a:cubicBezTo>
                <a:close/>
                <a:moveTo>
                  <a:pt x="3147589" y="1969196"/>
                </a:moveTo>
                <a:cubicBezTo>
                  <a:pt x="3128361" y="1969196"/>
                  <a:pt x="3112770" y="1984787"/>
                  <a:pt x="3112770" y="2004014"/>
                </a:cubicBezTo>
                <a:cubicBezTo>
                  <a:pt x="3112770" y="2023242"/>
                  <a:pt x="3128361" y="2038833"/>
                  <a:pt x="3147589" y="2038833"/>
                </a:cubicBezTo>
                <a:cubicBezTo>
                  <a:pt x="3166816" y="2038833"/>
                  <a:pt x="3182407" y="2023242"/>
                  <a:pt x="3182407" y="2004014"/>
                </a:cubicBezTo>
                <a:cubicBezTo>
                  <a:pt x="3182407" y="1984787"/>
                  <a:pt x="3166816" y="1969196"/>
                  <a:pt x="3147589" y="1969196"/>
                </a:cubicBezTo>
                <a:close/>
                <a:moveTo>
                  <a:pt x="3232477" y="1969196"/>
                </a:moveTo>
                <a:cubicBezTo>
                  <a:pt x="3213249" y="1969196"/>
                  <a:pt x="3197658" y="1984787"/>
                  <a:pt x="3197658" y="2004014"/>
                </a:cubicBezTo>
                <a:cubicBezTo>
                  <a:pt x="3197658" y="2023242"/>
                  <a:pt x="3213249" y="2038833"/>
                  <a:pt x="3232477" y="2038833"/>
                </a:cubicBezTo>
                <a:cubicBezTo>
                  <a:pt x="3251705" y="2038833"/>
                  <a:pt x="3267296" y="2023242"/>
                  <a:pt x="3267296" y="2004014"/>
                </a:cubicBezTo>
                <a:cubicBezTo>
                  <a:pt x="3267296" y="1984787"/>
                  <a:pt x="3251705" y="1969196"/>
                  <a:pt x="3232477" y="1969196"/>
                </a:cubicBezTo>
                <a:close/>
                <a:moveTo>
                  <a:pt x="3826729" y="1969196"/>
                </a:moveTo>
                <a:cubicBezTo>
                  <a:pt x="3807501" y="1969196"/>
                  <a:pt x="3791910" y="1984787"/>
                  <a:pt x="3791910" y="2004014"/>
                </a:cubicBezTo>
                <a:cubicBezTo>
                  <a:pt x="3791910" y="2023242"/>
                  <a:pt x="3807501" y="2038833"/>
                  <a:pt x="3826729" y="2038833"/>
                </a:cubicBezTo>
                <a:cubicBezTo>
                  <a:pt x="3845956" y="2038833"/>
                  <a:pt x="3861547" y="2023242"/>
                  <a:pt x="3861547" y="2004014"/>
                </a:cubicBezTo>
                <a:cubicBezTo>
                  <a:pt x="3861547" y="1984787"/>
                  <a:pt x="3845956" y="1969196"/>
                  <a:pt x="3826729" y="1969196"/>
                </a:cubicBezTo>
                <a:close/>
                <a:moveTo>
                  <a:pt x="3911617" y="1969196"/>
                </a:moveTo>
                <a:cubicBezTo>
                  <a:pt x="3892389" y="1969196"/>
                  <a:pt x="3876798" y="1984787"/>
                  <a:pt x="3876798" y="2004014"/>
                </a:cubicBezTo>
                <a:cubicBezTo>
                  <a:pt x="3876798" y="2023242"/>
                  <a:pt x="3892389" y="2038833"/>
                  <a:pt x="3911617" y="2038833"/>
                </a:cubicBezTo>
                <a:cubicBezTo>
                  <a:pt x="3930845" y="2038833"/>
                  <a:pt x="3946436" y="2023242"/>
                  <a:pt x="3946436" y="2004014"/>
                </a:cubicBezTo>
                <a:cubicBezTo>
                  <a:pt x="3946436" y="1984787"/>
                  <a:pt x="3930845" y="1969196"/>
                  <a:pt x="3911617" y="1969196"/>
                </a:cubicBezTo>
                <a:close/>
                <a:moveTo>
                  <a:pt x="4590757" y="1969196"/>
                </a:moveTo>
                <a:cubicBezTo>
                  <a:pt x="4571529" y="1969196"/>
                  <a:pt x="4555938" y="1984787"/>
                  <a:pt x="4555938" y="2004014"/>
                </a:cubicBezTo>
                <a:cubicBezTo>
                  <a:pt x="4555938" y="2023242"/>
                  <a:pt x="4571529" y="2038833"/>
                  <a:pt x="4590757" y="2038833"/>
                </a:cubicBezTo>
                <a:cubicBezTo>
                  <a:pt x="4609985" y="2038833"/>
                  <a:pt x="4625576" y="2023242"/>
                  <a:pt x="4625576" y="2004014"/>
                </a:cubicBezTo>
                <a:cubicBezTo>
                  <a:pt x="4625576" y="1984787"/>
                  <a:pt x="4609985" y="1969196"/>
                  <a:pt x="4590757" y="1969196"/>
                </a:cubicBezTo>
                <a:close/>
                <a:moveTo>
                  <a:pt x="4675649" y="1969196"/>
                </a:moveTo>
                <a:cubicBezTo>
                  <a:pt x="4656421" y="1969196"/>
                  <a:pt x="4640830" y="1984787"/>
                  <a:pt x="4640830" y="2004014"/>
                </a:cubicBezTo>
                <a:cubicBezTo>
                  <a:pt x="4640830" y="2023242"/>
                  <a:pt x="4656421" y="2038833"/>
                  <a:pt x="4675649" y="2038833"/>
                </a:cubicBezTo>
                <a:cubicBezTo>
                  <a:pt x="4694877" y="2038833"/>
                  <a:pt x="4710468" y="2023242"/>
                  <a:pt x="4710468" y="2004014"/>
                </a:cubicBezTo>
                <a:cubicBezTo>
                  <a:pt x="4710468" y="1984787"/>
                  <a:pt x="4694877" y="1969196"/>
                  <a:pt x="4675649" y="1969196"/>
                </a:cubicBezTo>
                <a:close/>
                <a:moveTo>
                  <a:pt x="6118825" y="1969196"/>
                </a:moveTo>
                <a:cubicBezTo>
                  <a:pt x="6099597" y="1969196"/>
                  <a:pt x="6083999" y="1984787"/>
                  <a:pt x="6083999" y="2004014"/>
                </a:cubicBezTo>
                <a:cubicBezTo>
                  <a:pt x="6083999" y="2023242"/>
                  <a:pt x="6099597" y="2038833"/>
                  <a:pt x="6118825" y="2038833"/>
                </a:cubicBezTo>
                <a:cubicBezTo>
                  <a:pt x="6138053" y="2038833"/>
                  <a:pt x="6153637" y="2023242"/>
                  <a:pt x="6153637" y="2004014"/>
                </a:cubicBezTo>
                <a:cubicBezTo>
                  <a:pt x="6153637" y="1984787"/>
                  <a:pt x="6138053" y="1969196"/>
                  <a:pt x="6118825" y="1969196"/>
                </a:cubicBezTo>
                <a:close/>
                <a:moveTo>
                  <a:pt x="6203721" y="1969196"/>
                </a:moveTo>
                <a:cubicBezTo>
                  <a:pt x="6184493" y="1969196"/>
                  <a:pt x="6168896" y="1984787"/>
                  <a:pt x="6168896" y="2004014"/>
                </a:cubicBezTo>
                <a:cubicBezTo>
                  <a:pt x="6168896" y="2023242"/>
                  <a:pt x="6184493" y="2038833"/>
                  <a:pt x="6203721" y="2038833"/>
                </a:cubicBezTo>
                <a:cubicBezTo>
                  <a:pt x="6222949" y="2038833"/>
                  <a:pt x="6238533" y="2023242"/>
                  <a:pt x="6238533" y="2004014"/>
                </a:cubicBezTo>
                <a:cubicBezTo>
                  <a:pt x="6238533" y="1984787"/>
                  <a:pt x="6222949" y="1969196"/>
                  <a:pt x="6203721" y="1969196"/>
                </a:cubicBezTo>
                <a:close/>
                <a:moveTo>
                  <a:pt x="6288610" y="1969196"/>
                </a:moveTo>
                <a:cubicBezTo>
                  <a:pt x="6269383" y="1969196"/>
                  <a:pt x="6253785" y="1984787"/>
                  <a:pt x="6253785" y="2004014"/>
                </a:cubicBezTo>
                <a:cubicBezTo>
                  <a:pt x="6253785" y="2023242"/>
                  <a:pt x="6269383" y="2038833"/>
                  <a:pt x="6288610" y="2038833"/>
                </a:cubicBezTo>
                <a:cubicBezTo>
                  <a:pt x="6307838" y="2038833"/>
                  <a:pt x="6323423" y="2023242"/>
                  <a:pt x="6323423" y="2004014"/>
                </a:cubicBezTo>
                <a:cubicBezTo>
                  <a:pt x="6323423" y="1984787"/>
                  <a:pt x="6307838" y="1969196"/>
                  <a:pt x="6288610" y="1969196"/>
                </a:cubicBezTo>
                <a:close/>
                <a:moveTo>
                  <a:pt x="6458395" y="1969196"/>
                </a:moveTo>
                <a:cubicBezTo>
                  <a:pt x="6439167" y="1969196"/>
                  <a:pt x="6423569" y="1984787"/>
                  <a:pt x="6423569" y="2004014"/>
                </a:cubicBezTo>
                <a:cubicBezTo>
                  <a:pt x="6423569" y="2023242"/>
                  <a:pt x="6439167" y="2038833"/>
                  <a:pt x="6458395" y="2038833"/>
                </a:cubicBezTo>
                <a:cubicBezTo>
                  <a:pt x="6477623" y="2038833"/>
                  <a:pt x="6493207" y="2023242"/>
                  <a:pt x="6493207" y="2004014"/>
                </a:cubicBezTo>
                <a:cubicBezTo>
                  <a:pt x="6493207" y="1984787"/>
                  <a:pt x="6477623" y="1969196"/>
                  <a:pt x="6458395" y="1969196"/>
                </a:cubicBezTo>
                <a:close/>
                <a:moveTo>
                  <a:pt x="6713073" y="1969196"/>
                </a:moveTo>
                <a:cubicBezTo>
                  <a:pt x="6693845" y="1969196"/>
                  <a:pt x="6678247" y="1984787"/>
                  <a:pt x="6678247" y="2004014"/>
                </a:cubicBezTo>
                <a:cubicBezTo>
                  <a:pt x="6678247" y="2023242"/>
                  <a:pt x="6693845" y="2038833"/>
                  <a:pt x="6713073" y="2038833"/>
                </a:cubicBezTo>
                <a:cubicBezTo>
                  <a:pt x="6732300" y="2038833"/>
                  <a:pt x="6747885" y="2023242"/>
                  <a:pt x="6747885" y="2004014"/>
                </a:cubicBezTo>
                <a:cubicBezTo>
                  <a:pt x="6747885" y="1984787"/>
                  <a:pt x="6732300" y="1969196"/>
                  <a:pt x="6713073" y="1969196"/>
                </a:cubicBezTo>
                <a:close/>
                <a:moveTo>
                  <a:pt x="6882861" y="1969196"/>
                </a:moveTo>
                <a:cubicBezTo>
                  <a:pt x="6863633" y="1969196"/>
                  <a:pt x="6848036" y="1984787"/>
                  <a:pt x="6848036" y="2004014"/>
                </a:cubicBezTo>
                <a:cubicBezTo>
                  <a:pt x="6848036" y="2023242"/>
                  <a:pt x="6863633" y="2038833"/>
                  <a:pt x="6882861" y="2038833"/>
                </a:cubicBezTo>
                <a:cubicBezTo>
                  <a:pt x="6902089" y="2038833"/>
                  <a:pt x="6917673" y="2023242"/>
                  <a:pt x="6917673" y="2004014"/>
                </a:cubicBezTo>
                <a:cubicBezTo>
                  <a:pt x="6917673" y="1984787"/>
                  <a:pt x="6902089" y="1969196"/>
                  <a:pt x="6882861" y="1969196"/>
                </a:cubicBezTo>
                <a:close/>
                <a:moveTo>
                  <a:pt x="6967749" y="1969196"/>
                </a:moveTo>
                <a:cubicBezTo>
                  <a:pt x="6948522" y="1969196"/>
                  <a:pt x="6932924" y="1984787"/>
                  <a:pt x="6932924" y="2004014"/>
                </a:cubicBezTo>
                <a:cubicBezTo>
                  <a:pt x="6932924" y="2023242"/>
                  <a:pt x="6948522" y="2038833"/>
                  <a:pt x="6967749" y="2038833"/>
                </a:cubicBezTo>
                <a:cubicBezTo>
                  <a:pt x="6986977" y="2038833"/>
                  <a:pt x="7002562" y="2023242"/>
                  <a:pt x="7002562" y="2004014"/>
                </a:cubicBezTo>
                <a:cubicBezTo>
                  <a:pt x="7002562" y="1984787"/>
                  <a:pt x="6986977" y="1969196"/>
                  <a:pt x="6967749" y="1969196"/>
                </a:cubicBezTo>
                <a:close/>
                <a:moveTo>
                  <a:pt x="7052643" y="1969196"/>
                </a:moveTo>
                <a:cubicBezTo>
                  <a:pt x="7033415" y="1969196"/>
                  <a:pt x="7017817" y="1984787"/>
                  <a:pt x="7017817" y="2004014"/>
                </a:cubicBezTo>
                <a:cubicBezTo>
                  <a:pt x="7017817" y="2023242"/>
                  <a:pt x="7033415" y="2038833"/>
                  <a:pt x="7052643" y="2038833"/>
                </a:cubicBezTo>
                <a:cubicBezTo>
                  <a:pt x="7071870" y="2038833"/>
                  <a:pt x="7087455" y="2023242"/>
                  <a:pt x="7087455" y="2004014"/>
                </a:cubicBezTo>
                <a:cubicBezTo>
                  <a:pt x="7087455" y="1984787"/>
                  <a:pt x="7071870" y="1969196"/>
                  <a:pt x="7052643" y="1969196"/>
                </a:cubicBezTo>
                <a:close/>
                <a:moveTo>
                  <a:pt x="7137535" y="1969196"/>
                </a:moveTo>
                <a:cubicBezTo>
                  <a:pt x="7118307" y="1969196"/>
                  <a:pt x="7102709" y="1984787"/>
                  <a:pt x="7102709" y="2004014"/>
                </a:cubicBezTo>
                <a:cubicBezTo>
                  <a:pt x="7102709" y="2023242"/>
                  <a:pt x="7118307" y="2038833"/>
                  <a:pt x="7137535" y="2038833"/>
                </a:cubicBezTo>
                <a:cubicBezTo>
                  <a:pt x="7156763" y="2038833"/>
                  <a:pt x="7172347" y="2023242"/>
                  <a:pt x="7172347" y="2004014"/>
                </a:cubicBezTo>
                <a:cubicBezTo>
                  <a:pt x="7172347" y="1984787"/>
                  <a:pt x="7156763" y="1969196"/>
                  <a:pt x="7137535" y="1969196"/>
                </a:cubicBezTo>
                <a:close/>
                <a:moveTo>
                  <a:pt x="7222431" y="1969196"/>
                </a:moveTo>
                <a:cubicBezTo>
                  <a:pt x="7203203" y="1969196"/>
                  <a:pt x="7187606" y="1984787"/>
                  <a:pt x="7187606" y="2004014"/>
                </a:cubicBezTo>
                <a:cubicBezTo>
                  <a:pt x="7187606" y="2023242"/>
                  <a:pt x="7203203" y="2038833"/>
                  <a:pt x="7222431" y="2038833"/>
                </a:cubicBezTo>
                <a:cubicBezTo>
                  <a:pt x="7241659" y="2038833"/>
                  <a:pt x="7257243" y="2023242"/>
                  <a:pt x="7257243" y="2004014"/>
                </a:cubicBezTo>
                <a:cubicBezTo>
                  <a:pt x="7257243" y="1984787"/>
                  <a:pt x="7241659" y="1969196"/>
                  <a:pt x="7222431" y="1969196"/>
                </a:cubicBezTo>
                <a:close/>
                <a:moveTo>
                  <a:pt x="7307319" y="1969196"/>
                </a:moveTo>
                <a:cubicBezTo>
                  <a:pt x="7288092" y="1969196"/>
                  <a:pt x="7272494" y="1984787"/>
                  <a:pt x="7272494" y="2004014"/>
                </a:cubicBezTo>
                <a:cubicBezTo>
                  <a:pt x="7272494" y="2023242"/>
                  <a:pt x="7288092" y="2038833"/>
                  <a:pt x="7307319" y="2038833"/>
                </a:cubicBezTo>
                <a:cubicBezTo>
                  <a:pt x="7326547" y="2038833"/>
                  <a:pt x="7342132" y="2023242"/>
                  <a:pt x="7342132" y="2004014"/>
                </a:cubicBezTo>
                <a:cubicBezTo>
                  <a:pt x="7342132" y="1984787"/>
                  <a:pt x="7326547" y="1969196"/>
                  <a:pt x="7307319" y="1969196"/>
                </a:cubicBezTo>
                <a:close/>
                <a:moveTo>
                  <a:pt x="7392213" y="1969196"/>
                </a:moveTo>
                <a:cubicBezTo>
                  <a:pt x="7372985" y="1969196"/>
                  <a:pt x="7357387" y="1984787"/>
                  <a:pt x="7357387" y="2004014"/>
                </a:cubicBezTo>
                <a:cubicBezTo>
                  <a:pt x="7357387" y="2023242"/>
                  <a:pt x="7372985" y="2038833"/>
                  <a:pt x="7392213" y="2038833"/>
                </a:cubicBezTo>
                <a:cubicBezTo>
                  <a:pt x="7411440" y="2038833"/>
                  <a:pt x="7427025" y="2023242"/>
                  <a:pt x="7427025" y="2004014"/>
                </a:cubicBezTo>
                <a:cubicBezTo>
                  <a:pt x="7427025" y="1984787"/>
                  <a:pt x="7411440" y="1969196"/>
                  <a:pt x="7392213" y="1969196"/>
                </a:cubicBezTo>
                <a:close/>
                <a:moveTo>
                  <a:pt x="7477105" y="1969196"/>
                </a:moveTo>
                <a:cubicBezTo>
                  <a:pt x="7457877" y="1969196"/>
                  <a:pt x="7442279" y="1984787"/>
                  <a:pt x="7442279" y="2004014"/>
                </a:cubicBezTo>
                <a:cubicBezTo>
                  <a:pt x="7442279" y="2023242"/>
                  <a:pt x="7457877" y="2038833"/>
                  <a:pt x="7477105" y="2038833"/>
                </a:cubicBezTo>
                <a:cubicBezTo>
                  <a:pt x="7496333" y="2038833"/>
                  <a:pt x="7511917" y="2023242"/>
                  <a:pt x="7511917" y="2004014"/>
                </a:cubicBezTo>
                <a:cubicBezTo>
                  <a:pt x="7511917" y="1984787"/>
                  <a:pt x="7496333" y="1969196"/>
                  <a:pt x="7477105" y="1969196"/>
                </a:cubicBezTo>
                <a:close/>
                <a:moveTo>
                  <a:pt x="7562001" y="1969196"/>
                </a:moveTo>
                <a:cubicBezTo>
                  <a:pt x="7542773" y="1969196"/>
                  <a:pt x="7527176" y="1984787"/>
                  <a:pt x="7527176" y="2004014"/>
                </a:cubicBezTo>
                <a:cubicBezTo>
                  <a:pt x="7527176" y="2023242"/>
                  <a:pt x="7542773" y="2038833"/>
                  <a:pt x="7562001" y="2038833"/>
                </a:cubicBezTo>
                <a:cubicBezTo>
                  <a:pt x="7581229" y="2038833"/>
                  <a:pt x="7596813" y="2023242"/>
                  <a:pt x="7596813" y="2004014"/>
                </a:cubicBezTo>
                <a:cubicBezTo>
                  <a:pt x="7596813" y="1984787"/>
                  <a:pt x="7581229" y="1969196"/>
                  <a:pt x="7562001" y="1969196"/>
                </a:cubicBezTo>
                <a:close/>
                <a:moveTo>
                  <a:pt x="7646889" y="1969196"/>
                </a:moveTo>
                <a:cubicBezTo>
                  <a:pt x="7627662" y="1969196"/>
                  <a:pt x="7612064" y="1984787"/>
                  <a:pt x="7612064" y="2004014"/>
                </a:cubicBezTo>
                <a:cubicBezTo>
                  <a:pt x="7612064" y="2023242"/>
                  <a:pt x="7627662" y="2038833"/>
                  <a:pt x="7646889" y="2038833"/>
                </a:cubicBezTo>
                <a:cubicBezTo>
                  <a:pt x="7666117" y="2038833"/>
                  <a:pt x="7681702" y="2023242"/>
                  <a:pt x="7681702" y="2004014"/>
                </a:cubicBezTo>
                <a:cubicBezTo>
                  <a:pt x="7681702" y="1984787"/>
                  <a:pt x="7666117" y="1969196"/>
                  <a:pt x="7646889" y="1969196"/>
                </a:cubicBezTo>
                <a:close/>
                <a:moveTo>
                  <a:pt x="7731783" y="1969196"/>
                </a:moveTo>
                <a:cubicBezTo>
                  <a:pt x="7712555" y="1969196"/>
                  <a:pt x="7696957" y="1984787"/>
                  <a:pt x="7696957" y="2004014"/>
                </a:cubicBezTo>
                <a:cubicBezTo>
                  <a:pt x="7696957" y="2023242"/>
                  <a:pt x="7712555" y="2038833"/>
                  <a:pt x="7731783" y="2038833"/>
                </a:cubicBezTo>
                <a:cubicBezTo>
                  <a:pt x="7751010" y="2038833"/>
                  <a:pt x="7766595" y="2023242"/>
                  <a:pt x="7766595" y="2004014"/>
                </a:cubicBezTo>
                <a:cubicBezTo>
                  <a:pt x="7766595" y="1984787"/>
                  <a:pt x="7751010" y="1969196"/>
                  <a:pt x="7731783" y="1969196"/>
                </a:cubicBezTo>
                <a:close/>
                <a:moveTo>
                  <a:pt x="7816675" y="1969196"/>
                </a:moveTo>
                <a:cubicBezTo>
                  <a:pt x="7797447" y="1969196"/>
                  <a:pt x="7781849" y="1984787"/>
                  <a:pt x="7781849" y="2004014"/>
                </a:cubicBezTo>
                <a:cubicBezTo>
                  <a:pt x="7781849" y="2023242"/>
                  <a:pt x="7797447" y="2038833"/>
                  <a:pt x="7816675" y="2038833"/>
                </a:cubicBezTo>
                <a:cubicBezTo>
                  <a:pt x="7835903" y="2038833"/>
                  <a:pt x="7851487" y="2023242"/>
                  <a:pt x="7851487" y="2004014"/>
                </a:cubicBezTo>
                <a:cubicBezTo>
                  <a:pt x="7851487" y="1984787"/>
                  <a:pt x="7835903" y="1969196"/>
                  <a:pt x="7816675" y="1969196"/>
                </a:cubicBezTo>
                <a:close/>
                <a:moveTo>
                  <a:pt x="7901571" y="1969196"/>
                </a:moveTo>
                <a:cubicBezTo>
                  <a:pt x="7882343" y="1969196"/>
                  <a:pt x="7866746" y="1984787"/>
                  <a:pt x="7866746" y="2004014"/>
                </a:cubicBezTo>
                <a:cubicBezTo>
                  <a:pt x="7866746" y="2023242"/>
                  <a:pt x="7882343" y="2038833"/>
                  <a:pt x="7901571" y="2038833"/>
                </a:cubicBezTo>
                <a:cubicBezTo>
                  <a:pt x="7920799" y="2038833"/>
                  <a:pt x="7936383" y="2023242"/>
                  <a:pt x="7936383" y="2004014"/>
                </a:cubicBezTo>
                <a:cubicBezTo>
                  <a:pt x="7936383" y="1984787"/>
                  <a:pt x="7920799" y="1969196"/>
                  <a:pt x="7901571" y="1969196"/>
                </a:cubicBezTo>
                <a:close/>
                <a:moveTo>
                  <a:pt x="7986459" y="1969196"/>
                </a:moveTo>
                <a:cubicBezTo>
                  <a:pt x="7967232" y="1969196"/>
                  <a:pt x="7951634" y="1984787"/>
                  <a:pt x="7951634" y="2004014"/>
                </a:cubicBezTo>
                <a:cubicBezTo>
                  <a:pt x="7951634" y="2023242"/>
                  <a:pt x="7967232" y="2038833"/>
                  <a:pt x="7986459" y="2038833"/>
                </a:cubicBezTo>
                <a:cubicBezTo>
                  <a:pt x="8005687" y="2038833"/>
                  <a:pt x="8021272" y="2023242"/>
                  <a:pt x="8021272" y="2004014"/>
                </a:cubicBezTo>
                <a:cubicBezTo>
                  <a:pt x="8021272" y="1984787"/>
                  <a:pt x="8005687" y="1969196"/>
                  <a:pt x="7986459" y="1969196"/>
                </a:cubicBezTo>
                <a:close/>
                <a:moveTo>
                  <a:pt x="8071352" y="1969196"/>
                </a:moveTo>
                <a:cubicBezTo>
                  <a:pt x="8052124" y="1969196"/>
                  <a:pt x="8036526" y="1984787"/>
                  <a:pt x="8036526" y="2004014"/>
                </a:cubicBezTo>
                <a:cubicBezTo>
                  <a:pt x="8036526" y="2023242"/>
                  <a:pt x="8052124" y="2038833"/>
                  <a:pt x="8071352" y="2038833"/>
                </a:cubicBezTo>
                <a:cubicBezTo>
                  <a:pt x="8090579" y="2038833"/>
                  <a:pt x="8106164" y="2023242"/>
                  <a:pt x="8106164" y="2004014"/>
                </a:cubicBezTo>
                <a:cubicBezTo>
                  <a:pt x="8106164" y="1984787"/>
                  <a:pt x="8090579" y="1969196"/>
                  <a:pt x="8071352" y="1969196"/>
                </a:cubicBezTo>
                <a:close/>
                <a:moveTo>
                  <a:pt x="8156245" y="1969196"/>
                </a:moveTo>
                <a:cubicBezTo>
                  <a:pt x="8137017" y="1969196"/>
                  <a:pt x="8121419" y="1984787"/>
                  <a:pt x="8121419" y="2004014"/>
                </a:cubicBezTo>
                <a:cubicBezTo>
                  <a:pt x="8121419" y="2023242"/>
                  <a:pt x="8137017" y="2038833"/>
                  <a:pt x="8156245" y="2038833"/>
                </a:cubicBezTo>
                <a:cubicBezTo>
                  <a:pt x="8175473" y="2038833"/>
                  <a:pt x="8191057" y="2023242"/>
                  <a:pt x="8191057" y="2004014"/>
                </a:cubicBezTo>
                <a:cubicBezTo>
                  <a:pt x="8191057" y="1984787"/>
                  <a:pt x="8175473" y="1969196"/>
                  <a:pt x="8156245" y="1969196"/>
                </a:cubicBezTo>
                <a:close/>
                <a:moveTo>
                  <a:pt x="8241141" y="1969196"/>
                </a:moveTo>
                <a:cubicBezTo>
                  <a:pt x="8221913" y="1969196"/>
                  <a:pt x="8206316" y="1984787"/>
                  <a:pt x="8206316" y="2004014"/>
                </a:cubicBezTo>
                <a:cubicBezTo>
                  <a:pt x="8206316" y="2023242"/>
                  <a:pt x="8221913" y="2038833"/>
                  <a:pt x="8241141" y="2038833"/>
                </a:cubicBezTo>
                <a:cubicBezTo>
                  <a:pt x="8260369" y="2038833"/>
                  <a:pt x="8275953" y="2023242"/>
                  <a:pt x="8275953" y="2004014"/>
                </a:cubicBezTo>
                <a:cubicBezTo>
                  <a:pt x="8275953" y="1984787"/>
                  <a:pt x="8260369" y="1969196"/>
                  <a:pt x="8241141" y="1969196"/>
                </a:cubicBezTo>
                <a:close/>
                <a:moveTo>
                  <a:pt x="8326029" y="1969196"/>
                </a:moveTo>
                <a:cubicBezTo>
                  <a:pt x="8306802" y="1969196"/>
                  <a:pt x="8291204" y="1984787"/>
                  <a:pt x="8291204" y="2004014"/>
                </a:cubicBezTo>
                <a:cubicBezTo>
                  <a:pt x="8291204" y="2023242"/>
                  <a:pt x="8306802" y="2038833"/>
                  <a:pt x="8326029" y="2038833"/>
                </a:cubicBezTo>
                <a:cubicBezTo>
                  <a:pt x="8345257" y="2038833"/>
                  <a:pt x="8360842" y="2023242"/>
                  <a:pt x="8360842" y="2004014"/>
                </a:cubicBezTo>
                <a:cubicBezTo>
                  <a:pt x="8360842" y="1984787"/>
                  <a:pt x="8345257" y="1969196"/>
                  <a:pt x="8326029" y="1969196"/>
                </a:cubicBezTo>
                <a:close/>
                <a:moveTo>
                  <a:pt x="8410922" y="1969196"/>
                </a:moveTo>
                <a:cubicBezTo>
                  <a:pt x="8391694" y="1969196"/>
                  <a:pt x="8376096" y="1984787"/>
                  <a:pt x="8376096" y="2004014"/>
                </a:cubicBezTo>
                <a:cubicBezTo>
                  <a:pt x="8376096" y="2023242"/>
                  <a:pt x="8391694" y="2038833"/>
                  <a:pt x="8410922" y="2038833"/>
                </a:cubicBezTo>
                <a:cubicBezTo>
                  <a:pt x="8430149" y="2038833"/>
                  <a:pt x="8445734" y="2023242"/>
                  <a:pt x="8445734" y="2004014"/>
                </a:cubicBezTo>
                <a:cubicBezTo>
                  <a:pt x="8445734" y="1984787"/>
                  <a:pt x="8430149" y="1969196"/>
                  <a:pt x="8410922" y="1969196"/>
                </a:cubicBezTo>
                <a:close/>
                <a:moveTo>
                  <a:pt x="8495815" y="1969196"/>
                </a:moveTo>
                <a:cubicBezTo>
                  <a:pt x="8476587" y="1969196"/>
                  <a:pt x="8460989" y="1984787"/>
                  <a:pt x="8460989" y="2004014"/>
                </a:cubicBezTo>
                <a:cubicBezTo>
                  <a:pt x="8460989" y="2023242"/>
                  <a:pt x="8476587" y="2038833"/>
                  <a:pt x="8495815" y="2038833"/>
                </a:cubicBezTo>
                <a:cubicBezTo>
                  <a:pt x="8515043" y="2038833"/>
                  <a:pt x="8530627" y="2023242"/>
                  <a:pt x="8530627" y="2004014"/>
                </a:cubicBezTo>
                <a:cubicBezTo>
                  <a:pt x="8530627" y="1984787"/>
                  <a:pt x="8515043" y="1969196"/>
                  <a:pt x="8495815" y="1969196"/>
                </a:cubicBezTo>
                <a:close/>
                <a:moveTo>
                  <a:pt x="8580711" y="1969196"/>
                </a:moveTo>
                <a:cubicBezTo>
                  <a:pt x="8561483" y="1969196"/>
                  <a:pt x="8545886" y="1984787"/>
                  <a:pt x="8545886" y="2004014"/>
                </a:cubicBezTo>
                <a:cubicBezTo>
                  <a:pt x="8545886" y="2023242"/>
                  <a:pt x="8561483" y="2038833"/>
                  <a:pt x="8580711" y="2038833"/>
                </a:cubicBezTo>
                <a:cubicBezTo>
                  <a:pt x="8599939" y="2038833"/>
                  <a:pt x="8615523" y="2023242"/>
                  <a:pt x="8615523" y="2004014"/>
                </a:cubicBezTo>
                <a:cubicBezTo>
                  <a:pt x="8615523" y="1984787"/>
                  <a:pt x="8599939" y="1969196"/>
                  <a:pt x="8580711" y="1969196"/>
                </a:cubicBezTo>
                <a:close/>
                <a:moveTo>
                  <a:pt x="8665599" y="1969196"/>
                </a:moveTo>
                <a:cubicBezTo>
                  <a:pt x="8646372" y="1969196"/>
                  <a:pt x="8630774" y="1984787"/>
                  <a:pt x="8630774" y="2004014"/>
                </a:cubicBezTo>
                <a:cubicBezTo>
                  <a:pt x="8630774" y="2023242"/>
                  <a:pt x="8646372" y="2038833"/>
                  <a:pt x="8665599" y="2038833"/>
                </a:cubicBezTo>
                <a:cubicBezTo>
                  <a:pt x="8684827" y="2038833"/>
                  <a:pt x="8700412" y="2023242"/>
                  <a:pt x="8700412" y="2004014"/>
                </a:cubicBezTo>
                <a:cubicBezTo>
                  <a:pt x="8700412" y="1984787"/>
                  <a:pt x="8684827" y="1969196"/>
                  <a:pt x="8665599" y="1969196"/>
                </a:cubicBezTo>
                <a:close/>
                <a:moveTo>
                  <a:pt x="8750492" y="1969196"/>
                </a:moveTo>
                <a:cubicBezTo>
                  <a:pt x="8731264" y="1969196"/>
                  <a:pt x="8715666" y="1984787"/>
                  <a:pt x="8715666" y="2004014"/>
                </a:cubicBezTo>
                <a:cubicBezTo>
                  <a:pt x="8715666" y="2023242"/>
                  <a:pt x="8731264" y="2038833"/>
                  <a:pt x="8750492" y="2038833"/>
                </a:cubicBezTo>
                <a:cubicBezTo>
                  <a:pt x="8769719" y="2038833"/>
                  <a:pt x="8785304" y="2023242"/>
                  <a:pt x="8785304" y="2004014"/>
                </a:cubicBezTo>
                <a:cubicBezTo>
                  <a:pt x="8785304" y="1984787"/>
                  <a:pt x="8769719" y="1969196"/>
                  <a:pt x="8750492" y="1969196"/>
                </a:cubicBezTo>
                <a:close/>
                <a:moveTo>
                  <a:pt x="8835385" y="1969196"/>
                </a:moveTo>
                <a:cubicBezTo>
                  <a:pt x="8816157" y="1969196"/>
                  <a:pt x="8800559" y="1984787"/>
                  <a:pt x="8800559" y="2004014"/>
                </a:cubicBezTo>
                <a:cubicBezTo>
                  <a:pt x="8800559" y="2023242"/>
                  <a:pt x="8816157" y="2038833"/>
                  <a:pt x="8835385" y="2038833"/>
                </a:cubicBezTo>
                <a:cubicBezTo>
                  <a:pt x="8854613" y="2038833"/>
                  <a:pt x="8870197" y="2023242"/>
                  <a:pt x="8870197" y="2004014"/>
                </a:cubicBezTo>
                <a:cubicBezTo>
                  <a:pt x="8870197" y="1984787"/>
                  <a:pt x="8854613" y="1969196"/>
                  <a:pt x="8835385" y="1969196"/>
                </a:cubicBezTo>
                <a:close/>
                <a:moveTo>
                  <a:pt x="8920281" y="1969196"/>
                </a:moveTo>
                <a:cubicBezTo>
                  <a:pt x="8901053" y="1969196"/>
                  <a:pt x="8885456" y="1984787"/>
                  <a:pt x="8885456" y="2004014"/>
                </a:cubicBezTo>
                <a:cubicBezTo>
                  <a:pt x="8885456" y="2023242"/>
                  <a:pt x="8901053" y="2038833"/>
                  <a:pt x="8920281" y="2038833"/>
                </a:cubicBezTo>
                <a:cubicBezTo>
                  <a:pt x="8939509" y="2038833"/>
                  <a:pt x="8955093" y="2023242"/>
                  <a:pt x="8955093" y="2004014"/>
                </a:cubicBezTo>
                <a:cubicBezTo>
                  <a:pt x="8955093" y="1984787"/>
                  <a:pt x="8939509" y="1969196"/>
                  <a:pt x="8920281" y="1969196"/>
                </a:cubicBezTo>
                <a:close/>
                <a:moveTo>
                  <a:pt x="9005169" y="1969196"/>
                </a:moveTo>
                <a:cubicBezTo>
                  <a:pt x="8985942" y="1969196"/>
                  <a:pt x="8970344" y="1984787"/>
                  <a:pt x="8970344" y="2004014"/>
                </a:cubicBezTo>
                <a:cubicBezTo>
                  <a:pt x="8970344" y="2023242"/>
                  <a:pt x="8985942" y="2038833"/>
                  <a:pt x="9005169" y="2038833"/>
                </a:cubicBezTo>
                <a:cubicBezTo>
                  <a:pt x="9024397" y="2038833"/>
                  <a:pt x="9039982" y="2023242"/>
                  <a:pt x="9039982" y="2004014"/>
                </a:cubicBezTo>
                <a:cubicBezTo>
                  <a:pt x="9039982" y="1984787"/>
                  <a:pt x="9024397" y="1969196"/>
                  <a:pt x="9005169" y="1969196"/>
                </a:cubicBezTo>
                <a:close/>
                <a:moveTo>
                  <a:pt x="9090062" y="1969196"/>
                </a:moveTo>
                <a:cubicBezTo>
                  <a:pt x="9070834" y="1969196"/>
                  <a:pt x="9055236" y="1984787"/>
                  <a:pt x="9055236" y="2004014"/>
                </a:cubicBezTo>
                <a:cubicBezTo>
                  <a:pt x="9055236" y="2023242"/>
                  <a:pt x="9070834" y="2038833"/>
                  <a:pt x="9090062" y="2038833"/>
                </a:cubicBezTo>
                <a:cubicBezTo>
                  <a:pt x="9109289" y="2038833"/>
                  <a:pt x="9124874" y="2023242"/>
                  <a:pt x="9124874" y="2004014"/>
                </a:cubicBezTo>
                <a:cubicBezTo>
                  <a:pt x="9124874" y="1984787"/>
                  <a:pt x="9109289" y="1969196"/>
                  <a:pt x="9090062" y="1969196"/>
                </a:cubicBezTo>
                <a:close/>
                <a:moveTo>
                  <a:pt x="9174955" y="1969196"/>
                </a:moveTo>
                <a:cubicBezTo>
                  <a:pt x="9155727" y="1969196"/>
                  <a:pt x="9140129" y="1984787"/>
                  <a:pt x="9140129" y="2004014"/>
                </a:cubicBezTo>
                <a:cubicBezTo>
                  <a:pt x="9140129" y="2023242"/>
                  <a:pt x="9155727" y="2038833"/>
                  <a:pt x="9174955" y="2038833"/>
                </a:cubicBezTo>
                <a:cubicBezTo>
                  <a:pt x="9194183" y="2038833"/>
                  <a:pt x="9209767" y="2023242"/>
                  <a:pt x="9209767" y="2004014"/>
                </a:cubicBezTo>
                <a:cubicBezTo>
                  <a:pt x="9209767" y="1984787"/>
                  <a:pt x="9194183" y="1969196"/>
                  <a:pt x="9174955" y="1969196"/>
                </a:cubicBezTo>
                <a:close/>
                <a:moveTo>
                  <a:pt x="9259851" y="1969196"/>
                </a:moveTo>
                <a:cubicBezTo>
                  <a:pt x="9240623" y="1969196"/>
                  <a:pt x="9225026" y="1984787"/>
                  <a:pt x="9225026" y="2004014"/>
                </a:cubicBezTo>
                <a:cubicBezTo>
                  <a:pt x="9225026" y="2023242"/>
                  <a:pt x="9240623" y="2038833"/>
                  <a:pt x="9259851" y="2038833"/>
                </a:cubicBezTo>
                <a:cubicBezTo>
                  <a:pt x="9279079" y="2038833"/>
                  <a:pt x="9294663" y="2023242"/>
                  <a:pt x="9294663" y="2004014"/>
                </a:cubicBezTo>
                <a:cubicBezTo>
                  <a:pt x="9294663" y="1984787"/>
                  <a:pt x="9279079" y="1969196"/>
                  <a:pt x="9259851" y="1969196"/>
                </a:cubicBezTo>
                <a:close/>
                <a:moveTo>
                  <a:pt x="9344739" y="1969196"/>
                </a:moveTo>
                <a:cubicBezTo>
                  <a:pt x="9325512" y="1969196"/>
                  <a:pt x="9309914" y="1984787"/>
                  <a:pt x="9309914" y="2004014"/>
                </a:cubicBezTo>
                <a:cubicBezTo>
                  <a:pt x="9309914" y="2023242"/>
                  <a:pt x="9325512" y="2038833"/>
                  <a:pt x="9344739" y="2038833"/>
                </a:cubicBezTo>
                <a:cubicBezTo>
                  <a:pt x="9363967" y="2038833"/>
                  <a:pt x="9379552" y="2023242"/>
                  <a:pt x="9379552" y="2004014"/>
                </a:cubicBezTo>
                <a:cubicBezTo>
                  <a:pt x="9379552" y="1984787"/>
                  <a:pt x="9363967" y="1969196"/>
                  <a:pt x="9344739" y="1969196"/>
                </a:cubicBezTo>
                <a:close/>
                <a:moveTo>
                  <a:pt x="9429632" y="1969196"/>
                </a:moveTo>
                <a:cubicBezTo>
                  <a:pt x="9410404" y="1969196"/>
                  <a:pt x="9394806" y="1984787"/>
                  <a:pt x="9394806" y="2004014"/>
                </a:cubicBezTo>
                <a:cubicBezTo>
                  <a:pt x="9394806" y="2023242"/>
                  <a:pt x="9410404" y="2038833"/>
                  <a:pt x="9429632" y="2038833"/>
                </a:cubicBezTo>
                <a:cubicBezTo>
                  <a:pt x="9448859" y="2038833"/>
                  <a:pt x="9464444" y="2023242"/>
                  <a:pt x="9464444" y="2004014"/>
                </a:cubicBezTo>
                <a:cubicBezTo>
                  <a:pt x="9464444" y="1984787"/>
                  <a:pt x="9448859" y="1969196"/>
                  <a:pt x="9429632" y="1969196"/>
                </a:cubicBezTo>
                <a:close/>
                <a:moveTo>
                  <a:pt x="9514524" y="1969196"/>
                </a:moveTo>
                <a:cubicBezTo>
                  <a:pt x="9495296" y="1969196"/>
                  <a:pt x="9479698" y="1984787"/>
                  <a:pt x="9479698" y="2004014"/>
                </a:cubicBezTo>
                <a:cubicBezTo>
                  <a:pt x="9479698" y="2023242"/>
                  <a:pt x="9495296" y="2038833"/>
                  <a:pt x="9514524" y="2038833"/>
                </a:cubicBezTo>
                <a:cubicBezTo>
                  <a:pt x="9533752" y="2038833"/>
                  <a:pt x="9549336" y="2023242"/>
                  <a:pt x="9549336" y="2004014"/>
                </a:cubicBezTo>
                <a:cubicBezTo>
                  <a:pt x="9549336" y="1984787"/>
                  <a:pt x="9533752" y="1969196"/>
                  <a:pt x="9514524" y="1969196"/>
                </a:cubicBezTo>
                <a:close/>
                <a:moveTo>
                  <a:pt x="9599421" y="1969196"/>
                </a:moveTo>
                <a:cubicBezTo>
                  <a:pt x="9580193" y="1969196"/>
                  <a:pt x="9564596" y="1984787"/>
                  <a:pt x="9564596" y="2004014"/>
                </a:cubicBezTo>
                <a:cubicBezTo>
                  <a:pt x="9564596" y="2023242"/>
                  <a:pt x="9580193" y="2038833"/>
                  <a:pt x="9599421" y="2038833"/>
                </a:cubicBezTo>
                <a:cubicBezTo>
                  <a:pt x="9618649" y="2038833"/>
                  <a:pt x="9634233" y="2023242"/>
                  <a:pt x="9634233" y="2004014"/>
                </a:cubicBezTo>
                <a:cubicBezTo>
                  <a:pt x="9634233" y="1984787"/>
                  <a:pt x="9618649" y="1969196"/>
                  <a:pt x="9599421" y="1969196"/>
                </a:cubicBezTo>
                <a:close/>
                <a:moveTo>
                  <a:pt x="9684309" y="1969196"/>
                </a:moveTo>
                <a:cubicBezTo>
                  <a:pt x="9665082" y="1969196"/>
                  <a:pt x="9649484" y="1984787"/>
                  <a:pt x="9649484" y="2004014"/>
                </a:cubicBezTo>
                <a:cubicBezTo>
                  <a:pt x="9649484" y="2023242"/>
                  <a:pt x="9665082" y="2038833"/>
                  <a:pt x="9684309" y="2038833"/>
                </a:cubicBezTo>
                <a:cubicBezTo>
                  <a:pt x="9703537" y="2038833"/>
                  <a:pt x="9719122" y="2023242"/>
                  <a:pt x="9719122" y="2004014"/>
                </a:cubicBezTo>
                <a:cubicBezTo>
                  <a:pt x="9719122" y="1984787"/>
                  <a:pt x="9703537" y="1969196"/>
                  <a:pt x="9684309" y="1969196"/>
                </a:cubicBezTo>
                <a:close/>
                <a:moveTo>
                  <a:pt x="10363449" y="1969196"/>
                </a:moveTo>
                <a:cubicBezTo>
                  <a:pt x="10344222" y="1969196"/>
                  <a:pt x="10328624" y="1984787"/>
                  <a:pt x="10328624" y="2004014"/>
                </a:cubicBezTo>
                <a:cubicBezTo>
                  <a:pt x="10328624" y="2023242"/>
                  <a:pt x="10344222" y="2038833"/>
                  <a:pt x="10363449" y="2038833"/>
                </a:cubicBezTo>
                <a:cubicBezTo>
                  <a:pt x="10382677" y="2038833"/>
                  <a:pt x="10398262" y="2023242"/>
                  <a:pt x="10398262" y="2004014"/>
                </a:cubicBezTo>
                <a:cubicBezTo>
                  <a:pt x="10398262" y="1984787"/>
                  <a:pt x="10382677" y="1969196"/>
                  <a:pt x="10363449" y="1969196"/>
                </a:cubicBezTo>
                <a:close/>
                <a:moveTo>
                  <a:pt x="2213768" y="2054051"/>
                </a:moveTo>
                <a:cubicBezTo>
                  <a:pt x="2194540" y="2054051"/>
                  <a:pt x="2178949" y="2069642"/>
                  <a:pt x="2178949" y="2088870"/>
                </a:cubicBezTo>
                <a:cubicBezTo>
                  <a:pt x="2178949" y="2108098"/>
                  <a:pt x="2194540" y="2123689"/>
                  <a:pt x="2213768" y="2123689"/>
                </a:cubicBezTo>
                <a:cubicBezTo>
                  <a:pt x="2232996" y="2123689"/>
                  <a:pt x="2248587" y="2108098"/>
                  <a:pt x="2248587" y="2088870"/>
                </a:cubicBezTo>
                <a:cubicBezTo>
                  <a:pt x="2248587" y="2069642"/>
                  <a:pt x="2232996" y="2054051"/>
                  <a:pt x="2213768" y="2054051"/>
                </a:cubicBezTo>
                <a:close/>
                <a:moveTo>
                  <a:pt x="2298660" y="2054051"/>
                </a:moveTo>
                <a:cubicBezTo>
                  <a:pt x="2279432" y="2054051"/>
                  <a:pt x="2263841" y="2069642"/>
                  <a:pt x="2263841" y="2088870"/>
                </a:cubicBezTo>
                <a:cubicBezTo>
                  <a:pt x="2263841" y="2108098"/>
                  <a:pt x="2279432" y="2123689"/>
                  <a:pt x="2298660" y="2123689"/>
                </a:cubicBezTo>
                <a:cubicBezTo>
                  <a:pt x="2317888" y="2123689"/>
                  <a:pt x="2333479" y="2108098"/>
                  <a:pt x="2333479" y="2088870"/>
                </a:cubicBezTo>
                <a:cubicBezTo>
                  <a:pt x="2333479" y="2069642"/>
                  <a:pt x="2317888" y="2054051"/>
                  <a:pt x="2298660" y="2054051"/>
                </a:cubicBezTo>
                <a:close/>
                <a:moveTo>
                  <a:pt x="2383552" y="2054051"/>
                </a:moveTo>
                <a:cubicBezTo>
                  <a:pt x="2364325" y="2054051"/>
                  <a:pt x="2348733" y="2069642"/>
                  <a:pt x="2348733" y="2088870"/>
                </a:cubicBezTo>
                <a:cubicBezTo>
                  <a:pt x="2348733" y="2108098"/>
                  <a:pt x="2364325" y="2123689"/>
                  <a:pt x="2383552" y="2123689"/>
                </a:cubicBezTo>
                <a:cubicBezTo>
                  <a:pt x="2402780" y="2123689"/>
                  <a:pt x="2418371" y="2108098"/>
                  <a:pt x="2418371" y="2088870"/>
                </a:cubicBezTo>
                <a:cubicBezTo>
                  <a:pt x="2418371" y="2069642"/>
                  <a:pt x="2402780" y="2054051"/>
                  <a:pt x="2383552" y="2054051"/>
                </a:cubicBezTo>
                <a:close/>
                <a:moveTo>
                  <a:pt x="2468449" y="2054051"/>
                </a:moveTo>
                <a:cubicBezTo>
                  <a:pt x="2449221" y="2054051"/>
                  <a:pt x="2433630" y="2069642"/>
                  <a:pt x="2433630" y="2088870"/>
                </a:cubicBezTo>
                <a:cubicBezTo>
                  <a:pt x="2433630" y="2108098"/>
                  <a:pt x="2449221" y="2123689"/>
                  <a:pt x="2468449" y="2123689"/>
                </a:cubicBezTo>
                <a:cubicBezTo>
                  <a:pt x="2487676" y="2123689"/>
                  <a:pt x="2503267" y="2108098"/>
                  <a:pt x="2503267" y="2088870"/>
                </a:cubicBezTo>
                <a:cubicBezTo>
                  <a:pt x="2503267" y="2069642"/>
                  <a:pt x="2487676" y="2054051"/>
                  <a:pt x="2468449" y="2054051"/>
                </a:cubicBezTo>
                <a:close/>
                <a:moveTo>
                  <a:pt x="2553338" y="2054051"/>
                </a:moveTo>
                <a:cubicBezTo>
                  <a:pt x="2534110" y="2054051"/>
                  <a:pt x="2518519" y="2069642"/>
                  <a:pt x="2518519" y="2088870"/>
                </a:cubicBezTo>
                <a:cubicBezTo>
                  <a:pt x="2518519" y="2108098"/>
                  <a:pt x="2534110" y="2123689"/>
                  <a:pt x="2553338" y="2123689"/>
                </a:cubicBezTo>
                <a:cubicBezTo>
                  <a:pt x="2572566" y="2123689"/>
                  <a:pt x="2588157" y="2108098"/>
                  <a:pt x="2588157" y="2088870"/>
                </a:cubicBezTo>
                <a:cubicBezTo>
                  <a:pt x="2588157" y="2069642"/>
                  <a:pt x="2572566" y="2054051"/>
                  <a:pt x="2553338" y="2054051"/>
                </a:cubicBezTo>
                <a:close/>
                <a:moveTo>
                  <a:pt x="2638230" y="2054051"/>
                </a:moveTo>
                <a:cubicBezTo>
                  <a:pt x="2619002" y="2054051"/>
                  <a:pt x="2603411" y="2069642"/>
                  <a:pt x="2603411" y="2088870"/>
                </a:cubicBezTo>
                <a:cubicBezTo>
                  <a:pt x="2603411" y="2108098"/>
                  <a:pt x="2619002" y="2123689"/>
                  <a:pt x="2638230" y="2123689"/>
                </a:cubicBezTo>
                <a:cubicBezTo>
                  <a:pt x="2657458" y="2123689"/>
                  <a:pt x="2673049" y="2108098"/>
                  <a:pt x="2673049" y="2088870"/>
                </a:cubicBezTo>
                <a:cubicBezTo>
                  <a:pt x="2673049" y="2069642"/>
                  <a:pt x="2657458" y="2054051"/>
                  <a:pt x="2638230" y="2054051"/>
                </a:cubicBezTo>
                <a:close/>
                <a:moveTo>
                  <a:pt x="2723122" y="2054051"/>
                </a:moveTo>
                <a:cubicBezTo>
                  <a:pt x="2703895" y="2054051"/>
                  <a:pt x="2688303" y="2069642"/>
                  <a:pt x="2688303" y="2088870"/>
                </a:cubicBezTo>
                <a:cubicBezTo>
                  <a:pt x="2688303" y="2108098"/>
                  <a:pt x="2703895" y="2123689"/>
                  <a:pt x="2723122" y="2123689"/>
                </a:cubicBezTo>
                <a:cubicBezTo>
                  <a:pt x="2742350" y="2123689"/>
                  <a:pt x="2757941" y="2108098"/>
                  <a:pt x="2757941" y="2088870"/>
                </a:cubicBezTo>
                <a:cubicBezTo>
                  <a:pt x="2757941" y="2069642"/>
                  <a:pt x="2742350" y="2054051"/>
                  <a:pt x="2723122" y="2054051"/>
                </a:cubicBezTo>
                <a:close/>
                <a:moveTo>
                  <a:pt x="2808019" y="2054051"/>
                </a:moveTo>
                <a:cubicBezTo>
                  <a:pt x="2788791" y="2054051"/>
                  <a:pt x="2773200" y="2069642"/>
                  <a:pt x="2773200" y="2088870"/>
                </a:cubicBezTo>
                <a:cubicBezTo>
                  <a:pt x="2773200" y="2108098"/>
                  <a:pt x="2788791" y="2123689"/>
                  <a:pt x="2808019" y="2123689"/>
                </a:cubicBezTo>
                <a:cubicBezTo>
                  <a:pt x="2827246" y="2123689"/>
                  <a:pt x="2842837" y="2108098"/>
                  <a:pt x="2842837" y="2088870"/>
                </a:cubicBezTo>
                <a:cubicBezTo>
                  <a:pt x="2842837" y="2069642"/>
                  <a:pt x="2827246" y="2054051"/>
                  <a:pt x="2808019" y="2054051"/>
                </a:cubicBezTo>
                <a:close/>
                <a:moveTo>
                  <a:pt x="2892907" y="2054051"/>
                </a:moveTo>
                <a:cubicBezTo>
                  <a:pt x="2873679" y="2054051"/>
                  <a:pt x="2858088" y="2069642"/>
                  <a:pt x="2858088" y="2088870"/>
                </a:cubicBezTo>
                <a:cubicBezTo>
                  <a:pt x="2858088" y="2108098"/>
                  <a:pt x="2873679" y="2123689"/>
                  <a:pt x="2892907" y="2123689"/>
                </a:cubicBezTo>
                <a:cubicBezTo>
                  <a:pt x="2912135" y="2123689"/>
                  <a:pt x="2927726" y="2108098"/>
                  <a:pt x="2927726" y="2088870"/>
                </a:cubicBezTo>
                <a:cubicBezTo>
                  <a:pt x="2927726" y="2069642"/>
                  <a:pt x="2912135" y="2054051"/>
                  <a:pt x="2892907" y="2054051"/>
                </a:cubicBezTo>
                <a:close/>
                <a:moveTo>
                  <a:pt x="2977800" y="2054051"/>
                </a:moveTo>
                <a:cubicBezTo>
                  <a:pt x="2958572" y="2054051"/>
                  <a:pt x="2942981" y="2069642"/>
                  <a:pt x="2942981" y="2088870"/>
                </a:cubicBezTo>
                <a:cubicBezTo>
                  <a:pt x="2942981" y="2108098"/>
                  <a:pt x="2958572" y="2123689"/>
                  <a:pt x="2977800" y="2123689"/>
                </a:cubicBezTo>
                <a:cubicBezTo>
                  <a:pt x="2997028" y="2123689"/>
                  <a:pt x="3012619" y="2108098"/>
                  <a:pt x="3012619" y="2088870"/>
                </a:cubicBezTo>
                <a:cubicBezTo>
                  <a:pt x="3012619" y="2069642"/>
                  <a:pt x="2997028" y="2054051"/>
                  <a:pt x="2977800" y="2054051"/>
                </a:cubicBezTo>
                <a:close/>
                <a:moveTo>
                  <a:pt x="3062692" y="2054051"/>
                </a:moveTo>
                <a:cubicBezTo>
                  <a:pt x="3043465" y="2054051"/>
                  <a:pt x="3027873" y="2069642"/>
                  <a:pt x="3027873" y="2088870"/>
                </a:cubicBezTo>
                <a:cubicBezTo>
                  <a:pt x="3027873" y="2108098"/>
                  <a:pt x="3043465" y="2123689"/>
                  <a:pt x="3062692" y="2123689"/>
                </a:cubicBezTo>
                <a:cubicBezTo>
                  <a:pt x="3081920" y="2123689"/>
                  <a:pt x="3097511" y="2108098"/>
                  <a:pt x="3097511" y="2088870"/>
                </a:cubicBezTo>
                <a:cubicBezTo>
                  <a:pt x="3097511" y="2069642"/>
                  <a:pt x="3081920" y="2054051"/>
                  <a:pt x="3062692" y="2054051"/>
                </a:cubicBezTo>
                <a:close/>
                <a:moveTo>
                  <a:pt x="3232477" y="2054051"/>
                </a:moveTo>
                <a:cubicBezTo>
                  <a:pt x="3213249" y="2054051"/>
                  <a:pt x="3197658" y="2069642"/>
                  <a:pt x="3197658" y="2088870"/>
                </a:cubicBezTo>
                <a:cubicBezTo>
                  <a:pt x="3197658" y="2108098"/>
                  <a:pt x="3213249" y="2123689"/>
                  <a:pt x="3232477" y="2123689"/>
                </a:cubicBezTo>
                <a:cubicBezTo>
                  <a:pt x="3251705" y="2123689"/>
                  <a:pt x="3267296" y="2108098"/>
                  <a:pt x="3267296" y="2088870"/>
                </a:cubicBezTo>
                <a:cubicBezTo>
                  <a:pt x="3267296" y="2069642"/>
                  <a:pt x="3251705" y="2054051"/>
                  <a:pt x="3232477" y="2054051"/>
                </a:cubicBezTo>
                <a:close/>
                <a:moveTo>
                  <a:pt x="3741832" y="2054051"/>
                </a:moveTo>
                <a:cubicBezTo>
                  <a:pt x="3722605" y="2054051"/>
                  <a:pt x="3707013" y="2069642"/>
                  <a:pt x="3707013" y="2088870"/>
                </a:cubicBezTo>
                <a:cubicBezTo>
                  <a:pt x="3707013" y="2108098"/>
                  <a:pt x="3722605" y="2123689"/>
                  <a:pt x="3741832" y="2123689"/>
                </a:cubicBezTo>
                <a:cubicBezTo>
                  <a:pt x="3761060" y="2123689"/>
                  <a:pt x="3776651" y="2108098"/>
                  <a:pt x="3776651" y="2088870"/>
                </a:cubicBezTo>
                <a:cubicBezTo>
                  <a:pt x="3776651" y="2069642"/>
                  <a:pt x="3761060" y="2054051"/>
                  <a:pt x="3741832" y="2054051"/>
                </a:cubicBezTo>
                <a:close/>
                <a:moveTo>
                  <a:pt x="3826729" y="2054051"/>
                </a:moveTo>
                <a:cubicBezTo>
                  <a:pt x="3807501" y="2054051"/>
                  <a:pt x="3791910" y="2069642"/>
                  <a:pt x="3791910" y="2088870"/>
                </a:cubicBezTo>
                <a:cubicBezTo>
                  <a:pt x="3791910" y="2108098"/>
                  <a:pt x="3807501" y="2123689"/>
                  <a:pt x="3826729" y="2123689"/>
                </a:cubicBezTo>
                <a:cubicBezTo>
                  <a:pt x="3845956" y="2123689"/>
                  <a:pt x="3861547" y="2108098"/>
                  <a:pt x="3861547" y="2088870"/>
                </a:cubicBezTo>
                <a:cubicBezTo>
                  <a:pt x="3861547" y="2069642"/>
                  <a:pt x="3845956" y="2054051"/>
                  <a:pt x="3826729" y="2054051"/>
                </a:cubicBezTo>
                <a:close/>
                <a:moveTo>
                  <a:pt x="3911617" y="2054051"/>
                </a:moveTo>
                <a:cubicBezTo>
                  <a:pt x="3892389" y="2054051"/>
                  <a:pt x="3876798" y="2069642"/>
                  <a:pt x="3876798" y="2088870"/>
                </a:cubicBezTo>
                <a:cubicBezTo>
                  <a:pt x="3876798" y="2108098"/>
                  <a:pt x="3892389" y="2123689"/>
                  <a:pt x="3911617" y="2123689"/>
                </a:cubicBezTo>
                <a:cubicBezTo>
                  <a:pt x="3930845" y="2123689"/>
                  <a:pt x="3946436" y="2108098"/>
                  <a:pt x="3946436" y="2088870"/>
                </a:cubicBezTo>
                <a:cubicBezTo>
                  <a:pt x="3946436" y="2069642"/>
                  <a:pt x="3930845" y="2054051"/>
                  <a:pt x="3911617" y="2054051"/>
                </a:cubicBezTo>
                <a:close/>
                <a:moveTo>
                  <a:pt x="4081402" y="2054051"/>
                </a:moveTo>
                <a:cubicBezTo>
                  <a:pt x="4062175" y="2054051"/>
                  <a:pt x="4046583" y="2069642"/>
                  <a:pt x="4046583" y="2088870"/>
                </a:cubicBezTo>
                <a:cubicBezTo>
                  <a:pt x="4046583" y="2108098"/>
                  <a:pt x="4062175" y="2123689"/>
                  <a:pt x="4081402" y="2123689"/>
                </a:cubicBezTo>
                <a:cubicBezTo>
                  <a:pt x="4100630" y="2123689"/>
                  <a:pt x="4116221" y="2108098"/>
                  <a:pt x="4116221" y="2088870"/>
                </a:cubicBezTo>
                <a:cubicBezTo>
                  <a:pt x="4116221" y="2069642"/>
                  <a:pt x="4100630" y="2054051"/>
                  <a:pt x="4081402" y="2054051"/>
                </a:cubicBezTo>
                <a:close/>
                <a:moveTo>
                  <a:pt x="6033933" y="2054051"/>
                </a:moveTo>
                <a:cubicBezTo>
                  <a:pt x="6014705" y="2054051"/>
                  <a:pt x="5999107" y="2069642"/>
                  <a:pt x="5999107" y="2088870"/>
                </a:cubicBezTo>
                <a:cubicBezTo>
                  <a:pt x="5999107" y="2108098"/>
                  <a:pt x="6014705" y="2123689"/>
                  <a:pt x="6033933" y="2123689"/>
                </a:cubicBezTo>
                <a:cubicBezTo>
                  <a:pt x="6053160" y="2123689"/>
                  <a:pt x="6068745" y="2108098"/>
                  <a:pt x="6068745" y="2088870"/>
                </a:cubicBezTo>
                <a:cubicBezTo>
                  <a:pt x="6068745" y="2069642"/>
                  <a:pt x="6053160" y="2054051"/>
                  <a:pt x="6033933" y="2054051"/>
                </a:cubicBezTo>
                <a:close/>
                <a:moveTo>
                  <a:pt x="6118825" y="2054051"/>
                </a:moveTo>
                <a:cubicBezTo>
                  <a:pt x="6099597" y="2054051"/>
                  <a:pt x="6083999" y="2069642"/>
                  <a:pt x="6083999" y="2088870"/>
                </a:cubicBezTo>
                <a:cubicBezTo>
                  <a:pt x="6083999" y="2108098"/>
                  <a:pt x="6099597" y="2123689"/>
                  <a:pt x="6118825" y="2123689"/>
                </a:cubicBezTo>
                <a:cubicBezTo>
                  <a:pt x="6138053" y="2123689"/>
                  <a:pt x="6153637" y="2108098"/>
                  <a:pt x="6153637" y="2088870"/>
                </a:cubicBezTo>
                <a:cubicBezTo>
                  <a:pt x="6153637" y="2069642"/>
                  <a:pt x="6138053" y="2054051"/>
                  <a:pt x="6118825" y="2054051"/>
                </a:cubicBezTo>
                <a:close/>
                <a:moveTo>
                  <a:pt x="6203721" y="2054051"/>
                </a:moveTo>
                <a:cubicBezTo>
                  <a:pt x="6184493" y="2054051"/>
                  <a:pt x="6168896" y="2069642"/>
                  <a:pt x="6168896" y="2088870"/>
                </a:cubicBezTo>
                <a:cubicBezTo>
                  <a:pt x="6168896" y="2108098"/>
                  <a:pt x="6184493" y="2123689"/>
                  <a:pt x="6203721" y="2123689"/>
                </a:cubicBezTo>
                <a:cubicBezTo>
                  <a:pt x="6222949" y="2123689"/>
                  <a:pt x="6238533" y="2108098"/>
                  <a:pt x="6238533" y="2088870"/>
                </a:cubicBezTo>
                <a:cubicBezTo>
                  <a:pt x="6238533" y="2069642"/>
                  <a:pt x="6222949" y="2054051"/>
                  <a:pt x="6203721" y="2054051"/>
                </a:cubicBezTo>
                <a:close/>
                <a:moveTo>
                  <a:pt x="6458395" y="2054051"/>
                </a:moveTo>
                <a:cubicBezTo>
                  <a:pt x="6439167" y="2054051"/>
                  <a:pt x="6423569" y="2069642"/>
                  <a:pt x="6423569" y="2088870"/>
                </a:cubicBezTo>
                <a:cubicBezTo>
                  <a:pt x="6423569" y="2108098"/>
                  <a:pt x="6439167" y="2123689"/>
                  <a:pt x="6458395" y="2123689"/>
                </a:cubicBezTo>
                <a:cubicBezTo>
                  <a:pt x="6477623" y="2123689"/>
                  <a:pt x="6493207" y="2108098"/>
                  <a:pt x="6493207" y="2088870"/>
                </a:cubicBezTo>
                <a:cubicBezTo>
                  <a:pt x="6493207" y="2069642"/>
                  <a:pt x="6477623" y="2054051"/>
                  <a:pt x="6458395" y="2054051"/>
                </a:cubicBezTo>
                <a:close/>
                <a:moveTo>
                  <a:pt x="6543291" y="2054051"/>
                </a:moveTo>
                <a:cubicBezTo>
                  <a:pt x="6524063" y="2054051"/>
                  <a:pt x="6508466" y="2069642"/>
                  <a:pt x="6508466" y="2088870"/>
                </a:cubicBezTo>
                <a:cubicBezTo>
                  <a:pt x="6508466" y="2108098"/>
                  <a:pt x="6524063" y="2123689"/>
                  <a:pt x="6543291" y="2123689"/>
                </a:cubicBezTo>
                <a:cubicBezTo>
                  <a:pt x="6562519" y="2123689"/>
                  <a:pt x="6578103" y="2108098"/>
                  <a:pt x="6578103" y="2088870"/>
                </a:cubicBezTo>
                <a:cubicBezTo>
                  <a:pt x="6578103" y="2069642"/>
                  <a:pt x="6562519" y="2054051"/>
                  <a:pt x="6543291" y="2054051"/>
                </a:cubicBezTo>
                <a:close/>
                <a:moveTo>
                  <a:pt x="6628180" y="2054051"/>
                </a:moveTo>
                <a:cubicBezTo>
                  <a:pt x="6608953" y="2054051"/>
                  <a:pt x="6593355" y="2069642"/>
                  <a:pt x="6593355" y="2088870"/>
                </a:cubicBezTo>
                <a:cubicBezTo>
                  <a:pt x="6593355" y="2108098"/>
                  <a:pt x="6608953" y="2123689"/>
                  <a:pt x="6628180" y="2123689"/>
                </a:cubicBezTo>
                <a:cubicBezTo>
                  <a:pt x="6647408" y="2123689"/>
                  <a:pt x="6662993" y="2108098"/>
                  <a:pt x="6662993" y="2088870"/>
                </a:cubicBezTo>
                <a:cubicBezTo>
                  <a:pt x="6662993" y="2069642"/>
                  <a:pt x="6647408" y="2054051"/>
                  <a:pt x="6628180" y="2054051"/>
                </a:cubicBezTo>
                <a:close/>
                <a:moveTo>
                  <a:pt x="6797965" y="2054051"/>
                </a:moveTo>
                <a:cubicBezTo>
                  <a:pt x="6778737" y="2054051"/>
                  <a:pt x="6763139" y="2069642"/>
                  <a:pt x="6763139" y="2088870"/>
                </a:cubicBezTo>
                <a:cubicBezTo>
                  <a:pt x="6763139" y="2108098"/>
                  <a:pt x="6778737" y="2123689"/>
                  <a:pt x="6797965" y="2123689"/>
                </a:cubicBezTo>
                <a:cubicBezTo>
                  <a:pt x="6817193" y="2123689"/>
                  <a:pt x="6832777" y="2108098"/>
                  <a:pt x="6832777" y="2088870"/>
                </a:cubicBezTo>
                <a:cubicBezTo>
                  <a:pt x="6832777" y="2069642"/>
                  <a:pt x="6817193" y="2054051"/>
                  <a:pt x="6797965" y="2054051"/>
                </a:cubicBezTo>
                <a:close/>
                <a:moveTo>
                  <a:pt x="6882861" y="2054051"/>
                </a:moveTo>
                <a:cubicBezTo>
                  <a:pt x="6863633" y="2054051"/>
                  <a:pt x="6848036" y="2069642"/>
                  <a:pt x="6848036" y="2088870"/>
                </a:cubicBezTo>
                <a:cubicBezTo>
                  <a:pt x="6848036" y="2108098"/>
                  <a:pt x="6863633" y="2123689"/>
                  <a:pt x="6882861" y="2123689"/>
                </a:cubicBezTo>
                <a:cubicBezTo>
                  <a:pt x="6902089" y="2123689"/>
                  <a:pt x="6917673" y="2108098"/>
                  <a:pt x="6917673" y="2088870"/>
                </a:cubicBezTo>
                <a:cubicBezTo>
                  <a:pt x="6917673" y="2069642"/>
                  <a:pt x="6902089" y="2054051"/>
                  <a:pt x="6882861" y="2054051"/>
                </a:cubicBezTo>
                <a:close/>
                <a:moveTo>
                  <a:pt x="6967749" y="2054051"/>
                </a:moveTo>
                <a:cubicBezTo>
                  <a:pt x="6948522" y="2054051"/>
                  <a:pt x="6932924" y="2069642"/>
                  <a:pt x="6932924" y="2088870"/>
                </a:cubicBezTo>
                <a:cubicBezTo>
                  <a:pt x="6932924" y="2108098"/>
                  <a:pt x="6948522" y="2123689"/>
                  <a:pt x="6967749" y="2123689"/>
                </a:cubicBezTo>
                <a:cubicBezTo>
                  <a:pt x="6986977" y="2123689"/>
                  <a:pt x="7002562" y="2108098"/>
                  <a:pt x="7002562" y="2088870"/>
                </a:cubicBezTo>
                <a:cubicBezTo>
                  <a:pt x="7002562" y="2069642"/>
                  <a:pt x="6986977" y="2054051"/>
                  <a:pt x="6967749" y="2054051"/>
                </a:cubicBezTo>
                <a:close/>
                <a:moveTo>
                  <a:pt x="7052643" y="2054051"/>
                </a:moveTo>
                <a:cubicBezTo>
                  <a:pt x="7033415" y="2054051"/>
                  <a:pt x="7017817" y="2069642"/>
                  <a:pt x="7017817" y="2088870"/>
                </a:cubicBezTo>
                <a:cubicBezTo>
                  <a:pt x="7017817" y="2108098"/>
                  <a:pt x="7033415" y="2123689"/>
                  <a:pt x="7052643" y="2123689"/>
                </a:cubicBezTo>
                <a:cubicBezTo>
                  <a:pt x="7071870" y="2123689"/>
                  <a:pt x="7087455" y="2108098"/>
                  <a:pt x="7087455" y="2088870"/>
                </a:cubicBezTo>
                <a:cubicBezTo>
                  <a:pt x="7087455" y="2069642"/>
                  <a:pt x="7071870" y="2054051"/>
                  <a:pt x="7052643" y="2054051"/>
                </a:cubicBezTo>
                <a:close/>
                <a:moveTo>
                  <a:pt x="7137535" y="2054051"/>
                </a:moveTo>
                <a:cubicBezTo>
                  <a:pt x="7118307" y="2054051"/>
                  <a:pt x="7102709" y="2069642"/>
                  <a:pt x="7102709" y="2088870"/>
                </a:cubicBezTo>
                <a:cubicBezTo>
                  <a:pt x="7102709" y="2108098"/>
                  <a:pt x="7118307" y="2123689"/>
                  <a:pt x="7137535" y="2123689"/>
                </a:cubicBezTo>
                <a:cubicBezTo>
                  <a:pt x="7156763" y="2123689"/>
                  <a:pt x="7172347" y="2108098"/>
                  <a:pt x="7172347" y="2088870"/>
                </a:cubicBezTo>
                <a:cubicBezTo>
                  <a:pt x="7172347" y="2069642"/>
                  <a:pt x="7156763" y="2054051"/>
                  <a:pt x="7137535" y="2054051"/>
                </a:cubicBezTo>
                <a:close/>
                <a:moveTo>
                  <a:pt x="7222431" y="2054051"/>
                </a:moveTo>
                <a:cubicBezTo>
                  <a:pt x="7203203" y="2054051"/>
                  <a:pt x="7187606" y="2069642"/>
                  <a:pt x="7187606" y="2088870"/>
                </a:cubicBezTo>
                <a:cubicBezTo>
                  <a:pt x="7187606" y="2108098"/>
                  <a:pt x="7203203" y="2123689"/>
                  <a:pt x="7222431" y="2123689"/>
                </a:cubicBezTo>
                <a:cubicBezTo>
                  <a:pt x="7241659" y="2123689"/>
                  <a:pt x="7257243" y="2108098"/>
                  <a:pt x="7257243" y="2088870"/>
                </a:cubicBezTo>
                <a:cubicBezTo>
                  <a:pt x="7257243" y="2069642"/>
                  <a:pt x="7241659" y="2054051"/>
                  <a:pt x="7222431" y="2054051"/>
                </a:cubicBezTo>
                <a:close/>
                <a:moveTo>
                  <a:pt x="7307319" y="2054051"/>
                </a:moveTo>
                <a:cubicBezTo>
                  <a:pt x="7288092" y="2054051"/>
                  <a:pt x="7272494" y="2069642"/>
                  <a:pt x="7272494" y="2088870"/>
                </a:cubicBezTo>
                <a:cubicBezTo>
                  <a:pt x="7272494" y="2108098"/>
                  <a:pt x="7288092" y="2123689"/>
                  <a:pt x="7307319" y="2123689"/>
                </a:cubicBezTo>
                <a:cubicBezTo>
                  <a:pt x="7326547" y="2123689"/>
                  <a:pt x="7342132" y="2108098"/>
                  <a:pt x="7342132" y="2088870"/>
                </a:cubicBezTo>
                <a:cubicBezTo>
                  <a:pt x="7342132" y="2069642"/>
                  <a:pt x="7326547" y="2054051"/>
                  <a:pt x="7307319" y="2054051"/>
                </a:cubicBezTo>
                <a:close/>
                <a:moveTo>
                  <a:pt x="7392213" y="2054051"/>
                </a:moveTo>
                <a:cubicBezTo>
                  <a:pt x="7372985" y="2054051"/>
                  <a:pt x="7357387" y="2069642"/>
                  <a:pt x="7357387" y="2088870"/>
                </a:cubicBezTo>
                <a:cubicBezTo>
                  <a:pt x="7357387" y="2108098"/>
                  <a:pt x="7372985" y="2123689"/>
                  <a:pt x="7392213" y="2123689"/>
                </a:cubicBezTo>
                <a:cubicBezTo>
                  <a:pt x="7411440" y="2123689"/>
                  <a:pt x="7427025" y="2108098"/>
                  <a:pt x="7427025" y="2088870"/>
                </a:cubicBezTo>
                <a:cubicBezTo>
                  <a:pt x="7427025" y="2069642"/>
                  <a:pt x="7411440" y="2054051"/>
                  <a:pt x="7392213" y="2054051"/>
                </a:cubicBezTo>
                <a:close/>
                <a:moveTo>
                  <a:pt x="7477105" y="2054051"/>
                </a:moveTo>
                <a:cubicBezTo>
                  <a:pt x="7457877" y="2054051"/>
                  <a:pt x="7442279" y="2069642"/>
                  <a:pt x="7442279" y="2088870"/>
                </a:cubicBezTo>
                <a:cubicBezTo>
                  <a:pt x="7442279" y="2108098"/>
                  <a:pt x="7457877" y="2123689"/>
                  <a:pt x="7477105" y="2123689"/>
                </a:cubicBezTo>
                <a:cubicBezTo>
                  <a:pt x="7496333" y="2123689"/>
                  <a:pt x="7511917" y="2108098"/>
                  <a:pt x="7511917" y="2088870"/>
                </a:cubicBezTo>
                <a:cubicBezTo>
                  <a:pt x="7511917" y="2069642"/>
                  <a:pt x="7496333" y="2054051"/>
                  <a:pt x="7477105" y="2054051"/>
                </a:cubicBezTo>
                <a:close/>
                <a:moveTo>
                  <a:pt x="7562001" y="2054051"/>
                </a:moveTo>
                <a:cubicBezTo>
                  <a:pt x="7542773" y="2054051"/>
                  <a:pt x="7527176" y="2069642"/>
                  <a:pt x="7527176" y="2088870"/>
                </a:cubicBezTo>
                <a:cubicBezTo>
                  <a:pt x="7527176" y="2108098"/>
                  <a:pt x="7542773" y="2123689"/>
                  <a:pt x="7562001" y="2123689"/>
                </a:cubicBezTo>
                <a:cubicBezTo>
                  <a:pt x="7581229" y="2123689"/>
                  <a:pt x="7596813" y="2108098"/>
                  <a:pt x="7596813" y="2088870"/>
                </a:cubicBezTo>
                <a:cubicBezTo>
                  <a:pt x="7596813" y="2069642"/>
                  <a:pt x="7581229" y="2054051"/>
                  <a:pt x="7562001" y="2054051"/>
                </a:cubicBezTo>
                <a:close/>
                <a:moveTo>
                  <a:pt x="7646889" y="2054051"/>
                </a:moveTo>
                <a:cubicBezTo>
                  <a:pt x="7627662" y="2054051"/>
                  <a:pt x="7612064" y="2069642"/>
                  <a:pt x="7612064" y="2088870"/>
                </a:cubicBezTo>
                <a:cubicBezTo>
                  <a:pt x="7612064" y="2108098"/>
                  <a:pt x="7627662" y="2123689"/>
                  <a:pt x="7646889" y="2123689"/>
                </a:cubicBezTo>
                <a:cubicBezTo>
                  <a:pt x="7666117" y="2123689"/>
                  <a:pt x="7681702" y="2108098"/>
                  <a:pt x="7681702" y="2088870"/>
                </a:cubicBezTo>
                <a:cubicBezTo>
                  <a:pt x="7681702" y="2069642"/>
                  <a:pt x="7666117" y="2054051"/>
                  <a:pt x="7646889" y="2054051"/>
                </a:cubicBezTo>
                <a:close/>
                <a:moveTo>
                  <a:pt x="7731783" y="2054051"/>
                </a:moveTo>
                <a:cubicBezTo>
                  <a:pt x="7712555" y="2054051"/>
                  <a:pt x="7696957" y="2069642"/>
                  <a:pt x="7696957" y="2088870"/>
                </a:cubicBezTo>
                <a:cubicBezTo>
                  <a:pt x="7696957" y="2108098"/>
                  <a:pt x="7712555" y="2123689"/>
                  <a:pt x="7731783" y="2123689"/>
                </a:cubicBezTo>
                <a:cubicBezTo>
                  <a:pt x="7751010" y="2123689"/>
                  <a:pt x="7766595" y="2108098"/>
                  <a:pt x="7766595" y="2088870"/>
                </a:cubicBezTo>
                <a:cubicBezTo>
                  <a:pt x="7766595" y="2069642"/>
                  <a:pt x="7751010" y="2054051"/>
                  <a:pt x="7731783" y="2054051"/>
                </a:cubicBezTo>
                <a:close/>
                <a:moveTo>
                  <a:pt x="7816675" y="2054051"/>
                </a:moveTo>
                <a:cubicBezTo>
                  <a:pt x="7797447" y="2054051"/>
                  <a:pt x="7781849" y="2069642"/>
                  <a:pt x="7781849" y="2088870"/>
                </a:cubicBezTo>
                <a:cubicBezTo>
                  <a:pt x="7781849" y="2108098"/>
                  <a:pt x="7797447" y="2123689"/>
                  <a:pt x="7816675" y="2123689"/>
                </a:cubicBezTo>
                <a:cubicBezTo>
                  <a:pt x="7835903" y="2123689"/>
                  <a:pt x="7851487" y="2108098"/>
                  <a:pt x="7851487" y="2088870"/>
                </a:cubicBezTo>
                <a:cubicBezTo>
                  <a:pt x="7851487" y="2069642"/>
                  <a:pt x="7835903" y="2054051"/>
                  <a:pt x="7816675" y="2054051"/>
                </a:cubicBezTo>
                <a:close/>
                <a:moveTo>
                  <a:pt x="7901571" y="2054051"/>
                </a:moveTo>
                <a:cubicBezTo>
                  <a:pt x="7882343" y="2054051"/>
                  <a:pt x="7866746" y="2069642"/>
                  <a:pt x="7866746" y="2088870"/>
                </a:cubicBezTo>
                <a:cubicBezTo>
                  <a:pt x="7866746" y="2108098"/>
                  <a:pt x="7882343" y="2123689"/>
                  <a:pt x="7901571" y="2123689"/>
                </a:cubicBezTo>
                <a:cubicBezTo>
                  <a:pt x="7920799" y="2123689"/>
                  <a:pt x="7936383" y="2108098"/>
                  <a:pt x="7936383" y="2088870"/>
                </a:cubicBezTo>
                <a:cubicBezTo>
                  <a:pt x="7936383" y="2069642"/>
                  <a:pt x="7920799" y="2054051"/>
                  <a:pt x="7901571" y="2054051"/>
                </a:cubicBezTo>
                <a:close/>
                <a:moveTo>
                  <a:pt x="7986459" y="2054051"/>
                </a:moveTo>
                <a:cubicBezTo>
                  <a:pt x="7967232" y="2054051"/>
                  <a:pt x="7951634" y="2069642"/>
                  <a:pt x="7951634" y="2088870"/>
                </a:cubicBezTo>
                <a:cubicBezTo>
                  <a:pt x="7951634" y="2108098"/>
                  <a:pt x="7967232" y="2123689"/>
                  <a:pt x="7986459" y="2123689"/>
                </a:cubicBezTo>
                <a:cubicBezTo>
                  <a:pt x="8005687" y="2123689"/>
                  <a:pt x="8021272" y="2108098"/>
                  <a:pt x="8021272" y="2088870"/>
                </a:cubicBezTo>
                <a:cubicBezTo>
                  <a:pt x="8021272" y="2069642"/>
                  <a:pt x="8005687" y="2054051"/>
                  <a:pt x="7986459" y="2054051"/>
                </a:cubicBezTo>
                <a:close/>
                <a:moveTo>
                  <a:pt x="8071352" y="2054051"/>
                </a:moveTo>
                <a:cubicBezTo>
                  <a:pt x="8052124" y="2054051"/>
                  <a:pt x="8036526" y="2069642"/>
                  <a:pt x="8036526" y="2088870"/>
                </a:cubicBezTo>
                <a:cubicBezTo>
                  <a:pt x="8036526" y="2108098"/>
                  <a:pt x="8052124" y="2123689"/>
                  <a:pt x="8071352" y="2123689"/>
                </a:cubicBezTo>
                <a:cubicBezTo>
                  <a:pt x="8090579" y="2123689"/>
                  <a:pt x="8106164" y="2108098"/>
                  <a:pt x="8106164" y="2088870"/>
                </a:cubicBezTo>
                <a:cubicBezTo>
                  <a:pt x="8106164" y="2069642"/>
                  <a:pt x="8090579" y="2054051"/>
                  <a:pt x="8071352" y="2054051"/>
                </a:cubicBezTo>
                <a:close/>
                <a:moveTo>
                  <a:pt x="8156245" y="2054051"/>
                </a:moveTo>
                <a:cubicBezTo>
                  <a:pt x="8137017" y="2054051"/>
                  <a:pt x="8121419" y="2069642"/>
                  <a:pt x="8121419" y="2088870"/>
                </a:cubicBezTo>
                <a:cubicBezTo>
                  <a:pt x="8121419" y="2108098"/>
                  <a:pt x="8137017" y="2123689"/>
                  <a:pt x="8156245" y="2123689"/>
                </a:cubicBezTo>
                <a:cubicBezTo>
                  <a:pt x="8175473" y="2123689"/>
                  <a:pt x="8191057" y="2108098"/>
                  <a:pt x="8191057" y="2088870"/>
                </a:cubicBezTo>
                <a:cubicBezTo>
                  <a:pt x="8191057" y="2069642"/>
                  <a:pt x="8175473" y="2054051"/>
                  <a:pt x="8156245" y="2054051"/>
                </a:cubicBezTo>
                <a:close/>
                <a:moveTo>
                  <a:pt x="8241141" y="2054051"/>
                </a:moveTo>
                <a:cubicBezTo>
                  <a:pt x="8221913" y="2054051"/>
                  <a:pt x="8206316" y="2069642"/>
                  <a:pt x="8206316" y="2088870"/>
                </a:cubicBezTo>
                <a:cubicBezTo>
                  <a:pt x="8206316" y="2108098"/>
                  <a:pt x="8221913" y="2123689"/>
                  <a:pt x="8241141" y="2123689"/>
                </a:cubicBezTo>
                <a:cubicBezTo>
                  <a:pt x="8260369" y="2123689"/>
                  <a:pt x="8275953" y="2108098"/>
                  <a:pt x="8275953" y="2088870"/>
                </a:cubicBezTo>
                <a:cubicBezTo>
                  <a:pt x="8275953" y="2069642"/>
                  <a:pt x="8260369" y="2054051"/>
                  <a:pt x="8241141" y="2054051"/>
                </a:cubicBezTo>
                <a:close/>
                <a:moveTo>
                  <a:pt x="8326029" y="2054051"/>
                </a:moveTo>
                <a:cubicBezTo>
                  <a:pt x="8306802" y="2054051"/>
                  <a:pt x="8291204" y="2069642"/>
                  <a:pt x="8291204" y="2088870"/>
                </a:cubicBezTo>
                <a:cubicBezTo>
                  <a:pt x="8291204" y="2108098"/>
                  <a:pt x="8306802" y="2123689"/>
                  <a:pt x="8326029" y="2123689"/>
                </a:cubicBezTo>
                <a:cubicBezTo>
                  <a:pt x="8345257" y="2123689"/>
                  <a:pt x="8360842" y="2108098"/>
                  <a:pt x="8360842" y="2088870"/>
                </a:cubicBezTo>
                <a:cubicBezTo>
                  <a:pt x="8360842" y="2069642"/>
                  <a:pt x="8345257" y="2054051"/>
                  <a:pt x="8326029" y="2054051"/>
                </a:cubicBezTo>
                <a:close/>
                <a:moveTo>
                  <a:pt x="8410922" y="2054051"/>
                </a:moveTo>
                <a:cubicBezTo>
                  <a:pt x="8391694" y="2054051"/>
                  <a:pt x="8376096" y="2069642"/>
                  <a:pt x="8376096" y="2088870"/>
                </a:cubicBezTo>
                <a:cubicBezTo>
                  <a:pt x="8376096" y="2108098"/>
                  <a:pt x="8391694" y="2123689"/>
                  <a:pt x="8410922" y="2123689"/>
                </a:cubicBezTo>
                <a:cubicBezTo>
                  <a:pt x="8430149" y="2123689"/>
                  <a:pt x="8445734" y="2108098"/>
                  <a:pt x="8445734" y="2088870"/>
                </a:cubicBezTo>
                <a:cubicBezTo>
                  <a:pt x="8445734" y="2069642"/>
                  <a:pt x="8430149" y="2054051"/>
                  <a:pt x="8410922" y="2054051"/>
                </a:cubicBezTo>
                <a:close/>
                <a:moveTo>
                  <a:pt x="8495815" y="2054051"/>
                </a:moveTo>
                <a:cubicBezTo>
                  <a:pt x="8476587" y="2054051"/>
                  <a:pt x="8460989" y="2069642"/>
                  <a:pt x="8460989" y="2088870"/>
                </a:cubicBezTo>
                <a:cubicBezTo>
                  <a:pt x="8460989" y="2108098"/>
                  <a:pt x="8476587" y="2123689"/>
                  <a:pt x="8495815" y="2123689"/>
                </a:cubicBezTo>
                <a:cubicBezTo>
                  <a:pt x="8515043" y="2123689"/>
                  <a:pt x="8530627" y="2108098"/>
                  <a:pt x="8530627" y="2088870"/>
                </a:cubicBezTo>
                <a:cubicBezTo>
                  <a:pt x="8530627" y="2069642"/>
                  <a:pt x="8515043" y="2054051"/>
                  <a:pt x="8495815" y="2054051"/>
                </a:cubicBezTo>
                <a:close/>
                <a:moveTo>
                  <a:pt x="8580711" y="2054051"/>
                </a:moveTo>
                <a:cubicBezTo>
                  <a:pt x="8561483" y="2054051"/>
                  <a:pt x="8545886" y="2069642"/>
                  <a:pt x="8545886" y="2088870"/>
                </a:cubicBezTo>
                <a:cubicBezTo>
                  <a:pt x="8545886" y="2108098"/>
                  <a:pt x="8561483" y="2123689"/>
                  <a:pt x="8580711" y="2123689"/>
                </a:cubicBezTo>
                <a:cubicBezTo>
                  <a:pt x="8599939" y="2123689"/>
                  <a:pt x="8615523" y="2108098"/>
                  <a:pt x="8615523" y="2088870"/>
                </a:cubicBezTo>
                <a:cubicBezTo>
                  <a:pt x="8615523" y="2069642"/>
                  <a:pt x="8599939" y="2054051"/>
                  <a:pt x="8580711" y="2054051"/>
                </a:cubicBezTo>
                <a:close/>
                <a:moveTo>
                  <a:pt x="8665599" y="2054051"/>
                </a:moveTo>
                <a:cubicBezTo>
                  <a:pt x="8646372" y="2054051"/>
                  <a:pt x="8630774" y="2069642"/>
                  <a:pt x="8630774" y="2088870"/>
                </a:cubicBezTo>
                <a:cubicBezTo>
                  <a:pt x="8630774" y="2108098"/>
                  <a:pt x="8646372" y="2123689"/>
                  <a:pt x="8665599" y="2123689"/>
                </a:cubicBezTo>
                <a:cubicBezTo>
                  <a:pt x="8684827" y="2123689"/>
                  <a:pt x="8700412" y="2108098"/>
                  <a:pt x="8700412" y="2088870"/>
                </a:cubicBezTo>
                <a:cubicBezTo>
                  <a:pt x="8700412" y="2069642"/>
                  <a:pt x="8684827" y="2054051"/>
                  <a:pt x="8665599" y="2054051"/>
                </a:cubicBezTo>
                <a:close/>
                <a:moveTo>
                  <a:pt x="8750492" y="2054051"/>
                </a:moveTo>
                <a:cubicBezTo>
                  <a:pt x="8731264" y="2054051"/>
                  <a:pt x="8715666" y="2069642"/>
                  <a:pt x="8715666" y="2088870"/>
                </a:cubicBezTo>
                <a:cubicBezTo>
                  <a:pt x="8715666" y="2108098"/>
                  <a:pt x="8731264" y="2123689"/>
                  <a:pt x="8750492" y="2123689"/>
                </a:cubicBezTo>
                <a:cubicBezTo>
                  <a:pt x="8769719" y="2123689"/>
                  <a:pt x="8785304" y="2108098"/>
                  <a:pt x="8785304" y="2088870"/>
                </a:cubicBezTo>
                <a:cubicBezTo>
                  <a:pt x="8785304" y="2069642"/>
                  <a:pt x="8769719" y="2054051"/>
                  <a:pt x="8750492" y="2054051"/>
                </a:cubicBezTo>
                <a:close/>
                <a:moveTo>
                  <a:pt x="8835385" y="2054051"/>
                </a:moveTo>
                <a:cubicBezTo>
                  <a:pt x="8816157" y="2054051"/>
                  <a:pt x="8800559" y="2069642"/>
                  <a:pt x="8800559" y="2088870"/>
                </a:cubicBezTo>
                <a:cubicBezTo>
                  <a:pt x="8800559" y="2108098"/>
                  <a:pt x="8816157" y="2123689"/>
                  <a:pt x="8835385" y="2123689"/>
                </a:cubicBezTo>
                <a:cubicBezTo>
                  <a:pt x="8854613" y="2123689"/>
                  <a:pt x="8870197" y="2108098"/>
                  <a:pt x="8870197" y="2088870"/>
                </a:cubicBezTo>
                <a:cubicBezTo>
                  <a:pt x="8870197" y="2069642"/>
                  <a:pt x="8854613" y="2054051"/>
                  <a:pt x="8835385" y="2054051"/>
                </a:cubicBezTo>
                <a:close/>
                <a:moveTo>
                  <a:pt x="8920281" y="2054051"/>
                </a:moveTo>
                <a:cubicBezTo>
                  <a:pt x="8901053" y="2054051"/>
                  <a:pt x="8885456" y="2069642"/>
                  <a:pt x="8885456" y="2088870"/>
                </a:cubicBezTo>
                <a:cubicBezTo>
                  <a:pt x="8885456" y="2108098"/>
                  <a:pt x="8901053" y="2123689"/>
                  <a:pt x="8920281" y="2123689"/>
                </a:cubicBezTo>
                <a:cubicBezTo>
                  <a:pt x="8939509" y="2123689"/>
                  <a:pt x="8955093" y="2108098"/>
                  <a:pt x="8955093" y="2088870"/>
                </a:cubicBezTo>
                <a:cubicBezTo>
                  <a:pt x="8955093" y="2069642"/>
                  <a:pt x="8939509" y="2054051"/>
                  <a:pt x="8920281" y="2054051"/>
                </a:cubicBezTo>
                <a:close/>
                <a:moveTo>
                  <a:pt x="9005169" y="2054051"/>
                </a:moveTo>
                <a:cubicBezTo>
                  <a:pt x="8985942" y="2054051"/>
                  <a:pt x="8970344" y="2069642"/>
                  <a:pt x="8970344" y="2088870"/>
                </a:cubicBezTo>
                <a:cubicBezTo>
                  <a:pt x="8970344" y="2108098"/>
                  <a:pt x="8985942" y="2123689"/>
                  <a:pt x="9005169" y="2123689"/>
                </a:cubicBezTo>
                <a:cubicBezTo>
                  <a:pt x="9024397" y="2123689"/>
                  <a:pt x="9039982" y="2108098"/>
                  <a:pt x="9039982" y="2088870"/>
                </a:cubicBezTo>
                <a:cubicBezTo>
                  <a:pt x="9039982" y="2069642"/>
                  <a:pt x="9024397" y="2054051"/>
                  <a:pt x="9005169" y="2054051"/>
                </a:cubicBezTo>
                <a:close/>
                <a:moveTo>
                  <a:pt x="9090062" y="2054051"/>
                </a:moveTo>
                <a:cubicBezTo>
                  <a:pt x="9070834" y="2054051"/>
                  <a:pt x="9055236" y="2069642"/>
                  <a:pt x="9055236" y="2088870"/>
                </a:cubicBezTo>
                <a:cubicBezTo>
                  <a:pt x="9055236" y="2108098"/>
                  <a:pt x="9070834" y="2123689"/>
                  <a:pt x="9090062" y="2123689"/>
                </a:cubicBezTo>
                <a:cubicBezTo>
                  <a:pt x="9109289" y="2123689"/>
                  <a:pt x="9124874" y="2108098"/>
                  <a:pt x="9124874" y="2088870"/>
                </a:cubicBezTo>
                <a:cubicBezTo>
                  <a:pt x="9124874" y="2069642"/>
                  <a:pt x="9109289" y="2054051"/>
                  <a:pt x="9090062" y="2054051"/>
                </a:cubicBezTo>
                <a:close/>
                <a:moveTo>
                  <a:pt x="9174955" y="2054051"/>
                </a:moveTo>
                <a:cubicBezTo>
                  <a:pt x="9155727" y="2054051"/>
                  <a:pt x="9140129" y="2069642"/>
                  <a:pt x="9140129" y="2088870"/>
                </a:cubicBezTo>
                <a:cubicBezTo>
                  <a:pt x="9140129" y="2108098"/>
                  <a:pt x="9155727" y="2123689"/>
                  <a:pt x="9174955" y="2123689"/>
                </a:cubicBezTo>
                <a:cubicBezTo>
                  <a:pt x="9194183" y="2123689"/>
                  <a:pt x="9209767" y="2108098"/>
                  <a:pt x="9209767" y="2088870"/>
                </a:cubicBezTo>
                <a:cubicBezTo>
                  <a:pt x="9209767" y="2069642"/>
                  <a:pt x="9194183" y="2054051"/>
                  <a:pt x="9174955" y="2054051"/>
                </a:cubicBezTo>
                <a:close/>
                <a:moveTo>
                  <a:pt x="9259851" y="2054051"/>
                </a:moveTo>
                <a:cubicBezTo>
                  <a:pt x="9240623" y="2054051"/>
                  <a:pt x="9225026" y="2069642"/>
                  <a:pt x="9225026" y="2088870"/>
                </a:cubicBezTo>
                <a:cubicBezTo>
                  <a:pt x="9225026" y="2108098"/>
                  <a:pt x="9240623" y="2123689"/>
                  <a:pt x="9259851" y="2123689"/>
                </a:cubicBezTo>
                <a:cubicBezTo>
                  <a:pt x="9279079" y="2123689"/>
                  <a:pt x="9294663" y="2108098"/>
                  <a:pt x="9294663" y="2088870"/>
                </a:cubicBezTo>
                <a:cubicBezTo>
                  <a:pt x="9294663" y="2069642"/>
                  <a:pt x="9279079" y="2054051"/>
                  <a:pt x="9259851" y="2054051"/>
                </a:cubicBezTo>
                <a:close/>
                <a:moveTo>
                  <a:pt x="9344739" y="2054051"/>
                </a:moveTo>
                <a:cubicBezTo>
                  <a:pt x="9325512" y="2054051"/>
                  <a:pt x="9309914" y="2069642"/>
                  <a:pt x="9309914" y="2088870"/>
                </a:cubicBezTo>
                <a:cubicBezTo>
                  <a:pt x="9309914" y="2108098"/>
                  <a:pt x="9325512" y="2123689"/>
                  <a:pt x="9344739" y="2123689"/>
                </a:cubicBezTo>
                <a:cubicBezTo>
                  <a:pt x="9363967" y="2123689"/>
                  <a:pt x="9379552" y="2108098"/>
                  <a:pt x="9379552" y="2088870"/>
                </a:cubicBezTo>
                <a:cubicBezTo>
                  <a:pt x="9379552" y="2069642"/>
                  <a:pt x="9363967" y="2054051"/>
                  <a:pt x="9344739" y="2054051"/>
                </a:cubicBezTo>
                <a:close/>
                <a:moveTo>
                  <a:pt x="9429632" y="2054051"/>
                </a:moveTo>
                <a:cubicBezTo>
                  <a:pt x="9410404" y="2054051"/>
                  <a:pt x="9394806" y="2069642"/>
                  <a:pt x="9394806" y="2088870"/>
                </a:cubicBezTo>
                <a:cubicBezTo>
                  <a:pt x="9394806" y="2108098"/>
                  <a:pt x="9410404" y="2123689"/>
                  <a:pt x="9429632" y="2123689"/>
                </a:cubicBezTo>
                <a:cubicBezTo>
                  <a:pt x="9448859" y="2123689"/>
                  <a:pt x="9464444" y="2108098"/>
                  <a:pt x="9464444" y="2088870"/>
                </a:cubicBezTo>
                <a:cubicBezTo>
                  <a:pt x="9464444" y="2069642"/>
                  <a:pt x="9448859" y="2054051"/>
                  <a:pt x="9429632" y="2054051"/>
                </a:cubicBezTo>
                <a:close/>
                <a:moveTo>
                  <a:pt x="9514524" y="2054051"/>
                </a:moveTo>
                <a:cubicBezTo>
                  <a:pt x="9495296" y="2054051"/>
                  <a:pt x="9479698" y="2069642"/>
                  <a:pt x="9479698" y="2088870"/>
                </a:cubicBezTo>
                <a:cubicBezTo>
                  <a:pt x="9479698" y="2108098"/>
                  <a:pt x="9495296" y="2123689"/>
                  <a:pt x="9514524" y="2123689"/>
                </a:cubicBezTo>
                <a:cubicBezTo>
                  <a:pt x="9533752" y="2123689"/>
                  <a:pt x="9549336" y="2108098"/>
                  <a:pt x="9549336" y="2088870"/>
                </a:cubicBezTo>
                <a:cubicBezTo>
                  <a:pt x="9549336" y="2069642"/>
                  <a:pt x="9533752" y="2054051"/>
                  <a:pt x="9514524" y="2054051"/>
                </a:cubicBezTo>
                <a:close/>
                <a:moveTo>
                  <a:pt x="9599421" y="2054051"/>
                </a:moveTo>
                <a:cubicBezTo>
                  <a:pt x="9580193" y="2054051"/>
                  <a:pt x="9564596" y="2069642"/>
                  <a:pt x="9564596" y="2088870"/>
                </a:cubicBezTo>
                <a:cubicBezTo>
                  <a:pt x="9564596" y="2108098"/>
                  <a:pt x="9580193" y="2123689"/>
                  <a:pt x="9599421" y="2123689"/>
                </a:cubicBezTo>
                <a:cubicBezTo>
                  <a:pt x="9618649" y="2123689"/>
                  <a:pt x="9634233" y="2108098"/>
                  <a:pt x="9634233" y="2088870"/>
                </a:cubicBezTo>
                <a:cubicBezTo>
                  <a:pt x="9634233" y="2069642"/>
                  <a:pt x="9618649" y="2054051"/>
                  <a:pt x="9599421" y="2054051"/>
                </a:cubicBezTo>
                <a:close/>
                <a:moveTo>
                  <a:pt x="9684309" y="2054051"/>
                </a:moveTo>
                <a:cubicBezTo>
                  <a:pt x="9665082" y="2054051"/>
                  <a:pt x="9649484" y="2069642"/>
                  <a:pt x="9649484" y="2088870"/>
                </a:cubicBezTo>
                <a:cubicBezTo>
                  <a:pt x="9649484" y="2108098"/>
                  <a:pt x="9665082" y="2123689"/>
                  <a:pt x="9684309" y="2123689"/>
                </a:cubicBezTo>
                <a:cubicBezTo>
                  <a:pt x="9703537" y="2123689"/>
                  <a:pt x="9719122" y="2108098"/>
                  <a:pt x="9719122" y="2088870"/>
                </a:cubicBezTo>
                <a:cubicBezTo>
                  <a:pt x="9719122" y="2069642"/>
                  <a:pt x="9703537" y="2054051"/>
                  <a:pt x="9684309" y="2054051"/>
                </a:cubicBezTo>
                <a:close/>
                <a:moveTo>
                  <a:pt x="10363449" y="2054051"/>
                </a:moveTo>
                <a:cubicBezTo>
                  <a:pt x="10344222" y="2054051"/>
                  <a:pt x="10328624" y="2069642"/>
                  <a:pt x="10328624" y="2088870"/>
                </a:cubicBezTo>
                <a:cubicBezTo>
                  <a:pt x="10328624" y="2108098"/>
                  <a:pt x="10344222" y="2123689"/>
                  <a:pt x="10363449" y="2123689"/>
                </a:cubicBezTo>
                <a:cubicBezTo>
                  <a:pt x="10382677" y="2123689"/>
                  <a:pt x="10398262" y="2108098"/>
                  <a:pt x="10398262" y="2088870"/>
                </a:cubicBezTo>
                <a:cubicBezTo>
                  <a:pt x="10398262" y="2069642"/>
                  <a:pt x="10382677" y="2054051"/>
                  <a:pt x="10363449" y="2054051"/>
                </a:cubicBezTo>
                <a:close/>
                <a:moveTo>
                  <a:pt x="2213768" y="2138911"/>
                </a:moveTo>
                <a:cubicBezTo>
                  <a:pt x="2194540" y="2138911"/>
                  <a:pt x="2178949" y="2154502"/>
                  <a:pt x="2178949" y="2173730"/>
                </a:cubicBezTo>
                <a:cubicBezTo>
                  <a:pt x="2178949" y="2192958"/>
                  <a:pt x="2194540" y="2208549"/>
                  <a:pt x="2213768" y="2208549"/>
                </a:cubicBezTo>
                <a:cubicBezTo>
                  <a:pt x="2232996" y="2208549"/>
                  <a:pt x="2248587" y="2192958"/>
                  <a:pt x="2248587" y="2173730"/>
                </a:cubicBezTo>
                <a:cubicBezTo>
                  <a:pt x="2248587" y="2154502"/>
                  <a:pt x="2232996" y="2138911"/>
                  <a:pt x="2213768" y="2138911"/>
                </a:cubicBezTo>
                <a:close/>
                <a:moveTo>
                  <a:pt x="2298660" y="2138911"/>
                </a:moveTo>
                <a:cubicBezTo>
                  <a:pt x="2279432" y="2138911"/>
                  <a:pt x="2263841" y="2154502"/>
                  <a:pt x="2263841" y="2173730"/>
                </a:cubicBezTo>
                <a:cubicBezTo>
                  <a:pt x="2263841" y="2192958"/>
                  <a:pt x="2279432" y="2208549"/>
                  <a:pt x="2298660" y="2208549"/>
                </a:cubicBezTo>
                <a:cubicBezTo>
                  <a:pt x="2317888" y="2208549"/>
                  <a:pt x="2333479" y="2192958"/>
                  <a:pt x="2333479" y="2173730"/>
                </a:cubicBezTo>
                <a:cubicBezTo>
                  <a:pt x="2333479" y="2154502"/>
                  <a:pt x="2317888" y="2138911"/>
                  <a:pt x="2298660" y="2138911"/>
                </a:cubicBezTo>
                <a:close/>
                <a:moveTo>
                  <a:pt x="2383552" y="2138911"/>
                </a:moveTo>
                <a:cubicBezTo>
                  <a:pt x="2364325" y="2138911"/>
                  <a:pt x="2348733" y="2154502"/>
                  <a:pt x="2348733" y="2173730"/>
                </a:cubicBezTo>
                <a:cubicBezTo>
                  <a:pt x="2348733" y="2192958"/>
                  <a:pt x="2364325" y="2208549"/>
                  <a:pt x="2383552" y="2208549"/>
                </a:cubicBezTo>
                <a:cubicBezTo>
                  <a:pt x="2402780" y="2208549"/>
                  <a:pt x="2418371" y="2192958"/>
                  <a:pt x="2418371" y="2173730"/>
                </a:cubicBezTo>
                <a:cubicBezTo>
                  <a:pt x="2418371" y="2154502"/>
                  <a:pt x="2402780" y="2138911"/>
                  <a:pt x="2383552" y="2138911"/>
                </a:cubicBezTo>
                <a:close/>
                <a:moveTo>
                  <a:pt x="2468449" y="2138911"/>
                </a:moveTo>
                <a:cubicBezTo>
                  <a:pt x="2449221" y="2138911"/>
                  <a:pt x="2433630" y="2154502"/>
                  <a:pt x="2433630" y="2173730"/>
                </a:cubicBezTo>
                <a:cubicBezTo>
                  <a:pt x="2433630" y="2192958"/>
                  <a:pt x="2449221" y="2208549"/>
                  <a:pt x="2468449" y="2208549"/>
                </a:cubicBezTo>
                <a:cubicBezTo>
                  <a:pt x="2487676" y="2208549"/>
                  <a:pt x="2503267" y="2192958"/>
                  <a:pt x="2503267" y="2173730"/>
                </a:cubicBezTo>
                <a:cubicBezTo>
                  <a:pt x="2503267" y="2154502"/>
                  <a:pt x="2487676" y="2138911"/>
                  <a:pt x="2468449" y="2138911"/>
                </a:cubicBezTo>
                <a:close/>
                <a:moveTo>
                  <a:pt x="2553338" y="2138911"/>
                </a:moveTo>
                <a:cubicBezTo>
                  <a:pt x="2534110" y="2138911"/>
                  <a:pt x="2518519" y="2154502"/>
                  <a:pt x="2518519" y="2173730"/>
                </a:cubicBezTo>
                <a:cubicBezTo>
                  <a:pt x="2518519" y="2192958"/>
                  <a:pt x="2534110" y="2208549"/>
                  <a:pt x="2553338" y="2208549"/>
                </a:cubicBezTo>
                <a:cubicBezTo>
                  <a:pt x="2572566" y="2208549"/>
                  <a:pt x="2588157" y="2192958"/>
                  <a:pt x="2588157" y="2173730"/>
                </a:cubicBezTo>
                <a:cubicBezTo>
                  <a:pt x="2588157" y="2154502"/>
                  <a:pt x="2572566" y="2138911"/>
                  <a:pt x="2553338" y="2138911"/>
                </a:cubicBezTo>
                <a:close/>
                <a:moveTo>
                  <a:pt x="2638230" y="2138911"/>
                </a:moveTo>
                <a:cubicBezTo>
                  <a:pt x="2619002" y="2138911"/>
                  <a:pt x="2603411" y="2154502"/>
                  <a:pt x="2603411" y="2173730"/>
                </a:cubicBezTo>
                <a:cubicBezTo>
                  <a:pt x="2603411" y="2192958"/>
                  <a:pt x="2619002" y="2208549"/>
                  <a:pt x="2638230" y="2208549"/>
                </a:cubicBezTo>
                <a:cubicBezTo>
                  <a:pt x="2657458" y="2208549"/>
                  <a:pt x="2673049" y="2192958"/>
                  <a:pt x="2673049" y="2173730"/>
                </a:cubicBezTo>
                <a:cubicBezTo>
                  <a:pt x="2673049" y="2154502"/>
                  <a:pt x="2657458" y="2138911"/>
                  <a:pt x="2638230" y="2138911"/>
                </a:cubicBezTo>
                <a:close/>
                <a:moveTo>
                  <a:pt x="2723122" y="2138911"/>
                </a:moveTo>
                <a:cubicBezTo>
                  <a:pt x="2703895" y="2138911"/>
                  <a:pt x="2688303" y="2154502"/>
                  <a:pt x="2688303" y="2173730"/>
                </a:cubicBezTo>
                <a:cubicBezTo>
                  <a:pt x="2688303" y="2192958"/>
                  <a:pt x="2703895" y="2208549"/>
                  <a:pt x="2723122" y="2208549"/>
                </a:cubicBezTo>
                <a:cubicBezTo>
                  <a:pt x="2742350" y="2208549"/>
                  <a:pt x="2757941" y="2192958"/>
                  <a:pt x="2757941" y="2173730"/>
                </a:cubicBezTo>
                <a:cubicBezTo>
                  <a:pt x="2757941" y="2154502"/>
                  <a:pt x="2742350" y="2138911"/>
                  <a:pt x="2723122" y="2138911"/>
                </a:cubicBezTo>
                <a:close/>
                <a:moveTo>
                  <a:pt x="2808019" y="2138911"/>
                </a:moveTo>
                <a:cubicBezTo>
                  <a:pt x="2788791" y="2138911"/>
                  <a:pt x="2773200" y="2154502"/>
                  <a:pt x="2773200" y="2173730"/>
                </a:cubicBezTo>
                <a:cubicBezTo>
                  <a:pt x="2773200" y="2192958"/>
                  <a:pt x="2788791" y="2208549"/>
                  <a:pt x="2808019" y="2208549"/>
                </a:cubicBezTo>
                <a:cubicBezTo>
                  <a:pt x="2827246" y="2208549"/>
                  <a:pt x="2842837" y="2192958"/>
                  <a:pt x="2842837" y="2173730"/>
                </a:cubicBezTo>
                <a:cubicBezTo>
                  <a:pt x="2842837" y="2154502"/>
                  <a:pt x="2827246" y="2138911"/>
                  <a:pt x="2808019" y="2138911"/>
                </a:cubicBezTo>
                <a:close/>
                <a:moveTo>
                  <a:pt x="2892907" y="2138911"/>
                </a:moveTo>
                <a:cubicBezTo>
                  <a:pt x="2873679" y="2138911"/>
                  <a:pt x="2858088" y="2154502"/>
                  <a:pt x="2858088" y="2173730"/>
                </a:cubicBezTo>
                <a:cubicBezTo>
                  <a:pt x="2858088" y="2192958"/>
                  <a:pt x="2873679" y="2208549"/>
                  <a:pt x="2892907" y="2208549"/>
                </a:cubicBezTo>
                <a:cubicBezTo>
                  <a:pt x="2912135" y="2208549"/>
                  <a:pt x="2927726" y="2192958"/>
                  <a:pt x="2927726" y="2173730"/>
                </a:cubicBezTo>
                <a:cubicBezTo>
                  <a:pt x="2927726" y="2154502"/>
                  <a:pt x="2912135" y="2138911"/>
                  <a:pt x="2892907" y="2138911"/>
                </a:cubicBezTo>
                <a:close/>
                <a:moveTo>
                  <a:pt x="2977800" y="2138911"/>
                </a:moveTo>
                <a:cubicBezTo>
                  <a:pt x="2958572" y="2138911"/>
                  <a:pt x="2942981" y="2154502"/>
                  <a:pt x="2942981" y="2173730"/>
                </a:cubicBezTo>
                <a:cubicBezTo>
                  <a:pt x="2942981" y="2192958"/>
                  <a:pt x="2958572" y="2208549"/>
                  <a:pt x="2977800" y="2208549"/>
                </a:cubicBezTo>
                <a:cubicBezTo>
                  <a:pt x="2997028" y="2208549"/>
                  <a:pt x="3012619" y="2192958"/>
                  <a:pt x="3012619" y="2173730"/>
                </a:cubicBezTo>
                <a:cubicBezTo>
                  <a:pt x="3012619" y="2154502"/>
                  <a:pt x="2997028" y="2138911"/>
                  <a:pt x="2977800" y="2138911"/>
                </a:cubicBezTo>
                <a:close/>
                <a:moveTo>
                  <a:pt x="3062692" y="2138911"/>
                </a:moveTo>
                <a:cubicBezTo>
                  <a:pt x="3043465" y="2138911"/>
                  <a:pt x="3027873" y="2154502"/>
                  <a:pt x="3027873" y="2173730"/>
                </a:cubicBezTo>
                <a:cubicBezTo>
                  <a:pt x="3027873" y="2192958"/>
                  <a:pt x="3043465" y="2208549"/>
                  <a:pt x="3062692" y="2208549"/>
                </a:cubicBezTo>
                <a:cubicBezTo>
                  <a:pt x="3081920" y="2208549"/>
                  <a:pt x="3097511" y="2192958"/>
                  <a:pt x="3097511" y="2173730"/>
                </a:cubicBezTo>
                <a:cubicBezTo>
                  <a:pt x="3097511" y="2154502"/>
                  <a:pt x="3081920" y="2138911"/>
                  <a:pt x="3062692" y="2138911"/>
                </a:cubicBezTo>
                <a:close/>
                <a:moveTo>
                  <a:pt x="3147589" y="2138911"/>
                </a:moveTo>
                <a:cubicBezTo>
                  <a:pt x="3128361" y="2138911"/>
                  <a:pt x="3112770" y="2154502"/>
                  <a:pt x="3112770" y="2173730"/>
                </a:cubicBezTo>
                <a:cubicBezTo>
                  <a:pt x="3112770" y="2192958"/>
                  <a:pt x="3128361" y="2208549"/>
                  <a:pt x="3147589" y="2208549"/>
                </a:cubicBezTo>
                <a:cubicBezTo>
                  <a:pt x="3166816" y="2208549"/>
                  <a:pt x="3182407" y="2192958"/>
                  <a:pt x="3182407" y="2173730"/>
                </a:cubicBezTo>
                <a:cubicBezTo>
                  <a:pt x="3182407" y="2154502"/>
                  <a:pt x="3166816" y="2138911"/>
                  <a:pt x="3147589" y="2138911"/>
                </a:cubicBezTo>
                <a:close/>
                <a:moveTo>
                  <a:pt x="3232477" y="2138911"/>
                </a:moveTo>
                <a:cubicBezTo>
                  <a:pt x="3213249" y="2138911"/>
                  <a:pt x="3197658" y="2154502"/>
                  <a:pt x="3197658" y="2173730"/>
                </a:cubicBezTo>
                <a:cubicBezTo>
                  <a:pt x="3197658" y="2192958"/>
                  <a:pt x="3213249" y="2208549"/>
                  <a:pt x="3232477" y="2208549"/>
                </a:cubicBezTo>
                <a:cubicBezTo>
                  <a:pt x="3251705" y="2208549"/>
                  <a:pt x="3267296" y="2192958"/>
                  <a:pt x="3267296" y="2173730"/>
                </a:cubicBezTo>
                <a:cubicBezTo>
                  <a:pt x="3267296" y="2154502"/>
                  <a:pt x="3251705" y="2138911"/>
                  <a:pt x="3232477" y="2138911"/>
                </a:cubicBezTo>
                <a:close/>
                <a:moveTo>
                  <a:pt x="3317370" y="2138911"/>
                </a:moveTo>
                <a:cubicBezTo>
                  <a:pt x="3298142" y="2138911"/>
                  <a:pt x="3282551" y="2154502"/>
                  <a:pt x="3282551" y="2173730"/>
                </a:cubicBezTo>
                <a:cubicBezTo>
                  <a:pt x="3282551" y="2192958"/>
                  <a:pt x="3298142" y="2208549"/>
                  <a:pt x="3317370" y="2208549"/>
                </a:cubicBezTo>
                <a:cubicBezTo>
                  <a:pt x="3336598" y="2208549"/>
                  <a:pt x="3352189" y="2192958"/>
                  <a:pt x="3352189" y="2173730"/>
                </a:cubicBezTo>
                <a:cubicBezTo>
                  <a:pt x="3352189" y="2154502"/>
                  <a:pt x="3336598" y="2138911"/>
                  <a:pt x="3317370" y="2138911"/>
                </a:cubicBezTo>
                <a:close/>
                <a:moveTo>
                  <a:pt x="3741832" y="2138911"/>
                </a:moveTo>
                <a:cubicBezTo>
                  <a:pt x="3722605" y="2138911"/>
                  <a:pt x="3707013" y="2154502"/>
                  <a:pt x="3707013" y="2173730"/>
                </a:cubicBezTo>
                <a:cubicBezTo>
                  <a:pt x="3707013" y="2192958"/>
                  <a:pt x="3722605" y="2208549"/>
                  <a:pt x="3741832" y="2208549"/>
                </a:cubicBezTo>
                <a:cubicBezTo>
                  <a:pt x="3761060" y="2208549"/>
                  <a:pt x="3776651" y="2192958"/>
                  <a:pt x="3776651" y="2173730"/>
                </a:cubicBezTo>
                <a:cubicBezTo>
                  <a:pt x="3776651" y="2154502"/>
                  <a:pt x="3761060" y="2138911"/>
                  <a:pt x="3741832" y="2138911"/>
                </a:cubicBezTo>
                <a:close/>
                <a:moveTo>
                  <a:pt x="3826729" y="2138911"/>
                </a:moveTo>
                <a:cubicBezTo>
                  <a:pt x="3807501" y="2138911"/>
                  <a:pt x="3791910" y="2154502"/>
                  <a:pt x="3791910" y="2173730"/>
                </a:cubicBezTo>
                <a:cubicBezTo>
                  <a:pt x="3791910" y="2192958"/>
                  <a:pt x="3807501" y="2208549"/>
                  <a:pt x="3826729" y="2208549"/>
                </a:cubicBezTo>
                <a:cubicBezTo>
                  <a:pt x="3845956" y="2208549"/>
                  <a:pt x="3861547" y="2192958"/>
                  <a:pt x="3861547" y="2173730"/>
                </a:cubicBezTo>
                <a:cubicBezTo>
                  <a:pt x="3861547" y="2154502"/>
                  <a:pt x="3845956" y="2138911"/>
                  <a:pt x="3826729" y="2138911"/>
                </a:cubicBezTo>
                <a:close/>
                <a:moveTo>
                  <a:pt x="3911617" y="2138911"/>
                </a:moveTo>
                <a:cubicBezTo>
                  <a:pt x="3892389" y="2138911"/>
                  <a:pt x="3876798" y="2154502"/>
                  <a:pt x="3876798" y="2173730"/>
                </a:cubicBezTo>
                <a:cubicBezTo>
                  <a:pt x="3876798" y="2192958"/>
                  <a:pt x="3892389" y="2208549"/>
                  <a:pt x="3911617" y="2208549"/>
                </a:cubicBezTo>
                <a:cubicBezTo>
                  <a:pt x="3930845" y="2208549"/>
                  <a:pt x="3946436" y="2192958"/>
                  <a:pt x="3946436" y="2173730"/>
                </a:cubicBezTo>
                <a:cubicBezTo>
                  <a:pt x="3946436" y="2154502"/>
                  <a:pt x="3930845" y="2138911"/>
                  <a:pt x="3911617" y="2138911"/>
                </a:cubicBezTo>
                <a:close/>
                <a:moveTo>
                  <a:pt x="3996510" y="2138911"/>
                </a:moveTo>
                <a:cubicBezTo>
                  <a:pt x="3977282" y="2138911"/>
                  <a:pt x="3961691" y="2154502"/>
                  <a:pt x="3961691" y="2173730"/>
                </a:cubicBezTo>
                <a:cubicBezTo>
                  <a:pt x="3961691" y="2192958"/>
                  <a:pt x="3977282" y="2208549"/>
                  <a:pt x="3996510" y="2208549"/>
                </a:cubicBezTo>
                <a:cubicBezTo>
                  <a:pt x="4015738" y="2208549"/>
                  <a:pt x="4031329" y="2192958"/>
                  <a:pt x="4031329" y="2173730"/>
                </a:cubicBezTo>
                <a:cubicBezTo>
                  <a:pt x="4031329" y="2154502"/>
                  <a:pt x="4015738" y="2138911"/>
                  <a:pt x="3996510" y="2138911"/>
                </a:cubicBezTo>
                <a:close/>
                <a:moveTo>
                  <a:pt x="4081402" y="2138911"/>
                </a:moveTo>
                <a:cubicBezTo>
                  <a:pt x="4062175" y="2138911"/>
                  <a:pt x="4046583" y="2154502"/>
                  <a:pt x="4046583" y="2173730"/>
                </a:cubicBezTo>
                <a:cubicBezTo>
                  <a:pt x="4046583" y="2192958"/>
                  <a:pt x="4062175" y="2208549"/>
                  <a:pt x="4081402" y="2208549"/>
                </a:cubicBezTo>
                <a:cubicBezTo>
                  <a:pt x="4100630" y="2208549"/>
                  <a:pt x="4116221" y="2192958"/>
                  <a:pt x="4116221" y="2173730"/>
                </a:cubicBezTo>
                <a:cubicBezTo>
                  <a:pt x="4116221" y="2154502"/>
                  <a:pt x="4100630" y="2138911"/>
                  <a:pt x="4081402" y="2138911"/>
                </a:cubicBezTo>
                <a:close/>
                <a:moveTo>
                  <a:pt x="6033933" y="2138911"/>
                </a:moveTo>
                <a:cubicBezTo>
                  <a:pt x="6014705" y="2138911"/>
                  <a:pt x="5999107" y="2154502"/>
                  <a:pt x="5999107" y="2173730"/>
                </a:cubicBezTo>
                <a:cubicBezTo>
                  <a:pt x="5999107" y="2192958"/>
                  <a:pt x="6014705" y="2208549"/>
                  <a:pt x="6033933" y="2208549"/>
                </a:cubicBezTo>
                <a:cubicBezTo>
                  <a:pt x="6053160" y="2208549"/>
                  <a:pt x="6068745" y="2192958"/>
                  <a:pt x="6068745" y="2173730"/>
                </a:cubicBezTo>
                <a:cubicBezTo>
                  <a:pt x="6068745" y="2154502"/>
                  <a:pt x="6053160" y="2138911"/>
                  <a:pt x="6033933" y="2138911"/>
                </a:cubicBezTo>
                <a:close/>
                <a:moveTo>
                  <a:pt x="6203721" y="2138911"/>
                </a:moveTo>
                <a:cubicBezTo>
                  <a:pt x="6184493" y="2138911"/>
                  <a:pt x="6168896" y="2154502"/>
                  <a:pt x="6168896" y="2173730"/>
                </a:cubicBezTo>
                <a:cubicBezTo>
                  <a:pt x="6168896" y="2192958"/>
                  <a:pt x="6184493" y="2208549"/>
                  <a:pt x="6203721" y="2208549"/>
                </a:cubicBezTo>
                <a:cubicBezTo>
                  <a:pt x="6222949" y="2208549"/>
                  <a:pt x="6238533" y="2192958"/>
                  <a:pt x="6238533" y="2173730"/>
                </a:cubicBezTo>
                <a:cubicBezTo>
                  <a:pt x="6238533" y="2154502"/>
                  <a:pt x="6222949" y="2138911"/>
                  <a:pt x="6203721" y="2138911"/>
                </a:cubicBezTo>
                <a:close/>
                <a:moveTo>
                  <a:pt x="6288610" y="2138911"/>
                </a:moveTo>
                <a:cubicBezTo>
                  <a:pt x="6269383" y="2138911"/>
                  <a:pt x="6253785" y="2154502"/>
                  <a:pt x="6253785" y="2173730"/>
                </a:cubicBezTo>
                <a:cubicBezTo>
                  <a:pt x="6253785" y="2192958"/>
                  <a:pt x="6269383" y="2208549"/>
                  <a:pt x="6288610" y="2208549"/>
                </a:cubicBezTo>
                <a:cubicBezTo>
                  <a:pt x="6307838" y="2208549"/>
                  <a:pt x="6323423" y="2192958"/>
                  <a:pt x="6323423" y="2173730"/>
                </a:cubicBezTo>
                <a:cubicBezTo>
                  <a:pt x="6323423" y="2154502"/>
                  <a:pt x="6307838" y="2138911"/>
                  <a:pt x="6288610" y="2138911"/>
                </a:cubicBezTo>
                <a:close/>
                <a:moveTo>
                  <a:pt x="6543291" y="2138911"/>
                </a:moveTo>
                <a:cubicBezTo>
                  <a:pt x="6524063" y="2138911"/>
                  <a:pt x="6508466" y="2154502"/>
                  <a:pt x="6508466" y="2173730"/>
                </a:cubicBezTo>
                <a:cubicBezTo>
                  <a:pt x="6508466" y="2192958"/>
                  <a:pt x="6524063" y="2208549"/>
                  <a:pt x="6543291" y="2208549"/>
                </a:cubicBezTo>
                <a:cubicBezTo>
                  <a:pt x="6562519" y="2208549"/>
                  <a:pt x="6578103" y="2192958"/>
                  <a:pt x="6578103" y="2173730"/>
                </a:cubicBezTo>
                <a:cubicBezTo>
                  <a:pt x="6578103" y="2154502"/>
                  <a:pt x="6562519" y="2138911"/>
                  <a:pt x="6543291" y="2138911"/>
                </a:cubicBezTo>
                <a:close/>
                <a:moveTo>
                  <a:pt x="6628180" y="2138911"/>
                </a:moveTo>
                <a:cubicBezTo>
                  <a:pt x="6608953" y="2138911"/>
                  <a:pt x="6593355" y="2154502"/>
                  <a:pt x="6593355" y="2173730"/>
                </a:cubicBezTo>
                <a:cubicBezTo>
                  <a:pt x="6593355" y="2192958"/>
                  <a:pt x="6608953" y="2208549"/>
                  <a:pt x="6628180" y="2208549"/>
                </a:cubicBezTo>
                <a:cubicBezTo>
                  <a:pt x="6647408" y="2208549"/>
                  <a:pt x="6662993" y="2192958"/>
                  <a:pt x="6662993" y="2173730"/>
                </a:cubicBezTo>
                <a:cubicBezTo>
                  <a:pt x="6662993" y="2154502"/>
                  <a:pt x="6647408" y="2138911"/>
                  <a:pt x="6628180" y="2138911"/>
                </a:cubicBezTo>
                <a:close/>
                <a:moveTo>
                  <a:pt x="6713073" y="2138911"/>
                </a:moveTo>
                <a:cubicBezTo>
                  <a:pt x="6693845" y="2138911"/>
                  <a:pt x="6678247" y="2154502"/>
                  <a:pt x="6678247" y="2173730"/>
                </a:cubicBezTo>
                <a:cubicBezTo>
                  <a:pt x="6678247" y="2192958"/>
                  <a:pt x="6693845" y="2208549"/>
                  <a:pt x="6713073" y="2208549"/>
                </a:cubicBezTo>
                <a:cubicBezTo>
                  <a:pt x="6732300" y="2208549"/>
                  <a:pt x="6747885" y="2192958"/>
                  <a:pt x="6747885" y="2173730"/>
                </a:cubicBezTo>
                <a:cubicBezTo>
                  <a:pt x="6747885" y="2154502"/>
                  <a:pt x="6732300" y="2138911"/>
                  <a:pt x="6713073" y="2138911"/>
                </a:cubicBezTo>
                <a:close/>
                <a:moveTo>
                  <a:pt x="6797965" y="2138911"/>
                </a:moveTo>
                <a:cubicBezTo>
                  <a:pt x="6778737" y="2138911"/>
                  <a:pt x="6763139" y="2154502"/>
                  <a:pt x="6763139" y="2173730"/>
                </a:cubicBezTo>
                <a:cubicBezTo>
                  <a:pt x="6763139" y="2192958"/>
                  <a:pt x="6778737" y="2208549"/>
                  <a:pt x="6797965" y="2208549"/>
                </a:cubicBezTo>
                <a:cubicBezTo>
                  <a:pt x="6817193" y="2208549"/>
                  <a:pt x="6832777" y="2192958"/>
                  <a:pt x="6832777" y="2173730"/>
                </a:cubicBezTo>
                <a:cubicBezTo>
                  <a:pt x="6832777" y="2154502"/>
                  <a:pt x="6817193" y="2138911"/>
                  <a:pt x="6797965" y="2138911"/>
                </a:cubicBezTo>
                <a:close/>
                <a:moveTo>
                  <a:pt x="6967749" y="2138911"/>
                </a:moveTo>
                <a:cubicBezTo>
                  <a:pt x="6948522" y="2138911"/>
                  <a:pt x="6932924" y="2154502"/>
                  <a:pt x="6932924" y="2173730"/>
                </a:cubicBezTo>
                <a:cubicBezTo>
                  <a:pt x="6932924" y="2192958"/>
                  <a:pt x="6948522" y="2208549"/>
                  <a:pt x="6967749" y="2208549"/>
                </a:cubicBezTo>
                <a:cubicBezTo>
                  <a:pt x="6986977" y="2208549"/>
                  <a:pt x="7002562" y="2192958"/>
                  <a:pt x="7002562" y="2173730"/>
                </a:cubicBezTo>
                <a:cubicBezTo>
                  <a:pt x="7002562" y="2154502"/>
                  <a:pt x="6986977" y="2138911"/>
                  <a:pt x="6967749" y="2138911"/>
                </a:cubicBezTo>
                <a:close/>
                <a:moveTo>
                  <a:pt x="7052643" y="2138911"/>
                </a:moveTo>
                <a:cubicBezTo>
                  <a:pt x="7033415" y="2138911"/>
                  <a:pt x="7017817" y="2154502"/>
                  <a:pt x="7017817" y="2173730"/>
                </a:cubicBezTo>
                <a:cubicBezTo>
                  <a:pt x="7017817" y="2192958"/>
                  <a:pt x="7033415" y="2208549"/>
                  <a:pt x="7052643" y="2208549"/>
                </a:cubicBezTo>
                <a:cubicBezTo>
                  <a:pt x="7071870" y="2208549"/>
                  <a:pt x="7087455" y="2192958"/>
                  <a:pt x="7087455" y="2173730"/>
                </a:cubicBezTo>
                <a:cubicBezTo>
                  <a:pt x="7087455" y="2154502"/>
                  <a:pt x="7071870" y="2138911"/>
                  <a:pt x="7052643" y="2138911"/>
                </a:cubicBezTo>
                <a:close/>
                <a:moveTo>
                  <a:pt x="7137535" y="2138911"/>
                </a:moveTo>
                <a:cubicBezTo>
                  <a:pt x="7118307" y="2138911"/>
                  <a:pt x="7102709" y="2154502"/>
                  <a:pt x="7102709" y="2173730"/>
                </a:cubicBezTo>
                <a:cubicBezTo>
                  <a:pt x="7102709" y="2192958"/>
                  <a:pt x="7118307" y="2208549"/>
                  <a:pt x="7137535" y="2208549"/>
                </a:cubicBezTo>
                <a:cubicBezTo>
                  <a:pt x="7156763" y="2208549"/>
                  <a:pt x="7172347" y="2192958"/>
                  <a:pt x="7172347" y="2173730"/>
                </a:cubicBezTo>
                <a:cubicBezTo>
                  <a:pt x="7172347" y="2154502"/>
                  <a:pt x="7156763" y="2138911"/>
                  <a:pt x="7137535" y="2138911"/>
                </a:cubicBezTo>
                <a:close/>
                <a:moveTo>
                  <a:pt x="7222431" y="2138911"/>
                </a:moveTo>
                <a:cubicBezTo>
                  <a:pt x="7203203" y="2138911"/>
                  <a:pt x="7187606" y="2154502"/>
                  <a:pt x="7187606" y="2173730"/>
                </a:cubicBezTo>
                <a:cubicBezTo>
                  <a:pt x="7187606" y="2192958"/>
                  <a:pt x="7203203" y="2208549"/>
                  <a:pt x="7222431" y="2208549"/>
                </a:cubicBezTo>
                <a:cubicBezTo>
                  <a:pt x="7241659" y="2208549"/>
                  <a:pt x="7257243" y="2192958"/>
                  <a:pt x="7257243" y="2173730"/>
                </a:cubicBezTo>
                <a:cubicBezTo>
                  <a:pt x="7257243" y="2154502"/>
                  <a:pt x="7241659" y="2138911"/>
                  <a:pt x="7222431" y="2138911"/>
                </a:cubicBezTo>
                <a:close/>
                <a:moveTo>
                  <a:pt x="7307319" y="2138911"/>
                </a:moveTo>
                <a:cubicBezTo>
                  <a:pt x="7288092" y="2138911"/>
                  <a:pt x="7272494" y="2154502"/>
                  <a:pt x="7272494" y="2173730"/>
                </a:cubicBezTo>
                <a:cubicBezTo>
                  <a:pt x="7272494" y="2192958"/>
                  <a:pt x="7288092" y="2208549"/>
                  <a:pt x="7307319" y="2208549"/>
                </a:cubicBezTo>
                <a:cubicBezTo>
                  <a:pt x="7326547" y="2208549"/>
                  <a:pt x="7342132" y="2192958"/>
                  <a:pt x="7342132" y="2173730"/>
                </a:cubicBezTo>
                <a:cubicBezTo>
                  <a:pt x="7342132" y="2154502"/>
                  <a:pt x="7326547" y="2138911"/>
                  <a:pt x="7307319" y="2138911"/>
                </a:cubicBezTo>
                <a:close/>
                <a:moveTo>
                  <a:pt x="7392213" y="2138911"/>
                </a:moveTo>
                <a:cubicBezTo>
                  <a:pt x="7372985" y="2138911"/>
                  <a:pt x="7357387" y="2154502"/>
                  <a:pt x="7357387" y="2173730"/>
                </a:cubicBezTo>
                <a:cubicBezTo>
                  <a:pt x="7357387" y="2192958"/>
                  <a:pt x="7372985" y="2208549"/>
                  <a:pt x="7392213" y="2208549"/>
                </a:cubicBezTo>
                <a:cubicBezTo>
                  <a:pt x="7411440" y="2208549"/>
                  <a:pt x="7427025" y="2192958"/>
                  <a:pt x="7427025" y="2173730"/>
                </a:cubicBezTo>
                <a:cubicBezTo>
                  <a:pt x="7427025" y="2154502"/>
                  <a:pt x="7411440" y="2138911"/>
                  <a:pt x="7392213" y="2138911"/>
                </a:cubicBezTo>
                <a:close/>
                <a:moveTo>
                  <a:pt x="7477105" y="2138911"/>
                </a:moveTo>
                <a:cubicBezTo>
                  <a:pt x="7457877" y="2138911"/>
                  <a:pt x="7442279" y="2154502"/>
                  <a:pt x="7442279" y="2173730"/>
                </a:cubicBezTo>
                <a:cubicBezTo>
                  <a:pt x="7442279" y="2192958"/>
                  <a:pt x="7457877" y="2208549"/>
                  <a:pt x="7477105" y="2208549"/>
                </a:cubicBezTo>
                <a:cubicBezTo>
                  <a:pt x="7496333" y="2208549"/>
                  <a:pt x="7511917" y="2192958"/>
                  <a:pt x="7511917" y="2173730"/>
                </a:cubicBezTo>
                <a:cubicBezTo>
                  <a:pt x="7511917" y="2154502"/>
                  <a:pt x="7496333" y="2138911"/>
                  <a:pt x="7477105" y="2138911"/>
                </a:cubicBezTo>
                <a:close/>
                <a:moveTo>
                  <a:pt x="7562001" y="2138911"/>
                </a:moveTo>
                <a:cubicBezTo>
                  <a:pt x="7542773" y="2138911"/>
                  <a:pt x="7527176" y="2154502"/>
                  <a:pt x="7527176" y="2173730"/>
                </a:cubicBezTo>
                <a:cubicBezTo>
                  <a:pt x="7527176" y="2192958"/>
                  <a:pt x="7542773" y="2208549"/>
                  <a:pt x="7562001" y="2208549"/>
                </a:cubicBezTo>
                <a:cubicBezTo>
                  <a:pt x="7581229" y="2208549"/>
                  <a:pt x="7596813" y="2192958"/>
                  <a:pt x="7596813" y="2173730"/>
                </a:cubicBezTo>
                <a:cubicBezTo>
                  <a:pt x="7596813" y="2154502"/>
                  <a:pt x="7581229" y="2138911"/>
                  <a:pt x="7562001" y="2138911"/>
                </a:cubicBezTo>
                <a:close/>
                <a:moveTo>
                  <a:pt x="7646889" y="2138911"/>
                </a:moveTo>
                <a:cubicBezTo>
                  <a:pt x="7627662" y="2138911"/>
                  <a:pt x="7612064" y="2154502"/>
                  <a:pt x="7612064" y="2173730"/>
                </a:cubicBezTo>
                <a:cubicBezTo>
                  <a:pt x="7612064" y="2192958"/>
                  <a:pt x="7627662" y="2208549"/>
                  <a:pt x="7646889" y="2208549"/>
                </a:cubicBezTo>
                <a:cubicBezTo>
                  <a:pt x="7666117" y="2208549"/>
                  <a:pt x="7681702" y="2192958"/>
                  <a:pt x="7681702" y="2173730"/>
                </a:cubicBezTo>
                <a:cubicBezTo>
                  <a:pt x="7681702" y="2154502"/>
                  <a:pt x="7666117" y="2138911"/>
                  <a:pt x="7646889" y="2138911"/>
                </a:cubicBezTo>
                <a:close/>
                <a:moveTo>
                  <a:pt x="7731783" y="2138911"/>
                </a:moveTo>
                <a:cubicBezTo>
                  <a:pt x="7712555" y="2138911"/>
                  <a:pt x="7696957" y="2154502"/>
                  <a:pt x="7696957" y="2173730"/>
                </a:cubicBezTo>
                <a:cubicBezTo>
                  <a:pt x="7696957" y="2192958"/>
                  <a:pt x="7712555" y="2208549"/>
                  <a:pt x="7731783" y="2208549"/>
                </a:cubicBezTo>
                <a:cubicBezTo>
                  <a:pt x="7751010" y="2208549"/>
                  <a:pt x="7766595" y="2192958"/>
                  <a:pt x="7766595" y="2173730"/>
                </a:cubicBezTo>
                <a:cubicBezTo>
                  <a:pt x="7766595" y="2154502"/>
                  <a:pt x="7751010" y="2138911"/>
                  <a:pt x="7731783" y="2138911"/>
                </a:cubicBezTo>
                <a:close/>
                <a:moveTo>
                  <a:pt x="7816675" y="2138911"/>
                </a:moveTo>
                <a:cubicBezTo>
                  <a:pt x="7797447" y="2138911"/>
                  <a:pt x="7781849" y="2154502"/>
                  <a:pt x="7781849" y="2173730"/>
                </a:cubicBezTo>
                <a:cubicBezTo>
                  <a:pt x="7781849" y="2192958"/>
                  <a:pt x="7797447" y="2208549"/>
                  <a:pt x="7816675" y="2208549"/>
                </a:cubicBezTo>
                <a:cubicBezTo>
                  <a:pt x="7835903" y="2208549"/>
                  <a:pt x="7851487" y="2192958"/>
                  <a:pt x="7851487" y="2173730"/>
                </a:cubicBezTo>
                <a:cubicBezTo>
                  <a:pt x="7851487" y="2154502"/>
                  <a:pt x="7835903" y="2138911"/>
                  <a:pt x="7816675" y="2138911"/>
                </a:cubicBezTo>
                <a:close/>
                <a:moveTo>
                  <a:pt x="7901571" y="2138911"/>
                </a:moveTo>
                <a:cubicBezTo>
                  <a:pt x="7882343" y="2138911"/>
                  <a:pt x="7866746" y="2154502"/>
                  <a:pt x="7866746" y="2173730"/>
                </a:cubicBezTo>
                <a:cubicBezTo>
                  <a:pt x="7866746" y="2192958"/>
                  <a:pt x="7882343" y="2208549"/>
                  <a:pt x="7901571" y="2208549"/>
                </a:cubicBezTo>
                <a:cubicBezTo>
                  <a:pt x="7920799" y="2208549"/>
                  <a:pt x="7936383" y="2192958"/>
                  <a:pt x="7936383" y="2173730"/>
                </a:cubicBezTo>
                <a:cubicBezTo>
                  <a:pt x="7936383" y="2154502"/>
                  <a:pt x="7920799" y="2138911"/>
                  <a:pt x="7901571" y="2138911"/>
                </a:cubicBezTo>
                <a:close/>
                <a:moveTo>
                  <a:pt x="7986459" y="2138911"/>
                </a:moveTo>
                <a:cubicBezTo>
                  <a:pt x="7967232" y="2138911"/>
                  <a:pt x="7951634" y="2154502"/>
                  <a:pt x="7951634" y="2173730"/>
                </a:cubicBezTo>
                <a:cubicBezTo>
                  <a:pt x="7951634" y="2192958"/>
                  <a:pt x="7967232" y="2208549"/>
                  <a:pt x="7986459" y="2208549"/>
                </a:cubicBezTo>
                <a:cubicBezTo>
                  <a:pt x="8005687" y="2208549"/>
                  <a:pt x="8021272" y="2192958"/>
                  <a:pt x="8021272" y="2173730"/>
                </a:cubicBezTo>
                <a:cubicBezTo>
                  <a:pt x="8021272" y="2154502"/>
                  <a:pt x="8005687" y="2138911"/>
                  <a:pt x="7986459" y="2138911"/>
                </a:cubicBezTo>
                <a:close/>
                <a:moveTo>
                  <a:pt x="8071352" y="2138911"/>
                </a:moveTo>
                <a:cubicBezTo>
                  <a:pt x="8052124" y="2138911"/>
                  <a:pt x="8036526" y="2154502"/>
                  <a:pt x="8036526" y="2173730"/>
                </a:cubicBezTo>
                <a:cubicBezTo>
                  <a:pt x="8036526" y="2192958"/>
                  <a:pt x="8052124" y="2208549"/>
                  <a:pt x="8071352" y="2208549"/>
                </a:cubicBezTo>
                <a:cubicBezTo>
                  <a:pt x="8090579" y="2208549"/>
                  <a:pt x="8106164" y="2192958"/>
                  <a:pt x="8106164" y="2173730"/>
                </a:cubicBezTo>
                <a:cubicBezTo>
                  <a:pt x="8106164" y="2154502"/>
                  <a:pt x="8090579" y="2138911"/>
                  <a:pt x="8071352" y="2138911"/>
                </a:cubicBezTo>
                <a:close/>
                <a:moveTo>
                  <a:pt x="8156245" y="2138911"/>
                </a:moveTo>
                <a:cubicBezTo>
                  <a:pt x="8137017" y="2138911"/>
                  <a:pt x="8121419" y="2154502"/>
                  <a:pt x="8121419" y="2173730"/>
                </a:cubicBezTo>
                <a:cubicBezTo>
                  <a:pt x="8121419" y="2192958"/>
                  <a:pt x="8137017" y="2208549"/>
                  <a:pt x="8156245" y="2208549"/>
                </a:cubicBezTo>
                <a:cubicBezTo>
                  <a:pt x="8175473" y="2208549"/>
                  <a:pt x="8191057" y="2192958"/>
                  <a:pt x="8191057" y="2173730"/>
                </a:cubicBezTo>
                <a:cubicBezTo>
                  <a:pt x="8191057" y="2154502"/>
                  <a:pt x="8175473" y="2138911"/>
                  <a:pt x="8156245" y="2138911"/>
                </a:cubicBezTo>
                <a:close/>
                <a:moveTo>
                  <a:pt x="8241141" y="2138911"/>
                </a:moveTo>
                <a:cubicBezTo>
                  <a:pt x="8221913" y="2138911"/>
                  <a:pt x="8206316" y="2154502"/>
                  <a:pt x="8206316" y="2173730"/>
                </a:cubicBezTo>
                <a:cubicBezTo>
                  <a:pt x="8206316" y="2192958"/>
                  <a:pt x="8221913" y="2208549"/>
                  <a:pt x="8241141" y="2208549"/>
                </a:cubicBezTo>
                <a:cubicBezTo>
                  <a:pt x="8260369" y="2208549"/>
                  <a:pt x="8275953" y="2192958"/>
                  <a:pt x="8275953" y="2173730"/>
                </a:cubicBezTo>
                <a:cubicBezTo>
                  <a:pt x="8275953" y="2154502"/>
                  <a:pt x="8260369" y="2138911"/>
                  <a:pt x="8241141" y="2138911"/>
                </a:cubicBezTo>
                <a:close/>
                <a:moveTo>
                  <a:pt x="8326029" y="2138911"/>
                </a:moveTo>
                <a:cubicBezTo>
                  <a:pt x="8306802" y="2138911"/>
                  <a:pt x="8291204" y="2154502"/>
                  <a:pt x="8291204" y="2173730"/>
                </a:cubicBezTo>
                <a:cubicBezTo>
                  <a:pt x="8291204" y="2192958"/>
                  <a:pt x="8306802" y="2208549"/>
                  <a:pt x="8326029" y="2208549"/>
                </a:cubicBezTo>
                <a:cubicBezTo>
                  <a:pt x="8345257" y="2208549"/>
                  <a:pt x="8360842" y="2192958"/>
                  <a:pt x="8360842" y="2173730"/>
                </a:cubicBezTo>
                <a:cubicBezTo>
                  <a:pt x="8360842" y="2154502"/>
                  <a:pt x="8345257" y="2138911"/>
                  <a:pt x="8326029" y="2138911"/>
                </a:cubicBezTo>
                <a:close/>
                <a:moveTo>
                  <a:pt x="8410922" y="2138911"/>
                </a:moveTo>
                <a:cubicBezTo>
                  <a:pt x="8391694" y="2138911"/>
                  <a:pt x="8376096" y="2154502"/>
                  <a:pt x="8376096" y="2173730"/>
                </a:cubicBezTo>
                <a:cubicBezTo>
                  <a:pt x="8376096" y="2192958"/>
                  <a:pt x="8391694" y="2208549"/>
                  <a:pt x="8410922" y="2208549"/>
                </a:cubicBezTo>
                <a:cubicBezTo>
                  <a:pt x="8430149" y="2208549"/>
                  <a:pt x="8445734" y="2192958"/>
                  <a:pt x="8445734" y="2173730"/>
                </a:cubicBezTo>
                <a:cubicBezTo>
                  <a:pt x="8445734" y="2154502"/>
                  <a:pt x="8430149" y="2138911"/>
                  <a:pt x="8410922" y="2138911"/>
                </a:cubicBezTo>
                <a:close/>
                <a:moveTo>
                  <a:pt x="8495815" y="2138911"/>
                </a:moveTo>
                <a:cubicBezTo>
                  <a:pt x="8476587" y="2138911"/>
                  <a:pt x="8460989" y="2154502"/>
                  <a:pt x="8460989" y="2173730"/>
                </a:cubicBezTo>
                <a:cubicBezTo>
                  <a:pt x="8460989" y="2192958"/>
                  <a:pt x="8476587" y="2208549"/>
                  <a:pt x="8495815" y="2208549"/>
                </a:cubicBezTo>
                <a:cubicBezTo>
                  <a:pt x="8515043" y="2208549"/>
                  <a:pt x="8530627" y="2192958"/>
                  <a:pt x="8530627" y="2173730"/>
                </a:cubicBezTo>
                <a:cubicBezTo>
                  <a:pt x="8530627" y="2154502"/>
                  <a:pt x="8515043" y="2138911"/>
                  <a:pt x="8495815" y="2138911"/>
                </a:cubicBezTo>
                <a:close/>
                <a:moveTo>
                  <a:pt x="8580711" y="2138911"/>
                </a:moveTo>
                <a:cubicBezTo>
                  <a:pt x="8561483" y="2138911"/>
                  <a:pt x="8545886" y="2154502"/>
                  <a:pt x="8545886" y="2173730"/>
                </a:cubicBezTo>
                <a:cubicBezTo>
                  <a:pt x="8545886" y="2192958"/>
                  <a:pt x="8561483" y="2208549"/>
                  <a:pt x="8580711" y="2208549"/>
                </a:cubicBezTo>
                <a:cubicBezTo>
                  <a:pt x="8599939" y="2208549"/>
                  <a:pt x="8615523" y="2192958"/>
                  <a:pt x="8615523" y="2173730"/>
                </a:cubicBezTo>
                <a:cubicBezTo>
                  <a:pt x="8615523" y="2154502"/>
                  <a:pt x="8599939" y="2138911"/>
                  <a:pt x="8580711" y="2138911"/>
                </a:cubicBezTo>
                <a:close/>
                <a:moveTo>
                  <a:pt x="8665599" y="2138911"/>
                </a:moveTo>
                <a:cubicBezTo>
                  <a:pt x="8646372" y="2138911"/>
                  <a:pt x="8630774" y="2154502"/>
                  <a:pt x="8630774" y="2173730"/>
                </a:cubicBezTo>
                <a:cubicBezTo>
                  <a:pt x="8630774" y="2192958"/>
                  <a:pt x="8646372" y="2208549"/>
                  <a:pt x="8665599" y="2208549"/>
                </a:cubicBezTo>
                <a:cubicBezTo>
                  <a:pt x="8684827" y="2208549"/>
                  <a:pt x="8700412" y="2192958"/>
                  <a:pt x="8700412" y="2173730"/>
                </a:cubicBezTo>
                <a:cubicBezTo>
                  <a:pt x="8700412" y="2154502"/>
                  <a:pt x="8684827" y="2138911"/>
                  <a:pt x="8665599" y="2138911"/>
                </a:cubicBezTo>
                <a:close/>
                <a:moveTo>
                  <a:pt x="8835385" y="2138911"/>
                </a:moveTo>
                <a:cubicBezTo>
                  <a:pt x="8816157" y="2138911"/>
                  <a:pt x="8800559" y="2154502"/>
                  <a:pt x="8800559" y="2173730"/>
                </a:cubicBezTo>
                <a:cubicBezTo>
                  <a:pt x="8800559" y="2192958"/>
                  <a:pt x="8816157" y="2208549"/>
                  <a:pt x="8835385" y="2208549"/>
                </a:cubicBezTo>
                <a:cubicBezTo>
                  <a:pt x="8854613" y="2208549"/>
                  <a:pt x="8870197" y="2192958"/>
                  <a:pt x="8870197" y="2173730"/>
                </a:cubicBezTo>
                <a:cubicBezTo>
                  <a:pt x="8870197" y="2154502"/>
                  <a:pt x="8854613" y="2138911"/>
                  <a:pt x="8835385" y="2138911"/>
                </a:cubicBezTo>
                <a:close/>
                <a:moveTo>
                  <a:pt x="8920281" y="2138911"/>
                </a:moveTo>
                <a:cubicBezTo>
                  <a:pt x="8901053" y="2138911"/>
                  <a:pt x="8885456" y="2154502"/>
                  <a:pt x="8885456" y="2173730"/>
                </a:cubicBezTo>
                <a:cubicBezTo>
                  <a:pt x="8885456" y="2192958"/>
                  <a:pt x="8901053" y="2208549"/>
                  <a:pt x="8920281" y="2208549"/>
                </a:cubicBezTo>
                <a:cubicBezTo>
                  <a:pt x="8939509" y="2208549"/>
                  <a:pt x="8955093" y="2192958"/>
                  <a:pt x="8955093" y="2173730"/>
                </a:cubicBezTo>
                <a:cubicBezTo>
                  <a:pt x="8955093" y="2154502"/>
                  <a:pt x="8939509" y="2138911"/>
                  <a:pt x="8920281" y="2138911"/>
                </a:cubicBezTo>
                <a:close/>
                <a:moveTo>
                  <a:pt x="9005169" y="2138911"/>
                </a:moveTo>
                <a:cubicBezTo>
                  <a:pt x="8985942" y="2138911"/>
                  <a:pt x="8970344" y="2154502"/>
                  <a:pt x="8970344" y="2173730"/>
                </a:cubicBezTo>
                <a:cubicBezTo>
                  <a:pt x="8970344" y="2192958"/>
                  <a:pt x="8985942" y="2208549"/>
                  <a:pt x="9005169" y="2208549"/>
                </a:cubicBezTo>
                <a:cubicBezTo>
                  <a:pt x="9024397" y="2208549"/>
                  <a:pt x="9039982" y="2192958"/>
                  <a:pt x="9039982" y="2173730"/>
                </a:cubicBezTo>
                <a:cubicBezTo>
                  <a:pt x="9039982" y="2154502"/>
                  <a:pt x="9024397" y="2138911"/>
                  <a:pt x="9005169" y="2138911"/>
                </a:cubicBezTo>
                <a:close/>
                <a:moveTo>
                  <a:pt x="9090062" y="2138911"/>
                </a:moveTo>
                <a:cubicBezTo>
                  <a:pt x="9070834" y="2138911"/>
                  <a:pt x="9055236" y="2154502"/>
                  <a:pt x="9055236" y="2173730"/>
                </a:cubicBezTo>
                <a:cubicBezTo>
                  <a:pt x="9055236" y="2192958"/>
                  <a:pt x="9070834" y="2208549"/>
                  <a:pt x="9090062" y="2208549"/>
                </a:cubicBezTo>
                <a:cubicBezTo>
                  <a:pt x="9109289" y="2208549"/>
                  <a:pt x="9124874" y="2192958"/>
                  <a:pt x="9124874" y="2173730"/>
                </a:cubicBezTo>
                <a:cubicBezTo>
                  <a:pt x="9124874" y="2154502"/>
                  <a:pt x="9109289" y="2138911"/>
                  <a:pt x="9090062" y="2138911"/>
                </a:cubicBezTo>
                <a:close/>
                <a:moveTo>
                  <a:pt x="9174955" y="2138911"/>
                </a:moveTo>
                <a:cubicBezTo>
                  <a:pt x="9155727" y="2138911"/>
                  <a:pt x="9140129" y="2154502"/>
                  <a:pt x="9140129" y="2173730"/>
                </a:cubicBezTo>
                <a:cubicBezTo>
                  <a:pt x="9140129" y="2192958"/>
                  <a:pt x="9155727" y="2208549"/>
                  <a:pt x="9174955" y="2208549"/>
                </a:cubicBezTo>
                <a:cubicBezTo>
                  <a:pt x="9194183" y="2208549"/>
                  <a:pt x="9209767" y="2192958"/>
                  <a:pt x="9209767" y="2173730"/>
                </a:cubicBezTo>
                <a:cubicBezTo>
                  <a:pt x="9209767" y="2154502"/>
                  <a:pt x="9194183" y="2138911"/>
                  <a:pt x="9174955" y="2138911"/>
                </a:cubicBezTo>
                <a:close/>
                <a:moveTo>
                  <a:pt x="9259851" y="2138911"/>
                </a:moveTo>
                <a:cubicBezTo>
                  <a:pt x="9240623" y="2138911"/>
                  <a:pt x="9225026" y="2154502"/>
                  <a:pt x="9225026" y="2173730"/>
                </a:cubicBezTo>
                <a:cubicBezTo>
                  <a:pt x="9225026" y="2192958"/>
                  <a:pt x="9240623" y="2208549"/>
                  <a:pt x="9259851" y="2208549"/>
                </a:cubicBezTo>
                <a:cubicBezTo>
                  <a:pt x="9279079" y="2208549"/>
                  <a:pt x="9294663" y="2192958"/>
                  <a:pt x="9294663" y="2173730"/>
                </a:cubicBezTo>
                <a:cubicBezTo>
                  <a:pt x="9294663" y="2154502"/>
                  <a:pt x="9279079" y="2138911"/>
                  <a:pt x="9259851" y="2138911"/>
                </a:cubicBezTo>
                <a:close/>
                <a:moveTo>
                  <a:pt x="9344739" y="2138911"/>
                </a:moveTo>
                <a:cubicBezTo>
                  <a:pt x="9325512" y="2138911"/>
                  <a:pt x="9309914" y="2154502"/>
                  <a:pt x="9309914" y="2173730"/>
                </a:cubicBezTo>
                <a:cubicBezTo>
                  <a:pt x="9309914" y="2192958"/>
                  <a:pt x="9325512" y="2208549"/>
                  <a:pt x="9344739" y="2208549"/>
                </a:cubicBezTo>
                <a:cubicBezTo>
                  <a:pt x="9363967" y="2208549"/>
                  <a:pt x="9379552" y="2192958"/>
                  <a:pt x="9379552" y="2173730"/>
                </a:cubicBezTo>
                <a:cubicBezTo>
                  <a:pt x="9379552" y="2154502"/>
                  <a:pt x="9363967" y="2138911"/>
                  <a:pt x="9344739" y="2138911"/>
                </a:cubicBezTo>
                <a:close/>
                <a:moveTo>
                  <a:pt x="9429632" y="2138911"/>
                </a:moveTo>
                <a:cubicBezTo>
                  <a:pt x="9410404" y="2138911"/>
                  <a:pt x="9394806" y="2154502"/>
                  <a:pt x="9394806" y="2173730"/>
                </a:cubicBezTo>
                <a:cubicBezTo>
                  <a:pt x="9394806" y="2192958"/>
                  <a:pt x="9410404" y="2208549"/>
                  <a:pt x="9429632" y="2208549"/>
                </a:cubicBezTo>
                <a:cubicBezTo>
                  <a:pt x="9448859" y="2208549"/>
                  <a:pt x="9464444" y="2192958"/>
                  <a:pt x="9464444" y="2173730"/>
                </a:cubicBezTo>
                <a:cubicBezTo>
                  <a:pt x="9464444" y="2154502"/>
                  <a:pt x="9448859" y="2138911"/>
                  <a:pt x="9429632" y="2138911"/>
                </a:cubicBezTo>
                <a:close/>
                <a:moveTo>
                  <a:pt x="9514524" y="2138911"/>
                </a:moveTo>
                <a:cubicBezTo>
                  <a:pt x="9495296" y="2138911"/>
                  <a:pt x="9479698" y="2154502"/>
                  <a:pt x="9479698" y="2173730"/>
                </a:cubicBezTo>
                <a:cubicBezTo>
                  <a:pt x="9479698" y="2192958"/>
                  <a:pt x="9495296" y="2208549"/>
                  <a:pt x="9514524" y="2208549"/>
                </a:cubicBezTo>
                <a:cubicBezTo>
                  <a:pt x="9533752" y="2208549"/>
                  <a:pt x="9549336" y="2192958"/>
                  <a:pt x="9549336" y="2173730"/>
                </a:cubicBezTo>
                <a:cubicBezTo>
                  <a:pt x="9549336" y="2154502"/>
                  <a:pt x="9533752" y="2138911"/>
                  <a:pt x="9514524" y="2138911"/>
                </a:cubicBezTo>
                <a:close/>
                <a:moveTo>
                  <a:pt x="9599421" y="2138911"/>
                </a:moveTo>
                <a:cubicBezTo>
                  <a:pt x="9580193" y="2138911"/>
                  <a:pt x="9564596" y="2154502"/>
                  <a:pt x="9564596" y="2173730"/>
                </a:cubicBezTo>
                <a:cubicBezTo>
                  <a:pt x="9564596" y="2192958"/>
                  <a:pt x="9580193" y="2208549"/>
                  <a:pt x="9599421" y="2208549"/>
                </a:cubicBezTo>
                <a:cubicBezTo>
                  <a:pt x="9618649" y="2208549"/>
                  <a:pt x="9634233" y="2192958"/>
                  <a:pt x="9634233" y="2173730"/>
                </a:cubicBezTo>
                <a:cubicBezTo>
                  <a:pt x="9634233" y="2154502"/>
                  <a:pt x="9618649" y="2138911"/>
                  <a:pt x="9599421" y="2138911"/>
                </a:cubicBezTo>
                <a:close/>
                <a:moveTo>
                  <a:pt x="9684309" y="2138911"/>
                </a:moveTo>
                <a:cubicBezTo>
                  <a:pt x="9665082" y="2138911"/>
                  <a:pt x="9649484" y="2154502"/>
                  <a:pt x="9649484" y="2173730"/>
                </a:cubicBezTo>
                <a:cubicBezTo>
                  <a:pt x="9649484" y="2192958"/>
                  <a:pt x="9665082" y="2208549"/>
                  <a:pt x="9684309" y="2208549"/>
                </a:cubicBezTo>
                <a:cubicBezTo>
                  <a:pt x="9703537" y="2208549"/>
                  <a:pt x="9719122" y="2192958"/>
                  <a:pt x="9719122" y="2173730"/>
                </a:cubicBezTo>
                <a:cubicBezTo>
                  <a:pt x="9719122" y="2154502"/>
                  <a:pt x="9703537" y="2138911"/>
                  <a:pt x="9684309" y="2138911"/>
                </a:cubicBezTo>
                <a:close/>
                <a:moveTo>
                  <a:pt x="9769202" y="2138911"/>
                </a:moveTo>
                <a:cubicBezTo>
                  <a:pt x="9749974" y="2138911"/>
                  <a:pt x="9734376" y="2154502"/>
                  <a:pt x="9734376" y="2173730"/>
                </a:cubicBezTo>
                <a:cubicBezTo>
                  <a:pt x="9734376" y="2192958"/>
                  <a:pt x="9749974" y="2208549"/>
                  <a:pt x="9769202" y="2208549"/>
                </a:cubicBezTo>
                <a:cubicBezTo>
                  <a:pt x="9788429" y="2208549"/>
                  <a:pt x="9804014" y="2192958"/>
                  <a:pt x="9804014" y="2173730"/>
                </a:cubicBezTo>
                <a:cubicBezTo>
                  <a:pt x="9804014" y="2154502"/>
                  <a:pt x="9788429" y="2138911"/>
                  <a:pt x="9769202" y="2138911"/>
                </a:cubicBezTo>
                <a:close/>
                <a:moveTo>
                  <a:pt x="9854094" y="2138911"/>
                </a:moveTo>
                <a:cubicBezTo>
                  <a:pt x="9834866" y="2138911"/>
                  <a:pt x="9819268" y="2154502"/>
                  <a:pt x="9819268" y="2173730"/>
                </a:cubicBezTo>
                <a:cubicBezTo>
                  <a:pt x="9819268" y="2192958"/>
                  <a:pt x="9834866" y="2208549"/>
                  <a:pt x="9854094" y="2208549"/>
                </a:cubicBezTo>
                <a:cubicBezTo>
                  <a:pt x="9873322" y="2208549"/>
                  <a:pt x="9888906" y="2192958"/>
                  <a:pt x="9888906" y="2173730"/>
                </a:cubicBezTo>
                <a:cubicBezTo>
                  <a:pt x="9888906" y="2154502"/>
                  <a:pt x="9873322" y="2138911"/>
                  <a:pt x="9854094" y="2138911"/>
                </a:cubicBezTo>
                <a:close/>
                <a:moveTo>
                  <a:pt x="9938991" y="2138911"/>
                </a:moveTo>
                <a:cubicBezTo>
                  <a:pt x="9919763" y="2138911"/>
                  <a:pt x="9904166" y="2154502"/>
                  <a:pt x="9904166" y="2173730"/>
                </a:cubicBezTo>
                <a:cubicBezTo>
                  <a:pt x="9904166" y="2192958"/>
                  <a:pt x="9919763" y="2208549"/>
                  <a:pt x="9938991" y="2208549"/>
                </a:cubicBezTo>
                <a:cubicBezTo>
                  <a:pt x="9958219" y="2208549"/>
                  <a:pt x="9973803" y="2192958"/>
                  <a:pt x="9973803" y="2173730"/>
                </a:cubicBezTo>
                <a:cubicBezTo>
                  <a:pt x="9973803" y="2154502"/>
                  <a:pt x="9958219" y="2138911"/>
                  <a:pt x="9938991" y="2138911"/>
                </a:cubicBezTo>
                <a:close/>
                <a:moveTo>
                  <a:pt x="10363449" y="2138911"/>
                </a:moveTo>
                <a:cubicBezTo>
                  <a:pt x="10344222" y="2138911"/>
                  <a:pt x="10328624" y="2154502"/>
                  <a:pt x="10328624" y="2173730"/>
                </a:cubicBezTo>
                <a:cubicBezTo>
                  <a:pt x="10328624" y="2192958"/>
                  <a:pt x="10344222" y="2208549"/>
                  <a:pt x="10363449" y="2208549"/>
                </a:cubicBezTo>
                <a:cubicBezTo>
                  <a:pt x="10382677" y="2208549"/>
                  <a:pt x="10398262" y="2192958"/>
                  <a:pt x="10398262" y="2173730"/>
                </a:cubicBezTo>
                <a:cubicBezTo>
                  <a:pt x="10398262" y="2154502"/>
                  <a:pt x="10382677" y="2138911"/>
                  <a:pt x="10363449" y="2138911"/>
                </a:cubicBezTo>
                <a:close/>
                <a:moveTo>
                  <a:pt x="2213768" y="2223775"/>
                </a:moveTo>
                <a:cubicBezTo>
                  <a:pt x="2194540" y="2223775"/>
                  <a:pt x="2178949" y="2239366"/>
                  <a:pt x="2178949" y="2258594"/>
                </a:cubicBezTo>
                <a:cubicBezTo>
                  <a:pt x="2178949" y="2277821"/>
                  <a:pt x="2194540" y="2293412"/>
                  <a:pt x="2213768" y="2293412"/>
                </a:cubicBezTo>
                <a:cubicBezTo>
                  <a:pt x="2232996" y="2293412"/>
                  <a:pt x="2248587" y="2277821"/>
                  <a:pt x="2248587" y="2258594"/>
                </a:cubicBezTo>
                <a:cubicBezTo>
                  <a:pt x="2248587" y="2239366"/>
                  <a:pt x="2232996" y="2223775"/>
                  <a:pt x="2213768" y="2223775"/>
                </a:cubicBezTo>
                <a:close/>
                <a:moveTo>
                  <a:pt x="2298660" y="2223775"/>
                </a:moveTo>
                <a:cubicBezTo>
                  <a:pt x="2279432" y="2223775"/>
                  <a:pt x="2263841" y="2239366"/>
                  <a:pt x="2263841" y="2258594"/>
                </a:cubicBezTo>
                <a:cubicBezTo>
                  <a:pt x="2263841" y="2277821"/>
                  <a:pt x="2279432" y="2293412"/>
                  <a:pt x="2298660" y="2293412"/>
                </a:cubicBezTo>
                <a:cubicBezTo>
                  <a:pt x="2317888" y="2293412"/>
                  <a:pt x="2333479" y="2277821"/>
                  <a:pt x="2333479" y="2258594"/>
                </a:cubicBezTo>
                <a:cubicBezTo>
                  <a:pt x="2333479" y="2239366"/>
                  <a:pt x="2317888" y="2223775"/>
                  <a:pt x="2298660" y="2223775"/>
                </a:cubicBezTo>
                <a:close/>
                <a:moveTo>
                  <a:pt x="2383552" y="2223775"/>
                </a:moveTo>
                <a:cubicBezTo>
                  <a:pt x="2364325" y="2223775"/>
                  <a:pt x="2348733" y="2239366"/>
                  <a:pt x="2348733" y="2258594"/>
                </a:cubicBezTo>
                <a:cubicBezTo>
                  <a:pt x="2348733" y="2277821"/>
                  <a:pt x="2364325" y="2293412"/>
                  <a:pt x="2383552" y="2293412"/>
                </a:cubicBezTo>
                <a:cubicBezTo>
                  <a:pt x="2402780" y="2293412"/>
                  <a:pt x="2418371" y="2277821"/>
                  <a:pt x="2418371" y="2258594"/>
                </a:cubicBezTo>
                <a:cubicBezTo>
                  <a:pt x="2418371" y="2239366"/>
                  <a:pt x="2402780" y="2223775"/>
                  <a:pt x="2383552" y="2223775"/>
                </a:cubicBezTo>
                <a:close/>
                <a:moveTo>
                  <a:pt x="2468449" y="2223775"/>
                </a:moveTo>
                <a:cubicBezTo>
                  <a:pt x="2449221" y="2223775"/>
                  <a:pt x="2433630" y="2239366"/>
                  <a:pt x="2433630" y="2258594"/>
                </a:cubicBezTo>
                <a:cubicBezTo>
                  <a:pt x="2433630" y="2277821"/>
                  <a:pt x="2449221" y="2293412"/>
                  <a:pt x="2468449" y="2293412"/>
                </a:cubicBezTo>
                <a:cubicBezTo>
                  <a:pt x="2487676" y="2293412"/>
                  <a:pt x="2503267" y="2277821"/>
                  <a:pt x="2503267" y="2258594"/>
                </a:cubicBezTo>
                <a:cubicBezTo>
                  <a:pt x="2503267" y="2239366"/>
                  <a:pt x="2487676" y="2223775"/>
                  <a:pt x="2468449" y="2223775"/>
                </a:cubicBezTo>
                <a:close/>
                <a:moveTo>
                  <a:pt x="2553338" y="2223775"/>
                </a:moveTo>
                <a:cubicBezTo>
                  <a:pt x="2534110" y="2223775"/>
                  <a:pt x="2518519" y="2239366"/>
                  <a:pt x="2518519" y="2258594"/>
                </a:cubicBezTo>
                <a:cubicBezTo>
                  <a:pt x="2518519" y="2277821"/>
                  <a:pt x="2534110" y="2293412"/>
                  <a:pt x="2553338" y="2293412"/>
                </a:cubicBezTo>
                <a:cubicBezTo>
                  <a:pt x="2572566" y="2293412"/>
                  <a:pt x="2588157" y="2277821"/>
                  <a:pt x="2588157" y="2258594"/>
                </a:cubicBezTo>
                <a:cubicBezTo>
                  <a:pt x="2588157" y="2239366"/>
                  <a:pt x="2572566" y="2223775"/>
                  <a:pt x="2553338" y="2223775"/>
                </a:cubicBezTo>
                <a:close/>
                <a:moveTo>
                  <a:pt x="2638230" y="2223775"/>
                </a:moveTo>
                <a:cubicBezTo>
                  <a:pt x="2619002" y="2223775"/>
                  <a:pt x="2603411" y="2239366"/>
                  <a:pt x="2603411" y="2258594"/>
                </a:cubicBezTo>
                <a:cubicBezTo>
                  <a:pt x="2603411" y="2277821"/>
                  <a:pt x="2619002" y="2293412"/>
                  <a:pt x="2638230" y="2293412"/>
                </a:cubicBezTo>
                <a:cubicBezTo>
                  <a:pt x="2657458" y="2293412"/>
                  <a:pt x="2673049" y="2277821"/>
                  <a:pt x="2673049" y="2258594"/>
                </a:cubicBezTo>
                <a:cubicBezTo>
                  <a:pt x="2673049" y="2239366"/>
                  <a:pt x="2657458" y="2223775"/>
                  <a:pt x="2638230" y="2223775"/>
                </a:cubicBezTo>
                <a:close/>
                <a:moveTo>
                  <a:pt x="2723122" y="2223775"/>
                </a:moveTo>
                <a:cubicBezTo>
                  <a:pt x="2703895" y="2223775"/>
                  <a:pt x="2688303" y="2239366"/>
                  <a:pt x="2688303" y="2258594"/>
                </a:cubicBezTo>
                <a:cubicBezTo>
                  <a:pt x="2688303" y="2277821"/>
                  <a:pt x="2703895" y="2293412"/>
                  <a:pt x="2723122" y="2293412"/>
                </a:cubicBezTo>
                <a:cubicBezTo>
                  <a:pt x="2742350" y="2293412"/>
                  <a:pt x="2757941" y="2277821"/>
                  <a:pt x="2757941" y="2258594"/>
                </a:cubicBezTo>
                <a:cubicBezTo>
                  <a:pt x="2757941" y="2239366"/>
                  <a:pt x="2742350" y="2223775"/>
                  <a:pt x="2723122" y="2223775"/>
                </a:cubicBezTo>
                <a:close/>
                <a:moveTo>
                  <a:pt x="2808019" y="2223775"/>
                </a:moveTo>
                <a:cubicBezTo>
                  <a:pt x="2788791" y="2223775"/>
                  <a:pt x="2773200" y="2239366"/>
                  <a:pt x="2773200" y="2258594"/>
                </a:cubicBezTo>
                <a:cubicBezTo>
                  <a:pt x="2773200" y="2277821"/>
                  <a:pt x="2788791" y="2293412"/>
                  <a:pt x="2808019" y="2293412"/>
                </a:cubicBezTo>
                <a:cubicBezTo>
                  <a:pt x="2827246" y="2293412"/>
                  <a:pt x="2842837" y="2277821"/>
                  <a:pt x="2842837" y="2258594"/>
                </a:cubicBezTo>
                <a:cubicBezTo>
                  <a:pt x="2842837" y="2239366"/>
                  <a:pt x="2827246" y="2223775"/>
                  <a:pt x="2808019" y="2223775"/>
                </a:cubicBezTo>
                <a:close/>
                <a:moveTo>
                  <a:pt x="2892907" y="2223775"/>
                </a:moveTo>
                <a:cubicBezTo>
                  <a:pt x="2873679" y="2223775"/>
                  <a:pt x="2858088" y="2239366"/>
                  <a:pt x="2858088" y="2258594"/>
                </a:cubicBezTo>
                <a:cubicBezTo>
                  <a:pt x="2858088" y="2277821"/>
                  <a:pt x="2873679" y="2293412"/>
                  <a:pt x="2892907" y="2293412"/>
                </a:cubicBezTo>
                <a:cubicBezTo>
                  <a:pt x="2912135" y="2293412"/>
                  <a:pt x="2927726" y="2277821"/>
                  <a:pt x="2927726" y="2258594"/>
                </a:cubicBezTo>
                <a:cubicBezTo>
                  <a:pt x="2927726" y="2239366"/>
                  <a:pt x="2912135" y="2223775"/>
                  <a:pt x="2892907" y="2223775"/>
                </a:cubicBezTo>
                <a:close/>
                <a:moveTo>
                  <a:pt x="2977800" y="2223775"/>
                </a:moveTo>
                <a:cubicBezTo>
                  <a:pt x="2958572" y="2223775"/>
                  <a:pt x="2942981" y="2239366"/>
                  <a:pt x="2942981" y="2258594"/>
                </a:cubicBezTo>
                <a:cubicBezTo>
                  <a:pt x="2942981" y="2277821"/>
                  <a:pt x="2958572" y="2293412"/>
                  <a:pt x="2977800" y="2293412"/>
                </a:cubicBezTo>
                <a:cubicBezTo>
                  <a:pt x="2997028" y="2293412"/>
                  <a:pt x="3012619" y="2277821"/>
                  <a:pt x="3012619" y="2258594"/>
                </a:cubicBezTo>
                <a:cubicBezTo>
                  <a:pt x="3012619" y="2239366"/>
                  <a:pt x="2997028" y="2223775"/>
                  <a:pt x="2977800" y="2223775"/>
                </a:cubicBezTo>
                <a:close/>
                <a:moveTo>
                  <a:pt x="3147589" y="2223775"/>
                </a:moveTo>
                <a:cubicBezTo>
                  <a:pt x="3128361" y="2223775"/>
                  <a:pt x="3112770" y="2239366"/>
                  <a:pt x="3112770" y="2258594"/>
                </a:cubicBezTo>
                <a:cubicBezTo>
                  <a:pt x="3112770" y="2277821"/>
                  <a:pt x="3128361" y="2293412"/>
                  <a:pt x="3147589" y="2293412"/>
                </a:cubicBezTo>
                <a:cubicBezTo>
                  <a:pt x="3166816" y="2293412"/>
                  <a:pt x="3182407" y="2277821"/>
                  <a:pt x="3182407" y="2258594"/>
                </a:cubicBezTo>
                <a:cubicBezTo>
                  <a:pt x="3182407" y="2239366"/>
                  <a:pt x="3166816" y="2223775"/>
                  <a:pt x="3147589" y="2223775"/>
                </a:cubicBezTo>
                <a:close/>
                <a:moveTo>
                  <a:pt x="3317370" y="2223775"/>
                </a:moveTo>
                <a:cubicBezTo>
                  <a:pt x="3298142" y="2223775"/>
                  <a:pt x="3282551" y="2239366"/>
                  <a:pt x="3282551" y="2258594"/>
                </a:cubicBezTo>
                <a:cubicBezTo>
                  <a:pt x="3282551" y="2277821"/>
                  <a:pt x="3298142" y="2293412"/>
                  <a:pt x="3317370" y="2293412"/>
                </a:cubicBezTo>
                <a:cubicBezTo>
                  <a:pt x="3336598" y="2293412"/>
                  <a:pt x="3352189" y="2277821"/>
                  <a:pt x="3352189" y="2258594"/>
                </a:cubicBezTo>
                <a:cubicBezTo>
                  <a:pt x="3352189" y="2239366"/>
                  <a:pt x="3336598" y="2223775"/>
                  <a:pt x="3317370" y="2223775"/>
                </a:cubicBezTo>
                <a:close/>
                <a:moveTo>
                  <a:pt x="3402262" y="2223775"/>
                </a:moveTo>
                <a:cubicBezTo>
                  <a:pt x="3383035" y="2223775"/>
                  <a:pt x="3367443" y="2239366"/>
                  <a:pt x="3367443" y="2258594"/>
                </a:cubicBezTo>
                <a:cubicBezTo>
                  <a:pt x="3367443" y="2277821"/>
                  <a:pt x="3383035" y="2293412"/>
                  <a:pt x="3402262" y="2293412"/>
                </a:cubicBezTo>
                <a:cubicBezTo>
                  <a:pt x="3421490" y="2293412"/>
                  <a:pt x="3437081" y="2277821"/>
                  <a:pt x="3437081" y="2258594"/>
                </a:cubicBezTo>
                <a:cubicBezTo>
                  <a:pt x="3437081" y="2239366"/>
                  <a:pt x="3421490" y="2223775"/>
                  <a:pt x="3402262" y="2223775"/>
                </a:cubicBezTo>
                <a:close/>
                <a:moveTo>
                  <a:pt x="3487159" y="2223775"/>
                </a:moveTo>
                <a:cubicBezTo>
                  <a:pt x="3467931" y="2223775"/>
                  <a:pt x="3452340" y="2239366"/>
                  <a:pt x="3452340" y="2258594"/>
                </a:cubicBezTo>
                <a:cubicBezTo>
                  <a:pt x="3452340" y="2277821"/>
                  <a:pt x="3467931" y="2293412"/>
                  <a:pt x="3487159" y="2293412"/>
                </a:cubicBezTo>
                <a:cubicBezTo>
                  <a:pt x="3506386" y="2293412"/>
                  <a:pt x="3521977" y="2277821"/>
                  <a:pt x="3521977" y="2258594"/>
                </a:cubicBezTo>
                <a:cubicBezTo>
                  <a:pt x="3521977" y="2239366"/>
                  <a:pt x="3506386" y="2223775"/>
                  <a:pt x="3487159" y="2223775"/>
                </a:cubicBezTo>
                <a:close/>
                <a:moveTo>
                  <a:pt x="3741832" y="2223775"/>
                </a:moveTo>
                <a:cubicBezTo>
                  <a:pt x="3722605" y="2223775"/>
                  <a:pt x="3707013" y="2239366"/>
                  <a:pt x="3707013" y="2258594"/>
                </a:cubicBezTo>
                <a:cubicBezTo>
                  <a:pt x="3707013" y="2277821"/>
                  <a:pt x="3722605" y="2293412"/>
                  <a:pt x="3741832" y="2293412"/>
                </a:cubicBezTo>
                <a:cubicBezTo>
                  <a:pt x="3761060" y="2293412"/>
                  <a:pt x="3776651" y="2277821"/>
                  <a:pt x="3776651" y="2258594"/>
                </a:cubicBezTo>
                <a:cubicBezTo>
                  <a:pt x="3776651" y="2239366"/>
                  <a:pt x="3761060" y="2223775"/>
                  <a:pt x="3741832" y="2223775"/>
                </a:cubicBezTo>
                <a:close/>
                <a:moveTo>
                  <a:pt x="3826729" y="2223775"/>
                </a:moveTo>
                <a:cubicBezTo>
                  <a:pt x="3807501" y="2223775"/>
                  <a:pt x="3791910" y="2239366"/>
                  <a:pt x="3791910" y="2258594"/>
                </a:cubicBezTo>
                <a:cubicBezTo>
                  <a:pt x="3791910" y="2277821"/>
                  <a:pt x="3807501" y="2293412"/>
                  <a:pt x="3826729" y="2293412"/>
                </a:cubicBezTo>
                <a:cubicBezTo>
                  <a:pt x="3845956" y="2293412"/>
                  <a:pt x="3861547" y="2277821"/>
                  <a:pt x="3861547" y="2258594"/>
                </a:cubicBezTo>
                <a:cubicBezTo>
                  <a:pt x="3861547" y="2239366"/>
                  <a:pt x="3845956" y="2223775"/>
                  <a:pt x="3826729" y="2223775"/>
                </a:cubicBezTo>
                <a:close/>
                <a:moveTo>
                  <a:pt x="3911617" y="2223775"/>
                </a:moveTo>
                <a:cubicBezTo>
                  <a:pt x="3892389" y="2223775"/>
                  <a:pt x="3876798" y="2239366"/>
                  <a:pt x="3876798" y="2258594"/>
                </a:cubicBezTo>
                <a:cubicBezTo>
                  <a:pt x="3876798" y="2277821"/>
                  <a:pt x="3892389" y="2293412"/>
                  <a:pt x="3911617" y="2293412"/>
                </a:cubicBezTo>
                <a:cubicBezTo>
                  <a:pt x="3930845" y="2293412"/>
                  <a:pt x="3946436" y="2277821"/>
                  <a:pt x="3946436" y="2258594"/>
                </a:cubicBezTo>
                <a:cubicBezTo>
                  <a:pt x="3946436" y="2239366"/>
                  <a:pt x="3930845" y="2223775"/>
                  <a:pt x="3911617" y="2223775"/>
                </a:cubicBezTo>
                <a:close/>
                <a:moveTo>
                  <a:pt x="3996510" y="2223775"/>
                </a:moveTo>
                <a:cubicBezTo>
                  <a:pt x="3977282" y="2223775"/>
                  <a:pt x="3961691" y="2239366"/>
                  <a:pt x="3961691" y="2258594"/>
                </a:cubicBezTo>
                <a:cubicBezTo>
                  <a:pt x="3961691" y="2277821"/>
                  <a:pt x="3977282" y="2293412"/>
                  <a:pt x="3996510" y="2293412"/>
                </a:cubicBezTo>
                <a:cubicBezTo>
                  <a:pt x="4015738" y="2293412"/>
                  <a:pt x="4031329" y="2277821"/>
                  <a:pt x="4031329" y="2258594"/>
                </a:cubicBezTo>
                <a:cubicBezTo>
                  <a:pt x="4031329" y="2239366"/>
                  <a:pt x="4015738" y="2223775"/>
                  <a:pt x="3996510" y="2223775"/>
                </a:cubicBezTo>
                <a:close/>
                <a:moveTo>
                  <a:pt x="4081402" y="2223775"/>
                </a:moveTo>
                <a:cubicBezTo>
                  <a:pt x="4062175" y="2223775"/>
                  <a:pt x="4046583" y="2239366"/>
                  <a:pt x="4046583" y="2258594"/>
                </a:cubicBezTo>
                <a:cubicBezTo>
                  <a:pt x="4046583" y="2277821"/>
                  <a:pt x="4062175" y="2293412"/>
                  <a:pt x="4081402" y="2293412"/>
                </a:cubicBezTo>
                <a:cubicBezTo>
                  <a:pt x="4100630" y="2293412"/>
                  <a:pt x="4116221" y="2277821"/>
                  <a:pt x="4116221" y="2258594"/>
                </a:cubicBezTo>
                <a:cubicBezTo>
                  <a:pt x="4116221" y="2239366"/>
                  <a:pt x="4100630" y="2223775"/>
                  <a:pt x="4081402" y="2223775"/>
                </a:cubicBezTo>
                <a:close/>
                <a:moveTo>
                  <a:pt x="5694359" y="2223775"/>
                </a:moveTo>
                <a:cubicBezTo>
                  <a:pt x="5675131" y="2223775"/>
                  <a:pt x="5659540" y="2239366"/>
                  <a:pt x="5659540" y="2258594"/>
                </a:cubicBezTo>
                <a:cubicBezTo>
                  <a:pt x="5659540" y="2277821"/>
                  <a:pt x="5675131" y="2293412"/>
                  <a:pt x="5694359" y="2293412"/>
                </a:cubicBezTo>
                <a:cubicBezTo>
                  <a:pt x="5713587" y="2293412"/>
                  <a:pt x="5729178" y="2277821"/>
                  <a:pt x="5729178" y="2258594"/>
                </a:cubicBezTo>
                <a:cubicBezTo>
                  <a:pt x="5729178" y="2239366"/>
                  <a:pt x="5713587" y="2223775"/>
                  <a:pt x="5694359" y="2223775"/>
                </a:cubicBezTo>
                <a:close/>
                <a:moveTo>
                  <a:pt x="6203721" y="2223775"/>
                </a:moveTo>
                <a:cubicBezTo>
                  <a:pt x="6184493" y="2223775"/>
                  <a:pt x="6168896" y="2239366"/>
                  <a:pt x="6168896" y="2258594"/>
                </a:cubicBezTo>
                <a:cubicBezTo>
                  <a:pt x="6168896" y="2277821"/>
                  <a:pt x="6184493" y="2293412"/>
                  <a:pt x="6203721" y="2293412"/>
                </a:cubicBezTo>
                <a:cubicBezTo>
                  <a:pt x="6222949" y="2293412"/>
                  <a:pt x="6238533" y="2277821"/>
                  <a:pt x="6238533" y="2258594"/>
                </a:cubicBezTo>
                <a:cubicBezTo>
                  <a:pt x="6238533" y="2239366"/>
                  <a:pt x="6222949" y="2223775"/>
                  <a:pt x="6203721" y="2223775"/>
                </a:cubicBezTo>
                <a:close/>
                <a:moveTo>
                  <a:pt x="6458395" y="2223775"/>
                </a:moveTo>
                <a:cubicBezTo>
                  <a:pt x="6439167" y="2223775"/>
                  <a:pt x="6423569" y="2239366"/>
                  <a:pt x="6423569" y="2258594"/>
                </a:cubicBezTo>
                <a:cubicBezTo>
                  <a:pt x="6423569" y="2277821"/>
                  <a:pt x="6439167" y="2293412"/>
                  <a:pt x="6458395" y="2293412"/>
                </a:cubicBezTo>
                <a:cubicBezTo>
                  <a:pt x="6477623" y="2293412"/>
                  <a:pt x="6493207" y="2277821"/>
                  <a:pt x="6493207" y="2258594"/>
                </a:cubicBezTo>
                <a:cubicBezTo>
                  <a:pt x="6493207" y="2239366"/>
                  <a:pt x="6477623" y="2223775"/>
                  <a:pt x="6458395" y="2223775"/>
                </a:cubicBezTo>
                <a:close/>
                <a:moveTo>
                  <a:pt x="6543291" y="2223775"/>
                </a:moveTo>
                <a:cubicBezTo>
                  <a:pt x="6524063" y="2223775"/>
                  <a:pt x="6508466" y="2239366"/>
                  <a:pt x="6508466" y="2258594"/>
                </a:cubicBezTo>
                <a:cubicBezTo>
                  <a:pt x="6508466" y="2277821"/>
                  <a:pt x="6524063" y="2293412"/>
                  <a:pt x="6543291" y="2293412"/>
                </a:cubicBezTo>
                <a:cubicBezTo>
                  <a:pt x="6562519" y="2293412"/>
                  <a:pt x="6578103" y="2277821"/>
                  <a:pt x="6578103" y="2258594"/>
                </a:cubicBezTo>
                <a:cubicBezTo>
                  <a:pt x="6578103" y="2239366"/>
                  <a:pt x="6562519" y="2223775"/>
                  <a:pt x="6543291" y="2223775"/>
                </a:cubicBezTo>
                <a:close/>
                <a:moveTo>
                  <a:pt x="6628180" y="2223775"/>
                </a:moveTo>
                <a:cubicBezTo>
                  <a:pt x="6608953" y="2223775"/>
                  <a:pt x="6593355" y="2239366"/>
                  <a:pt x="6593355" y="2258594"/>
                </a:cubicBezTo>
                <a:cubicBezTo>
                  <a:pt x="6593355" y="2277821"/>
                  <a:pt x="6608953" y="2293412"/>
                  <a:pt x="6628180" y="2293412"/>
                </a:cubicBezTo>
                <a:cubicBezTo>
                  <a:pt x="6647408" y="2293412"/>
                  <a:pt x="6662993" y="2277821"/>
                  <a:pt x="6662993" y="2258594"/>
                </a:cubicBezTo>
                <a:cubicBezTo>
                  <a:pt x="6662993" y="2239366"/>
                  <a:pt x="6647408" y="2223775"/>
                  <a:pt x="6628180" y="2223775"/>
                </a:cubicBezTo>
                <a:close/>
                <a:moveTo>
                  <a:pt x="6713073" y="2223775"/>
                </a:moveTo>
                <a:cubicBezTo>
                  <a:pt x="6693845" y="2223775"/>
                  <a:pt x="6678247" y="2239366"/>
                  <a:pt x="6678247" y="2258594"/>
                </a:cubicBezTo>
                <a:cubicBezTo>
                  <a:pt x="6678247" y="2277821"/>
                  <a:pt x="6693845" y="2293412"/>
                  <a:pt x="6713073" y="2293412"/>
                </a:cubicBezTo>
                <a:cubicBezTo>
                  <a:pt x="6732300" y="2293412"/>
                  <a:pt x="6747885" y="2277821"/>
                  <a:pt x="6747885" y="2258594"/>
                </a:cubicBezTo>
                <a:cubicBezTo>
                  <a:pt x="6747885" y="2239366"/>
                  <a:pt x="6732300" y="2223775"/>
                  <a:pt x="6713073" y="2223775"/>
                </a:cubicBezTo>
                <a:close/>
                <a:moveTo>
                  <a:pt x="6797965" y="2223775"/>
                </a:moveTo>
                <a:cubicBezTo>
                  <a:pt x="6778737" y="2223775"/>
                  <a:pt x="6763139" y="2239366"/>
                  <a:pt x="6763139" y="2258594"/>
                </a:cubicBezTo>
                <a:cubicBezTo>
                  <a:pt x="6763139" y="2277821"/>
                  <a:pt x="6778737" y="2293412"/>
                  <a:pt x="6797965" y="2293412"/>
                </a:cubicBezTo>
                <a:cubicBezTo>
                  <a:pt x="6817193" y="2293412"/>
                  <a:pt x="6832777" y="2277821"/>
                  <a:pt x="6832777" y="2258594"/>
                </a:cubicBezTo>
                <a:cubicBezTo>
                  <a:pt x="6832777" y="2239366"/>
                  <a:pt x="6817193" y="2223775"/>
                  <a:pt x="6797965" y="2223775"/>
                </a:cubicBezTo>
                <a:close/>
                <a:moveTo>
                  <a:pt x="6882861" y="2223775"/>
                </a:moveTo>
                <a:cubicBezTo>
                  <a:pt x="6863633" y="2223775"/>
                  <a:pt x="6848036" y="2239366"/>
                  <a:pt x="6848036" y="2258594"/>
                </a:cubicBezTo>
                <a:cubicBezTo>
                  <a:pt x="6848036" y="2277821"/>
                  <a:pt x="6863633" y="2293412"/>
                  <a:pt x="6882861" y="2293412"/>
                </a:cubicBezTo>
                <a:cubicBezTo>
                  <a:pt x="6902089" y="2293412"/>
                  <a:pt x="6917673" y="2277821"/>
                  <a:pt x="6917673" y="2258594"/>
                </a:cubicBezTo>
                <a:cubicBezTo>
                  <a:pt x="6917673" y="2239366"/>
                  <a:pt x="6902089" y="2223775"/>
                  <a:pt x="6882861" y="2223775"/>
                </a:cubicBezTo>
                <a:close/>
                <a:moveTo>
                  <a:pt x="6967749" y="2223775"/>
                </a:moveTo>
                <a:cubicBezTo>
                  <a:pt x="6948522" y="2223775"/>
                  <a:pt x="6932924" y="2239366"/>
                  <a:pt x="6932924" y="2258594"/>
                </a:cubicBezTo>
                <a:cubicBezTo>
                  <a:pt x="6932924" y="2277821"/>
                  <a:pt x="6948522" y="2293412"/>
                  <a:pt x="6967749" y="2293412"/>
                </a:cubicBezTo>
                <a:cubicBezTo>
                  <a:pt x="6986977" y="2293412"/>
                  <a:pt x="7002562" y="2277821"/>
                  <a:pt x="7002562" y="2258594"/>
                </a:cubicBezTo>
                <a:cubicBezTo>
                  <a:pt x="7002562" y="2239366"/>
                  <a:pt x="6986977" y="2223775"/>
                  <a:pt x="6967749" y="2223775"/>
                </a:cubicBezTo>
                <a:close/>
                <a:moveTo>
                  <a:pt x="7052643" y="2223775"/>
                </a:moveTo>
                <a:cubicBezTo>
                  <a:pt x="7033415" y="2223775"/>
                  <a:pt x="7017817" y="2239366"/>
                  <a:pt x="7017817" y="2258594"/>
                </a:cubicBezTo>
                <a:cubicBezTo>
                  <a:pt x="7017817" y="2277821"/>
                  <a:pt x="7033415" y="2293412"/>
                  <a:pt x="7052643" y="2293412"/>
                </a:cubicBezTo>
                <a:cubicBezTo>
                  <a:pt x="7071870" y="2293412"/>
                  <a:pt x="7087455" y="2277821"/>
                  <a:pt x="7087455" y="2258594"/>
                </a:cubicBezTo>
                <a:cubicBezTo>
                  <a:pt x="7087455" y="2239366"/>
                  <a:pt x="7071870" y="2223775"/>
                  <a:pt x="7052643" y="2223775"/>
                </a:cubicBezTo>
                <a:close/>
                <a:moveTo>
                  <a:pt x="7137535" y="2223775"/>
                </a:moveTo>
                <a:cubicBezTo>
                  <a:pt x="7118307" y="2223775"/>
                  <a:pt x="7102709" y="2239366"/>
                  <a:pt x="7102709" y="2258594"/>
                </a:cubicBezTo>
                <a:cubicBezTo>
                  <a:pt x="7102709" y="2277821"/>
                  <a:pt x="7118307" y="2293412"/>
                  <a:pt x="7137535" y="2293412"/>
                </a:cubicBezTo>
                <a:cubicBezTo>
                  <a:pt x="7156763" y="2293412"/>
                  <a:pt x="7172347" y="2277821"/>
                  <a:pt x="7172347" y="2258594"/>
                </a:cubicBezTo>
                <a:cubicBezTo>
                  <a:pt x="7172347" y="2239366"/>
                  <a:pt x="7156763" y="2223775"/>
                  <a:pt x="7137535" y="2223775"/>
                </a:cubicBezTo>
                <a:close/>
                <a:moveTo>
                  <a:pt x="7222431" y="2223775"/>
                </a:moveTo>
                <a:cubicBezTo>
                  <a:pt x="7203203" y="2223775"/>
                  <a:pt x="7187606" y="2239366"/>
                  <a:pt x="7187606" y="2258594"/>
                </a:cubicBezTo>
                <a:cubicBezTo>
                  <a:pt x="7187606" y="2277821"/>
                  <a:pt x="7203203" y="2293412"/>
                  <a:pt x="7222431" y="2293412"/>
                </a:cubicBezTo>
                <a:cubicBezTo>
                  <a:pt x="7241659" y="2293412"/>
                  <a:pt x="7257243" y="2277821"/>
                  <a:pt x="7257243" y="2258594"/>
                </a:cubicBezTo>
                <a:cubicBezTo>
                  <a:pt x="7257243" y="2239366"/>
                  <a:pt x="7241659" y="2223775"/>
                  <a:pt x="7222431" y="2223775"/>
                </a:cubicBezTo>
                <a:close/>
                <a:moveTo>
                  <a:pt x="7307319" y="2223775"/>
                </a:moveTo>
                <a:cubicBezTo>
                  <a:pt x="7288092" y="2223775"/>
                  <a:pt x="7272494" y="2239366"/>
                  <a:pt x="7272494" y="2258594"/>
                </a:cubicBezTo>
                <a:cubicBezTo>
                  <a:pt x="7272494" y="2277821"/>
                  <a:pt x="7288092" y="2293412"/>
                  <a:pt x="7307319" y="2293412"/>
                </a:cubicBezTo>
                <a:cubicBezTo>
                  <a:pt x="7326547" y="2293412"/>
                  <a:pt x="7342132" y="2277821"/>
                  <a:pt x="7342132" y="2258594"/>
                </a:cubicBezTo>
                <a:cubicBezTo>
                  <a:pt x="7342132" y="2239366"/>
                  <a:pt x="7326547" y="2223775"/>
                  <a:pt x="7307319" y="2223775"/>
                </a:cubicBezTo>
                <a:close/>
                <a:moveTo>
                  <a:pt x="7392213" y="2223775"/>
                </a:moveTo>
                <a:cubicBezTo>
                  <a:pt x="7372985" y="2223775"/>
                  <a:pt x="7357387" y="2239366"/>
                  <a:pt x="7357387" y="2258594"/>
                </a:cubicBezTo>
                <a:cubicBezTo>
                  <a:pt x="7357387" y="2277821"/>
                  <a:pt x="7372985" y="2293412"/>
                  <a:pt x="7392213" y="2293412"/>
                </a:cubicBezTo>
                <a:cubicBezTo>
                  <a:pt x="7411440" y="2293412"/>
                  <a:pt x="7427025" y="2277821"/>
                  <a:pt x="7427025" y="2258594"/>
                </a:cubicBezTo>
                <a:cubicBezTo>
                  <a:pt x="7427025" y="2239366"/>
                  <a:pt x="7411440" y="2223775"/>
                  <a:pt x="7392213" y="2223775"/>
                </a:cubicBezTo>
                <a:close/>
                <a:moveTo>
                  <a:pt x="7477105" y="2223775"/>
                </a:moveTo>
                <a:cubicBezTo>
                  <a:pt x="7457877" y="2223775"/>
                  <a:pt x="7442279" y="2239366"/>
                  <a:pt x="7442279" y="2258594"/>
                </a:cubicBezTo>
                <a:cubicBezTo>
                  <a:pt x="7442279" y="2277821"/>
                  <a:pt x="7457877" y="2293412"/>
                  <a:pt x="7477105" y="2293412"/>
                </a:cubicBezTo>
                <a:cubicBezTo>
                  <a:pt x="7496333" y="2293412"/>
                  <a:pt x="7511917" y="2277821"/>
                  <a:pt x="7511917" y="2258594"/>
                </a:cubicBezTo>
                <a:cubicBezTo>
                  <a:pt x="7511917" y="2239366"/>
                  <a:pt x="7496333" y="2223775"/>
                  <a:pt x="7477105" y="2223775"/>
                </a:cubicBezTo>
                <a:close/>
                <a:moveTo>
                  <a:pt x="7562001" y="2223775"/>
                </a:moveTo>
                <a:cubicBezTo>
                  <a:pt x="7542773" y="2223775"/>
                  <a:pt x="7527176" y="2239366"/>
                  <a:pt x="7527176" y="2258594"/>
                </a:cubicBezTo>
                <a:cubicBezTo>
                  <a:pt x="7527176" y="2277821"/>
                  <a:pt x="7542773" y="2293412"/>
                  <a:pt x="7562001" y="2293412"/>
                </a:cubicBezTo>
                <a:cubicBezTo>
                  <a:pt x="7581229" y="2293412"/>
                  <a:pt x="7596813" y="2277821"/>
                  <a:pt x="7596813" y="2258594"/>
                </a:cubicBezTo>
                <a:cubicBezTo>
                  <a:pt x="7596813" y="2239366"/>
                  <a:pt x="7581229" y="2223775"/>
                  <a:pt x="7562001" y="2223775"/>
                </a:cubicBezTo>
                <a:close/>
                <a:moveTo>
                  <a:pt x="7646889" y="2223775"/>
                </a:moveTo>
                <a:cubicBezTo>
                  <a:pt x="7627662" y="2223775"/>
                  <a:pt x="7612064" y="2239366"/>
                  <a:pt x="7612064" y="2258594"/>
                </a:cubicBezTo>
                <a:cubicBezTo>
                  <a:pt x="7612064" y="2277821"/>
                  <a:pt x="7627662" y="2293412"/>
                  <a:pt x="7646889" y="2293412"/>
                </a:cubicBezTo>
                <a:cubicBezTo>
                  <a:pt x="7666117" y="2293412"/>
                  <a:pt x="7681702" y="2277821"/>
                  <a:pt x="7681702" y="2258594"/>
                </a:cubicBezTo>
                <a:cubicBezTo>
                  <a:pt x="7681702" y="2239366"/>
                  <a:pt x="7666117" y="2223775"/>
                  <a:pt x="7646889" y="2223775"/>
                </a:cubicBezTo>
                <a:close/>
                <a:moveTo>
                  <a:pt x="7731783" y="2223775"/>
                </a:moveTo>
                <a:cubicBezTo>
                  <a:pt x="7712555" y="2223775"/>
                  <a:pt x="7696957" y="2239366"/>
                  <a:pt x="7696957" y="2258594"/>
                </a:cubicBezTo>
                <a:cubicBezTo>
                  <a:pt x="7696957" y="2277821"/>
                  <a:pt x="7712555" y="2293412"/>
                  <a:pt x="7731783" y="2293412"/>
                </a:cubicBezTo>
                <a:cubicBezTo>
                  <a:pt x="7751010" y="2293412"/>
                  <a:pt x="7766595" y="2277821"/>
                  <a:pt x="7766595" y="2258594"/>
                </a:cubicBezTo>
                <a:cubicBezTo>
                  <a:pt x="7766595" y="2239366"/>
                  <a:pt x="7751010" y="2223775"/>
                  <a:pt x="7731783" y="2223775"/>
                </a:cubicBezTo>
                <a:close/>
                <a:moveTo>
                  <a:pt x="7816675" y="2223775"/>
                </a:moveTo>
                <a:cubicBezTo>
                  <a:pt x="7797447" y="2223775"/>
                  <a:pt x="7781849" y="2239366"/>
                  <a:pt x="7781849" y="2258594"/>
                </a:cubicBezTo>
                <a:cubicBezTo>
                  <a:pt x="7781849" y="2277821"/>
                  <a:pt x="7797447" y="2293412"/>
                  <a:pt x="7816675" y="2293412"/>
                </a:cubicBezTo>
                <a:cubicBezTo>
                  <a:pt x="7835903" y="2293412"/>
                  <a:pt x="7851487" y="2277821"/>
                  <a:pt x="7851487" y="2258594"/>
                </a:cubicBezTo>
                <a:cubicBezTo>
                  <a:pt x="7851487" y="2239366"/>
                  <a:pt x="7835903" y="2223775"/>
                  <a:pt x="7816675" y="2223775"/>
                </a:cubicBezTo>
                <a:close/>
                <a:moveTo>
                  <a:pt x="7901571" y="2223775"/>
                </a:moveTo>
                <a:cubicBezTo>
                  <a:pt x="7882343" y="2223775"/>
                  <a:pt x="7866746" y="2239366"/>
                  <a:pt x="7866746" y="2258594"/>
                </a:cubicBezTo>
                <a:cubicBezTo>
                  <a:pt x="7866746" y="2277821"/>
                  <a:pt x="7882343" y="2293412"/>
                  <a:pt x="7901571" y="2293412"/>
                </a:cubicBezTo>
                <a:cubicBezTo>
                  <a:pt x="7920799" y="2293412"/>
                  <a:pt x="7936383" y="2277821"/>
                  <a:pt x="7936383" y="2258594"/>
                </a:cubicBezTo>
                <a:cubicBezTo>
                  <a:pt x="7936383" y="2239366"/>
                  <a:pt x="7920799" y="2223775"/>
                  <a:pt x="7901571" y="2223775"/>
                </a:cubicBezTo>
                <a:close/>
                <a:moveTo>
                  <a:pt x="7986459" y="2223775"/>
                </a:moveTo>
                <a:cubicBezTo>
                  <a:pt x="7967232" y="2223775"/>
                  <a:pt x="7951634" y="2239366"/>
                  <a:pt x="7951634" y="2258594"/>
                </a:cubicBezTo>
                <a:cubicBezTo>
                  <a:pt x="7951634" y="2277821"/>
                  <a:pt x="7967232" y="2293412"/>
                  <a:pt x="7986459" y="2293412"/>
                </a:cubicBezTo>
                <a:cubicBezTo>
                  <a:pt x="8005687" y="2293412"/>
                  <a:pt x="8021272" y="2277821"/>
                  <a:pt x="8021272" y="2258594"/>
                </a:cubicBezTo>
                <a:cubicBezTo>
                  <a:pt x="8021272" y="2239366"/>
                  <a:pt x="8005687" y="2223775"/>
                  <a:pt x="7986459" y="2223775"/>
                </a:cubicBezTo>
                <a:close/>
                <a:moveTo>
                  <a:pt x="8071352" y="2223775"/>
                </a:moveTo>
                <a:cubicBezTo>
                  <a:pt x="8052124" y="2223775"/>
                  <a:pt x="8036526" y="2239366"/>
                  <a:pt x="8036526" y="2258594"/>
                </a:cubicBezTo>
                <a:cubicBezTo>
                  <a:pt x="8036526" y="2277821"/>
                  <a:pt x="8052124" y="2293412"/>
                  <a:pt x="8071352" y="2293412"/>
                </a:cubicBezTo>
                <a:cubicBezTo>
                  <a:pt x="8090579" y="2293412"/>
                  <a:pt x="8106164" y="2277821"/>
                  <a:pt x="8106164" y="2258594"/>
                </a:cubicBezTo>
                <a:cubicBezTo>
                  <a:pt x="8106164" y="2239366"/>
                  <a:pt x="8090579" y="2223775"/>
                  <a:pt x="8071352" y="2223775"/>
                </a:cubicBezTo>
                <a:close/>
                <a:moveTo>
                  <a:pt x="8156245" y="2223775"/>
                </a:moveTo>
                <a:cubicBezTo>
                  <a:pt x="8137017" y="2223775"/>
                  <a:pt x="8121419" y="2239366"/>
                  <a:pt x="8121419" y="2258594"/>
                </a:cubicBezTo>
                <a:cubicBezTo>
                  <a:pt x="8121419" y="2277821"/>
                  <a:pt x="8137017" y="2293412"/>
                  <a:pt x="8156245" y="2293412"/>
                </a:cubicBezTo>
                <a:cubicBezTo>
                  <a:pt x="8175473" y="2293412"/>
                  <a:pt x="8191057" y="2277821"/>
                  <a:pt x="8191057" y="2258594"/>
                </a:cubicBezTo>
                <a:cubicBezTo>
                  <a:pt x="8191057" y="2239366"/>
                  <a:pt x="8175473" y="2223775"/>
                  <a:pt x="8156245" y="2223775"/>
                </a:cubicBezTo>
                <a:close/>
                <a:moveTo>
                  <a:pt x="8241141" y="2223775"/>
                </a:moveTo>
                <a:cubicBezTo>
                  <a:pt x="8221913" y="2223775"/>
                  <a:pt x="8206316" y="2239366"/>
                  <a:pt x="8206316" y="2258594"/>
                </a:cubicBezTo>
                <a:cubicBezTo>
                  <a:pt x="8206316" y="2277821"/>
                  <a:pt x="8221913" y="2293412"/>
                  <a:pt x="8241141" y="2293412"/>
                </a:cubicBezTo>
                <a:cubicBezTo>
                  <a:pt x="8260369" y="2293412"/>
                  <a:pt x="8275953" y="2277821"/>
                  <a:pt x="8275953" y="2258594"/>
                </a:cubicBezTo>
                <a:cubicBezTo>
                  <a:pt x="8275953" y="2239366"/>
                  <a:pt x="8260369" y="2223775"/>
                  <a:pt x="8241141" y="2223775"/>
                </a:cubicBezTo>
                <a:close/>
                <a:moveTo>
                  <a:pt x="8326029" y="2223775"/>
                </a:moveTo>
                <a:cubicBezTo>
                  <a:pt x="8306802" y="2223775"/>
                  <a:pt x="8291204" y="2239366"/>
                  <a:pt x="8291204" y="2258594"/>
                </a:cubicBezTo>
                <a:cubicBezTo>
                  <a:pt x="8291204" y="2277821"/>
                  <a:pt x="8306802" y="2293412"/>
                  <a:pt x="8326029" y="2293412"/>
                </a:cubicBezTo>
                <a:cubicBezTo>
                  <a:pt x="8345257" y="2293412"/>
                  <a:pt x="8360842" y="2277821"/>
                  <a:pt x="8360842" y="2258594"/>
                </a:cubicBezTo>
                <a:cubicBezTo>
                  <a:pt x="8360842" y="2239366"/>
                  <a:pt x="8345257" y="2223775"/>
                  <a:pt x="8326029" y="2223775"/>
                </a:cubicBezTo>
                <a:close/>
                <a:moveTo>
                  <a:pt x="8410922" y="2223775"/>
                </a:moveTo>
                <a:cubicBezTo>
                  <a:pt x="8391694" y="2223775"/>
                  <a:pt x="8376096" y="2239366"/>
                  <a:pt x="8376096" y="2258594"/>
                </a:cubicBezTo>
                <a:cubicBezTo>
                  <a:pt x="8376096" y="2277821"/>
                  <a:pt x="8391694" y="2293412"/>
                  <a:pt x="8410922" y="2293412"/>
                </a:cubicBezTo>
                <a:cubicBezTo>
                  <a:pt x="8430149" y="2293412"/>
                  <a:pt x="8445734" y="2277821"/>
                  <a:pt x="8445734" y="2258594"/>
                </a:cubicBezTo>
                <a:cubicBezTo>
                  <a:pt x="8445734" y="2239366"/>
                  <a:pt x="8430149" y="2223775"/>
                  <a:pt x="8410922" y="2223775"/>
                </a:cubicBezTo>
                <a:close/>
                <a:moveTo>
                  <a:pt x="8495815" y="2223775"/>
                </a:moveTo>
                <a:cubicBezTo>
                  <a:pt x="8476587" y="2223775"/>
                  <a:pt x="8460989" y="2239366"/>
                  <a:pt x="8460989" y="2258594"/>
                </a:cubicBezTo>
                <a:cubicBezTo>
                  <a:pt x="8460989" y="2277821"/>
                  <a:pt x="8476587" y="2293412"/>
                  <a:pt x="8495815" y="2293412"/>
                </a:cubicBezTo>
                <a:cubicBezTo>
                  <a:pt x="8515043" y="2293412"/>
                  <a:pt x="8530627" y="2277821"/>
                  <a:pt x="8530627" y="2258594"/>
                </a:cubicBezTo>
                <a:cubicBezTo>
                  <a:pt x="8530627" y="2239366"/>
                  <a:pt x="8515043" y="2223775"/>
                  <a:pt x="8495815" y="2223775"/>
                </a:cubicBezTo>
                <a:close/>
                <a:moveTo>
                  <a:pt x="8580711" y="2223775"/>
                </a:moveTo>
                <a:cubicBezTo>
                  <a:pt x="8561483" y="2223775"/>
                  <a:pt x="8545886" y="2239366"/>
                  <a:pt x="8545886" y="2258594"/>
                </a:cubicBezTo>
                <a:cubicBezTo>
                  <a:pt x="8545886" y="2277821"/>
                  <a:pt x="8561483" y="2293412"/>
                  <a:pt x="8580711" y="2293412"/>
                </a:cubicBezTo>
                <a:cubicBezTo>
                  <a:pt x="8599939" y="2293412"/>
                  <a:pt x="8615523" y="2277821"/>
                  <a:pt x="8615523" y="2258594"/>
                </a:cubicBezTo>
                <a:cubicBezTo>
                  <a:pt x="8615523" y="2239366"/>
                  <a:pt x="8599939" y="2223775"/>
                  <a:pt x="8580711" y="2223775"/>
                </a:cubicBezTo>
                <a:close/>
                <a:moveTo>
                  <a:pt x="8665599" y="2223775"/>
                </a:moveTo>
                <a:cubicBezTo>
                  <a:pt x="8646372" y="2223775"/>
                  <a:pt x="8630774" y="2239366"/>
                  <a:pt x="8630774" y="2258594"/>
                </a:cubicBezTo>
                <a:cubicBezTo>
                  <a:pt x="8630774" y="2277821"/>
                  <a:pt x="8646372" y="2293412"/>
                  <a:pt x="8665599" y="2293412"/>
                </a:cubicBezTo>
                <a:cubicBezTo>
                  <a:pt x="8684827" y="2293412"/>
                  <a:pt x="8700412" y="2277821"/>
                  <a:pt x="8700412" y="2258594"/>
                </a:cubicBezTo>
                <a:cubicBezTo>
                  <a:pt x="8700412" y="2239366"/>
                  <a:pt x="8684827" y="2223775"/>
                  <a:pt x="8665599" y="2223775"/>
                </a:cubicBezTo>
                <a:close/>
                <a:moveTo>
                  <a:pt x="8750492" y="2223775"/>
                </a:moveTo>
                <a:cubicBezTo>
                  <a:pt x="8731264" y="2223775"/>
                  <a:pt x="8715666" y="2239366"/>
                  <a:pt x="8715666" y="2258594"/>
                </a:cubicBezTo>
                <a:cubicBezTo>
                  <a:pt x="8715666" y="2277821"/>
                  <a:pt x="8731264" y="2293412"/>
                  <a:pt x="8750492" y="2293412"/>
                </a:cubicBezTo>
                <a:cubicBezTo>
                  <a:pt x="8769719" y="2293412"/>
                  <a:pt x="8785304" y="2277821"/>
                  <a:pt x="8785304" y="2258594"/>
                </a:cubicBezTo>
                <a:cubicBezTo>
                  <a:pt x="8785304" y="2239366"/>
                  <a:pt x="8769719" y="2223775"/>
                  <a:pt x="8750492" y="2223775"/>
                </a:cubicBezTo>
                <a:close/>
                <a:moveTo>
                  <a:pt x="8835385" y="2223775"/>
                </a:moveTo>
                <a:cubicBezTo>
                  <a:pt x="8816157" y="2223775"/>
                  <a:pt x="8800559" y="2239366"/>
                  <a:pt x="8800559" y="2258594"/>
                </a:cubicBezTo>
                <a:cubicBezTo>
                  <a:pt x="8800559" y="2277821"/>
                  <a:pt x="8816157" y="2293412"/>
                  <a:pt x="8835385" y="2293412"/>
                </a:cubicBezTo>
                <a:cubicBezTo>
                  <a:pt x="8854613" y="2293412"/>
                  <a:pt x="8870197" y="2277821"/>
                  <a:pt x="8870197" y="2258594"/>
                </a:cubicBezTo>
                <a:cubicBezTo>
                  <a:pt x="8870197" y="2239366"/>
                  <a:pt x="8854613" y="2223775"/>
                  <a:pt x="8835385" y="2223775"/>
                </a:cubicBezTo>
                <a:close/>
                <a:moveTo>
                  <a:pt x="9005169" y="2223775"/>
                </a:moveTo>
                <a:cubicBezTo>
                  <a:pt x="8985942" y="2223775"/>
                  <a:pt x="8970344" y="2239366"/>
                  <a:pt x="8970344" y="2258594"/>
                </a:cubicBezTo>
                <a:cubicBezTo>
                  <a:pt x="8970344" y="2277821"/>
                  <a:pt x="8985942" y="2293412"/>
                  <a:pt x="9005169" y="2293412"/>
                </a:cubicBezTo>
                <a:cubicBezTo>
                  <a:pt x="9024397" y="2293412"/>
                  <a:pt x="9039982" y="2277821"/>
                  <a:pt x="9039982" y="2258594"/>
                </a:cubicBezTo>
                <a:cubicBezTo>
                  <a:pt x="9039982" y="2239366"/>
                  <a:pt x="9024397" y="2223775"/>
                  <a:pt x="9005169" y="2223775"/>
                </a:cubicBezTo>
                <a:close/>
                <a:moveTo>
                  <a:pt x="9090062" y="2223775"/>
                </a:moveTo>
                <a:cubicBezTo>
                  <a:pt x="9070834" y="2223775"/>
                  <a:pt x="9055236" y="2239366"/>
                  <a:pt x="9055236" y="2258594"/>
                </a:cubicBezTo>
                <a:cubicBezTo>
                  <a:pt x="9055236" y="2277821"/>
                  <a:pt x="9070834" y="2293412"/>
                  <a:pt x="9090062" y="2293412"/>
                </a:cubicBezTo>
                <a:cubicBezTo>
                  <a:pt x="9109289" y="2293412"/>
                  <a:pt x="9124874" y="2277821"/>
                  <a:pt x="9124874" y="2258594"/>
                </a:cubicBezTo>
                <a:cubicBezTo>
                  <a:pt x="9124874" y="2239366"/>
                  <a:pt x="9109289" y="2223775"/>
                  <a:pt x="9090062" y="2223775"/>
                </a:cubicBezTo>
                <a:close/>
                <a:moveTo>
                  <a:pt x="9174955" y="2223775"/>
                </a:moveTo>
                <a:cubicBezTo>
                  <a:pt x="9155727" y="2223775"/>
                  <a:pt x="9140129" y="2239366"/>
                  <a:pt x="9140129" y="2258594"/>
                </a:cubicBezTo>
                <a:cubicBezTo>
                  <a:pt x="9140129" y="2277821"/>
                  <a:pt x="9155727" y="2293412"/>
                  <a:pt x="9174955" y="2293412"/>
                </a:cubicBezTo>
                <a:cubicBezTo>
                  <a:pt x="9194183" y="2293412"/>
                  <a:pt x="9209767" y="2277821"/>
                  <a:pt x="9209767" y="2258594"/>
                </a:cubicBezTo>
                <a:cubicBezTo>
                  <a:pt x="9209767" y="2239366"/>
                  <a:pt x="9194183" y="2223775"/>
                  <a:pt x="9174955" y="2223775"/>
                </a:cubicBezTo>
                <a:close/>
                <a:moveTo>
                  <a:pt x="9259851" y="2223775"/>
                </a:moveTo>
                <a:cubicBezTo>
                  <a:pt x="9240623" y="2223775"/>
                  <a:pt x="9225026" y="2239366"/>
                  <a:pt x="9225026" y="2258594"/>
                </a:cubicBezTo>
                <a:cubicBezTo>
                  <a:pt x="9225026" y="2277821"/>
                  <a:pt x="9240623" y="2293412"/>
                  <a:pt x="9259851" y="2293412"/>
                </a:cubicBezTo>
                <a:cubicBezTo>
                  <a:pt x="9279079" y="2293412"/>
                  <a:pt x="9294663" y="2277821"/>
                  <a:pt x="9294663" y="2258594"/>
                </a:cubicBezTo>
                <a:cubicBezTo>
                  <a:pt x="9294663" y="2239366"/>
                  <a:pt x="9279079" y="2223775"/>
                  <a:pt x="9259851" y="2223775"/>
                </a:cubicBezTo>
                <a:close/>
                <a:moveTo>
                  <a:pt x="9344739" y="2223775"/>
                </a:moveTo>
                <a:cubicBezTo>
                  <a:pt x="9325512" y="2223775"/>
                  <a:pt x="9309914" y="2239366"/>
                  <a:pt x="9309914" y="2258594"/>
                </a:cubicBezTo>
                <a:cubicBezTo>
                  <a:pt x="9309914" y="2277821"/>
                  <a:pt x="9325512" y="2293412"/>
                  <a:pt x="9344739" y="2293412"/>
                </a:cubicBezTo>
                <a:cubicBezTo>
                  <a:pt x="9363967" y="2293412"/>
                  <a:pt x="9379552" y="2277821"/>
                  <a:pt x="9379552" y="2258594"/>
                </a:cubicBezTo>
                <a:cubicBezTo>
                  <a:pt x="9379552" y="2239366"/>
                  <a:pt x="9363967" y="2223775"/>
                  <a:pt x="9344739" y="2223775"/>
                </a:cubicBezTo>
                <a:close/>
                <a:moveTo>
                  <a:pt x="9429632" y="2223775"/>
                </a:moveTo>
                <a:cubicBezTo>
                  <a:pt x="9410404" y="2223775"/>
                  <a:pt x="9394806" y="2239366"/>
                  <a:pt x="9394806" y="2258594"/>
                </a:cubicBezTo>
                <a:cubicBezTo>
                  <a:pt x="9394806" y="2277821"/>
                  <a:pt x="9410404" y="2293412"/>
                  <a:pt x="9429632" y="2293412"/>
                </a:cubicBezTo>
                <a:cubicBezTo>
                  <a:pt x="9448859" y="2293412"/>
                  <a:pt x="9464444" y="2277821"/>
                  <a:pt x="9464444" y="2258594"/>
                </a:cubicBezTo>
                <a:cubicBezTo>
                  <a:pt x="9464444" y="2239366"/>
                  <a:pt x="9448859" y="2223775"/>
                  <a:pt x="9429632" y="2223775"/>
                </a:cubicBezTo>
                <a:close/>
                <a:moveTo>
                  <a:pt x="9514524" y="2223775"/>
                </a:moveTo>
                <a:cubicBezTo>
                  <a:pt x="9495296" y="2223775"/>
                  <a:pt x="9479698" y="2239366"/>
                  <a:pt x="9479698" y="2258594"/>
                </a:cubicBezTo>
                <a:cubicBezTo>
                  <a:pt x="9479698" y="2277821"/>
                  <a:pt x="9495296" y="2293412"/>
                  <a:pt x="9514524" y="2293412"/>
                </a:cubicBezTo>
                <a:cubicBezTo>
                  <a:pt x="9533752" y="2293412"/>
                  <a:pt x="9549336" y="2277821"/>
                  <a:pt x="9549336" y="2258594"/>
                </a:cubicBezTo>
                <a:cubicBezTo>
                  <a:pt x="9549336" y="2239366"/>
                  <a:pt x="9533752" y="2223775"/>
                  <a:pt x="9514524" y="2223775"/>
                </a:cubicBezTo>
                <a:close/>
                <a:moveTo>
                  <a:pt x="9599421" y="2223775"/>
                </a:moveTo>
                <a:cubicBezTo>
                  <a:pt x="9580193" y="2223775"/>
                  <a:pt x="9564596" y="2239366"/>
                  <a:pt x="9564596" y="2258594"/>
                </a:cubicBezTo>
                <a:cubicBezTo>
                  <a:pt x="9564596" y="2277821"/>
                  <a:pt x="9580193" y="2293412"/>
                  <a:pt x="9599421" y="2293412"/>
                </a:cubicBezTo>
                <a:cubicBezTo>
                  <a:pt x="9618649" y="2293412"/>
                  <a:pt x="9634233" y="2277821"/>
                  <a:pt x="9634233" y="2258594"/>
                </a:cubicBezTo>
                <a:cubicBezTo>
                  <a:pt x="9634233" y="2239366"/>
                  <a:pt x="9618649" y="2223775"/>
                  <a:pt x="9599421" y="2223775"/>
                </a:cubicBezTo>
                <a:close/>
                <a:moveTo>
                  <a:pt x="9684309" y="2223775"/>
                </a:moveTo>
                <a:cubicBezTo>
                  <a:pt x="9665082" y="2223775"/>
                  <a:pt x="9649484" y="2239366"/>
                  <a:pt x="9649484" y="2258594"/>
                </a:cubicBezTo>
                <a:cubicBezTo>
                  <a:pt x="9649484" y="2277821"/>
                  <a:pt x="9665082" y="2293412"/>
                  <a:pt x="9684309" y="2293412"/>
                </a:cubicBezTo>
                <a:cubicBezTo>
                  <a:pt x="9703537" y="2293412"/>
                  <a:pt x="9719122" y="2277821"/>
                  <a:pt x="9719122" y="2258594"/>
                </a:cubicBezTo>
                <a:cubicBezTo>
                  <a:pt x="9719122" y="2239366"/>
                  <a:pt x="9703537" y="2223775"/>
                  <a:pt x="9684309" y="2223775"/>
                </a:cubicBezTo>
                <a:close/>
                <a:moveTo>
                  <a:pt x="9769202" y="2223775"/>
                </a:moveTo>
                <a:cubicBezTo>
                  <a:pt x="9749974" y="2223775"/>
                  <a:pt x="9734376" y="2239366"/>
                  <a:pt x="9734376" y="2258594"/>
                </a:cubicBezTo>
                <a:cubicBezTo>
                  <a:pt x="9734376" y="2277821"/>
                  <a:pt x="9749974" y="2293412"/>
                  <a:pt x="9769202" y="2293412"/>
                </a:cubicBezTo>
                <a:cubicBezTo>
                  <a:pt x="9788429" y="2293412"/>
                  <a:pt x="9804014" y="2277821"/>
                  <a:pt x="9804014" y="2258594"/>
                </a:cubicBezTo>
                <a:cubicBezTo>
                  <a:pt x="9804014" y="2239366"/>
                  <a:pt x="9788429" y="2223775"/>
                  <a:pt x="9769202" y="2223775"/>
                </a:cubicBezTo>
                <a:close/>
                <a:moveTo>
                  <a:pt x="9854094" y="2223775"/>
                </a:moveTo>
                <a:cubicBezTo>
                  <a:pt x="9834866" y="2223775"/>
                  <a:pt x="9819268" y="2239366"/>
                  <a:pt x="9819268" y="2258594"/>
                </a:cubicBezTo>
                <a:cubicBezTo>
                  <a:pt x="9819268" y="2277821"/>
                  <a:pt x="9834866" y="2293412"/>
                  <a:pt x="9854094" y="2293412"/>
                </a:cubicBezTo>
                <a:cubicBezTo>
                  <a:pt x="9873322" y="2293412"/>
                  <a:pt x="9888906" y="2277821"/>
                  <a:pt x="9888906" y="2258594"/>
                </a:cubicBezTo>
                <a:cubicBezTo>
                  <a:pt x="9888906" y="2239366"/>
                  <a:pt x="9873322" y="2223775"/>
                  <a:pt x="9854094" y="2223775"/>
                </a:cubicBezTo>
                <a:close/>
                <a:moveTo>
                  <a:pt x="10023879" y="2223775"/>
                </a:moveTo>
                <a:cubicBezTo>
                  <a:pt x="10004652" y="2223775"/>
                  <a:pt x="9989054" y="2239366"/>
                  <a:pt x="9989054" y="2258594"/>
                </a:cubicBezTo>
                <a:cubicBezTo>
                  <a:pt x="9989054" y="2277821"/>
                  <a:pt x="10004652" y="2293412"/>
                  <a:pt x="10023879" y="2293412"/>
                </a:cubicBezTo>
                <a:cubicBezTo>
                  <a:pt x="10043107" y="2293412"/>
                  <a:pt x="10058692" y="2277821"/>
                  <a:pt x="10058692" y="2258594"/>
                </a:cubicBezTo>
                <a:cubicBezTo>
                  <a:pt x="10058692" y="2239366"/>
                  <a:pt x="10043107" y="2223775"/>
                  <a:pt x="10023879" y="2223775"/>
                </a:cubicBezTo>
                <a:close/>
                <a:moveTo>
                  <a:pt x="2298660" y="2308636"/>
                </a:moveTo>
                <a:cubicBezTo>
                  <a:pt x="2279432" y="2308636"/>
                  <a:pt x="2263841" y="2324227"/>
                  <a:pt x="2263841" y="2343454"/>
                </a:cubicBezTo>
                <a:cubicBezTo>
                  <a:pt x="2263841" y="2362682"/>
                  <a:pt x="2279432" y="2378273"/>
                  <a:pt x="2298660" y="2378273"/>
                </a:cubicBezTo>
                <a:cubicBezTo>
                  <a:pt x="2317888" y="2378273"/>
                  <a:pt x="2333479" y="2362682"/>
                  <a:pt x="2333479" y="2343454"/>
                </a:cubicBezTo>
                <a:cubicBezTo>
                  <a:pt x="2333479" y="2324227"/>
                  <a:pt x="2317888" y="2308636"/>
                  <a:pt x="2298660" y="2308636"/>
                </a:cubicBezTo>
                <a:close/>
                <a:moveTo>
                  <a:pt x="2383552" y="2308636"/>
                </a:moveTo>
                <a:cubicBezTo>
                  <a:pt x="2364325" y="2308636"/>
                  <a:pt x="2348733" y="2324227"/>
                  <a:pt x="2348733" y="2343454"/>
                </a:cubicBezTo>
                <a:cubicBezTo>
                  <a:pt x="2348733" y="2362682"/>
                  <a:pt x="2364325" y="2378273"/>
                  <a:pt x="2383552" y="2378273"/>
                </a:cubicBezTo>
                <a:cubicBezTo>
                  <a:pt x="2402780" y="2378273"/>
                  <a:pt x="2418371" y="2362682"/>
                  <a:pt x="2418371" y="2343454"/>
                </a:cubicBezTo>
                <a:cubicBezTo>
                  <a:pt x="2418371" y="2324227"/>
                  <a:pt x="2402780" y="2308636"/>
                  <a:pt x="2383552" y="2308636"/>
                </a:cubicBezTo>
                <a:close/>
                <a:moveTo>
                  <a:pt x="2468449" y="2308636"/>
                </a:moveTo>
                <a:cubicBezTo>
                  <a:pt x="2449221" y="2308636"/>
                  <a:pt x="2433630" y="2324227"/>
                  <a:pt x="2433630" y="2343454"/>
                </a:cubicBezTo>
                <a:cubicBezTo>
                  <a:pt x="2433630" y="2362682"/>
                  <a:pt x="2449221" y="2378273"/>
                  <a:pt x="2468449" y="2378273"/>
                </a:cubicBezTo>
                <a:cubicBezTo>
                  <a:pt x="2487676" y="2378273"/>
                  <a:pt x="2503267" y="2362682"/>
                  <a:pt x="2503267" y="2343454"/>
                </a:cubicBezTo>
                <a:cubicBezTo>
                  <a:pt x="2503267" y="2324227"/>
                  <a:pt x="2487676" y="2308636"/>
                  <a:pt x="2468449" y="2308636"/>
                </a:cubicBezTo>
                <a:close/>
                <a:moveTo>
                  <a:pt x="2553338" y="2308636"/>
                </a:moveTo>
                <a:cubicBezTo>
                  <a:pt x="2534110" y="2308636"/>
                  <a:pt x="2518519" y="2324227"/>
                  <a:pt x="2518519" y="2343454"/>
                </a:cubicBezTo>
                <a:cubicBezTo>
                  <a:pt x="2518519" y="2362682"/>
                  <a:pt x="2534110" y="2378273"/>
                  <a:pt x="2553338" y="2378273"/>
                </a:cubicBezTo>
                <a:cubicBezTo>
                  <a:pt x="2572566" y="2378273"/>
                  <a:pt x="2588157" y="2362682"/>
                  <a:pt x="2588157" y="2343454"/>
                </a:cubicBezTo>
                <a:cubicBezTo>
                  <a:pt x="2588157" y="2324227"/>
                  <a:pt x="2572566" y="2308636"/>
                  <a:pt x="2553338" y="2308636"/>
                </a:cubicBezTo>
                <a:close/>
                <a:moveTo>
                  <a:pt x="2638230" y="2308636"/>
                </a:moveTo>
                <a:cubicBezTo>
                  <a:pt x="2619002" y="2308636"/>
                  <a:pt x="2603411" y="2324227"/>
                  <a:pt x="2603411" y="2343454"/>
                </a:cubicBezTo>
                <a:cubicBezTo>
                  <a:pt x="2603411" y="2362682"/>
                  <a:pt x="2619002" y="2378273"/>
                  <a:pt x="2638230" y="2378273"/>
                </a:cubicBezTo>
                <a:cubicBezTo>
                  <a:pt x="2657458" y="2378273"/>
                  <a:pt x="2673049" y="2362682"/>
                  <a:pt x="2673049" y="2343454"/>
                </a:cubicBezTo>
                <a:cubicBezTo>
                  <a:pt x="2673049" y="2324227"/>
                  <a:pt x="2657458" y="2308636"/>
                  <a:pt x="2638230" y="2308636"/>
                </a:cubicBezTo>
                <a:close/>
                <a:moveTo>
                  <a:pt x="2723122" y="2308636"/>
                </a:moveTo>
                <a:cubicBezTo>
                  <a:pt x="2703895" y="2308636"/>
                  <a:pt x="2688303" y="2324227"/>
                  <a:pt x="2688303" y="2343454"/>
                </a:cubicBezTo>
                <a:cubicBezTo>
                  <a:pt x="2688303" y="2362682"/>
                  <a:pt x="2703895" y="2378273"/>
                  <a:pt x="2723122" y="2378273"/>
                </a:cubicBezTo>
                <a:cubicBezTo>
                  <a:pt x="2742350" y="2378273"/>
                  <a:pt x="2757941" y="2362682"/>
                  <a:pt x="2757941" y="2343454"/>
                </a:cubicBezTo>
                <a:cubicBezTo>
                  <a:pt x="2757941" y="2324227"/>
                  <a:pt x="2742350" y="2308636"/>
                  <a:pt x="2723122" y="2308636"/>
                </a:cubicBezTo>
                <a:close/>
                <a:moveTo>
                  <a:pt x="2808019" y="2308636"/>
                </a:moveTo>
                <a:cubicBezTo>
                  <a:pt x="2788791" y="2308636"/>
                  <a:pt x="2773200" y="2324227"/>
                  <a:pt x="2773200" y="2343454"/>
                </a:cubicBezTo>
                <a:cubicBezTo>
                  <a:pt x="2773200" y="2362682"/>
                  <a:pt x="2788791" y="2378273"/>
                  <a:pt x="2808019" y="2378273"/>
                </a:cubicBezTo>
                <a:cubicBezTo>
                  <a:pt x="2827246" y="2378273"/>
                  <a:pt x="2842837" y="2362682"/>
                  <a:pt x="2842837" y="2343454"/>
                </a:cubicBezTo>
                <a:cubicBezTo>
                  <a:pt x="2842837" y="2324227"/>
                  <a:pt x="2827246" y="2308636"/>
                  <a:pt x="2808019" y="2308636"/>
                </a:cubicBezTo>
                <a:close/>
                <a:moveTo>
                  <a:pt x="2892907" y="2308636"/>
                </a:moveTo>
                <a:cubicBezTo>
                  <a:pt x="2873679" y="2308636"/>
                  <a:pt x="2858088" y="2324227"/>
                  <a:pt x="2858088" y="2343454"/>
                </a:cubicBezTo>
                <a:cubicBezTo>
                  <a:pt x="2858088" y="2362682"/>
                  <a:pt x="2873679" y="2378273"/>
                  <a:pt x="2892907" y="2378273"/>
                </a:cubicBezTo>
                <a:cubicBezTo>
                  <a:pt x="2912135" y="2378273"/>
                  <a:pt x="2927726" y="2362682"/>
                  <a:pt x="2927726" y="2343454"/>
                </a:cubicBezTo>
                <a:cubicBezTo>
                  <a:pt x="2927726" y="2324227"/>
                  <a:pt x="2912135" y="2308636"/>
                  <a:pt x="2892907" y="2308636"/>
                </a:cubicBezTo>
                <a:close/>
                <a:moveTo>
                  <a:pt x="2977800" y="2308636"/>
                </a:moveTo>
                <a:cubicBezTo>
                  <a:pt x="2958572" y="2308636"/>
                  <a:pt x="2942981" y="2324227"/>
                  <a:pt x="2942981" y="2343454"/>
                </a:cubicBezTo>
                <a:cubicBezTo>
                  <a:pt x="2942981" y="2362682"/>
                  <a:pt x="2958572" y="2378273"/>
                  <a:pt x="2977800" y="2378273"/>
                </a:cubicBezTo>
                <a:cubicBezTo>
                  <a:pt x="2997028" y="2378273"/>
                  <a:pt x="3012619" y="2362682"/>
                  <a:pt x="3012619" y="2343454"/>
                </a:cubicBezTo>
                <a:cubicBezTo>
                  <a:pt x="3012619" y="2324227"/>
                  <a:pt x="2997028" y="2308636"/>
                  <a:pt x="2977800" y="2308636"/>
                </a:cubicBezTo>
                <a:close/>
                <a:moveTo>
                  <a:pt x="3147589" y="2308636"/>
                </a:moveTo>
                <a:cubicBezTo>
                  <a:pt x="3128361" y="2308636"/>
                  <a:pt x="3112770" y="2324227"/>
                  <a:pt x="3112770" y="2343454"/>
                </a:cubicBezTo>
                <a:cubicBezTo>
                  <a:pt x="3112770" y="2362682"/>
                  <a:pt x="3128361" y="2378273"/>
                  <a:pt x="3147589" y="2378273"/>
                </a:cubicBezTo>
                <a:cubicBezTo>
                  <a:pt x="3166816" y="2378273"/>
                  <a:pt x="3182407" y="2362682"/>
                  <a:pt x="3182407" y="2343454"/>
                </a:cubicBezTo>
                <a:cubicBezTo>
                  <a:pt x="3182407" y="2324227"/>
                  <a:pt x="3166816" y="2308636"/>
                  <a:pt x="3147589" y="2308636"/>
                </a:cubicBezTo>
                <a:close/>
                <a:moveTo>
                  <a:pt x="3232477" y="2308636"/>
                </a:moveTo>
                <a:cubicBezTo>
                  <a:pt x="3213249" y="2308636"/>
                  <a:pt x="3197658" y="2324227"/>
                  <a:pt x="3197658" y="2343454"/>
                </a:cubicBezTo>
                <a:cubicBezTo>
                  <a:pt x="3197658" y="2362682"/>
                  <a:pt x="3213249" y="2378273"/>
                  <a:pt x="3232477" y="2378273"/>
                </a:cubicBezTo>
                <a:cubicBezTo>
                  <a:pt x="3251705" y="2378273"/>
                  <a:pt x="3267296" y="2362682"/>
                  <a:pt x="3267296" y="2343454"/>
                </a:cubicBezTo>
                <a:cubicBezTo>
                  <a:pt x="3267296" y="2324227"/>
                  <a:pt x="3251705" y="2308636"/>
                  <a:pt x="3232477" y="2308636"/>
                </a:cubicBezTo>
                <a:close/>
                <a:moveTo>
                  <a:pt x="3317370" y="2308636"/>
                </a:moveTo>
                <a:cubicBezTo>
                  <a:pt x="3298142" y="2308636"/>
                  <a:pt x="3282551" y="2324227"/>
                  <a:pt x="3282551" y="2343454"/>
                </a:cubicBezTo>
                <a:cubicBezTo>
                  <a:pt x="3282551" y="2362682"/>
                  <a:pt x="3298142" y="2378273"/>
                  <a:pt x="3317370" y="2378273"/>
                </a:cubicBezTo>
                <a:cubicBezTo>
                  <a:pt x="3336598" y="2378273"/>
                  <a:pt x="3352189" y="2362682"/>
                  <a:pt x="3352189" y="2343454"/>
                </a:cubicBezTo>
                <a:cubicBezTo>
                  <a:pt x="3352189" y="2324227"/>
                  <a:pt x="3336598" y="2308636"/>
                  <a:pt x="3317370" y="2308636"/>
                </a:cubicBezTo>
                <a:close/>
                <a:moveTo>
                  <a:pt x="3402262" y="2308636"/>
                </a:moveTo>
                <a:cubicBezTo>
                  <a:pt x="3383035" y="2308636"/>
                  <a:pt x="3367443" y="2324227"/>
                  <a:pt x="3367443" y="2343454"/>
                </a:cubicBezTo>
                <a:cubicBezTo>
                  <a:pt x="3367443" y="2362682"/>
                  <a:pt x="3383035" y="2378273"/>
                  <a:pt x="3402262" y="2378273"/>
                </a:cubicBezTo>
                <a:cubicBezTo>
                  <a:pt x="3421490" y="2378273"/>
                  <a:pt x="3437081" y="2362682"/>
                  <a:pt x="3437081" y="2343454"/>
                </a:cubicBezTo>
                <a:cubicBezTo>
                  <a:pt x="3437081" y="2324227"/>
                  <a:pt x="3421490" y="2308636"/>
                  <a:pt x="3402262" y="2308636"/>
                </a:cubicBezTo>
                <a:close/>
                <a:moveTo>
                  <a:pt x="3487159" y="2308636"/>
                </a:moveTo>
                <a:cubicBezTo>
                  <a:pt x="3467931" y="2308636"/>
                  <a:pt x="3452340" y="2324227"/>
                  <a:pt x="3452340" y="2343454"/>
                </a:cubicBezTo>
                <a:cubicBezTo>
                  <a:pt x="3452340" y="2362682"/>
                  <a:pt x="3467931" y="2378273"/>
                  <a:pt x="3487159" y="2378273"/>
                </a:cubicBezTo>
                <a:cubicBezTo>
                  <a:pt x="3506386" y="2378273"/>
                  <a:pt x="3521977" y="2362682"/>
                  <a:pt x="3521977" y="2343454"/>
                </a:cubicBezTo>
                <a:cubicBezTo>
                  <a:pt x="3521977" y="2324227"/>
                  <a:pt x="3506386" y="2308636"/>
                  <a:pt x="3487159" y="2308636"/>
                </a:cubicBezTo>
                <a:close/>
                <a:moveTo>
                  <a:pt x="3656940" y="2308636"/>
                </a:moveTo>
                <a:cubicBezTo>
                  <a:pt x="3637712" y="2308636"/>
                  <a:pt x="3622121" y="2324227"/>
                  <a:pt x="3622121" y="2343454"/>
                </a:cubicBezTo>
                <a:cubicBezTo>
                  <a:pt x="3622121" y="2362682"/>
                  <a:pt x="3637712" y="2378273"/>
                  <a:pt x="3656940" y="2378273"/>
                </a:cubicBezTo>
                <a:cubicBezTo>
                  <a:pt x="3676168" y="2378273"/>
                  <a:pt x="3691759" y="2362682"/>
                  <a:pt x="3691759" y="2343454"/>
                </a:cubicBezTo>
                <a:cubicBezTo>
                  <a:pt x="3691759" y="2324227"/>
                  <a:pt x="3676168" y="2308636"/>
                  <a:pt x="3656940" y="2308636"/>
                </a:cubicBezTo>
                <a:close/>
                <a:moveTo>
                  <a:pt x="3741832" y="2308636"/>
                </a:moveTo>
                <a:cubicBezTo>
                  <a:pt x="3722605" y="2308636"/>
                  <a:pt x="3707013" y="2324227"/>
                  <a:pt x="3707013" y="2343454"/>
                </a:cubicBezTo>
                <a:cubicBezTo>
                  <a:pt x="3707013" y="2362682"/>
                  <a:pt x="3722605" y="2378273"/>
                  <a:pt x="3741832" y="2378273"/>
                </a:cubicBezTo>
                <a:cubicBezTo>
                  <a:pt x="3761060" y="2378273"/>
                  <a:pt x="3776651" y="2362682"/>
                  <a:pt x="3776651" y="2343454"/>
                </a:cubicBezTo>
                <a:cubicBezTo>
                  <a:pt x="3776651" y="2324227"/>
                  <a:pt x="3761060" y="2308636"/>
                  <a:pt x="3741832" y="2308636"/>
                </a:cubicBezTo>
                <a:close/>
                <a:moveTo>
                  <a:pt x="3826729" y="2308636"/>
                </a:moveTo>
                <a:cubicBezTo>
                  <a:pt x="3807501" y="2308636"/>
                  <a:pt x="3791910" y="2324227"/>
                  <a:pt x="3791910" y="2343454"/>
                </a:cubicBezTo>
                <a:cubicBezTo>
                  <a:pt x="3791910" y="2362682"/>
                  <a:pt x="3807501" y="2378273"/>
                  <a:pt x="3826729" y="2378273"/>
                </a:cubicBezTo>
                <a:cubicBezTo>
                  <a:pt x="3845956" y="2378273"/>
                  <a:pt x="3861547" y="2362682"/>
                  <a:pt x="3861547" y="2343454"/>
                </a:cubicBezTo>
                <a:cubicBezTo>
                  <a:pt x="3861547" y="2324227"/>
                  <a:pt x="3845956" y="2308636"/>
                  <a:pt x="3826729" y="2308636"/>
                </a:cubicBezTo>
                <a:close/>
                <a:moveTo>
                  <a:pt x="3911617" y="2308636"/>
                </a:moveTo>
                <a:cubicBezTo>
                  <a:pt x="3892389" y="2308636"/>
                  <a:pt x="3876798" y="2324227"/>
                  <a:pt x="3876798" y="2343454"/>
                </a:cubicBezTo>
                <a:cubicBezTo>
                  <a:pt x="3876798" y="2362682"/>
                  <a:pt x="3892389" y="2378273"/>
                  <a:pt x="3911617" y="2378273"/>
                </a:cubicBezTo>
                <a:cubicBezTo>
                  <a:pt x="3930845" y="2378273"/>
                  <a:pt x="3946436" y="2362682"/>
                  <a:pt x="3946436" y="2343454"/>
                </a:cubicBezTo>
                <a:cubicBezTo>
                  <a:pt x="3946436" y="2324227"/>
                  <a:pt x="3930845" y="2308636"/>
                  <a:pt x="3911617" y="2308636"/>
                </a:cubicBezTo>
                <a:close/>
                <a:moveTo>
                  <a:pt x="3996510" y="2308636"/>
                </a:moveTo>
                <a:cubicBezTo>
                  <a:pt x="3977282" y="2308636"/>
                  <a:pt x="3961691" y="2324227"/>
                  <a:pt x="3961691" y="2343454"/>
                </a:cubicBezTo>
                <a:cubicBezTo>
                  <a:pt x="3961691" y="2362682"/>
                  <a:pt x="3977282" y="2378273"/>
                  <a:pt x="3996510" y="2378273"/>
                </a:cubicBezTo>
                <a:cubicBezTo>
                  <a:pt x="4015738" y="2378273"/>
                  <a:pt x="4031329" y="2362682"/>
                  <a:pt x="4031329" y="2343454"/>
                </a:cubicBezTo>
                <a:cubicBezTo>
                  <a:pt x="4031329" y="2324227"/>
                  <a:pt x="4015738" y="2308636"/>
                  <a:pt x="3996510" y="2308636"/>
                </a:cubicBezTo>
                <a:close/>
                <a:moveTo>
                  <a:pt x="4081402" y="2308636"/>
                </a:moveTo>
                <a:cubicBezTo>
                  <a:pt x="4062175" y="2308636"/>
                  <a:pt x="4046583" y="2324227"/>
                  <a:pt x="4046583" y="2343454"/>
                </a:cubicBezTo>
                <a:cubicBezTo>
                  <a:pt x="4046583" y="2362682"/>
                  <a:pt x="4062175" y="2378273"/>
                  <a:pt x="4081402" y="2378273"/>
                </a:cubicBezTo>
                <a:cubicBezTo>
                  <a:pt x="4100630" y="2378273"/>
                  <a:pt x="4116221" y="2362682"/>
                  <a:pt x="4116221" y="2343454"/>
                </a:cubicBezTo>
                <a:cubicBezTo>
                  <a:pt x="4116221" y="2324227"/>
                  <a:pt x="4100630" y="2308636"/>
                  <a:pt x="4081402" y="2308636"/>
                </a:cubicBezTo>
                <a:close/>
                <a:moveTo>
                  <a:pt x="4166299" y="2308636"/>
                </a:moveTo>
                <a:cubicBezTo>
                  <a:pt x="4147071" y="2308636"/>
                  <a:pt x="4131480" y="2324227"/>
                  <a:pt x="4131480" y="2343454"/>
                </a:cubicBezTo>
                <a:cubicBezTo>
                  <a:pt x="4131480" y="2362682"/>
                  <a:pt x="4147071" y="2378273"/>
                  <a:pt x="4166299" y="2378273"/>
                </a:cubicBezTo>
                <a:cubicBezTo>
                  <a:pt x="4185526" y="2378273"/>
                  <a:pt x="4201117" y="2362682"/>
                  <a:pt x="4201117" y="2343454"/>
                </a:cubicBezTo>
                <a:cubicBezTo>
                  <a:pt x="4201117" y="2324227"/>
                  <a:pt x="4185526" y="2308636"/>
                  <a:pt x="4166299" y="2308636"/>
                </a:cubicBezTo>
                <a:close/>
                <a:moveTo>
                  <a:pt x="5779251" y="2308636"/>
                </a:moveTo>
                <a:cubicBezTo>
                  <a:pt x="5760024" y="2308636"/>
                  <a:pt x="5744432" y="2324227"/>
                  <a:pt x="5744432" y="2343454"/>
                </a:cubicBezTo>
                <a:cubicBezTo>
                  <a:pt x="5744432" y="2362682"/>
                  <a:pt x="5760024" y="2378273"/>
                  <a:pt x="5779251" y="2378273"/>
                </a:cubicBezTo>
                <a:cubicBezTo>
                  <a:pt x="5798479" y="2378273"/>
                  <a:pt x="5814070" y="2362682"/>
                  <a:pt x="5814070" y="2343454"/>
                </a:cubicBezTo>
                <a:cubicBezTo>
                  <a:pt x="5814070" y="2324227"/>
                  <a:pt x="5798479" y="2308636"/>
                  <a:pt x="5779251" y="2308636"/>
                </a:cubicBezTo>
                <a:close/>
                <a:moveTo>
                  <a:pt x="6118825" y="2308636"/>
                </a:moveTo>
                <a:cubicBezTo>
                  <a:pt x="6099591" y="2308636"/>
                  <a:pt x="6083999" y="2324227"/>
                  <a:pt x="6083999" y="2343454"/>
                </a:cubicBezTo>
                <a:cubicBezTo>
                  <a:pt x="6083999" y="2362682"/>
                  <a:pt x="6099591" y="2378273"/>
                  <a:pt x="6118825" y="2378273"/>
                </a:cubicBezTo>
                <a:cubicBezTo>
                  <a:pt x="6138053" y="2378273"/>
                  <a:pt x="6153637" y="2362682"/>
                  <a:pt x="6153637" y="2343454"/>
                </a:cubicBezTo>
                <a:cubicBezTo>
                  <a:pt x="6153637" y="2324227"/>
                  <a:pt x="6138053" y="2308636"/>
                  <a:pt x="6118825" y="2308636"/>
                </a:cubicBezTo>
                <a:close/>
                <a:moveTo>
                  <a:pt x="6458395" y="2308636"/>
                </a:moveTo>
                <a:cubicBezTo>
                  <a:pt x="6439167" y="2308636"/>
                  <a:pt x="6423569" y="2324227"/>
                  <a:pt x="6423569" y="2343454"/>
                </a:cubicBezTo>
                <a:cubicBezTo>
                  <a:pt x="6423569" y="2362682"/>
                  <a:pt x="6439167" y="2378273"/>
                  <a:pt x="6458395" y="2378273"/>
                </a:cubicBezTo>
                <a:cubicBezTo>
                  <a:pt x="6477623" y="2378273"/>
                  <a:pt x="6493207" y="2362682"/>
                  <a:pt x="6493207" y="2343454"/>
                </a:cubicBezTo>
                <a:cubicBezTo>
                  <a:pt x="6493207" y="2324227"/>
                  <a:pt x="6477623" y="2308636"/>
                  <a:pt x="6458395" y="2308636"/>
                </a:cubicBezTo>
                <a:close/>
                <a:moveTo>
                  <a:pt x="6543291" y="2308636"/>
                </a:moveTo>
                <a:cubicBezTo>
                  <a:pt x="6524063" y="2308636"/>
                  <a:pt x="6508466" y="2324227"/>
                  <a:pt x="6508466" y="2343454"/>
                </a:cubicBezTo>
                <a:cubicBezTo>
                  <a:pt x="6508466" y="2362682"/>
                  <a:pt x="6524063" y="2378273"/>
                  <a:pt x="6543291" y="2378273"/>
                </a:cubicBezTo>
                <a:cubicBezTo>
                  <a:pt x="6562519" y="2378273"/>
                  <a:pt x="6578103" y="2362682"/>
                  <a:pt x="6578103" y="2343454"/>
                </a:cubicBezTo>
                <a:cubicBezTo>
                  <a:pt x="6578103" y="2324227"/>
                  <a:pt x="6562519" y="2308636"/>
                  <a:pt x="6543291" y="2308636"/>
                </a:cubicBezTo>
                <a:close/>
                <a:moveTo>
                  <a:pt x="6628180" y="2308636"/>
                </a:moveTo>
                <a:cubicBezTo>
                  <a:pt x="6608953" y="2308636"/>
                  <a:pt x="6593355" y="2324227"/>
                  <a:pt x="6593355" y="2343454"/>
                </a:cubicBezTo>
                <a:cubicBezTo>
                  <a:pt x="6593355" y="2362682"/>
                  <a:pt x="6608953" y="2378273"/>
                  <a:pt x="6628180" y="2378273"/>
                </a:cubicBezTo>
                <a:cubicBezTo>
                  <a:pt x="6647408" y="2378273"/>
                  <a:pt x="6662993" y="2362682"/>
                  <a:pt x="6662993" y="2343454"/>
                </a:cubicBezTo>
                <a:cubicBezTo>
                  <a:pt x="6662993" y="2324227"/>
                  <a:pt x="6647408" y="2308636"/>
                  <a:pt x="6628180" y="2308636"/>
                </a:cubicBezTo>
                <a:close/>
                <a:moveTo>
                  <a:pt x="6713073" y="2308636"/>
                </a:moveTo>
                <a:cubicBezTo>
                  <a:pt x="6693845" y="2308636"/>
                  <a:pt x="6678247" y="2324227"/>
                  <a:pt x="6678247" y="2343454"/>
                </a:cubicBezTo>
                <a:cubicBezTo>
                  <a:pt x="6678247" y="2362682"/>
                  <a:pt x="6693845" y="2378273"/>
                  <a:pt x="6713073" y="2378273"/>
                </a:cubicBezTo>
                <a:cubicBezTo>
                  <a:pt x="6732300" y="2378273"/>
                  <a:pt x="6747885" y="2362682"/>
                  <a:pt x="6747885" y="2343454"/>
                </a:cubicBezTo>
                <a:cubicBezTo>
                  <a:pt x="6747885" y="2324227"/>
                  <a:pt x="6732300" y="2308636"/>
                  <a:pt x="6713073" y="2308636"/>
                </a:cubicBezTo>
                <a:close/>
                <a:moveTo>
                  <a:pt x="6797965" y="2308636"/>
                </a:moveTo>
                <a:cubicBezTo>
                  <a:pt x="6778737" y="2308636"/>
                  <a:pt x="6763139" y="2324227"/>
                  <a:pt x="6763139" y="2343454"/>
                </a:cubicBezTo>
                <a:cubicBezTo>
                  <a:pt x="6763139" y="2362682"/>
                  <a:pt x="6778737" y="2378273"/>
                  <a:pt x="6797965" y="2378273"/>
                </a:cubicBezTo>
                <a:cubicBezTo>
                  <a:pt x="6817193" y="2378273"/>
                  <a:pt x="6832777" y="2362682"/>
                  <a:pt x="6832777" y="2343454"/>
                </a:cubicBezTo>
                <a:cubicBezTo>
                  <a:pt x="6832777" y="2324227"/>
                  <a:pt x="6817193" y="2308636"/>
                  <a:pt x="6797965" y="2308636"/>
                </a:cubicBezTo>
                <a:close/>
                <a:moveTo>
                  <a:pt x="6882861" y="2308636"/>
                </a:moveTo>
                <a:cubicBezTo>
                  <a:pt x="6863633" y="2308636"/>
                  <a:pt x="6848036" y="2324227"/>
                  <a:pt x="6848036" y="2343454"/>
                </a:cubicBezTo>
                <a:cubicBezTo>
                  <a:pt x="6848036" y="2362682"/>
                  <a:pt x="6863633" y="2378273"/>
                  <a:pt x="6882861" y="2378273"/>
                </a:cubicBezTo>
                <a:cubicBezTo>
                  <a:pt x="6902089" y="2378273"/>
                  <a:pt x="6917673" y="2362682"/>
                  <a:pt x="6917673" y="2343454"/>
                </a:cubicBezTo>
                <a:cubicBezTo>
                  <a:pt x="6917673" y="2324227"/>
                  <a:pt x="6902089" y="2308636"/>
                  <a:pt x="6882861" y="2308636"/>
                </a:cubicBezTo>
                <a:close/>
                <a:moveTo>
                  <a:pt x="6967749" y="2308636"/>
                </a:moveTo>
                <a:cubicBezTo>
                  <a:pt x="6948522" y="2308636"/>
                  <a:pt x="6932924" y="2324227"/>
                  <a:pt x="6932924" y="2343454"/>
                </a:cubicBezTo>
                <a:cubicBezTo>
                  <a:pt x="6932924" y="2362682"/>
                  <a:pt x="6948522" y="2378273"/>
                  <a:pt x="6967749" y="2378273"/>
                </a:cubicBezTo>
                <a:cubicBezTo>
                  <a:pt x="6986977" y="2378273"/>
                  <a:pt x="7002562" y="2362682"/>
                  <a:pt x="7002562" y="2343454"/>
                </a:cubicBezTo>
                <a:cubicBezTo>
                  <a:pt x="7002562" y="2324227"/>
                  <a:pt x="6986977" y="2308636"/>
                  <a:pt x="6967749" y="2308636"/>
                </a:cubicBezTo>
                <a:close/>
                <a:moveTo>
                  <a:pt x="7052643" y="2308636"/>
                </a:moveTo>
                <a:cubicBezTo>
                  <a:pt x="7033415" y="2308636"/>
                  <a:pt x="7017817" y="2324227"/>
                  <a:pt x="7017817" y="2343454"/>
                </a:cubicBezTo>
                <a:cubicBezTo>
                  <a:pt x="7017817" y="2362682"/>
                  <a:pt x="7033415" y="2378273"/>
                  <a:pt x="7052643" y="2378273"/>
                </a:cubicBezTo>
                <a:cubicBezTo>
                  <a:pt x="7071870" y="2378273"/>
                  <a:pt x="7087455" y="2362682"/>
                  <a:pt x="7087455" y="2343454"/>
                </a:cubicBezTo>
                <a:cubicBezTo>
                  <a:pt x="7087455" y="2324227"/>
                  <a:pt x="7071870" y="2308636"/>
                  <a:pt x="7052643" y="2308636"/>
                </a:cubicBezTo>
                <a:close/>
                <a:moveTo>
                  <a:pt x="7137535" y="2308636"/>
                </a:moveTo>
                <a:cubicBezTo>
                  <a:pt x="7118307" y="2308636"/>
                  <a:pt x="7102709" y="2324227"/>
                  <a:pt x="7102709" y="2343454"/>
                </a:cubicBezTo>
                <a:cubicBezTo>
                  <a:pt x="7102709" y="2362682"/>
                  <a:pt x="7118307" y="2378273"/>
                  <a:pt x="7137535" y="2378273"/>
                </a:cubicBezTo>
                <a:cubicBezTo>
                  <a:pt x="7156763" y="2378273"/>
                  <a:pt x="7172347" y="2362682"/>
                  <a:pt x="7172347" y="2343454"/>
                </a:cubicBezTo>
                <a:cubicBezTo>
                  <a:pt x="7172347" y="2324227"/>
                  <a:pt x="7156763" y="2308636"/>
                  <a:pt x="7137535" y="2308636"/>
                </a:cubicBezTo>
                <a:close/>
                <a:moveTo>
                  <a:pt x="7222431" y="2308636"/>
                </a:moveTo>
                <a:cubicBezTo>
                  <a:pt x="7203203" y="2308636"/>
                  <a:pt x="7187606" y="2324227"/>
                  <a:pt x="7187606" y="2343454"/>
                </a:cubicBezTo>
                <a:cubicBezTo>
                  <a:pt x="7187606" y="2362682"/>
                  <a:pt x="7203203" y="2378273"/>
                  <a:pt x="7222431" y="2378273"/>
                </a:cubicBezTo>
                <a:cubicBezTo>
                  <a:pt x="7241659" y="2378273"/>
                  <a:pt x="7257243" y="2362682"/>
                  <a:pt x="7257243" y="2343454"/>
                </a:cubicBezTo>
                <a:cubicBezTo>
                  <a:pt x="7257243" y="2324227"/>
                  <a:pt x="7241659" y="2308636"/>
                  <a:pt x="7222431" y="2308636"/>
                </a:cubicBezTo>
                <a:close/>
                <a:moveTo>
                  <a:pt x="7307319" y="2308636"/>
                </a:moveTo>
                <a:cubicBezTo>
                  <a:pt x="7288092" y="2308636"/>
                  <a:pt x="7272494" y="2324227"/>
                  <a:pt x="7272494" y="2343454"/>
                </a:cubicBezTo>
                <a:cubicBezTo>
                  <a:pt x="7272494" y="2362682"/>
                  <a:pt x="7288092" y="2378273"/>
                  <a:pt x="7307319" y="2378273"/>
                </a:cubicBezTo>
                <a:cubicBezTo>
                  <a:pt x="7326547" y="2378273"/>
                  <a:pt x="7342132" y="2362682"/>
                  <a:pt x="7342132" y="2343454"/>
                </a:cubicBezTo>
                <a:cubicBezTo>
                  <a:pt x="7342132" y="2324227"/>
                  <a:pt x="7326547" y="2308636"/>
                  <a:pt x="7307319" y="2308636"/>
                </a:cubicBezTo>
                <a:close/>
                <a:moveTo>
                  <a:pt x="7392213" y="2308636"/>
                </a:moveTo>
                <a:cubicBezTo>
                  <a:pt x="7372985" y="2308636"/>
                  <a:pt x="7357387" y="2324227"/>
                  <a:pt x="7357387" y="2343454"/>
                </a:cubicBezTo>
                <a:cubicBezTo>
                  <a:pt x="7357387" y="2362682"/>
                  <a:pt x="7372985" y="2378273"/>
                  <a:pt x="7392213" y="2378273"/>
                </a:cubicBezTo>
                <a:cubicBezTo>
                  <a:pt x="7411440" y="2378273"/>
                  <a:pt x="7427025" y="2362682"/>
                  <a:pt x="7427025" y="2343454"/>
                </a:cubicBezTo>
                <a:cubicBezTo>
                  <a:pt x="7427025" y="2324227"/>
                  <a:pt x="7411440" y="2308636"/>
                  <a:pt x="7392213" y="2308636"/>
                </a:cubicBezTo>
                <a:close/>
                <a:moveTo>
                  <a:pt x="7477105" y="2308636"/>
                </a:moveTo>
                <a:cubicBezTo>
                  <a:pt x="7457877" y="2308636"/>
                  <a:pt x="7442279" y="2324227"/>
                  <a:pt x="7442279" y="2343454"/>
                </a:cubicBezTo>
                <a:cubicBezTo>
                  <a:pt x="7442279" y="2362682"/>
                  <a:pt x="7457877" y="2378273"/>
                  <a:pt x="7477105" y="2378273"/>
                </a:cubicBezTo>
                <a:cubicBezTo>
                  <a:pt x="7496333" y="2378273"/>
                  <a:pt x="7511917" y="2362682"/>
                  <a:pt x="7511917" y="2343454"/>
                </a:cubicBezTo>
                <a:cubicBezTo>
                  <a:pt x="7511917" y="2324227"/>
                  <a:pt x="7496333" y="2308636"/>
                  <a:pt x="7477105" y="2308636"/>
                </a:cubicBezTo>
                <a:close/>
                <a:moveTo>
                  <a:pt x="7562001" y="2308636"/>
                </a:moveTo>
                <a:cubicBezTo>
                  <a:pt x="7542773" y="2308636"/>
                  <a:pt x="7527176" y="2324227"/>
                  <a:pt x="7527176" y="2343454"/>
                </a:cubicBezTo>
                <a:cubicBezTo>
                  <a:pt x="7527176" y="2362682"/>
                  <a:pt x="7542773" y="2378273"/>
                  <a:pt x="7562001" y="2378273"/>
                </a:cubicBezTo>
                <a:cubicBezTo>
                  <a:pt x="7581229" y="2378273"/>
                  <a:pt x="7596813" y="2362682"/>
                  <a:pt x="7596813" y="2343454"/>
                </a:cubicBezTo>
                <a:cubicBezTo>
                  <a:pt x="7596813" y="2324227"/>
                  <a:pt x="7581229" y="2308636"/>
                  <a:pt x="7562001" y="2308636"/>
                </a:cubicBezTo>
                <a:close/>
                <a:moveTo>
                  <a:pt x="7646889" y="2308636"/>
                </a:moveTo>
                <a:cubicBezTo>
                  <a:pt x="7627662" y="2308636"/>
                  <a:pt x="7612064" y="2324227"/>
                  <a:pt x="7612064" y="2343454"/>
                </a:cubicBezTo>
                <a:cubicBezTo>
                  <a:pt x="7612064" y="2362682"/>
                  <a:pt x="7627662" y="2378273"/>
                  <a:pt x="7646889" y="2378273"/>
                </a:cubicBezTo>
                <a:cubicBezTo>
                  <a:pt x="7666117" y="2378273"/>
                  <a:pt x="7681702" y="2362682"/>
                  <a:pt x="7681702" y="2343454"/>
                </a:cubicBezTo>
                <a:cubicBezTo>
                  <a:pt x="7681702" y="2324227"/>
                  <a:pt x="7666117" y="2308636"/>
                  <a:pt x="7646889" y="2308636"/>
                </a:cubicBezTo>
                <a:close/>
                <a:moveTo>
                  <a:pt x="7731783" y="2308636"/>
                </a:moveTo>
                <a:cubicBezTo>
                  <a:pt x="7712555" y="2308636"/>
                  <a:pt x="7696957" y="2324227"/>
                  <a:pt x="7696957" y="2343454"/>
                </a:cubicBezTo>
                <a:cubicBezTo>
                  <a:pt x="7696957" y="2362682"/>
                  <a:pt x="7712555" y="2378273"/>
                  <a:pt x="7731783" y="2378273"/>
                </a:cubicBezTo>
                <a:cubicBezTo>
                  <a:pt x="7751010" y="2378273"/>
                  <a:pt x="7766595" y="2362682"/>
                  <a:pt x="7766595" y="2343454"/>
                </a:cubicBezTo>
                <a:cubicBezTo>
                  <a:pt x="7766595" y="2324227"/>
                  <a:pt x="7751010" y="2308636"/>
                  <a:pt x="7731783" y="2308636"/>
                </a:cubicBezTo>
                <a:close/>
                <a:moveTo>
                  <a:pt x="7816675" y="2308636"/>
                </a:moveTo>
                <a:cubicBezTo>
                  <a:pt x="7797447" y="2308636"/>
                  <a:pt x="7781849" y="2324227"/>
                  <a:pt x="7781849" y="2343454"/>
                </a:cubicBezTo>
                <a:cubicBezTo>
                  <a:pt x="7781849" y="2362682"/>
                  <a:pt x="7797447" y="2378273"/>
                  <a:pt x="7816675" y="2378273"/>
                </a:cubicBezTo>
                <a:cubicBezTo>
                  <a:pt x="7835903" y="2378273"/>
                  <a:pt x="7851487" y="2362682"/>
                  <a:pt x="7851487" y="2343454"/>
                </a:cubicBezTo>
                <a:cubicBezTo>
                  <a:pt x="7851487" y="2324227"/>
                  <a:pt x="7835903" y="2308636"/>
                  <a:pt x="7816675" y="2308636"/>
                </a:cubicBezTo>
                <a:close/>
                <a:moveTo>
                  <a:pt x="7901571" y="2308636"/>
                </a:moveTo>
                <a:cubicBezTo>
                  <a:pt x="7882343" y="2308636"/>
                  <a:pt x="7866746" y="2324227"/>
                  <a:pt x="7866746" y="2343454"/>
                </a:cubicBezTo>
                <a:cubicBezTo>
                  <a:pt x="7866746" y="2362682"/>
                  <a:pt x="7882343" y="2378273"/>
                  <a:pt x="7901571" y="2378273"/>
                </a:cubicBezTo>
                <a:cubicBezTo>
                  <a:pt x="7920799" y="2378273"/>
                  <a:pt x="7936383" y="2362682"/>
                  <a:pt x="7936383" y="2343454"/>
                </a:cubicBezTo>
                <a:cubicBezTo>
                  <a:pt x="7936383" y="2324227"/>
                  <a:pt x="7920799" y="2308636"/>
                  <a:pt x="7901571" y="2308636"/>
                </a:cubicBezTo>
                <a:close/>
                <a:moveTo>
                  <a:pt x="7986459" y="2308636"/>
                </a:moveTo>
                <a:cubicBezTo>
                  <a:pt x="7967232" y="2308636"/>
                  <a:pt x="7951634" y="2324227"/>
                  <a:pt x="7951634" y="2343454"/>
                </a:cubicBezTo>
                <a:cubicBezTo>
                  <a:pt x="7951634" y="2362682"/>
                  <a:pt x="7967232" y="2378273"/>
                  <a:pt x="7986459" y="2378273"/>
                </a:cubicBezTo>
                <a:cubicBezTo>
                  <a:pt x="8005687" y="2378273"/>
                  <a:pt x="8021272" y="2362682"/>
                  <a:pt x="8021272" y="2343454"/>
                </a:cubicBezTo>
                <a:cubicBezTo>
                  <a:pt x="8021272" y="2324227"/>
                  <a:pt x="8005687" y="2308636"/>
                  <a:pt x="7986459" y="2308636"/>
                </a:cubicBezTo>
                <a:close/>
                <a:moveTo>
                  <a:pt x="8071352" y="2308636"/>
                </a:moveTo>
                <a:cubicBezTo>
                  <a:pt x="8052124" y="2308636"/>
                  <a:pt x="8036526" y="2324227"/>
                  <a:pt x="8036526" y="2343454"/>
                </a:cubicBezTo>
                <a:cubicBezTo>
                  <a:pt x="8036526" y="2362682"/>
                  <a:pt x="8052124" y="2378273"/>
                  <a:pt x="8071352" y="2378273"/>
                </a:cubicBezTo>
                <a:cubicBezTo>
                  <a:pt x="8090579" y="2378273"/>
                  <a:pt x="8106164" y="2362682"/>
                  <a:pt x="8106164" y="2343454"/>
                </a:cubicBezTo>
                <a:cubicBezTo>
                  <a:pt x="8106164" y="2324227"/>
                  <a:pt x="8090579" y="2308636"/>
                  <a:pt x="8071352" y="2308636"/>
                </a:cubicBezTo>
                <a:close/>
                <a:moveTo>
                  <a:pt x="8156245" y="2308636"/>
                </a:moveTo>
                <a:cubicBezTo>
                  <a:pt x="8137017" y="2308636"/>
                  <a:pt x="8121419" y="2324227"/>
                  <a:pt x="8121419" y="2343454"/>
                </a:cubicBezTo>
                <a:cubicBezTo>
                  <a:pt x="8121419" y="2362682"/>
                  <a:pt x="8137017" y="2378273"/>
                  <a:pt x="8156245" y="2378273"/>
                </a:cubicBezTo>
                <a:cubicBezTo>
                  <a:pt x="8175473" y="2378273"/>
                  <a:pt x="8191057" y="2362682"/>
                  <a:pt x="8191057" y="2343454"/>
                </a:cubicBezTo>
                <a:cubicBezTo>
                  <a:pt x="8191057" y="2324227"/>
                  <a:pt x="8175473" y="2308636"/>
                  <a:pt x="8156245" y="2308636"/>
                </a:cubicBezTo>
                <a:close/>
                <a:moveTo>
                  <a:pt x="8241141" y="2308636"/>
                </a:moveTo>
                <a:cubicBezTo>
                  <a:pt x="8221913" y="2308636"/>
                  <a:pt x="8206316" y="2324227"/>
                  <a:pt x="8206316" y="2343454"/>
                </a:cubicBezTo>
                <a:cubicBezTo>
                  <a:pt x="8206316" y="2362682"/>
                  <a:pt x="8221913" y="2378273"/>
                  <a:pt x="8241141" y="2378273"/>
                </a:cubicBezTo>
                <a:cubicBezTo>
                  <a:pt x="8260369" y="2378273"/>
                  <a:pt x="8275953" y="2362682"/>
                  <a:pt x="8275953" y="2343454"/>
                </a:cubicBezTo>
                <a:cubicBezTo>
                  <a:pt x="8275953" y="2324227"/>
                  <a:pt x="8260369" y="2308636"/>
                  <a:pt x="8241141" y="2308636"/>
                </a:cubicBezTo>
                <a:close/>
                <a:moveTo>
                  <a:pt x="8326029" y="2308636"/>
                </a:moveTo>
                <a:cubicBezTo>
                  <a:pt x="8306802" y="2308636"/>
                  <a:pt x="8291204" y="2324227"/>
                  <a:pt x="8291204" y="2343454"/>
                </a:cubicBezTo>
                <a:cubicBezTo>
                  <a:pt x="8291204" y="2362682"/>
                  <a:pt x="8306802" y="2378273"/>
                  <a:pt x="8326029" y="2378273"/>
                </a:cubicBezTo>
                <a:cubicBezTo>
                  <a:pt x="8345257" y="2378273"/>
                  <a:pt x="8360842" y="2362682"/>
                  <a:pt x="8360842" y="2343454"/>
                </a:cubicBezTo>
                <a:cubicBezTo>
                  <a:pt x="8360842" y="2324227"/>
                  <a:pt x="8345257" y="2308636"/>
                  <a:pt x="8326029" y="2308636"/>
                </a:cubicBezTo>
                <a:close/>
                <a:moveTo>
                  <a:pt x="8410922" y="2308636"/>
                </a:moveTo>
                <a:cubicBezTo>
                  <a:pt x="8391694" y="2308636"/>
                  <a:pt x="8376096" y="2324227"/>
                  <a:pt x="8376096" y="2343454"/>
                </a:cubicBezTo>
                <a:cubicBezTo>
                  <a:pt x="8376096" y="2362682"/>
                  <a:pt x="8391694" y="2378273"/>
                  <a:pt x="8410922" y="2378273"/>
                </a:cubicBezTo>
                <a:cubicBezTo>
                  <a:pt x="8430149" y="2378273"/>
                  <a:pt x="8445734" y="2362682"/>
                  <a:pt x="8445734" y="2343454"/>
                </a:cubicBezTo>
                <a:cubicBezTo>
                  <a:pt x="8445734" y="2324227"/>
                  <a:pt x="8430149" y="2308636"/>
                  <a:pt x="8410922" y="2308636"/>
                </a:cubicBezTo>
                <a:close/>
                <a:moveTo>
                  <a:pt x="8495815" y="2308636"/>
                </a:moveTo>
                <a:cubicBezTo>
                  <a:pt x="8476587" y="2308636"/>
                  <a:pt x="8460989" y="2324227"/>
                  <a:pt x="8460989" y="2343454"/>
                </a:cubicBezTo>
                <a:cubicBezTo>
                  <a:pt x="8460989" y="2362682"/>
                  <a:pt x="8476587" y="2378273"/>
                  <a:pt x="8495815" y="2378273"/>
                </a:cubicBezTo>
                <a:cubicBezTo>
                  <a:pt x="8515043" y="2378273"/>
                  <a:pt x="8530627" y="2362682"/>
                  <a:pt x="8530627" y="2343454"/>
                </a:cubicBezTo>
                <a:cubicBezTo>
                  <a:pt x="8530627" y="2324227"/>
                  <a:pt x="8515043" y="2308636"/>
                  <a:pt x="8495815" y="2308636"/>
                </a:cubicBezTo>
                <a:close/>
                <a:moveTo>
                  <a:pt x="8580711" y="2308636"/>
                </a:moveTo>
                <a:cubicBezTo>
                  <a:pt x="8561483" y="2308636"/>
                  <a:pt x="8545886" y="2324227"/>
                  <a:pt x="8545886" y="2343454"/>
                </a:cubicBezTo>
                <a:cubicBezTo>
                  <a:pt x="8545886" y="2362682"/>
                  <a:pt x="8561483" y="2378273"/>
                  <a:pt x="8580711" y="2378273"/>
                </a:cubicBezTo>
                <a:cubicBezTo>
                  <a:pt x="8599939" y="2378273"/>
                  <a:pt x="8615523" y="2362682"/>
                  <a:pt x="8615523" y="2343454"/>
                </a:cubicBezTo>
                <a:cubicBezTo>
                  <a:pt x="8615523" y="2324227"/>
                  <a:pt x="8599939" y="2308636"/>
                  <a:pt x="8580711" y="2308636"/>
                </a:cubicBezTo>
                <a:close/>
                <a:moveTo>
                  <a:pt x="8665599" y="2308636"/>
                </a:moveTo>
                <a:cubicBezTo>
                  <a:pt x="8646372" y="2308636"/>
                  <a:pt x="8630774" y="2324227"/>
                  <a:pt x="8630774" y="2343454"/>
                </a:cubicBezTo>
                <a:cubicBezTo>
                  <a:pt x="8630774" y="2362682"/>
                  <a:pt x="8646372" y="2378273"/>
                  <a:pt x="8665599" y="2378273"/>
                </a:cubicBezTo>
                <a:cubicBezTo>
                  <a:pt x="8684827" y="2378273"/>
                  <a:pt x="8700412" y="2362682"/>
                  <a:pt x="8700412" y="2343454"/>
                </a:cubicBezTo>
                <a:cubicBezTo>
                  <a:pt x="8700412" y="2324227"/>
                  <a:pt x="8684827" y="2308636"/>
                  <a:pt x="8665599" y="2308636"/>
                </a:cubicBezTo>
                <a:close/>
                <a:moveTo>
                  <a:pt x="8750492" y="2308636"/>
                </a:moveTo>
                <a:cubicBezTo>
                  <a:pt x="8731264" y="2308636"/>
                  <a:pt x="8715666" y="2324227"/>
                  <a:pt x="8715666" y="2343454"/>
                </a:cubicBezTo>
                <a:cubicBezTo>
                  <a:pt x="8715666" y="2362682"/>
                  <a:pt x="8731264" y="2378273"/>
                  <a:pt x="8750492" y="2378273"/>
                </a:cubicBezTo>
                <a:cubicBezTo>
                  <a:pt x="8769719" y="2378273"/>
                  <a:pt x="8785304" y="2362682"/>
                  <a:pt x="8785304" y="2343454"/>
                </a:cubicBezTo>
                <a:cubicBezTo>
                  <a:pt x="8785304" y="2324227"/>
                  <a:pt x="8769719" y="2308636"/>
                  <a:pt x="8750492" y="2308636"/>
                </a:cubicBezTo>
                <a:close/>
                <a:moveTo>
                  <a:pt x="9005169" y="2308636"/>
                </a:moveTo>
                <a:cubicBezTo>
                  <a:pt x="8985942" y="2308636"/>
                  <a:pt x="8970344" y="2324227"/>
                  <a:pt x="8970344" y="2343454"/>
                </a:cubicBezTo>
                <a:cubicBezTo>
                  <a:pt x="8970344" y="2362682"/>
                  <a:pt x="8985942" y="2378273"/>
                  <a:pt x="9005169" y="2378273"/>
                </a:cubicBezTo>
                <a:cubicBezTo>
                  <a:pt x="9024397" y="2378273"/>
                  <a:pt x="9039982" y="2362682"/>
                  <a:pt x="9039982" y="2343454"/>
                </a:cubicBezTo>
                <a:cubicBezTo>
                  <a:pt x="9039982" y="2324227"/>
                  <a:pt x="9024397" y="2308636"/>
                  <a:pt x="9005169" y="2308636"/>
                </a:cubicBezTo>
                <a:close/>
                <a:moveTo>
                  <a:pt x="9090062" y="2308636"/>
                </a:moveTo>
                <a:cubicBezTo>
                  <a:pt x="9070834" y="2308636"/>
                  <a:pt x="9055236" y="2324227"/>
                  <a:pt x="9055236" y="2343454"/>
                </a:cubicBezTo>
                <a:cubicBezTo>
                  <a:pt x="9055236" y="2362682"/>
                  <a:pt x="9070834" y="2378273"/>
                  <a:pt x="9090062" y="2378273"/>
                </a:cubicBezTo>
                <a:cubicBezTo>
                  <a:pt x="9109289" y="2378273"/>
                  <a:pt x="9124874" y="2362682"/>
                  <a:pt x="9124874" y="2343454"/>
                </a:cubicBezTo>
                <a:cubicBezTo>
                  <a:pt x="9124874" y="2324227"/>
                  <a:pt x="9109289" y="2308636"/>
                  <a:pt x="9090062" y="2308636"/>
                </a:cubicBezTo>
                <a:close/>
                <a:moveTo>
                  <a:pt x="9174955" y="2308636"/>
                </a:moveTo>
                <a:cubicBezTo>
                  <a:pt x="9155727" y="2308636"/>
                  <a:pt x="9140129" y="2324227"/>
                  <a:pt x="9140129" y="2343454"/>
                </a:cubicBezTo>
                <a:cubicBezTo>
                  <a:pt x="9140129" y="2362682"/>
                  <a:pt x="9155727" y="2378273"/>
                  <a:pt x="9174955" y="2378273"/>
                </a:cubicBezTo>
                <a:cubicBezTo>
                  <a:pt x="9194183" y="2378273"/>
                  <a:pt x="9209767" y="2362682"/>
                  <a:pt x="9209767" y="2343454"/>
                </a:cubicBezTo>
                <a:cubicBezTo>
                  <a:pt x="9209767" y="2324227"/>
                  <a:pt x="9194183" y="2308636"/>
                  <a:pt x="9174955" y="2308636"/>
                </a:cubicBezTo>
                <a:close/>
                <a:moveTo>
                  <a:pt x="9259851" y="2308636"/>
                </a:moveTo>
                <a:cubicBezTo>
                  <a:pt x="9240623" y="2308636"/>
                  <a:pt x="9225026" y="2324227"/>
                  <a:pt x="9225026" y="2343454"/>
                </a:cubicBezTo>
                <a:cubicBezTo>
                  <a:pt x="9225026" y="2362682"/>
                  <a:pt x="9240623" y="2378273"/>
                  <a:pt x="9259851" y="2378273"/>
                </a:cubicBezTo>
                <a:cubicBezTo>
                  <a:pt x="9279079" y="2378273"/>
                  <a:pt x="9294663" y="2362682"/>
                  <a:pt x="9294663" y="2343454"/>
                </a:cubicBezTo>
                <a:cubicBezTo>
                  <a:pt x="9294663" y="2324227"/>
                  <a:pt x="9279079" y="2308636"/>
                  <a:pt x="9259851" y="2308636"/>
                </a:cubicBezTo>
                <a:close/>
                <a:moveTo>
                  <a:pt x="9344739" y="2308636"/>
                </a:moveTo>
                <a:cubicBezTo>
                  <a:pt x="9325512" y="2308636"/>
                  <a:pt x="9309914" y="2324227"/>
                  <a:pt x="9309914" y="2343454"/>
                </a:cubicBezTo>
                <a:cubicBezTo>
                  <a:pt x="9309914" y="2362682"/>
                  <a:pt x="9325512" y="2378273"/>
                  <a:pt x="9344739" y="2378273"/>
                </a:cubicBezTo>
                <a:cubicBezTo>
                  <a:pt x="9363967" y="2378273"/>
                  <a:pt x="9379552" y="2362682"/>
                  <a:pt x="9379552" y="2343454"/>
                </a:cubicBezTo>
                <a:cubicBezTo>
                  <a:pt x="9379552" y="2324227"/>
                  <a:pt x="9363967" y="2308636"/>
                  <a:pt x="9344739" y="2308636"/>
                </a:cubicBezTo>
                <a:close/>
                <a:moveTo>
                  <a:pt x="9429632" y="2308636"/>
                </a:moveTo>
                <a:cubicBezTo>
                  <a:pt x="9410404" y="2308636"/>
                  <a:pt x="9394806" y="2324227"/>
                  <a:pt x="9394806" y="2343454"/>
                </a:cubicBezTo>
                <a:cubicBezTo>
                  <a:pt x="9394806" y="2362682"/>
                  <a:pt x="9410404" y="2378273"/>
                  <a:pt x="9429632" y="2378273"/>
                </a:cubicBezTo>
                <a:cubicBezTo>
                  <a:pt x="9448859" y="2378273"/>
                  <a:pt x="9464444" y="2362682"/>
                  <a:pt x="9464444" y="2343454"/>
                </a:cubicBezTo>
                <a:cubicBezTo>
                  <a:pt x="9464444" y="2324227"/>
                  <a:pt x="9448859" y="2308636"/>
                  <a:pt x="9429632" y="2308636"/>
                </a:cubicBezTo>
                <a:close/>
                <a:moveTo>
                  <a:pt x="9514524" y="2308636"/>
                </a:moveTo>
                <a:cubicBezTo>
                  <a:pt x="9495296" y="2308636"/>
                  <a:pt x="9479698" y="2324227"/>
                  <a:pt x="9479698" y="2343454"/>
                </a:cubicBezTo>
                <a:cubicBezTo>
                  <a:pt x="9479698" y="2362682"/>
                  <a:pt x="9495296" y="2378273"/>
                  <a:pt x="9514524" y="2378273"/>
                </a:cubicBezTo>
                <a:cubicBezTo>
                  <a:pt x="9533752" y="2378273"/>
                  <a:pt x="9549336" y="2362682"/>
                  <a:pt x="9549336" y="2343454"/>
                </a:cubicBezTo>
                <a:cubicBezTo>
                  <a:pt x="9549336" y="2324227"/>
                  <a:pt x="9533752" y="2308636"/>
                  <a:pt x="9514524" y="2308636"/>
                </a:cubicBezTo>
                <a:close/>
                <a:moveTo>
                  <a:pt x="9599421" y="2308636"/>
                </a:moveTo>
                <a:cubicBezTo>
                  <a:pt x="9580193" y="2308636"/>
                  <a:pt x="9564596" y="2324227"/>
                  <a:pt x="9564596" y="2343454"/>
                </a:cubicBezTo>
                <a:cubicBezTo>
                  <a:pt x="9564596" y="2362682"/>
                  <a:pt x="9580193" y="2378273"/>
                  <a:pt x="9599421" y="2378273"/>
                </a:cubicBezTo>
                <a:cubicBezTo>
                  <a:pt x="9618649" y="2378273"/>
                  <a:pt x="9634233" y="2362682"/>
                  <a:pt x="9634233" y="2343454"/>
                </a:cubicBezTo>
                <a:cubicBezTo>
                  <a:pt x="9634233" y="2324227"/>
                  <a:pt x="9618649" y="2308636"/>
                  <a:pt x="9599421" y="2308636"/>
                </a:cubicBezTo>
                <a:close/>
                <a:moveTo>
                  <a:pt x="9684309" y="2308636"/>
                </a:moveTo>
                <a:cubicBezTo>
                  <a:pt x="9665082" y="2308636"/>
                  <a:pt x="9649484" y="2324227"/>
                  <a:pt x="9649484" y="2343454"/>
                </a:cubicBezTo>
                <a:cubicBezTo>
                  <a:pt x="9649484" y="2362682"/>
                  <a:pt x="9665082" y="2378273"/>
                  <a:pt x="9684309" y="2378273"/>
                </a:cubicBezTo>
                <a:cubicBezTo>
                  <a:pt x="9703537" y="2378273"/>
                  <a:pt x="9719122" y="2362682"/>
                  <a:pt x="9719122" y="2343454"/>
                </a:cubicBezTo>
                <a:cubicBezTo>
                  <a:pt x="9719122" y="2324227"/>
                  <a:pt x="9703537" y="2308636"/>
                  <a:pt x="9684309" y="2308636"/>
                </a:cubicBezTo>
                <a:close/>
                <a:moveTo>
                  <a:pt x="9769202" y="2308636"/>
                </a:moveTo>
                <a:cubicBezTo>
                  <a:pt x="9749974" y="2308636"/>
                  <a:pt x="9734376" y="2324227"/>
                  <a:pt x="9734376" y="2343454"/>
                </a:cubicBezTo>
                <a:cubicBezTo>
                  <a:pt x="9734376" y="2362682"/>
                  <a:pt x="9749974" y="2378273"/>
                  <a:pt x="9769202" y="2378273"/>
                </a:cubicBezTo>
                <a:cubicBezTo>
                  <a:pt x="9788429" y="2378273"/>
                  <a:pt x="9804014" y="2362682"/>
                  <a:pt x="9804014" y="2343454"/>
                </a:cubicBezTo>
                <a:cubicBezTo>
                  <a:pt x="9804014" y="2324227"/>
                  <a:pt x="9788429" y="2308636"/>
                  <a:pt x="9769202" y="2308636"/>
                </a:cubicBezTo>
                <a:close/>
                <a:moveTo>
                  <a:pt x="9854094" y="2308636"/>
                </a:moveTo>
                <a:cubicBezTo>
                  <a:pt x="9834866" y="2308636"/>
                  <a:pt x="9819268" y="2324227"/>
                  <a:pt x="9819268" y="2343454"/>
                </a:cubicBezTo>
                <a:cubicBezTo>
                  <a:pt x="9819268" y="2362682"/>
                  <a:pt x="9834866" y="2378273"/>
                  <a:pt x="9854094" y="2378273"/>
                </a:cubicBezTo>
                <a:cubicBezTo>
                  <a:pt x="9873322" y="2378273"/>
                  <a:pt x="9888906" y="2362682"/>
                  <a:pt x="9888906" y="2343454"/>
                </a:cubicBezTo>
                <a:cubicBezTo>
                  <a:pt x="9888906" y="2324227"/>
                  <a:pt x="9873322" y="2308636"/>
                  <a:pt x="9854094" y="2308636"/>
                </a:cubicBezTo>
                <a:close/>
                <a:moveTo>
                  <a:pt x="9938991" y="2308636"/>
                </a:moveTo>
                <a:cubicBezTo>
                  <a:pt x="9919763" y="2308636"/>
                  <a:pt x="9904166" y="2324227"/>
                  <a:pt x="9904166" y="2343454"/>
                </a:cubicBezTo>
                <a:cubicBezTo>
                  <a:pt x="9904166" y="2362682"/>
                  <a:pt x="9919763" y="2378273"/>
                  <a:pt x="9938991" y="2378273"/>
                </a:cubicBezTo>
                <a:cubicBezTo>
                  <a:pt x="9958219" y="2378273"/>
                  <a:pt x="9973803" y="2362682"/>
                  <a:pt x="9973803" y="2343454"/>
                </a:cubicBezTo>
                <a:cubicBezTo>
                  <a:pt x="9973803" y="2324227"/>
                  <a:pt x="9958219" y="2308636"/>
                  <a:pt x="9938991" y="2308636"/>
                </a:cubicBezTo>
                <a:close/>
                <a:moveTo>
                  <a:pt x="10023879" y="2308636"/>
                </a:moveTo>
                <a:cubicBezTo>
                  <a:pt x="10004652" y="2308636"/>
                  <a:pt x="9989054" y="2324227"/>
                  <a:pt x="9989054" y="2343454"/>
                </a:cubicBezTo>
                <a:cubicBezTo>
                  <a:pt x="9989054" y="2362682"/>
                  <a:pt x="10004652" y="2378273"/>
                  <a:pt x="10023879" y="2378273"/>
                </a:cubicBezTo>
                <a:cubicBezTo>
                  <a:pt x="10043107" y="2378273"/>
                  <a:pt x="10058692" y="2362682"/>
                  <a:pt x="10058692" y="2343454"/>
                </a:cubicBezTo>
                <a:cubicBezTo>
                  <a:pt x="10058692" y="2324227"/>
                  <a:pt x="10043107" y="2308636"/>
                  <a:pt x="10023879" y="2308636"/>
                </a:cubicBezTo>
                <a:close/>
                <a:moveTo>
                  <a:pt x="10363449" y="2308636"/>
                </a:moveTo>
                <a:cubicBezTo>
                  <a:pt x="10344222" y="2308636"/>
                  <a:pt x="10328624" y="2324227"/>
                  <a:pt x="10328624" y="2343454"/>
                </a:cubicBezTo>
                <a:cubicBezTo>
                  <a:pt x="10328624" y="2362682"/>
                  <a:pt x="10344222" y="2378273"/>
                  <a:pt x="10363449" y="2378273"/>
                </a:cubicBezTo>
                <a:cubicBezTo>
                  <a:pt x="10382677" y="2378273"/>
                  <a:pt x="10398262" y="2362682"/>
                  <a:pt x="10398262" y="2343454"/>
                </a:cubicBezTo>
                <a:cubicBezTo>
                  <a:pt x="10398262" y="2324227"/>
                  <a:pt x="10382677" y="2308636"/>
                  <a:pt x="10363449" y="2308636"/>
                </a:cubicBezTo>
                <a:close/>
                <a:moveTo>
                  <a:pt x="2298660" y="2393491"/>
                </a:moveTo>
                <a:cubicBezTo>
                  <a:pt x="2279432" y="2393491"/>
                  <a:pt x="2263841" y="2409082"/>
                  <a:pt x="2263841" y="2428310"/>
                </a:cubicBezTo>
                <a:cubicBezTo>
                  <a:pt x="2263841" y="2447538"/>
                  <a:pt x="2279432" y="2463129"/>
                  <a:pt x="2298660" y="2463129"/>
                </a:cubicBezTo>
                <a:cubicBezTo>
                  <a:pt x="2317888" y="2463129"/>
                  <a:pt x="2333479" y="2447538"/>
                  <a:pt x="2333479" y="2428310"/>
                </a:cubicBezTo>
                <a:cubicBezTo>
                  <a:pt x="2333479" y="2409082"/>
                  <a:pt x="2317888" y="2393491"/>
                  <a:pt x="2298660" y="2393491"/>
                </a:cubicBezTo>
                <a:close/>
                <a:moveTo>
                  <a:pt x="2383552" y="2393491"/>
                </a:moveTo>
                <a:cubicBezTo>
                  <a:pt x="2364325" y="2393491"/>
                  <a:pt x="2348733" y="2409082"/>
                  <a:pt x="2348733" y="2428310"/>
                </a:cubicBezTo>
                <a:cubicBezTo>
                  <a:pt x="2348733" y="2447538"/>
                  <a:pt x="2364325" y="2463129"/>
                  <a:pt x="2383552" y="2463129"/>
                </a:cubicBezTo>
                <a:cubicBezTo>
                  <a:pt x="2402780" y="2463129"/>
                  <a:pt x="2418371" y="2447538"/>
                  <a:pt x="2418371" y="2428310"/>
                </a:cubicBezTo>
                <a:cubicBezTo>
                  <a:pt x="2418371" y="2409082"/>
                  <a:pt x="2402780" y="2393491"/>
                  <a:pt x="2383552" y="2393491"/>
                </a:cubicBezTo>
                <a:close/>
                <a:moveTo>
                  <a:pt x="2468449" y="2393491"/>
                </a:moveTo>
                <a:cubicBezTo>
                  <a:pt x="2449221" y="2393491"/>
                  <a:pt x="2433630" y="2409082"/>
                  <a:pt x="2433630" y="2428310"/>
                </a:cubicBezTo>
                <a:cubicBezTo>
                  <a:pt x="2433630" y="2447538"/>
                  <a:pt x="2449221" y="2463129"/>
                  <a:pt x="2468449" y="2463129"/>
                </a:cubicBezTo>
                <a:cubicBezTo>
                  <a:pt x="2487676" y="2463129"/>
                  <a:pt x="2503267" y="2447538"/>
                  <a:pt x="2503267" y="2428310"/>
                </a:cubicBezTo>
                <a:cubicBezTo>
                  <a:pt x="2503267" y="2409082"/>
                  <a:pt x="2487676" y="2393491"/>
                  <a:pt x="2468449" y="2393491"/>
                </a:cubicBezTo>
                <a:close/>
                <a:moveTo>
                  <a:pt x="2553338" y="2393491"/>
                </a:moveTo>
                <a:cubicBezTo>
                  <a:pt x="2534110" y="2393491"/>
                  <a:pt x="2518519" y="2409082"/>
                  <a:pt x="2518519" y="2428310"/>
                </a:cubicBezTo>
                <a:cubicBezTo>
                  <a:pt x="2518519" y="2447538"/>
                  <a:pt x="2534110" y="2463129"/>
                  <a:pt x="2553338" y="2463129"/>
                </a:cubicBezTo>
                <a:cubicBezTo>
                  <a:pt x="2572566" y="2463129"/>
                  <a:pt x="2588157" y="2447538"/>
                  <a:pt x="2588157" y="2428310"/>
                </a:cubicBezTo>
                <a:cubicBezTo>
                  <a:pt x="2588157" y="2409082"/>
                  <a:pt x="2572566" y="2393491"/>
                  <a:pt x="2553338" y="2393491"/>
                </a:cubicBezTo>
                <a:close/>
                <a:moveTo>
                  <a:pt x="2638230" y="2393491"/>
                </a:moveTo>
                <a:cubicBezTo>
                  <a:pt x="2619002" y="2393491"/>
                  <a:pt x="2603411" y="2409082"/>
                  <a:pt x="2603411" y="2428310"/>
                </a:cubicBezTo>
                <a:cubicBezTo>
                  <a:pt x="2603411" y="2447538"/>
                  <a:pt x="2619002" y="2463129"/>
                  <a:pt x="2638230" y="2463129"/>
                </a:cubicBezTo>
                <a:cubicBezTo>
                  <a:pt x="2657458" y="2463129"/>
                  <a:pt x="2673049" y="2447538"/>
                  <a:pt x="2673049" y="2428310"/>
                </a:cubicBezTo>
                <a:cubicBezTo>
                  <a:pt x="2673049" y="2409082"/>
                  <a:pt x="2657458" y="2393491"/>
                  <a:pt x="2638230" y="2393491"/>
                </a:cubicBezTo>
                <a:close/>
                <a:moveTo>
                  <a:pt x="2723122" y="2393491"/>
                </a:moveTo>
                <a:cubicBezTo>
                  <a:pt x="2703895" y="2393491"/>
                  <a:pt x="2688303" y="2409082"/>
                  <a:pt x="2688303" y="2428310"/>
                </a:cubicBezTo>
                <a:cubicBezTo>
                  <a:pt x="2688303" y="2447538"/>
                  <a:pt x="2703895" y="2463129"/>
                  <a:pt x="2723122" y="2463129"/>
                </a:cubicBezTo>
                <a:cubicBezTo>
                  <a:pt x="2742350" y="2463129"/>
                  <a:pt x="2757941" y="2447538"/>
                  <a:pt x="2757941" y="2428310"/>
                </a:cubicBezTo>
                <a:cubicBezTo>
                  <a:pt x="2757941" y="2409082"/>
                  <a:pt x="2742350" y="2393491"/>
                  <a:pt x="2723122" y="2393491"/>
                </a:cubicBezTo>
                <a:close/>
                <a:moveTo>
                  <a:pt x="2808019" y="2393491"/>
                </a:moveTo>
                <a:cubicBezTo>
                  <a:pt x="2788791" y="2393491"/>
                  <a:pt x="2773200" y="2409082"/>
                  <a:pt x="2773200" y="2428310"/>
                </a:cubicBezTo>
                <a:cubicBezTo>
                  <a:pt x="2773200" y="2447538"/>
                  <a:pt x="2788791" y="2463129"/>
                  <a:pt x="2808019" y="2463129"/>
                </a:cubicBezTo>
                <a:cubicBezTo>
                  <a:pt x="2827246" y="2463129"/>
                  <a:pt x="2842837" y="2447538"/>
                  <a:pt x="2842837" y="2428310"/>
                </a:cubicBezTo>
                <a:cubicBezTo>
                  <a:pt x="2842837" y="2409082"/>
                  <a:pt x="2827246" y="2393491"/>
                  <a:pt x="2808019" y="2393491"/>
                </a:cubicBezTo>
                <a:close/>
                <a:moveTo>
                  <a:pt x="2892907" y="2393491"/>
                </a:moveTo>
                <a:cubicBezTo>
                  <a:pt x="2873679" y="2393491"/>
                  <a:pt x="2858088" y="2409082"/>
                  <a:pt x="2858088" y="2428310"/>
                </a:cubicBezTo>
                <a:cubicBezTo>
                  <a:pt x="2858088" y="2447538"/>
                  <a:pt x="2873679" y="2463129"/>
                  <a:pt x="2892907" y="2463129"/>
                </a:cubicBezTo>
                <a:cubicBezTo>
                  <a:pt x="2912135" y="2463129"/>
                  <a:pt x="2927726" y="2447538"/>
                  <a:pt x="2927726" y="2428310"/>
                </a:cubicBezTo>
                <a:cubicBezTo>
                  <a:pt x="2927726" y="2409082"/>
                  <a:pt x="2912135" y="2393491"/>
                  <a:pt x="2892907" y="2393491"/>
                </a:cubicBezTo>
                <a:close/>
                <a:moveTo>
                  <a:pt x="2977800" y="2393491"/>
                </a:moveTo>
                <a:cubicBezTo>
                  <a:pt x="2958572" y="2393491"/>
                  <a:pt x="2942981" y="2409082"/>
                  <a:pt x="2942981" y="2428310"/>
                </a:cubicBezTo>
                <a:cubicBezTo>
                  <a:pt x="2942981" y="2447538"/>
                  <a:pt x="2958572" y="2463129"/>
                  <a:pt x="2977800" y="2463129"/>
                </a:cubicBezTo>
                <a:cubicBezTo>
                  <a:pt x="2997028" y="2463129"/>
                  <a:pt x="3012619" y="2447538"/>
                  <a:pt x="3012619" y="2428310"/>
                </a:cubicBezTo>
                <a:cubicBezTo>
                  <a:pt x="3012619" y="2409082"/>
                  <a:pt x="2997028" y="2393491"/>
                  <a:pt x="2977800" y="2393491"/>
                </a:cubicBezTo>
                <a:close/>
                <a:moveTo>
                  <a:pt x="3147589" y="2393491"/>
                </a:moveTo>
                <a:cubicBezTo>
                  <a:pt x="3128361" y="2393491"/>
                  <a:pt x="3112770" y="2409082"/>
                  <a:pt x="3112770" y="2428310"/>
                </a:cubicBezTo>
                <a:cubicBezTo>
                  <a:pt x="3112770" y="2447538"/>
                  <a:pt x="3128361" y="2463129"/>
                  <a:pt x="3147589" y="2463129"/>
                </a:cubicBezTo>
                <a:cubicBezTo>
                  <a:pt x="3166816" y="2463129"/>
                  <a:pt x="3182407" y="2447538"/>
                  <a:pt x="3182407" y="2428310"/>
                </a:cubicBezTo>
                <a:cubicBezTo>
                  <a:pt x="3182407" y="2409082"/>
                  <a:pt x="3166816" y="2393491"/>
                  <a:pt x="3147589" y="2393491"/>
                </a:cubicBezTo>
                <a:close/>
                <a:moveTo>
                  <a:pt x="3402262" y="2393491"/>
                </a:moveTo>
                <a:cubicBezTo>
                  <a:pt x="3383035" y="2393491"/>
                  <a:pt x="3367443" y="2409082"/>
                  <a:pt x="3367443" y="2428310"/>
                </a:cubicBezTo>
                <a:cubicBezTo>
                  <a:pt x="3367443" y="2447538"/>
                  <a:pt x="3383035" y="2463129"/>
                  <a:pt x="3402262" y="2463129"/>
                </a:cubicBezTo>
                <a:cubicBezTo>
                  <a:pt x="3421490" y="2463129"/>
                  <a:pt x="3437081" y="2447538"/>
                  <a:pt x="3437081" y="2428310"/>
                </a:cubicBezTo>
                <a:cubicBezTo>
                  <a:pt x="3437081" y="2409082"/>
                  <a:pt x="3421490" y="2393491"/>
                  <a:pt x="3402262" y="2393491"/>
                </a:cubicBezTo>
                <a:close/>
                <a:moveTo>
                  <a:pt x="3487159" y="2393491"/>
                </a:moveTo>
                <a:cubicBezTo>
                  <a:pt x="3467931" y="2393491"/>
                  <a:pt x="3452340" y="2409082"/>
                  <a:pt x="3452340" y="2428310"/>
                </a:cubicBezTo>
                <a:cubicBezTo>
                  <a:pt x="3452340" y="2447538"/>
                  <a:pt x="3467931" y="2463129"/>
                  <a:pt x="3487159" y="2463129"/>
                </a:cubicBezTo>
                <a:cubicBezTo>
                  <a:pt x="3506386" y="2463129"/>
                  <a:pt x="3521977" y="2447538"/>
                  <a:pt x="3521977" y="2428310"/>
                </a:cubicBezTo>
                <a:cubicBezTo>
                  <a:pt x="3521977" y="2409082"/>
                  <a:pt x="3506386" y="2393491"/>
                  <a:pt x="3487159" y="2393491"/>
                </a:cubicBezTo>
                <a:close/>
                <a:moveTo>
                  <a:pt x="3656940" y="2393491"/>
                </a:moveTo>
                <a:cubicBezTo>
                  <a:pt x="3637712" y="2393491"/>
                  <a:pt x="3622121" y="2409082"/>
                  <a:pt x="3622121" y="2428310"/>
                </a:cubicBezTo>
                <a:cubicBezTo>
                  <a:pt x="3622121" y="2447538"/>
                  <a:pt x="3637712" y="2463129"/>
                  <a:pt x="3656940" y="2463129"/>
                </a:cubicBezTo>
                <a:cubicBezTo>
                  <a:pt x="3676168" y="2463129"/>
                  <a:pt x="3691759" y="2447538"/>
                  <a:pt x="3691759" y="2428310"/>
                </a:cubicBezTo>
                <a:cubicBezTo>
                  <a:pt x="3691759" y="2409082"/>
                  <a:pt x="3676168" y="2393491"/>
                  <a:pt x="3656940" y="2393491"/>
                </a:cubicBezTo>
                <a:close/>
                <a:moveTo>
                  <a:pt x="3741832" y="2393491"/>
                </a:moveTo>
                <a:cubicBezTo>
                  <a:pt x="3722605" y="2393491"/>
                  <a:pt x="3707013" y="2409082"/>
                  <a:pt x="3707013" y="2428310"/>
                </a:cubicBezTo>
                <a:cubicBezTo>
                  <a:pt x="3707013" y="2447538"/>
                  <a:pt x="3722605" y="2463129"/>
                  <a:pt x="3741832" y="2463129"/>
                </a:cubicBezTo>
                <a:cubicBezTo>
                  <a:pt x="3761060" y="2463129"/>
                  <a:pt x="3776651" y="2447538"/>
                  <a:pt x="3776651" y="2428310"/>
                </a:cubicBezTo>
                <a:cubicBezTo>
                  <a:pt x="3776651" y="2409082"/>
                  <a:pt x="3761060" y="2393491"/>
                  <a:pt x="3741832" y="2393491"/>
                </a:cubicBezTo>
                <a:close/>
                <a:moveTo>
                  <a:pt x="3826729" y="2393491"/>
                </a:moveTo>
                <a:cubicBezTo>
                  <a:pt x="3807501" y="2393491"/>
                  <a:pt x="3791910" y="2409082"/>
                  <a:pt x="3791910" y="2428310"/>
                </a:cubicBezTo>
                <a:cubicBezTo>
                  <a:pt x="3791910" y="2447538"/>
                  <a:pt x="3807501" y="2463129"/>
                  <a:pt x="3826729" y="2463129"/>
                </a:cubicBezTo>
                <a:cubicBezTo>
                  <a:pt x="3845956" y="2463129"/>
                  <a:pt x="3861547" y="2447538"/>
                  <a:pt x="3861547" y="2428310"/>
                </a:cubicBezTo>
                <a:cubicBezTo>
                  <a:pt x="3861547" y="2409082"/>
                  <a:pt x="3845956" y="2393491"/>
                  <a:pt x="3826729" y="2393491"/>
                </a:cubicBezTo>
                <a:close/>
                <a:moveTo>
                  <a:pt x="3911617" y="2393491"/>
                </a:moveTo>
                <a:cubicBezTo>
                  <a:pt x="3892389" y="2393491"/>
                  <a:pt x="3876798" y="2409082"/>
                  <a:pt x="3876798" y="2428310"/>
                </a:cubicBezTo>
                <a:cubicBezTo>
                  <a:pt x="3876798" y="2447538"/>
                  <a:pt x="3892389" y="2463129"/>
                  <a:pt x="3911617" y="2463129"/>
                </a:cubicBezTo>
                <a:cubicBezTo>
                  <a:pt x="3930845" y="2463129"/>
                  <a:pt x="3946436" y="2447538"/>
                  <a:pt x="3946436" y="2428310"/>
                </a:cubicBezTo>
                <a:cubicBezTo>
                  <a:pt x="3946436" y="2409082"/>
                  <a:pt x="3930845" y="2393491"/>
                  <a:pt x="3911617" y="2393491"/>
                </a:cubicBezTo>
                <a:close/>
                <a:moveTo>
                  <a:pt x="3996510" y="2393491"/>
                </a:moveTo>
                <a:cubicBezTo>
                  <a:pt x="3977282" y="2393491"/>
                  <a:pt x="3961691" y="2409082"/>
                  <a:pt x="3961691" y="2428310"/>
                </a:cubicBezTo>
                <a:cubicBezTo>
                  <a:pt x="3961691" y="2447538"/>
                  <a:pt x="3977282" y="2463129"/>
                  <a:pt x="3996510" y="2463129"/>
                </a:cubicBezTo>
                <a:cubicBezTo>
                  <a:pt x="4015738" y="2463129"/>
                  <a:pt x="4031329" y="2447538"/>
                  <a:pt x="4031329" y="2428310"/>
                </a:cubicBezTo>
                <a:cubicBezTo>
                  <a:pt x="4031329" y="2409082"/>
                  <a:pt x="4015738" y="2393491"/>
                  <a:pt x="3996510" y="2393491"/>
                </a:cubicBezTo>
                <a:close/>
                <a:moveTo>
                  <a:pt x="4081402" y="2393491"/>
                </a:moveTo>
                <a:cubicBezTo>
                  <a:pt x="4062175" y="2393491"/>
                  <a:pt x="4046583" y="2409082"/>
                  <a:pt x="4046583" y="2428310"/>
                </a:cubicBezTo>
                <a:cubicBezTo>
                  <a:pt x="4046583" y="2447538"/>
                  <a:pt x="4062175" y="2463129"/>
                  <a:pt x="4081402" y="2463129"/>
                </a:cubicBezTo>
                <a:cubicBezTo>
                  <a:pt x="4100630" y="2463129"/>
                  <a:pt x="4116221" y="2447538"/>
                  <a:pt x="4116221" y="2428310"/>
                </a:cubicBezTo>
                <a:cubicBezTo>
                  <a:pt x="4116221" y="2409082"/>
                  <a:pt x="4100630" y="2393491"/>
                  <a:pt x="4081402" y="2393491"/>
                </a:cubicBezTo>
                <a:close/>
                <a:moveTo>
                  <a:pt x="4166299" y="2393491"/>
                </a:moveTo>
                <a:cubicBezTo>
                  <a:pt x="4147071" y="2393491"/>
                  <a:pt x="4131480" y="2409082"/>
                  <a:pt x="4131480" y="2428310"/>
                </a:cubicBezTo>
                <a:cubicBezTo>
                  <a:pt x="4131480" y="2447538"/>
                  <a:pt x="4147071" y="2463129"/>
                  <a:pt x="4166299" y="2463129"/>
                </a:cubicBezTo>
                <a:cubicBezTo>
                  <a:pt x="4185526" y="2463129"/>
                  <a:pt x="4201117" y="2447538"/>
                  <a:pt x="4201117" y="2428310"/>
                </a:cubicBezTo>
                <a:cubicBezTo>
                  <a:pt x="4201117" y="2409082"/>
                  <a:pt x="4185526" y="2393491"/>
                  <a:pt x="4166299" y="2393491"/>
                </a:cubicBezTo>
                <a:close/>
                <a:moveTo>
                  <a:pt x="4251187" y="2393491"/>
                </a:moveTo>
                <a:cubicBezTo>
                  <a:pt x="4231959" y="2393491"/>
                  <a:pt x="4216368" y="2409082"/>
                  <a:pt x="4216368" y="2428310"/>
                </a:cubicBezTo>
                <a:cubicBezTo>
                  <a:pt x="4216368" y="2447538"/>
                  <a:pt x="4231959" y="2463129"/>
                  <a:pt x="4251187" y="2463129"/>
                </a:cubicBezTo>
                <a:cubicBezTo>
                  <a:pt x="4270415" y="2463129"/>
                  <a:pt x="4286006" y="2447538"/>
                  <a:pt x="4286006" y="2428310"/>
                </a:cubicBezTo>
                <a:cubicBezTo>
                  <a:pt x="4286006" y="2409082"/>
                  <a:pt x="4270415" y="2393491"/>
                  <a:pt x="4251187" y="2393491"/>
                </a:cubicBezTo>
                <a:close/>
                <a:moveTo>
                  <a:pt x="5609467" y="2393491"/>
                </a:moveTo>
                <a:cubicBezTo>
                  <a:pt x="5590239" y="2393491"/>
                  <a:pt x="5574648" y="2409082"/>
                  <a:pt x="5574648" y="2428310"/>
                </a:cubicBezTo>
                <a:cubicBezTo>
                  <a:pt x="5574648" y="2447538"/>
                  <a:pt x="5590239" y="2463129"/>
                  <a:pt x="5609467" y="2463129"/>
                </a:cubicBezTo>
                <a:cubicBezTo>
                  <a:pt x="5628695" y="2463129"/>
                  <a:pt x="5644286" y="2447538"/>
                  <a:pt x="5644286" y="2428310"/>
                </a:cubicBezTo>
                <a:cubicBezTo>
                  <a:pt x="5644286" y="2409082"/>
                  <a:pt x="5628695" y="2393491"/>
                  <a:pt x="5609467" y="2393491"/>
                </a:cubicBezTo>
                <a:close/>
                <a:moveTo>
                  <a:pt x="5779251" y="2393491"/>
                </a:moveTo>
                <a:cubicBezTo>
                  <a:pt x="5760024" y="2393491"/>
                  <a:pt x="5744432" y="2409082"/>
                  <a:pt x="5744432" y="2428310"/>
                </a:cubicBezTo>
                <a:cubicBezTo>
                  <a:pt x="5744432" y="2447538"/>
                  <a:pt x="5760024" y="2463129"/>
                  <a:pt x="5779251" y="2463129"/>
                </a:cubicBezTo>
                <a:cubicBezTo>
                  <a:pt x="5798479" y="2463129"/>
                  <a:pt x="5814070" y="2447538"/>
                  <a:pt x="5814070" y="2428310"/>
                </a:cubicBezTo>
                <a:cubicBezTo>
                  <a:pt x="5814070" y="2409082"/>
                  <a:pt x="5798479" y="2393491"/>
                  <a:pt x="5779251" y="2393491"/>
                </a:cubicBezTo>
                <a:close/>
                <a:moveTo>
                  <a:pt x="6118825" y="2393491"/>
                </a:moveTo>
                <a:cubicBezTo>
                  <a:pt x="6099591" y="2393491"/>
                  <a:pt x="6083999" y="2409082"/>
                  <a:pt x="6083999" y="2428310"/>
                </a:cubicBezTo>
                <a:cubicBezTo>
                  <a:pt x="6083999" y="2447538"/>
                  <a:pt x="6099591" y="2463129"/>
                  <a:pt x="6118825" y="2463129"/>
                </a:cubicBezTo>
                <a:cubicBezTo>
                  <a:pt x="6138053" y="2463129"/>
                  <a:pt x="6153637" y="2447538"/>
                  <a:pt x="6153637" y="2428310"/>
                </a:cubicBezTo>
                <a:cubicBezTo>
                  <a:pt x="6153637" y="2409082"/>
                  <a:pt x="6138053" y="2393491"/>
                  <a:pt x="6118825" y="2393491"/>
                </a:cubicBezTo>
                <a:close/>
                <a:moveTo>
                  <a:pt x="6203721" y="2393491"/>
                </a:moveTo>
                <a:cubicBezTo>
                  <a:pt x="6184493" y="2393491"/>
                  <a:pt x="6168896" y="2409082"/>
                  <a:pt x="6168896" y="2428310"/>
                </a:cubicBezTo>
                <a:cubicBezTo>
                  <a:pt x="6168896" y="2447538"/>
                  <a:pt x="6184493" y="2463129"/>
                  <a:pt x="6203721" y="2463129"/>
                </a:cubicBezTo>
                <a:cubicBezTo>
                  <a:pt x="6222949" y="2463129"/>
                  <a:pt x="6238533" y="2447538"/>
                  <a:pt x="6238533" y="2428310"/>
                </a:cubicBezTo>
                <a:cubicBezTo>
                  <a:pt x="6238533" y="2409082"/>
                  <a:pt x="6222949" y="2393491"/>
                  <a:pt x="6203721" y="2393491"/>
                </a:cubicBezTo>
                <a:close/>
                <a:moveTo>
                  <a:pt x="6288610" y="2393491"/>
                </a:moveTo>
                <a:cubicBezTo>
                  <a:pt x="6269383" y="2393491"/>
                  <a:pt x="6253785" y="2409082"/>
                  <a:pt x="6253785" y="2428310"/>
                </a:cubicBezTo>
                <a:cubicBezTo>
                  <a:pt x="6253785" y="2447538"/>
                  <a:pt x="6269383" y="2463129"/>
                  <a:pt x="6288610" y="2463129"/>
                </a:cubicBezTo>
                <a:cubicBezTo>
                  <a:pt x="6307838" y="2463129"/>
                  <a:pt x="6323423" y="2447538"/>
                  <a:pt x="6323423" y="2428310"/>
                </a:cubicBezTo>
                <a:cubicBezTo>
                  <a:pt x="6323423" y="2409082"/>
                  <a:pt x="6307838" y="2393491"/>
                  <a:pt x="6288610" y="2393491"/>
                </a:cubicBezTo>
                <a:close/>
                <a:moveTo>
                  <a:pt x="6373503" y="2393491"/>
                </a:moveTo>
                <a:cubicBezTo>
                  <a:pt x="6354275" y="2393491"/>
                  <a:pt x="6338677" y="2409082"/>
                  <a:pt x="6338677" y="2428310"/>
                </a:cubicBezTo>
                <a:cubicBezTo>
                  <a:pt x="6338677" y="2447538"/>
                  <a:pt x="6354275" y="2463129"/>
                  <a:pt x="6373503" y="2463129"/>
                </a:cubicBezTo>
                <a:cubicBezTo>
                  <a:pt x="6392730" y="2463129"/>
                  <a:pt x="6408315" y="2447538"/>
                  <a:pt x="6408315" y="2428310"/>
                </a:cubicBezTo>
                <a:cubicBezTo>
                  <a:pt x="6408315" y="2409082"/>
                  <a:pt x="6392730" y="2393491"/>
                  <a:pt x="6373503" y="2393491"/>
                </a:cubicBezTo>
                <a:close/>
                <a:moveTo>
                  <a:pt x="6458395" y="2393491"/>
                </a:moveTo>
                <a:cubicBezTo>
                  <a:pt x="6439167" y="2393491"/>
                  <a:pt x="6423569" y="2409082"/>
                  <a:pt x="6423569" y="2428310"/>
                </a:cubicBezTo>
                <a:cubicBezTo>
                  <a:pt x="6423569" y="2447538"/>
                  <a:pt x="6439167" y="2463129"/>
                  <a:pt x="6458395" y="2463129"/>
                </a:cubicBezTo>
                <a:cubicBezTo>
                  <a:pt x="6477623" y="2463129"/>
                  <a:pt x="6493207" y="2447538"/>
                  <a:pt x="6493207" y="2428310"/>
                </a:cubicBezTo>
                <a:cubicBezTo>
                  <a:pt x="6493207" y="2409082"/>
                  <a:pt x="6477623" y="2393491"/>
                  <a:pt x="6458395" y="2393491"/>
                </a:cubicBezTo>
                <a:close/>
                <a:moveTo>
                  <a:pt x="6543291" y="2393491"/>
                </a:moveTo>
                <a:cubicBezTo>
                  <a:pt x="6524063" y="2393491"/>
                  <a:pt x="6508466" y="2409082"/>
                  <a:pt x="6508466" y="2428310"/>
                </a:cubicBezTo>
                <a:cubicBezTo>
                  <a:pt x="6508466" y="2447538"/>
                  <a:pt x="6524063" y="2463129"/>
                  <a:pt x="6543291" y="2463129"/>
                </a:cubicBezTo>
                <a:cubicBezTo>
                  <a:pt x="6562519" y="2463129"/>
                  <a:pt x="6578103" y="2447538"/>
                  <a:pt x="6578103" y="2428310"/>
                </a:cubicBezTo>
                <a:cubicBezTo>
                  <a:pt x="6578103" y="2409082"/>
                  <a:pt x="6562519" y="2393491"/>
                  <a:pt x="6543291" y="2393491"/>
                </a:cubicBezTo>
                <a:close/>
                <a:moveTo>
                  <a:pt x="6628180" y="2393491"/>
                </a:moveTo>
                <a:cubicBezTo>
                  <a:pt x="6608953" y="2393491"/>
                  <a:pt x="6593355" y="2409082"/>
                  <a:pt x="6593355" y="2428310"/>
                </a:cubicBezTo>
                <a:cubicBezTo>
                  <a:pt x="6593355" y="2447538"/>
                  <a:pt x="6608953" y="2463129"/>
                  <a:pt x="6628180" y="2463129"/>
                </a:cubicBezTo>
                <a:cubicBezTo>
                  <a:pt x="6647408" y="2463129"/>
                  <a:pt x="6662993" y="2447538"/>
                  <a:pt x="6662993" y="2428310"/>
                </a:cubicBezTo>
                <a:cubicBezTo>
                  <a:pt x="6662993" y="2409082"/>
                  <a:pt x="6647408" y="2393491"/>
                  <a:pt x="6628180" y="2393491"/>
                </a:cubicBezTo>
                <a:close/>
                <a:moveTo>
                  <a:pt x="6713073" y="2393491"/>
                </a:moveTo>
                <a:cubicBezTo>
                  <a:pt x="6693845" y="2393491"/>
                  <a:pt x="6678247" y="2409082"/>
                  <a:pt x="6678247" y="2428310"/>
                </a:cubicBezTo>
                <a:cubicBezTo>
                  <a:pt x="6678247" y="2447538"/>
                  <a:pt x="6693845" y="2463129"/>
                  <a:pt x="6713073" y="2463129"/>
                </a:cubicBezTo>
                <a:cubicBezTo>
                  <a:pt x="6732300" y="2463129"/>
                  <a:pt x="6747885" y="2447538"/>
                  <a:pt x="6747885" y="2428310"/>
                </a:cubicBezTo>
                <a:cubicBezTo>
                  <a:pt x="6747885" y="2409082"/>
                  <a:pt x="6732300" y="2393491"/>
                  <a:pt x="6713073" y="2393491"/>
                </a:cubicBezTo>
                <a:close/>
                <a:moveTo>
                  <a:pt x="6797965" y="2393491"/>
                </a:moveTo>
                <a:cubicBezTo>
                  <a:pt x="6778737" y="2393491"/>
                  <a:pt x="6763139" y="2409082"/>
                  <a:pt x="6763139" y="2428310"/>
                </a:cubicBezTo>
                <a:cubicBezTo>
                  <a:pt x="6763139" y="2447538"/>
                  <a:pt x="6778737" y="2463129"/>
                  <a:pt x="6797965" y="2463129"/>
                </a:cubicBezTo>
                <a:cubicBezTo>
                  <a:pt x="6817193" y="2463129"/>
                  <a:pt x="6832777" y="2447538"/>
                  <a:pt x="6832777" y="2428310"/>
                </a:cubicBezTo>
                <a:cubicBezTo>
                  <a:pt x="6832777" y="2409082"/>
                  <a:pt x="6817193" y="2393491"/>
                  <a:pt x="6797965" y="2393491"/>
                </a:cubicBezTo>
                <a:close/>
                <a:moveTo>
                  <a:pt x="6882861" y="2393491"/>
                </a:moveTo>
                <a:cubicBezTo>
                  <a:pt x="6863633" y="2393491"/>
                  <a:pt x="6848036" y="2409082"/>
                  <a:pt x="6848036" y="2428310"/>
                </a:cubicBezTo>
                <a:cubicBezTo>
                  <a:pt x="6848036" y="2447538"/>
                  <a:pt x="6863633" y="2463129"/>
                  <a:pt x="6882861" y="2463129"/>
                </a:cubicBezTo>
                <a:cubicBezTo>
                  <a:pt x="6902089" y="2463129"/>
                  <a:pt x="6917673" y="2447538"/>
                  <a:pt x="6917673" y="2428310"/>
                </a:cubicBezTo>
                <a:cubicBezTo>
                  <a:pt x="6917673" y="2409082"/>
                  <a:pt x="6902089" y="2393491"/>
                  <a:pt x="6882861" y="2393491"/>
                </a:cubicBezTo>
                <a:close/>
                <a:moveTo>
                  <a:pt x="6967749" y="2393491"/>
                </a:moveTo>
                <a:cubicBezTo>
                  <a:pt x="6948522" y="2393491"/>
                  <a:pt x="6932924" y="2409082"/>
                  <a:pt x="6932924" y="2428310"/>
                </a:cubicBezTo>
                <a:cubicBezTo>
                  <a:pt x="6932924" y="2447538"/>
                  <a:pt x="6948522" y="2463129"/>
                  <a:pt x="6967749" y="2463129"/>
                </a:cubicBezTo>
                <a:cubicBezTo>
                  <a:pt x="6986977" y="2463129"/>
                  <a:pt x="7002562" y="2447538"/>
                  <a:pt x="7002562" y="2428310"/>
                </a:cubicBezTo>
                <a:cubicBezTo>
                  <a:pt x="7002562" y="2409082"/>
                  <a:pt x="6986977" y="2393491"/>
                  <a:pt x="6967749" y="2393491"/>
                </a:cubicBezTo>
                <a:close/>
                <a:moveTo>
                  <a:pt x="7052643" y="2393491"/>
                </a:moveTo>
                <a:cubicBezTo>
                  <a:pt x="7033415" y="2393491"/>
                  <a:pt x="7017817" y="2409082"/>
                  <a:pt x="7017817" y="2428310"/>
                </a:cubicBezTo>
                <a:cubicBezTo>
                  <a:pt x="7017817" y="2447538"/>
                  <a:pt x="7033415" y="2463129"/>
                  <a:pt x="7052643" y="2463129"/>
                </a:cubicBezTo>
                <a:cubicBezTo>
                  <a:pt x="7071870" y="2463129"/>
                  <a:pt x="7087455" y="2447538"/>
                  <a:pt x="7087455" y="2428310"/>
                </a:cubicBezTo>
                <a:cubicBezTo>
                  <a:pt x="7087455" y="2409082"/>
                  <a:pt x="7071870" y="2393491"/>
                  <a:pt x="7052643" y="2393491"/>
                </a:cubicBezTo>
                <a:close/>
                <a:moveTo>
                  <a:pt x="7137535" y="2393491"/>
                </a:moveTo>
                <a:cubicBezTo>
                  <a:pt x="7118307" y="2393491"/>
                  <a:pt x="7102709" y="2409082"/>
                  <a:pt x="7102709" y="2428310"/>
                </a:cubicBezTo>
                <a:cubicBezTo>
                  <a:pt x="7102709" y="2447538"/>
                  <a:pt x="7118307" y="2463129"/>
                  <a:pt x="7137535" y="2463129"/>
                </a:cubicBezTo>
                <a:cubicBezTo>
                  <a:pt x="7156763" y="2463129"/>
                  <a:pt x="7172347" y="2447538"/>
                  <a:pt x="7172347" y="2428310"/>
                </a:cubicBezTo>
                <a:cubicBezTo>
                  <a:pt x="7172347" y="2409082"/>
                  <a:pt x="7156763" y="2393491"/>
                  <a:pt x="7137535" y="2393491"/>
                </a:cubicBezTo>
                <a:close/>
                <a:moveTo>
                  <a:pt x="7222431" y="2393491"/>
                </a:moveTo>
                <a:cubicBezTo>
                  <a:pt x="7203203" y="2393491"/>
                  <a:pt x="7187606" y="2409082"/>
                  <a:pt x="7187606" y="2428310"/>
                </a:cubicBezTo>
                <a:cubicBezTo>
                  <a:pt x="7187606" y="2447538"/>
                  <a:pt x="7203203" y="2463129"/>
                  <a:pt x="7222431" y="2463129"/>
                </a:cubicBezTo>
                <a:cubicBezTo>
                  <a:pt x="7241659" y="2463129"/>
                  <a:pt x="7257243" y="2447538"/>
                  <a:pt x="7257243" y="2428310"/>
                </a:cubicBezTo>
                <a:cubicBezTo>
                  <a:pt x="7257243" y="2409082"/>
                  <a:pt x="7241659" y="2393491"/>
                  <a:pt x="7222431" y="2393491"/>
                </a:cubicBezTo>
                <a:close/>
                <a:moveTo>
                  <a:pt x="7307319" y="2393491"/>
                </a:moveTo>
                <a:cubicBezTo>
                  <a:pt x="7288092" y="2393491"/>
                  <a:pt x="7272494" y="2409082"/>
                  <a:pt x="7272494" y="2428310"/>
                </a:cubicBezTo>
                <a:cubicBezTo>
                  <a:pt x="7272494" y="2447538"/>
                  <a:pt x="7288092" y="2463129"/>
                  <a:pt x="7307319" y="2463129"/>
                </a:cubicBezTo>
                <a:cubicBezTo>
                  <a:pt x="7326547" y="2463129"/>
                  <a:pt x="7342132" y="2447538"/>
                  <a:pt x="7342132" y="2428310"/>
                </a:cubicBezTo>
                <a:cubicBezTo>
                  <a:pt x="7342132" y="2409082"/>
                  <a:pt x="7326547" y="2393491"/>
                  <a:pt x="7307319" y="2393491"/>
                </a:cubicBezTo>
                <a:close/>
                <a:moveTo>
                  <a:pt x="7392213" y="2393491"/>
                </a:moveTo>
                <a:cubicBezTo>
                  <a:pt x="7372985" y="2393491"/>
                  <a:pt x="7357387" y="2409082"/>
                  <a:pt x="7357387" y="2428310"/>
                </a:cubicBezTo>
                <a:cubicBezTo>
                  <a:pt x="7357387" y="2447538"/>
                  <a:pt x="7372985" y="2463129"/>
                  <a:pt x="7392213" y="2463129"/>
                </a:cubicBezTo>
                <a:cubicBezTo>
                  <a:pt x="7411440" y="2463129"/>
                  <a:pt x="7427025" y="2447538"/>
                  <a:pt x="7427025" y="2428310"/>
                </a:cubicBezTo>
                <a:cubicBezTo>
                  <a:pt x="7427025" y="2409082"/>
                  <a:pt x="7411440" y="2393491"/>
                  <a:pt x="7392213" y="2393491"/>
                </a:cubicBezTo>
                <a:close/>
                <a:moveTo>
                  <a:pt x="7477105" y="2393491"/>
                </a:moveTo>
                <a:cubicBezTo>
                  <a:pt x="7457877" y="2393491"/>
                  <a:pt x="7442279" y="2409082"/>
                  <a:pt x="7442279" y="2428310"/>
                </a:cubicBezTo>
                <a:cubicBezTo>
                  <a:pt x="7442279" y="2447538"/>
                  <a:pt x="7457877" y="2463129"/>
                  <a:pt x="7477105" y="2463129"/>
                </a:cubicBezTo>
                <a:cubicBezTo>
                  <a:pt x="7496333" y="2463129"/>
                  <a:pt x="7511917" y="2447538"/>
                  <a:pt x="7511917" y="2428310"/>
                </a:cubicBezTo>
                <a:cubicBezTo>
                  <a:pt x="7511917" y="2409082"/>
                  <a:pt x="7496333" y="2393491"/>
                  <a:pt x="7477105" y="2393491"/>
                </a:cubicBezTo>
                <a:close/>
                <a:moveTo>
                  <a:pt x="7562001" y="2393491"/>
                </a:moveTo>
                <a:cubicBezTo>
                  <a:pt x="7542773" y="2393491"/>
                  <a:pt x="7527176" y="2409082"/>
                  <a:pt x="7527176" y="2428310"/>
                </a:cubicBezTo>
                <a:cubicBezTo>
                  <a:pt x="7527176" y="2447538"/>
                  <a:pt x="7542773" y="2463129"/>
                  <a:pt x="7562001" y="2463129"/>
                </a:cubicBezTo>
                <a:cubicBezTo>
                  <a:pt x="7581229" y="2463129"/>
                  <a:pt x="7596813" y="2447538"/>
                  <a:pt x="7596813" y="2428310"/>
                </a:cubicBezTo>
                <a:cubicBezTo>
                  <a:pt x="7596813" y="2409082"/>
                  <a:pt x="7581229" y="2393491"/>
                  <a:pt x="7562001" y="2393491"/>
                </a:cubicBezTo>
                <a:close/>
                <a:moveTo>
                  <a:pt x="7646889" y="2393491"/>
                </a:moveTo>
                <a:cubicBezTo>
                  <a:pt x="7627662" y="2393491"/>
                  <a:pt x="7612064" y="2409082"/>
                  <a:pt x="7612064" y="2428310"/>
                </a:cubicBezTo>
                <a:cubicBezTo>
                  <a:pt x="7612064" y="2447538"/>
                  <a:pt x="7627662" y="2463129"/>
                  <a:pt x="7646889" y="2463129"/>
                </a:cubicBezTo>
                <a:cubicBezTo>
                  <a:pt x="7666117" y="2463129"/>
                  <a:pt x="7681702" y="2447538"/>
                  <a:pt x="7681702" y="2428310"/>
                </a:cubicBezTo>
                <a:cubicBezTo>
                  <a:pt x="7681702" y="2409082"/>
                  <a:pt x="7666117" y="2393491"/>
                  <a:pt x="7646889" y="2393491"/>
                </a:cubicBezTo>
                <a:close/>
                <a:moveTo>
                  <a:pt x="7731783" y="2393491"/>
                </a:moveTo>
                <a:cubicBezTo>
                  <a:pt x="7712555" y="2393491"/>
                  <a:pt x="7696957" y="2409082"/>
                  <a:pt x="7696957" y="2428310"/>
                </a:cubicBezTo>
                <a:cubicBezTo>
                  <a:pt x="7696957" y="2447538"/>
                  <a:pt x="7712555" y="2463129"/>
                  <a:pt x="7731783" y="2463129"/>
                </a:cubicBezTo>
                <a:cubicBezTo>
                  <a:pt x="7751010" y="2463129"/>
                  <a:pt x="7766595" y="2447538"/>
                  <a:pt x="7766595" y="2428310"/>
                </a:cubicBezTo>
                <a:cubicBezTo>
                  <a:pt x="7766595" y="2409082"/>
                  <a:pt x="7751010" y="2393491"/>
                  <a:pt x="7731783" y="2393491"/>
                </a:cubicBezTo>
                <a:close/>
                <a:moveTo>
                  <a:pt x="7816675" y="2393491"/>
                </a:moveTo>
                <a:cubicBezTo>
                  <a:pt x="7797447" y="2393491"/>
                  <a:pt x="7781849" y="2409082"/>
                  <a:pt x="7781849" y="2428310"/>
                </a:cubicBezTo>
                <a:cubicBezTo>
                  <a:pt x="7781849" y="2447538"/>
                  <a:pt x="7797447" y="2463129"/>
                  <a:pt x="7816675" y="2463129"/>
                </a:cubicBezTo>
                <a:cubicBezTo>
                  <a:pt x="7835903" y="2463129"/>
                  <a:pt x="7851487" y="2447538"/>
                  <a:pt x="7851487" y="2428310"/>
                </a:cubicBezTo>
                <a:cubicBezTo>
                  <a:pt x="7851487" y="2409082"/>
                  <a:pt x="7835903" y="2393491"/>
                  <a:pt x="7816675" y="2393491"/>
                </a:cubicBezTo>
                <a:close/>
                <a:moveTo>
                  <a:pt x="7901571" y="2393491"/>
                </a:moveTo>
                <a:cubicBezTo>
                  <a:pt x="7882343" y="2393491"/>
                  <a:pt x="7866746" y="2409082"/>
                  <a:pt x="7866746" y="2428310"/>
                </a:cubicBezTo>
                <a:cubicBezTo>
                  <a:pt x="7866746" y="2447538"/>
                  <a:pt x="7882343" y="2463129"/>
                  <a:pt x="7901571" y="2463129"/>
                </a:cubicBezTo>
                <a:cubicBezTo>
                  <a:pt x="7920799" y="2463129"/>
                  <a:pt x="7936383" y="2447538"/>
                  <a:pt x="7936383" y="2428310"/>
                </a:cubicBezTo>
                <a:cubicBezTo>
                  <a:pt x="7936383" y="2409082"/>
                  <a:pt x="7920799" y="2393491"/>
                  <a:pt x="7901571" y="2393491"/>
                </a:cubicBezTo>
                <a:close/>
                <a:moveTo>
                  <a:pt x="7986459" y="2393491"/>
                </a:moveTo>
                <a:cubicBezTo>
                  <a:pt x="7967232" y="2393491"/>
                  <a:pt x="7951634" y="2409082"/>
                  <a:pt x="7951634" y="2428310"/>
                </a:cubicBezTo>
                <a:cubicBezTo>
                  <a:pt x="7951634" y="2447538"/>
                  <a:pt x="7967232" y="2463129"/>
                  <a:pt x="7986459" y="2463129"/>
                </a:cubicBezTo>
                <a:cubicBezTo>
                  <a:pt x="8005687" y="2463129"/>
                  <a:pt x="8021272" y="2447538"/>
                  <a:pt x="8021272" y="2428310"/>
                </a:cubicBezTo>
                <a:cubicBezTo>
                  <a:pt x="8021272" y="2409082"/>
                  <a:pt x="8005687" y="2393491"/>
                  <a:pt x="7986459" y="2393491"/>
                </a:cubicBezTo>
                <a:close/>
                <a:moveTo>
                  <a:pt x="8071352" y="2393491"/>
                </a:moveTo>
                <a:cubicBezTo>
                  <a:pt x="8052124" y="2393491"/>
                  <a:pt x="8036526" y="2409082"/>
                  <a:pt x="8036526" y="2428310"/>
                </a:cubicBezTo>
                <a:cubicBezTo>
                  <a:pt x="8036526" y="2447538"/>
                  <a:pt x="8052124" y="2463129"/>
                  <a:pt x="8071352" y="2463129"/>
                </a:cubicBezTo>
                <a:cubicBezTo>
                  <a:pt x="8090579" y="2463129"/>
                  <a:pt x="8106164" y="2447538"/>
                  <a:pt x="8106164" y="2428310"/>
                </a:cubicBezTo>
                <a:cubicBezTo>
                  <a:pt x="8106164" y="2409082"/>
                  <a:pt x="8090579" y="2393491"/>
                  <a:pt x="8071352" y="2393491"/>
                </a:cubicBezTo>
                <a:close/>
                <a:moveTo>
                  <a:pt x="8156245" y="2393491"/>
                </a:moveTo>
                <a:cubicBezTo>
                  <a:pt x="8137017" y="2393491"/>
                  <a:pt x="8121419" y="2409082"/>
                  <a:pt x="8121419" y="2428310"/>
                </a:cubicBezTo>
                <a:cubicBezTo>
                  <a:pt x="8121419" y="2447538"/>
                  <a:pt x="8137017" y="2463129"/>
                  <a:pt x="8156245" y="2463129"/>
                </a:cubicBezTo>
                <a:cubicBezTo>
                  <a:pt x="8175473" y="2463129"/>
                  <a:pt x="8191057" y="2447538"/>
                  <a:pt x="8191057" y="2428310"/>
                </a:cubicBezTo>
                <a:cubicBezTo>
                  <a:pt x="8191057" y="2409082"/>
                  <a:pt x="8175473" y="2393491"/>
                  <a:pt x="8156245" y="2393491"/>
                </a:cubicBezTo>
                <a:close/>
                <a:moveTo>
                  <a:pt x="8241141" y="2393491"/>
                </a:moveTo>
                <a:cubicBezTo>
                  <a:pt x="8221913" y="2393491"/>
                  <a:pt x="8206316" y="2409082"/>
                  <a:pt x="8206316" y="2428310"/>
                </a:cubicBezTo>
                <a:cubicBezTo>
                  <a:pt x="8206316" y="2447538"/>
                  <a:pt x="8221913" y="2463129"/>
                  <a:pt x="8241141" y="2463129"/>
                </a:cubicBezTo>
                <a:cubicBezTo>
                  <a:pt x="8260369" y="2463129"/>
                  <a:pt x="8275953" y="2447538"/>
                  <a:pt x="8275953" y="2428310"/>
                </a:cubicBezTo>
                <a:cubicBezTo>
                  <a:pt x="8275953" y="2409082"/>
                  <a:pt x="8260369" y="2393491"/>
                  <a:pt x="8241141" y="2393491"/>
                </a:cubicBezTo>
                <a:close/>
                <a:moveTo>
                  <a:pt x="8326029" y="2393491"/>
                </a:moveTo>
                <a:cubicBezTo>
                  <a:pt x="8306802" y="2393491"/>
                  <a:pt x="8291204" y="2409082"/>
                  <a:pt x="8291204" y="2428310"/>
                </a:cubicBezTo>
                <a:cubicBezTo>
                  <a:pt x="8291204" y="2447538"/>
                  <a:pt x="8306802" y="2463129"/>
                  <a:pt x="8326029" y="2463129"/>
                </a:cubicBezTo>
                <a:cubicBezTo>
                  <a:pt x="8345257" y="2463129"/>
                  <a:pt x="8360842" y="2447538"/>
                  <a:pt x="8360842" y="2428310"/>
                </a:cubicBezTo>
                <a:cubicBezTo>
                  <a:pt x="8360842" y="2409082"/>
                  <a:pt x="8345257" y="2393491"/>
                  <a:pt x="8326029" y="2393491"/>
                </a:cubicBezTo>
                <a:close/>
                <a:moveTo>
                  <a:pt x="8410922" y="2393491"/>
                </a:moveTo>
                <a:cubicBezTo>
                  <a:pt x="8391694" y="2393491"/>
                  <a:pt x="8376096" y="2409082"/>
                  <a:pt x="8376096" y="2428310"/>
                </a:cubicBezTo>
                <a:cubicBezTo>
                  <a:pt x="8376096" y="2447538"/>
                  <a:pt x="8391694" y="2463129"/>
                  <a:pt x="8410922" y="2463129"/>
                </a:cubicBezTo>
                <a:cubicBezTo>
                  <a:pt x="8430149" y="2463129"/>
                  <a:pt x="8445734" y="2447538"/>
                  <a:pt x="8445734" y="2428310"/>
                </a:cubicBezTo>
                <a:cubicBezTo>
                  <a:pt x="8445734" y="2409082"/>
                  <a:pt x="8430149" y="2393491"/>
                  <a:pt x="8410922" y="2393491"/>
                </a:cubicBezTo>
                <a:close/>
                <a:moveTo>
                  <a:pt x="8495815" y="2393491"/>
                </a:moveTo>
                <a:cubicBezTo>
                  <a:pt x="8476587" y="2393491"/>
                  <a:pt x="8460989" y="2409082"/>
                  <a:pt x="8460989" y="2428310"/>
                </a:cubicBezTo>
                <a:cubicBezTo>
                  <a:pt x="8460989" y="2447538"/>
                  <a:pt x="8476587" y="2463129"/>
                  <a:pt x="8495815" y="2463129"/>
                </a:cubicBezTo>
                <a:cubicBezTo>
                  <a:pt x="8515043" y="2463129"/>
                  <a:pt x="8530627" y="2447538"/>
                  <a:pt x="8530627" y="2428310"/>
                </a:cubicBezTo>
                <a:cubicBezTo>
                  <a:pt x="8530627" y="2409082"/>
                  <a:pt x="8515043" y="2393491"/>
                  <a:pt x="8495815" y="2393491"/>
                </a:cubicBezTo>
                <a:close/>
                <a:moveTo>
                  <a:pt x="8580711" y="2393491"/>
                </a:moveTo>
                <a:cubicBezTo>
                  <a:pt x="8561483" y="2393491"/>
                  <a:pt x="8545886" y="2409082"/>
                  <a:pt x="8545886" y="2428310"/>
                </a:cubicBezTo>
                <a:cubicBezTo>
                  <a:pt x="8545886" y="2447538"/>
                  <a:pt x="8561483" y="2463129"/>
                  <a:pt x="8580711" y="2463129"/>
                </a:cubicBezTo>
                <a:cubicBezTo>
                  <a:pt x="8599939" y="2463129"/>
                  <a:pt x="8615523" y="2447538"/>
                  <a:pt x="8615523" y="2428310"/>
                </a:cubicBezTo>
                <a:cubicBezTo>
                  <a:pt x="8615523" y="2409082"/>
                  <a:pt x="8599939" y="2393491"/>
                  <a:pt x="8580711" y="2393491"/>
                </a:cubicBezTo>
                <a:close/>
                <a:moveTo>
                  <a:pt x="8665599" y="2393491"/>
                </a:moveTo>
                <a:cubicBezTo>
                  <a:pt x="8646372" y="2393491"/>
                  <a:pt x="8630774" y="2409082"/>
                  <a:pt x="8630774" y="2428310"/>
                </a:cubicBezTo>
                <a:cubicBezTo>
                  <a:pt x="8630774" y="2447538"/>
                  <a:pt x="8646372" y="2463129"/>
                  <a:pt x="8665599" y="2463129"/>
                </a:cubicBezTo>
                <a:cubicBezTo>
                  <a:pt x="8684827" y="2463129"/>
                  <a:pt x="8700412" y="2447538"/>
                  <a:pt x="8700412" y="2428310"/>
                </a:cubicBezTo>
                <a:cubicBezTo>
                  <a:pt x="8700412" y="2409082"/>
                  <a:pt x="8684827" y="2393491"/>
                  <a:pt x="8665599" y="2393491"/>
                </a:cubicBezTo>
                <a:close/>
                <a:moveTo>
                  <a:pt x="8835385" y="2393491"/>
                </a:moveTo>
                <a:cubicBezTo>
                  <a:pt x="8816157" y="2393491"/>
                  <a:pt x="8800559" y="2409082"/>
                  <a:pt x="8800559" y="2428310"/>
                </a:cubicBezTo>
                <a:cubicBezTo>
                  <a:pt x="8800559" y="2447538"/>
                  <a:pt x="8816157" y="2463129"/>
                  <a:pt x="8835385" y="2463129"/>
                </a:cubicBezTo>
                <a:cubicBezTo>
                  <a:pt x="8854613" y="2463129"/>
                  <a:pt x="8870197" y="2447538"/>
                  <a:pt x="8870197" y="2428310"/>
                </a:cubicBezTo>
                <a:cubicBezTo>
                  <a:pt x="8870197" y="2409082"/>
                  <a:pt x="8854613" y="2393491"/>
                  <a:pt x="8835385" y="2393491"/>
                </a:cubicBezTo>
                <a:close/>
                <a:moveTo>
                  <a:pt x="8920281" y="2393491"/>
                </a:moveTo>
                <a:cubicBezTo>
                  <a:pt x="8901053" y="2393491"/>
                  <a:pt x="8885456" y="2409082"/>
                  <a:pt x="8885456" y="2428310"/>
                </a:cubicBezTo>
                <a:cubicBezTo>
                  <a:pt x="8885456" y="2447538"/>
                  <a:pt x="8901053" y="2463129"/>
                  <a:pt x="8920281" y="2463129"/>
                </a:cubicBezTo>
                <a:cubicBezTo>
                  <a:pt x="8939509" y="2463129"/>
                  <a:pt x="8955093" y="2447538"/>
                  <a:pt x="8955093" y="2428310"/>
                </a:cubicBezTo>
                <a:cubicBezTo>
                  <a:pt x="8955093" y="2409082"/>
                  <a:pt x="8939509" y="2393491"/>
                  <a:pt x="8920281" y="2393491"/>
                </a:cubicBezTo>
                <a:close/>
                <a:moveTo>
                  <a:pt x="9005169" y="2393491"/>
                </a:moveTo>
                <a:cubicBezTo>
                  <a:pt x="8985942" y="2393491"/>
                  <a:pt x="8970344" y="2409082"/>
                  <a:pt x="8970344" y="2428310"/>
                </a:cubicBezTo>
                <a:cubicBezTo>
                  <a:pt x="8970344" y="2447538"/>
                  <a:pt x="8985942" y="2463129"/>
                  <a:pt x="9005169" y="2463129"/>
                </a:cubicBezTo>
                <a:cubicBezTo>
                  <a:pt x="9024397" y="2463129"/>
                  <a:pt x="9039982" y="2447538"/>
                  <a:pt x="9039982" y="2428310"/>
                </a:cubicBezTo>
                <a:cubicBezTo>
                  <a:pt x="9039982" y="2409082"/>
                  <a:pt x="9024397" y="2393491"/>
                  <a:pt x="9005169" y="2393491"/>
                </a:cubicBezTo>
                <a:close/>
                <a:moveTo>
                  <a:pt x="9090062" y="2393491"/>
                </a:moveTo>
                <a:cubicBezTo>
                  <a:pt x="9070834" y="2393491"/>
                  <a:pt x="9055236" y="2409082"/>
                  <a:pt x="9055236" y="2428310"/>
                </a:cubicBezTo>
                <a:cubicBezTo>
                  <a:pt x="9055236" y="2447538"/>
                  <a:pt x="9070834" y="2463129"/>
                  <a:pt x="9090062" y="2463129"/>
                </a:cubicBezTo>
                <a:cubicBezTo>
                  <a:pt x="9109289" y="2463129"/>
                  <a:pt x="9124874" y="2447538"/>
                  <a:pt x="9124874" y="2428310"/>
                </a:cubicBezTo>
                <a:cubicBezTo>
                  <a:pt x="9124874" y="2409082"/>
                  <a:pt x="9109289" y="2393491"/>
                  <a:pt x="9090062" y="2393491"/>
                </a:cubicBezTo>
                <a:close/>
                <a:moveTo>
                  <a:pt x="9174955" y="2393491"/>
                </a:moveTo>
                <a:cubicBezTo>
                  <a:pt x="9155727" y="2393491"/>
                  <a:pt x="9140129" y="2409082"/>
                  <a:pt x="9140129" y="2428310"/>
                </a:cubicBezTo>
                <a:cubicBezTo>
                  <a:pt x="9140129" y="2447538"/>
                  <a:pt x="9155727" y="2463129"/>
                  <a:pt x="9174955" y="2463129"/>
                </a:cubicBezTo>
                <a:cubicBezTo>
                  <a:pt x="9194183" y="2463129"/>
                  <a:pt x="9209767" y="2447538"/>
                  <a:pt x="9209767" y="2428310"/>
                </a:cubicBezTo>
                <a:cubicBezTo>
                  <a:pt x="9209767" y="2409082"/>
                  <a:pt x="9194183" y="2393491"/>
                  <a:pt x="9174955" y="2393491"/>
                </a:cubicBezTo>
                <a:close/>
                <a:moveTo>
                  <a:pt x="9259851" y="2393491"/>
                </a:moveTo>
                <a:cubicBezTo>
                  <a:pt x="9240623" y="2393491"/>
                  <a:pt x="9225026" y="2409082"/>
                  <a:pt x="9225026" y="2428310"/>
                </a:cubicBezTo>
                <a:cubicBezTo>
                  <a:pt x="9225026" y="2447538"/>
                  <a:pt x="9240623" y="2463129"/>
                  <a:pt x="9259851" y="2463129"/>
                </a:cubicBezTo>
                <a:cubicBezTo>
                  <a:pt x="9279079" y="2463129"/>
                  <a:pt x="9294663" y="2447538"/>
                  <a:pt x="9294663" y="2428310"/>
                </a:cubicBezTo>
                <a:cubicBezTo>
                  <a:pt x="9294663" y="2409082"/>
                  <a:pt x="9279079" y="2393491"/>
                  <a:pt x="9259851" y="2393491"/>
                </a:cubicBezTo>
                <a:close/>
                <a:moveTo>
                  <a:pt x="9344739" y="2393491"/>
                </a:moveTo>
                <a:cubicBezTo>
                  <a:pt x="9325512" y="2393491"/>
                  <a:pt x="9309914" y="2409082"/>
                  <a:pt x="9309914" y="2428310"/>
                </a:cubicBezTo>
                <a:cubicBezTo>
                  <a:pt x="9309914" y="2447538"/>
                  <a:pt x="9325512" y="2463129"/>
                  <a:pt x="9344739" y="2463129"/>
                </a:cubicBezTo>
                <a:cubicBezTo>
                  <a:pt x="9363967" y="2463129"/>
                  <a:pt x="9379552" y="2447538"/>
                  <a:pt x="9379552" y="2428310"/>
                </a:cubicBezTo>
                <a:cubicBezTo>
                  <a:pt x="9379552" y="2409082"/>
                  <a:pt x="9363967" y="2393491"/>
                  <a:pt x="9344739" y="2393491"/>
                </a:cubicBezTo>
                <a:close/>
                <a:moveTo>
                  <a:pt x="9429632" y="2393491"/>
                </a:moveTo>
                <a:cubicBezTo>
                  <a:pt x="9410404" y="2393491"/>
                  <a:pt x="9394806" y="2409082"/>
                  <a:pt x="9394806" y="2428310"/>
                </a:cubicBezTo>
                <a:cubicBezTo>
                  <a:pt x="9394806" y="2447538"/>
                  <a:pt x="9410404" y="2463129"/>
                  <a:pt x="9429632" y="2463129"/>
                </a:cubicBezTo>
                <a:cubicBezTo>
                  <a:pt x="9448859" y="2463129"/>
                  <a:pt x="9464444" y="2447538"/>
                  <a:pt x="9464444" y="2428310"/>
                </a:cubicBezTo>
                <a:cubicBezTo>
                  <a:pt x="9464444" y="2409082"/>
                  <a:pt x="9448859" y="2393491"/>
                  <a:pt x="9429632" y="2393491"/>
                </a:cubicBezTo>
                <a:close/>
                <a:moveTo>
                  <a:pt x="9514524" y="2393491"/>
                </a:moveTo>
                <a:cubicBezTo>
                  <a:pt x="9495296" y="2393491"/>
                  <a:pt x="9479698" y="2409082"/>
                  <a:pt x="9479698" y="2428310"/>
                </a:cubicBezTo>
                <a:cubicBezTo>
                  <a:pt x="9479698" y="2447538"/>
                  <a:pt x="9495296" y="2463129"/>
                  <a:pt x="9514524" y="2463129"/>
                </a:cubicBezTo>
                <a:cubicBezTo>
                  <a:pt x="9533752" y="2463129"/>
                  <a:pt x="9549336" y="2447538"/>
                  <a:pt x="9549336" y="2428310"/>
                </a:cubicBezTo>
                <a:cubicBezTo>
                  <a:pt x="9549336" y="2409082"/>
                  <a:pt x="9533752" y="2393491"/>
                  <a:pt x="9514524" y="2393491"/>
                </a:cubicBezTo>
                <a:close/>
                <a:moveTo>
                  <a:pt x="9599421" y="2393491"/>
                </a:moveTo>
                <a:cubicBezTo>
                  <a:pt x="9580193" y="2393491"/>
                  <a:pt x="9564596" y="2409082"/>
                  <a:pt x="9564596" y="2428310"/>
                </a:cubicBezTo>
                <a:cubicBezTo>
                  <a:pt x="9564596" y="2447538"/>
                  <a:pt x="9580193" y="2463129"/>
                  <a:pt x="9599421" y="2463129"/>
                </a:cubicBezTo>
                <a:cubicBezTo>
                  <a:pt x="9618649" y="2463129"/>
                  <a:pt x="9634233" y="2447538"/>
                  <a:pt x="9634233" y="2428310"/>
                </a:cubicBezTo>
                <a:cubicBezTo>
                  <a:pt x="9634233" y="2409082"/>
                  <a:pt x="9618649" y="2393491"/>
                  <a:pt x="9599421" y="2393491"/>
                </a:cubicBezTo>
                <a:close/>
                <a:moveTo>
                  <a:pt x="9684309" y="2393491"/>
                </a:moveTo>
                <a:cubicBezTo>
                  <a:pt x="9665082" y="2393491"/>
                  <a:pt x="9649484" y="2409082"/>
                  <a:pt x="9649484" y="2428310"/>
                </a:cubicBezTo>
                <a:cubicBezTo>
                  <a:pt x="9649484" y="2447538"/>
                  <a:pt x="9665082" y="2463129"/>
                  <a:pt x="9684309" y="2463129"/>
                </a:cubicBezTo>
                <a:cubicBezTo>
                  <a:pt x="9703537" y="2463129"/>
                  <a:pt x="9719122" y="2447538"/>
                  <a:pt x="9719122" y="2428310"/>
                </a:cubicBezTo>
                <a:cubicBezTo>
                  <a:pt x="9719122" y="2409082"/>
                  <a:pt x="9703537" y="2393491"/>
                  <a:pt x="9684309" y="2393491"/>
                </a:cubicBezTo>
                <a:close/>
                <a:moveTo>
                  <a:pt x="9769202" y="2393491"/>
                </a:moveTo>
                <a:cubicBezTo>
                  <a:pt x="9749974" y="2393491"/>
                  <a:pt x="9734376" y="2409082"/>
                  <a:pt x="9734376" y="2428310"/>
                </a:cubicBezTo>
                <a:cubicBezTo>
                  <a:pt x="9734376" y="2447538"/>
                  <a:pt x="9749974" y="2463129"/>
                  <a:pt x="9769202" y="2463129"/>
                </a:cubicBezTo>
                <a:cubicBezTo>
                  <a:pt x="9788429" y="2463129"/>
                  <a:pt x="9804014" y="2447538"/>
                  <a:pt x="9804014" y="2428310"/>
                </a:cubicBezTo>
                <a:cubicBezTo>
                  <a:pt x="9804014" y="2409082"/>
                  <a:pt x="9788429" y="2393491"/>
                  <a:pt x="9769202" y="2393491"/>
                </a:cubicBezTo>
                <a:close/>
                <a:moveTo>
                  <a:pt x="9854094" y="2393491"/>
                </a:moveTo>
                <a:cubicBezTo>
                  <a:pt x="9834866" y="2393491"/>
                  <a:pt x="9819268" y="2409082"/>
                  <a:pt x="9819268" y="2428310"/>
                </a:cubicBezTo>
                <a:cubicBezTo>
                  <a:pt x="9819268" y="2447538"/>
                  <a:pt x="9834866" y="2463129"/>
                  <a:pt x="9854094" y="2463129"/>
                </a:cubicBezTo>
                <a:cubicBezTo>
                  <a:pt x="9873322" y="2463129"/>
                  <a:pt x="9888906" y="2447538"/>
                  <a:pt x="9888906" y="2428310"/>
                </a:cubicBezTo>
                <a:cubicBezTo>
                  <a:pt x="9888906" y="2409082"/>
                  <a:pt x="9873322" y="2393491"/>
                  <a:pt x="9854094" y="2393491"/>
                </a:cubicBezTo>
                <a:close/>
                <a:moveTo>
                  <a:pt x="10023879" y="2393491"/>
                </a:moveTo>
                <a:cubicBezTo>
                  <a:pt x="10004652" y="2393491"/>
                  <a:pt x="9989054" y="2409082"/>
                  <a:pt x="9989054" y="2428310"/>
                </a:cubicBezTo>
                <a:cubicBezTo>
                  <a:pt x="9989054" y="2447538"/>
                  <a:pt x="10004652" y="2463129"/>
                  <a:pt x="10023879" y="2463129"/>
                </a:cubicBezTo>
                <a:cubicBezTo>
                  <a:pt x="10043107" y="2463129"/>
                  <a:pt x="10058692" y="2447538"/>
                  <a:pt x="10058692" y="2428310"/>
                </a:cubicBezTo>
                <a:cubicBezTo>
                  <a:pt x="10058692" y="2409082"/>
                  <a:pt x="10043107" y="2393491"/>
                  <a:pt x="10023879" y="2393491"/>
                </a:cubicBezTo>
                <a:close/>
                <a:moveTo>
                  <a:pt x="2298660" y="2478351"/>
                </a:moveTo>
                <a:cubicBezTo>
                  <a:pt x="2279432" y="2478351"/>
                  <a:pt x="2263841" y="2493942"/>
                  <a:pt x="2263841" y="2513170"/>
                </a:cubicBezTo>
                <a:cubicBezTo>
                  <a:pt x="2263841" y="2532398"/>
                  <a:pt x="2279432" y="2547989"/>
                  <a:pt x="2298660" y="2547989"/>
                </a:cubicBezTo>
                <a:cubicBezTo>
                  <a:pt x="2317888" y="2547989"/>
                  <a:pt x="2333479" y="2532398"/>
                  <a:pt x="2333479" y="2513170"/>
                </a:cubicBezTo>
                <a:cubicBezTo>
                  <a:pt x="2333479" y="2493942"/>
                  <a:pt x="2317888" y="2478351"/>
                  <a:pt x="2298660" y="2478351"/>
                </a:cubicBezTo>
                <a:close/>
                <a:moveTo>
                  <a:pt x="2383552" y="2478351"/>
                </a:moveTo>
                <a:cubicBezTo>
                  <a:pt x="2364325" y="2478351"/>
                  <a:pt x="2348733" y="2493942"/>
                  <a:pt x="2348733" y="2513170"/>
                </a:cubicBezTo>
                <a:cubicBezTo>
                  <a:pt x="2348733" y="2532398"/>
                  <a:pt x="2364325" y="2547989"/>
                  <a:pt x="2383552" y="2547989"/>
                </a:cubicBezTo>
                <a:cubicBezTo>
                  <a:pt x="2402780" y="2547989"/>
                  <a:pt x="2418371" y="2532398"/>
                  <a:pt x="2418371" y="2513170"/>
                </a:cubicBezTo>
                <a:cubicBezTo>
                  <a:pt x="2418371" y="2493942"/>
                  <a:pt x="2402780" y="2478351"/>
                  <a:pt x="2383552" y="2478351"/>
                </a:cubicBezTo>
                <a:close/>
                <a:moveTo>
                  <a:pt x="2468449" y="2478351"/>
                </a:moveTo>
                <a:cubicBezTo>
                  <a:pt x="2449221" y="2478351"/>
                  <a:pt x="2433630" y="2493942"/>
                  <a:pt x="2433630" y="2513170"/>
                </a:cubicBezTo>
                <a:cubicBezTo>
                  <a:pt x="2433630" y="2532398"/>
                  <a:pt x="2449221" y="2547989"/>
                  <a:pt x="2468449" y="2547989"/>
                </a:cubicBezTo>
                <a:cubicBezTo>
                  <a:pt x="2487676" y="2547989"/>
                  <a:pt x="2503267" y="2532398"/>
                  <a:pt x="2503267" y="2513170"/>
                </a:cubicBezTo>
                <a:cubicBezTo>
                  <a:pt x="2503267" y="2493942"/>
                  <a:pt x="2487676" y="2478351"/>
                  <a:pt x="2468449" y="2478351"/>
                </a:cubicBezTo>
                <a:close/>
                <a:moveTo>
                  <a:pt x="2553338" y="2478351"/>
                </a:moveTo>
                <a:cubicBezTo>
                  <a:pt x="2534110" y="2478351"/>
                  <a:pt x="2518519" y="2493942"/>
                  <a:pt x="2518519" y="2513170"/>
                </a:cubicBezTo>
                <a:cubicBezTo>
                  <a:pt x="2518519" y="2532398"/>
                  <a:pt x="2534110" y="2547989"/>
                  <a:pt x="2553338" y="2547989"/>
                </a:cubicBezTo>
                <a:cubicBezTo>
                  <a:pt x="2572566" y="2547989"/>
                  <a:pt x="2588157" y="2532398"/>
                  <a:pt x="2588157" y="2513170"/>
                </a:cubicBezTo>
                <a:cubicBezTo>
                  <a:pt x="2588157" y="2493942"/>
                  <a:pt x="2572566" y="2478351"/>
                  <a:pt x="2553338" y="2478351"/>
                </a:cubicBezTo>
                <a:close/>
                <a:moveTo>
                  <a:pt x="2638230" y="2478351"/>
                </a:moveTo>
                <a:cubicBezTo>
                  <a:pt x="2619002" y="2478351"/>
                  <a:pt x="2603411" y="2493942"/>
                  <a:pt x="2603411" y="2513170"/>
                </a:cubicBezTo>
                <a:cubicBezTo>
                  <a:pt x="2603411" y="2532398"/>
                  <a:pt x="2619002" y="2547989"/>
                  <a:pt x="2638230" y="2547989"/>
                </a:cubicBezTo>
                <a:cubicBezTo>
                  <a:pt x="2657458" y="2547989"/>
                  <a:pt x="2673049" y="2532398"/>
                  <a:pt x="2673049" y="2513170"/>
                </a:cubicBezTo>
                <a:cubicBezTo>
                  <a:pt x="2673049" y="2493942"/>
                  <a:pt x="2657458" y="2478351"/>
                  <a:pt x="2638230" y="2478351"/>
                </a:cubicBezTo>
                <a:close/>
                <a:moveTo>
                  <a:pt x="2723122" y="2478351"/>
                </a:moveTo>
                <a:cubicBezTo>
                  <a:pt x="2703895" y="2478351"/>
                  <a:pt x="2688303" y="2493942"/>
                  <a:pt x="2688303" y="2513170"/>
                </a:cubicBezTo>
                <a:cubicBezTo>
                  <a:pt x="2688303" y="2532398"/>
                  <a:pt x="2703895" y="2547989"/>
                  <a:pt x="2723122" y="2547989"/>
                </a:cubicBezTo>
                <a:cubicBezTo>
                  <a:pt x="2742350" y="2547989"/>
                  <a:pt x="2757941" y="2532398"/>
                  <a:pt x="2757941" y="2513170"/>
                </a:cubicBezTo>
                <a:cubicBezTo>
                  <a:pt x="2757941" y="2493942"/>
                  <a:pt x="2742350" y="2478351"/>
                  <a:pt x="2723122" y="2478351"/>
                </a:cubicBezTo>
                <a:close/>
                <a:moveTo>
                  <a:pt x="2808019" y="2478351"/>
                </a:moveTo>
                <a:cubicBezTo>
                  <a:pt x="2788791" y="2478351"/>
                  <a:pt x="2773200" y="2493942"/>
                  <a:pt x="2773200" y="2513170"/>
                </a:cubicBezTo>
                <a:cubicBezTo>
                  <a:pt x="2773200" y="2532398"/>
                  <a:pt x="2788791" y="2547989"/>
                  <a:pt x="2808019" y="2547989"/>
                </a:cubicBezTo>
                <a:cubicBezTo>
                  <a:pt x="2827246" y="2547989"/>
                  <a:pt x="2842837" y="2532398"/>
                  <a:pt x="2842837" y="2513170"/>
                </a:cubicBezTo>
                <a:cubicBezTo>
                  <a:pt x="2842837" y="2493942"/>
                  <a:pt x="2827246" y="2478351"/>
                  <a:pt x="2808019" y="2478351"/>
                </a:cubicBezTo>
                <a:close/>
                <a:moveTo>
                  <a:pt x="2892907" y="2478351"/>
                </a:moveTo>
                <a:cubicBezTo>
                  <a:pt x="2873679" y="2478351"/>
                  <a:pt x="2858088" y="2493942"/>
                  <a:pt x="2858088" y="2513170"/>
                </a:cubicBezTo>
                <a:cubicBezTo>
                  <a:pt x="2858088" y="2532398"/>
                  <a:pt x="2873679" y="2547989"/>
                  <a:pt x="2892907" y="2547989"/>
                </a:cubicBezTo>
                <a:cubicBezTo>
                  <a:pt x="2912135" y="2547989"/>
                  <a:pt x="2927726" y="2532398"/>
                  <a:pt x="2927726" y="2513170"/>
                </a:cubicBezTo>
                <a:cubicBezTo>
                  <a:pt x="2927726" y="2493942"/>
                  <a:pt x="2912135" y="2478351"/>
                  <a:pt x="2892907" y="2478351"/>
                </a:cubicBezTo>
                <a:close/>
                <a:moveTo>
                  <a:pt x="2977800" y="2478351"/>
                </a:moveTo>
                <a:cubicBezTo>
                  <a:pt x="2958572" y="2478351"/>
                  <a:pt x="2942981" y="2493942"/>
                  <a:pt x="2942981" y="2513170"/>
                </a:cubicBezTo>
                <a:cubicBezTo>
                  <a:pt x="2942981" y="2532398"/>
                  <a:pt x="2958572" y="2547989"/>
                  <a:pt x="2977800" y="2547989"/>
                </a:cubicBezTo>
                <a:cubicBezTo>
                  <a:pt x="2997028" y="2547989"/>
                  <a:pt x="3012619" y="2532398"/>
                  <a:pt x="3012619" y="2513170"/>
                </a:cubicBezTo>
                <a:cubicBezTo>
                  <a:pt x="3012619" y="2493942"/>
                  <a:pt x="2997028" y="2478351"/>
                  <a:pt x="2977800" y="2478351"/>
                </a:cubicBezTo>
                <a:close/>
                <a:moveTo>
                  <a:pt x="3062692" y="2478351"/>
                </a:moveTo>
                <a:cubicBezTo>
                  <a:pt x="3043465" y="2478351"/>
                  <a:pt x="3027873" y="2493942"/>
                  <a:pt x="3027873" y="2513170"/>
                </a:cubicBezTo>
                <a:cubicBezTo>
                  <a:pt x="3027873" y="2532398"/>
                  <a:pt x="3043465" y="2547989"/>
                  <a:pt x="3062692" y="2547989"/>
                </a:cubicBezTo>
                <a:cubicBezTo>
                  <a:pt x="3081920" y="2547989"/>
                  <a:pt x="3097511" y="2532398"/>
                  <a:pt x="3097511" y="2513170"/>
                </a:cubicBezTo>
                <a:cubicBezTo>
                  <a:pt x="3097511" y="2493942"/>
                  <a:pt x="3081920" y="2478351"/>
                  <a:pt x="3062692" y="2478351"/>
                </a:cubicBezTo>
                <a:close/>
                <a:moveTo>
                  <a:pt x="3147589" y="2478351"/>
                </a:moveTo>
                <a:cubicBezTo>
                  <a:pt x="3128361" y="2478351"/>
                  <a:pt x="3112770" y="2493942"/>
                  <a:pt x="3112770" y="2513170"/>
                </a:cubicBezTo>
                <a:cubicBezTo>
                  <a:pt x="3112770" y="2532398"/>
                  <a:pt x="3128361" y="2547989"/>
                  <a:pt x="3147589" y="2547989"/>
                </a:cubicBezTo>
                <a:cubicBezTo>
                  <a:pt x="3166816" y="2547989"/>
                  <a:pt x="3182407" y="2532398"/>
                  <a:pt x="3182407" y="2513170"/>
                </a:cubicBezTo>
                <a:cubicBezTo>
                  <a:pt x="3182407" y="2493942"/>
                  <a:pt x="3166816" y="2478351"/>
                  <a:pt x="3147589" y="2478351"/>
                </a:cubicBezTo>
                <a:close/>
                <a:moveTo>
                  <a:pt x="3232477" y="2478351"/>
                </a:moveTo>
                <a:cubicBezTo>
                  <a:pt x="3213249" y="2478351"/>
                  <a:pt x="3197658" y="2493942"/>
                  <a:pt x="3197658" y="2513170"/>
                </a:cubicBezTo>
                <a:cubicBezTo>
                  <a:pt x="3197658" y="2532398"/>
                  <a:pt x="3213249" y="2547989"/>
                  <a:pt x="3232477" y="2547989"/>
                </a:cubicBezTo>
                <a:cubicBezTo>
                  <a:pt x="3251705" y="2547989"/>
                  <a:pt x="3267296" y="2532398"/>
                  <a:pt x="3267296" y="2513170"/>
                </a:cubicBezTo>
                <a:cubicBezTo>
                  <a:pt x="3267296" y="2493942"/>
                  <a:pt x="3251705" y="2478351"/>
                  <a:pt x="3232477" y="2478351"/>
                </a:cubicBezTo>
                <a:close/>
                <a:moveTo>
                  <a:pt x="3317370" y="2478351"/>
                </a:moveTo>
                <a:cubicBezTo>
                  <a:pt x="3298142" y="2478351"/>
                  <a:pt x="3282551" y="2493942"/>
                  <a:pt x="3282551" y="2513170"/>
                </a:cubicBezTo>
                <a:cubicBezTo>
                  <a:pt x="3282551" y="2532398"/>
                  <a:pt x="3298142" y="2547989"/>
                  <a:pt x="3317370" y="2547989"/>
                </a:cubicBezTo>
                <a:cubicBezTo>
                  <a:pt x="3336598" y="2547989"/>
                  <a:pt x="3352189" y="2532398"/>
                  <a:pt x="3352189" y="2513170"/>
                </a:cubicBezTo>
                <a:cubicBezTo>
                  <a:pt x="3352189" y="2493942"/>
                  <a:pt x="3336598" y="2478351"/>
                  <a:pt x="3317370" y="2478351"/>
                </a:cubicBezTo>
                <a:close/>
                <a:moveTo>
                  <a:pt x="3402262" y="2478351"/>
                </a:moveTo>
                <a:cubicBezTo>
                  <a:pt x="3383035" y="2478351"/>
                  <a:pt x="3367443" y="2493942"/>
                  <a:pt x="3367443" y="2513170"/>
                </a:cubicBezTo>
                <a:cubicBezTo>
                  <a:pt x="3367443" y="2532398"/>
                  <a:pt x="3383035" y="2547989"/>
                  <a:pt x="3402262" y="2547989"/>
                </a:cubicBezTo>
                <a:cubicBezTo>
                  <a:pt x="3421490" y="2547989"/>
                  <a:pt x="3437081" y="2532398"/>
                  <a:pt x="3437081" y="2513170"/>
                </a:cubicBezTo>
                <a:cubicBezTo>
                  <a:pt x="3437081" y="2493942"/>
                  <a:pt x="3421490" y="2478351"/>
                  <a:pt x="3402262" y="2478351"/>
                </a:cubicBezTo>
                <a:close/>
                <a:moveTo>
                  <a:pt x="3487159" y="2478351"/>
                </a:moveTo>
                <a:cubicBezTo>
                  <a:pt x="3467931" y="2478351"/>
                  <a:pt x="3452340" y="2493942"/>
                  <a:pt x="3452340" y="2513170"/>
                </a:cubicBezTo>
                <a:cubicBezTo>
                  <a:pt x="3452340" y="2532398"/>
                  <a:pt x="3467931" y="2547989"/>
                  <a:pt x="3487159" y="2547989"/>
                </a:cubicBezTo>
                <a:cubicBezTo>
                  <a:pt x="3506386" y="2547989"/>
                  <a:pt x="3521977" y="2532398"/>
                  <a:pt x="3521977" y="2513170"/>
                </a:cubicBezTo>
                <a:cubicBezTo>
                  <a:pt x="3521977" y="2493942"/>
                  <a:pt x="3506386" y="2478351"/>
                  <a:pt x="3487159" y="2478351"/>
                </a:cubicBezTo>
                <a:close/>
                <a:moveTo>
                  <a:pt x="3572047" y="2478351"/>
                </a:moveTo>
                <a:cubicBezTo>
                  <a:pt x="3552819" y="2478351"/>
                  <a:pt x="3537228" y="2493942"/>
                  <a:pt x="3537228" y="2513170"/>
                </a:cubicBezTo>
                <a:cubicBezTo>
                  <a:pt x="3537228" y="2532398"/>
                  <a:pt x="3552819" y="2547989"/>
                  <a:pt x="3572047" y="2547989"/>
                </a:cubicBezTo>
                <a:cubicBezTo>
                  <a:pt x="3591275" y="2547989"/>
                  <a:pt x="3606866" y="2532398"/>
                  <a:pt x="3606866" y="2513170"/>
                </a:cubicBezTo>
                <a:cubicBezTo>
                  <a:pt x="3606866" y="2493942"/>
                  <a:pt x="3591275" y="2478351"/>
                  <a:pt x="3572047" y="2478351"/>
                </a:cubicBezTo>
                <a:close/>
                <a:moveTo>
                  <a:pt x="3656940" y="2478351"/>
                </a:moveTo>
                <a:cubicBezTo>
                  <a:pt x="3637712" y="2478351"/>
                  <a:pt x="3622121" y="2493942"/>
                  <a:pt x="3622121" y="2513170"/>
                </a:cubicBezTo>
                <a:cubicBezTo>
                  <a:pt x="3622121" y="2532398"/>
                  <a:pt x="3637712" y="2547989"/>
                  <a:pt x="3656940" y="2547989"/>
                </a:cubicBezTo>
                <a:cubicBezTo>
                  <a:pt x="3676168" y="2547989"/>
                  <a:pt x="3691759" y="2532398"/>
                  <a:pt x="3691759" y="2513170"/>
                </a:cubicBezTo>
                <a:cubicBezTo>
                  <a:pt x="3691759" y="2493942"/>
                  <a:pt x="3676168" y="2478351"/>
                  <a:pt x="3656940" y="2478351"/>
                </a:cubicBezTo>
                <a:close/>
                <a:moveTo>
                  <a:pt x="3741832" y="2478351"/>
                </a:moveTo>
                <a:cubicBezTo>
                  <a:pt x="3722605" y="2478351"/>
                  <a:pt x="3707013" y="2493942"/>
                  <a:pt x="3707013" y="2513170"/>
                </a:cubicBezTo>
                <a:cubicBezTo>
                  <a:pt x="3707013" y="2532398"/>
                  <a:pt x="3722605" y="2547989"/>
                  <a:pt x="3741832" y="2547989"/>
                </a:cubicBezTo>
                <a:cubicBezTo>
                  <a:pt x="3761060" y="2547989"/>
                  <a:pt x="3776651" y="2532398"/>
                  <a:pt x="3776651" y="2513170"/>
                </a:cubicBezTo>
                <a:cubicBezTo>
                  <a:pt x="3776651" y="2493942"/>
                  <a:pt x="3761060" y="2478351"/>
                  <a:pt x="3741832" y="2478351"/>
                </a:cubicBezTo>
                <a:close/>
                <a:moveTo>
                  <a:pt x="3826729" y="2478351"/>
                </a:moveTo>
                <a:cubicBezTo>
                  <a:pt x="3807501" y="2478351"/>
                  <a:pt x="3791910" y="2493942"/>
                  <a:pt x="3791910" y="2513170"/>
                </a:cubicBezTo>
                <a:cubicBezTo>
                  <a:pt x="3791910" y="2532398"/>
                  <a:pt x="3807501" y="2547989"/>
                  <a:pt x="3826729" y="2547989"/>
                </a:cubicBezTo>
                <a:cubicBezTo>
                  <a:pt x="3845956" y="2547989"/>
                  <a:pt x="3861547" y="2532398"/>
                  <a:pt x="3861547" y="2513170"/>
                </a:cubicBezTo>
                <a:cubicBezTo>
                  <a:pt x="3861547" y="2493942"/>
                  <a:pt x="3845956" y="2478351"/>
                  <a:pt x="3826729" y="2478351"/>
                </a:cubicBezTo>
                <a:close/>
                <a:moveTo>
                  <a:pt x="3911617" y="2478351"/>
                </a:moveTo>
                <a:cubicBezTo>
                  <a:pt x="3892389" y="2478351"/>
                  <a:pt x="3876798" y="2493942"/>
                  <a:pt x="3876798" y="2513170"/>
                </a:cubicBezTo>
                <a:cubicBezTo>
                  <a:pt x="3876798" y="2532398"/>
                  <a:pt x="3892389" y="2547989"/>
                  <a:pt x="3911617" y="2547989"/>
                </a:cubicBezTo>
                <a:cubicBezTo>
                  <a:pt x="3930845" y="2547989"/>
                  <a:pt x="3946436" y="2532398"/>
                  <a:pt x="3946436" y="2513170"/>
                </a:cubicBezTo>
                <a:cubicBezTo>
                  <a:pt x="3946436" y="2493942"/>
                  <a:pt x="3930845" y="2478351"/>
                  <a:pt x="3911617" y="2478351"/>
                </a:cubicBezTo>
                <a:close/>
                <a:moveTo>
                  <a:pt x="5779251" y="2478351"/>
                </a:moveTo>
                <a:cubicBezTo>
                  <a:pt x="5760024" y="2478351"/>
                  <a:pt x="5744432" y="2493942"/>
                  <a:pt x="5744432" y="2513170"/>
                </a:cubicBezTo>
                <a:cubicBezTo>
                  <a:pt x="5744432" y="2532398"/>
                  <a:pt x="5760024" y="2547989"/>
                  <a:pt x="5779251" y="2547989"/>
                </a:cubicBezTo>
                <a:cubicBezTo>
                  <a:pt x="5798479" y="2547989"/>
                  <a:pt x="5814070" y="2532398"/>
                  <a:pt x="5814070" y="2513170"/>
                </a:cubicBezTo>
                <a:cubicBezTo>
                  <a:pt x="5814070" y="2493942"/>
                  <a:pt x="5798479" y="2478351"/>
                  <a:pt x="5779251" y="2478351"/>
                </a:cubicBezTo>
                <a:close/>
                <a:moveTo>
                  <a:pt x="5864149" y="2478351"/>
                </a:moveTo>
                <a:cubicBezTo>
                  <a:pt x="5844921" y="2478351"/>
                  <a:pt x="5829330" y="2493942"/>
                  <a:pt x="5829330" y="2513170"/>
                </a:cubicBezTo>
                <a:cubicBezTo>
                  <a:pt x="5829330" y="2532398"/>
                  <a:pt x="5844921" y="2547989"/>
                  <a:pt x="5864149" y="2547989"/>
                </a:cubicBezTo>
                <a:cubicBezTo>
                  <a:pt x="5883376" y="2547989"/>
                  <a:pt x="5898967" y="2532398"/>
                  <a:pt x="5898967" y="2513170"/>
                </a:cubicBezTo>
                <a:cubicBezTo>
                  <a:pt x="5898967" y="2493942"/>
                  <a:pt x="5883376" y="2478351"/>
                  <a:pt x="5864149" y="2478351"/>
                </a:cubicBezTo>
                <a:close/>
                <a:moveTo>
                  <a:pt x="6033929" y="2478351"/>
                </a:moveTo>
                <a:cubicBezTo>
                  <a:pt x="6014701" y="2478351"/>
                  <a:pt x="5999110" y="2493942"/>
                  <a:pt x="5999110" y="2513170"/>
                </a:cubicBezTo>
                <a:cubicBezTo>
                  <a:pt x="5999110" y="2532398"/>
                  <a:pt x="6014701" y="2547989"/>
                  <a:pt x="6033929" y="2547989"/>
                </a:cubicBezTo>
                <a:cubicBezTo>
                  <a:pt x="6053157" y="2547989"/>
                  <a:pt x="6068748" y="2532398"/>
                  <a:pt x="6068748" y="2513170"/>
                </a:cubicBezTo>
                <a:cubicBezTo>
                  <a:pt x="6068748" y="2493942"/>
                  <a:pt x="6053157" y="2478351"/>
                  <a:pt x="6033929" y="2478351"/>
                </a:cubicBezTo>
                <a:close/>
                <a:moveTo>
                  <a:pt x="6118825" y="2478351"/>
                </a:moveTo>
                <a:cubicBezTo>
                  <a:pt x="6099591" y="2478351"/>
                  <a:pt x="6083999" y="2493942"/>
                  <a:pt x="6083999" y="2513170"/>
                </a:cubicBezTo>
                <a:cubicBezTo>
                  <a:pt x="6083999" y="2532398"/>
                  <a:pt x="6099591" y="2547989"/>
                  <a:pt x="6118825" y="2547989"/>
                </a:cubicBezTo>
                <a:cubicBezTo>
                  <a:pt x="6138053" y="2547989"/>
                  <a:pt x="6153637" y="2532398"/>
                  <a:pt x="6153637" y="2513170"/>
                </a:cubicBezTo>
                <a:cubicBezTo>
                  <a:pt x="6153637" y="2493942"/>
                  <a:pt x="6138053" y="2478351"/>
                  <a:pt x="6118825" y="2478351"/>
                </a:cubicBezTo>
                <a:close/>
                <a:moveTo>
                  <a:pt x="6203721" y="2478351"/>
                </a:moveTo>
                <a:cubicBezTo>
                  <a:pt x="6184493" y="2478351"/>
                  <a:pt x="6168896" y="2493942"/>
                  <a:pt x="6168896" y="2513170"/>
                </a:cubicBezTo>
                <a:cubicBezTo>
                  <a:pt x="6168896" y="2532398"/>
                  <a:pt x="6184493" y="2547989"/>
                  <a:pt x="6203721" y="2547989"/>
                </a:cubicBezTo>
                <a:cubicBezTo>
                  <a:pt x="6222949" y="2547989"/>
                  <a:pt x="6238533" y="2532398"/>
                  <a:pt x="6238533" y="2513170"/>
                </a:cubicBezTo>
                <a:cubicBezTo>
                  <a:pt x="6238533" y="2493942"/>
                  <a:pt x="6222949" y="2478351"/>
                  <a:pt x="6203721" y="2478351"/>
                </a:cubicBezTo>
                <a:close/>
                <a:moveTo>
                  <a:pt x="6288610" y="2478351"/>
                </a:moveTo>
                <a:cubicBezTo>
                  <a:pt x="6269383" y="2478351"/>
                  <a:pt x="6253785" y="2493942"/>
                  <a:pt x="6253785" y="2513170"/>
                </a:cubicBezTo>
                <a:cubicBezTo>
                  <a:pt x="6253785" y="2532398"/>
                  <a:pt x="6269383" y="2547989"/>
                  <a:pt x="6288610" y="2547989"/>
                </a:cubicBezTo>
                <a:cubicBezTo>
                  <a:pt x="6307838" y="2547989"/>
                  <a:pt x="6323423" y="2532398"/>
                  <a:pt x="6323423" y="2513170"/>
                </a:cubicBezTo>
                <a:cubicBezTo>
                  <a:pt x="6323423" y="2493942"/>
                  <a:pt x="6307838" y="2478351"/>
                  <a:pt x="6288610" y="2478351"/>
                </a:cubicBezTo>
                <a:close/>
                <a:moveTo>
                  <a:pt x="6373503" y="2478351"/>
                </a:moveTo>
                <a:cubicBezTo>
                  <a:pt x="6354275" y="2478351"/>
                  <a:pt x="6338677" y="2493942"/>
                  <a:pt x="6338677" y="2513170"/>
                </a:cubicBezTo>
                <a:cubicBezTo>
                  <a:pt x="6338677" y="2532398"/>
                  <a:pt x="6354275" y="2547989"/>
                  <a:pt x="6373503" y="2547989"/>
                </a:cubicBezTo>
                <a:cubicBezTo>
                  <a:pt x="6392730" y="2547989"/>
                  <a:pt x="6408315" y="2532398"/>
                  <a:pt x="6408315" y="2513170"/>
                </a:cubicBezTo>
                <a:cubicBezTo>
                  <a:pt x="6408315" y="2493942"/>
                  <a:pt x="6392730" y="2478351"/>
                  <a:pt x="6373503" y="2478351"/>
                </a:cubicBezTo>
                <a:close/>
                <a:moveTo>
                  <a:pt x="6458395" y="2478351"/>
                </a:moveTo>
                <a:cubicBezTo>
                  <a:pt x="6439167" y="2478351"/>
                  <a:pt x="6423569" y="2493942"/>
                  <a:pt x="6423569" y="2513170"/>
                </a:cubicBezTo>
                <a:cubicBezTo>
                  <a:pt x="6423569" y="2532398"/>
                  <a:pt x="6439167" y="2547989"/>
                  <a:pt x="6458395" y="2547989"/>
                </a:cubicBezTo>
                <a:cubicBezTo>
                  <a:pt x="6477623" y="2547989"/>
                  <a:pt x="6493207" y="2532398"/>
                  <a:pt x="6493207" y="2513170"/>
                </a:cubicBezTo>
                <a:cubicBezTo>
                  <a:pt x="6493207" y="2493942"/>
                  <a:pt x="6477623" y="2478351"/>
                  <a:pt x="6458395" y="2478351"/>
                </a:cubicBezTo>
                <a:close/>
                <a:moveTo>
                  <a:pt x="6543291" y="2478351"/>
                </a:moveTo>
                <a:cubicBezTo>
                  <a:pt x="6524063" y="2478351"/>
                  <a:pt x="6508466" y="2493942"/>
                  <a:pt x="6508466" y="2513170"/>
                </a:cubicBezTo>
                <a:cubicBezTo>
                  <a:pt x="6508466" y="2532398"/>
                  <a:pt x="6524063" y="2547989"/>
                  <a:pt x="6543291" y="2547989"/>
                </a:cubicBezTo>
                <a:cubicBezTo>
                  <a:pt x="6562519" y="2547989"/>
                  <a:pt x="6578103" y="2532398"/>
                  <a:pt x="6578103" y="2513170"/>
                </a:cubicBezTo>
                <a:cubicBezTo>
                  <a:pt x="6578103" y="2493942"/>
                  <a:pt x="6562519" y="2478351"/>
                  <a:pt x="6543291" y="2478351"/>
                </a:cubicBezTo>
                <a:close/>
                <a:moveTo>
                  <a:pt x="6628180" y="2478351"/>
                </a:moveTo>
                <a:cubicBezTo>
                  <a:pt x="6608953" y="2478351"/>
                  <a:pt x="6593355" y="2493942"/>
                  <a:pt x="6593355" y="2513170"/>
                </a:cubicBezTo>
                <a:cubicBezTo>
                  <a:pt x="6593355" y="2532398"/>
                  <a:pt x="6608953" y="2547989"/>
                  <a:pt x="6628180" y="2547989"/>
                </a:cubicBezTo>
                <a:cubicBezTo>
                  <a:pt x="6647408" y="2547989"/>
                  <a:pt x="6662993" y="2532398"/>
                  <a:pt x="6662993" y="2513170"/>
                </a:cubicBezTo>
                <a:cubicBezTo>
                  <a:pt x="6662993" y="2493942"/>
                  <a:pt x="6647408" y="2478351"/>
                  <a:pt x="6628180" y="2478351"/>
                </a:cubicBezTo>
                <a:close/>
                <a:moveTo>
                  <a:pt x="6713073" y="2478351"/>
                </a:moveTo>
                <a:cubicBezTo>
                  <a:pt x="6693845" y="2478351"/>
                  <a:pt x="6678247" y="2493942"/>
                  <a:pt x="6678247" y="2513170"/>
                </a:cubicBezTo>
                <a:cubicBezTo>
                  <a:pt x="6678247" y="2532398"/>
                  <a:pt x="6693845" y="2547989"/>
                  <a:pt x="6713073" y="2547989"/>
                </a:cubicBezTo>
                <a:cubicBezTo>
                  <a:pt x="6732300" y="2547989"/>
                  <a:pt x="6747885" y="2532398"/>
                  <a:pt x="6747885" y="2513170"/>
                </a:cubicBezTo>
                <a:cubicBezTo>
                  <a:pt x="6747885" y="2493942"/>
                  <a:pt x="6732300" y="2478351"/>
                  <a:pt x="6713073" y="2478351"/>
                </a:cubicBezTo>
                <a:close/>
                <a:moveTo>
                  <a:pt x="6797965" y="2478351"/>
                </a:moveTo>
                <a:cubicBezTo>
                  <a:pt x="6778737" y="2478351"/>
                  <a:pt x="6763139" y="2493942"/>
                  <a:pt x="6763139" y="2513170"/>
                </a:cubicBezTo>
                <a:cubicBezTo>
                  <a:pt x="6763139" y="2532398"/>
                  <a:pt x="6778737" y="2547989"/>
                  <a:pt x="6797965" y="2547989"/>
                </a:cubicBezTo>
                <a:cubicBezTo>
                  <a:pt x="6817193" y="2547989"/>
                  <a:pt x="6832777" y="2532398"/>
                  <a:pt x="6832777" y="2513170"/>
                </a:cubicBezTo>
                <a:cubicBezTo>
                  <a:pt x="6832777" y="2493942"/>
                  <a:pt x="6817193" y="2478351"/>
                  <a:pt x="6797965" y="2478351"/>
                </a:cubicBezTo>
                <a:close/>
                <a:moveTo>
                  <a:pt x="6882861" y="2478351"/>
                </a:moveTo>
                <a:cubicBezTo>
                  <a:pt x="6863633" y="2478351"/>
                  <a:pt x="6848036" y="2493942"/>
                  <a:pt x="6848036" y="2513170"/>
                </a:cubicBezTo>
                <a:cubicBezTo>
                  <a:pt x="6848036" y="2532398"/>
                  <a:pt x="6863633" y="2547989"/>
                  <a:pt x="6882861" y="2547989"/>
                </a:cubicBezTo>
                <a:cubicBezTo>
                  <a:pt x="6902089" y="2547989"/>
                  <a:pt x="6917673" y="2532398"/>
                  <a:pt x="6917673" y="2513170"/>
                </a:cubicBezTo>
                <a:cubicBezTo>
                  <a:pt x="6917673" y="2493942"/>
                  <a:pt x="6902089" y="2478351"/>
                  <a:pt x="6882861" y="2478351"/>
                </a:cubicBezTo>
                <a:close/>
                <a:moveTo>
                  <a:pt x="6967749" y="2478351"/>
                </a:moveTo>
                <a:cubicBezTo>
                  <a:pt x="6948522" y="2478351"/>
                  <a:pt x="6932924" y="2493942"/>
                  <a:pt x="6932924" y="2513170"/>
                </a:cubicBezTo>
                <a:cubicBezTo>
                  <a:pt x="6932924" y="2532398"/>
                  <a:pt x="6948522" y="2547989"/>
                  <a:pt x="6967749" y="2547989"/>
                </a:cubicBezTo>
                <a:cubicBezTo>
                  <a:pt x="6986977" y="2547989"/>
                  <a:pt x="7002562" y="2532398"/>
                  <a:pt x="7002562" y="2513170"/>
                </a:cubicBezTo>
                <a:cubicBezTo>
                  <a:pt x="7002562" y="2493942"/>
                  <a:pt x="6986977" y="2478351"/>
                  <a:pt x="6967749" y="2478351"/>
                </a:cubicBezTo>
                <a:close/>
                <a:moveTo>
                  <a:pt x="7052643" y="2478351"/>
                </a:moveTo>
                <a:cubicBezTo>
                  <a:pt x="7033415" y="2478351"/>
                  <a:pt x="7017817" y="2493942"/>
                  <a:pt x="7017817" y="2513170"/>
                </a:cubicBezTo>
                <a:cubicBezTo>
                  <a:pt x="7017817" y="2532398"/>
                  <a:pt x="7033415" y="2547989"/>
                  <a:pt x="7052643" y="2547989"/>
                </a:cubicBezTo>
                <a:cubicBezTo>
                  <a:pt x="7071870" y="2547989"/>
                  <a:pt x="7087455" y="2532398"/>
                  <a:pt x="7087455" y="2513170"/>
                </a:cubicBezTo>
                <a:cubicBezTo>
                  <a:pt x="7087455" y="2493942"/>
                  <a:pt x="7071870" y="2478351"/>
                  <a:pt x="7052643" y="2478351"/>
                </a:cubicBezTo>
                <a:close/>
                <a:moveTo>
                  <a:pt x="7137535" y="2478351"/>
                </a:moveTo>
                <a:cubicBezTo>
                  <a:pt x="7118307" y="2478351"/>
                  <a:pt x="7102709" y="2493942"/>
                  <a:pt x="7102709" y="2513170"/>
                </a:cubicBezTo>
                <a:cubicBezTo>
                  <a:pt x="7102709" y="2532398"/>
                  <a:pt x="7118307" y="2547989"/>
                  <a:pt x="7137535" y="2547989"/>
                </a:cubicBezTo>
                <a:cubicBezTo>
                  <a:pt x="7156763" y="2547989"/>
                  <a:pt x="7172347" y="2532398"/>
                  <a:pt x="7172347" y="2513170"/>
                </a:cubicBezTo>
                <a:cubicBezTo>
                  <a:pt x="7172347" y="2493942"/>
                  <a:pt x="7156763" y="2478351"/>
                  <a:pt x="7137535" y="2478351"/>
                </a:cubicBezTo>
                <a:close/>
                <a:moveTo>
                  <a:pt x="7222431" y="2478351"/>
                </a:moveTo>
                <a:cubicBezTo>
                  <a:pt x="7203203" y="2478351"/>
                  <a:pt x="7187606" y="2493942"/>
                  <a:pt x="7187606" y="2513170"/>
                </a:cubicBezTo>
                <a:cubicBezTo>
                  <a:pt x="7187606" y="2532398"/>
                  <a:pt x="7203203" y="2547989"/>
                  <a:pt x="7222431" y="2547989"/>
                </a:cubicBezTo>
                <a:cubicBezTo>
                  <a:pt x="7241659" y="2547989"/>
                  <a:pt x="7257243" y="2532398"/>
                  <a:pt x="7257243" y="2513170"/>
                </a:cubicBezTo>
                <a:cubicBezTo>
                  <a:pt x="7257243" y="2493942"/>
                  <a:pt x="7241659" y="2478351"/>
                  <a:pt x="7222431" y="2478351"/>
                </a:cubicBezTo>
                <a:close/>
                <a:moveTo>
                  <a:pt x="7307319" y="2478351"/>
                </a:moveTo>
                <a:cubicBezTo>
                  <a:pt x="7288092" y="2478351"/>
                  <a:pt x="7272494" y="2493942"/>
                  <a:pt x="7272494" y="2513170"/>
                </a:cubicBezTo>
                <a:cubicBezTo>
                  <a:pt x="7272494" y="2532398"/>
                  <a:pt x="7288092" y="2547989"/>
                  <a:pt x="7307319" y="2547989"/>
                </a:cubicBezTo>
                <a:cubicBezTo>
                  <a:pt x="7326547" y="2547989"/>
                  <a:pt x="7342132" y="2532398"/>
                  <a:pt x="7342132" y="2513170"/>
                </a:cubicBezTo>
                <a:cubicBezTo>
                  <a:pt x="7342132" y="2493942"/>
                  <a:pt x="7326547" y="2478351"/>
                  <a:pt x="7307319" y="2478351"/>
                </a:cubicBezTo>
                <a:close/>
                <a:moveTo>
                  <a:pt x="7392213" y="2478351"/>
                </a:moveTo>
                <a:cubicBezTo>
                  <a:pt x="7372985" y="2478351"/>
                  <a:pt x="7357387" y="2493942"/>
                  <a:pt x="7357387" y="2513170"/>
                </a:cubicBezTo>
                <a:cubicBezTo>
                  <a:pt x="7357387" y="2532398"/>
                  <a:pt x="7372985" y="2547989"/>
                  <a:pt x="7392213" y="2547989"/>
                </a:cubicBezTo>
                <a:cubicBezTo>
                  <a:pt x="7411440" y="2547989"/>
                  <a:pt x="7427025" y="2532398"/>
                  <a:pt x="7427025" y="2513170"/>
                </a:cubicBezTo>
                <a:cubicBezTo>
                  <a:pt x="7427025" y="2493942"/>
                  <a:pt x="7411440" y="2478351"/>
                  <a:pt x="7392213" y="2478351"/>
                </a:cubicBezTo>
                <a:close/>
                <a:moveTo>
                  <a:pt x="7477105" y="2478351"/>
                </a:moveTo>
                <a:cubicBezTo>
                  <a:pt x="7457877" y="2478351"/>
                  <a:pt x="7442279" y="2493942"/>
                  <a:pt x="7442279" y="2513170"/>
                </a:cubicBezTo>
                <a:cubicBezTo>
                  <a:pt x="7442279" y="2532398"/>
                  <a:pt x="7457877" y="2547989"/>
                  <a:pt x="7477105" y="2547989"/>
                </a:cubicBezTo>
                <a:cubicBezTo>
                  <a:pt x="7496333" y="2547989"/>
                  <a:pt x="7511917" y="2532398"/>
                  <a:pt x="7511917" y="2513170"/>
                </a:cubicBezTo>
                <a:cubicBezTo>
                  <a:pt x="7511917" y="2493942"/>
                  <a:pt x="7496333" y="2478351"/>
                  <a:pt x="7477105" y="2478351"/>
                </a:cubicBezTo>
                <a:close/>
                <a:moveTo>
                  <a:pt x="7562001" y="2478351"/>
                </a:moveTo>
                <a:cubicBezTo>
                  <a:pt x="7542773" y="2478351"/>
                  <a:pt x="7527176" y="2493942"/>
                  <a:pt x="7527176" y="2513170"/>
                </a:cubicBezTo>
                <a:cubicBezTo>
                  <a:pt x="7527176" y="2532398"/>
                  <a:pt x="7542773" y="2547989"/>
                  <a:pt x="7562001" y="2547989"/>
                </a:cubicBezTo>
                <a:cubicBezTo>
                  <a:pt x="7581229" y="2547989"/>
                  <a:pt x="7596813" y="2532398"/>
                  <a:pt x="7596813" y="2513170"/>
                </a:cubicBezTo>
                <a:cubicBezTo>
                  <a:pt x="7596813" y="2493942"/>
                  <a:pt x="7581229" y="2478351"/>
                  <a:pt x="7562001" y="2478351"/>
                </a:cubicBezTo>
                <a:close/>
                <a:moveTo>
                  <a:pt x="7646889" y="2478351"/>
                </a:moveTo>
                <a:cubicBezTo>
                  <a:pt x="7627662" y="2478351"/>
                  <a:pt x="7612064" y="2493942"/>
                  <a:pt x="7612064" y="2513170"/>
                </a:cubicBezTo>
                <a:cubicBezTo>
                  <a:pt x="7612064" y="2532398"/>
                  <a:pt x="7627662" y="2547989"/>
                  <a:pt x="7646889" y="2547989"/>
                </a:cubicBezTo>
                <a:cubicBezTo>
                  <a:pt x="7666117" y="2547989"/>
                  <a:pt x="7681702" y="2532398"/>
                  <a:pt x="7681702" y="2513170"/>
                </a:cubicBezTo>
                <a:cubicBezTo>
                  <a:pt x="7681702" y="2493942"/>
                  <a:pt x="7666117" y="2478351"/>
                  <a:pt x="7646889" y="2478351"/>
                </a:cubicBezTo>
                <a:close/>
                <a:moveTo>
                  <a:pt x="7731783" y="2478351"/>
                </a:moveTo>
                <a:cubicBezTo>
                  <a:pt x="7712555" y="2478351"/>
                  <a:pt x="7696957" y="2493942"/>
                  <a:pt x="7696957" y="2513170"/>
                </a:cubicBezTo>
                <a:cubicBezTo>
                  <a:pt x="7696957" y="2532398"/>
                  <a:pt x="7712555" y="2547989"/>
                  <a:pt x="7731783" y="2547989"/>
                </a:cubicBezTo>
                <a:cubicBezTo>
                  <a:pt x="7751010" y="2547989"/>
                  <a:pt x="7766595" y="2532398"/>
                  <a:pt x="7766595" y="2513170"/>
                </a:cubicBezTo>
                <a:cubicBezTo>
                  <a:pt x="7766595" y="2493942"/>
                  <a:pt x="7751010" y="2478351"/>
                  <a:pt x="7731783" y="2478351"/>
                </a:cubicBezTo>
                <a:close/>
                <a:moveTo>
                  <a:pt x="7816675" y="2478351"/>
                </a:moveTo>
                <a:cubicBezTo>
                  <a:pt x="7797447" y="2478351"/>
                  <a:pt x="7781849" y="2493942"/>
                  <a:pt x="7781849" y="2513170"/>
                </a:cubicBezTo>
                <a:cubicBezTo>
                  <a:pt x="7781849" y="2532398"/>
                  <a:pt x="7797447" y="2547989"/>
                  <a:pt x="7816675" y="2547989"/>
                </a:cubicBezTo>
                <a:cubicBezTo>
                  <a:pt x="7835903" y="2547989"/>
                  <a:pt x="7851487" y="2532398"/>
                  <a:pt x="7851487" y="2513170"/>
                </a:cubicBezTo>
                <a:cubicBezTo>
                  <a:pt x="7851487" y="2493942"/>
                  <a:pt x="7835903" y="2478351"/>
                  <a:pt x="7816675" y="2478351"/>
                </a:cubicBezTo>
                <a:close/>
                <a:moveTo>
                  <a:pt x="7901571" y="2478351"/>
                </a:moveTo>
                <a:cubicBezTo>
                  <a:pt x="7882343" y="2478351"/>
                  <a:pt x="7866746" y="2493942"/>
                  <a:pt x="7866746" y="2513170"/>
                </a:cubicBezTo>
                <a:cubicBezTo>
                  <a:pt x="7866746" y="2532398"/>
                  <a:pt x="7882343" y="2547989"/>
                  <a:pt x="7901571" y="2547989"/>
                </a:cubicBezTo>
                <a:cubicBezTo>
                  <a:pt x="7920799" y="2547989"/>
                  <a:pt x="7936383" y="2532398"/>
                  <a:pt x="7936383" y="2513170"/>
                </a:cubicBezTo>
                <a:cubicBezTo>
                  <a:pt x="7936383" y="2493942"/>
                  <a:pt x="7920799" y="2478351"/>
                  <a:pt x="7901571" y="2478351"/>
                </a:cubicBezTo>
                <a:close/>
                <a:moveTo>
                  <a:pt x="7986459" y="2478351"/>
                </a:moveTo>
                <a:cubicBezTo>
                  <a:pt x="7967232" y="2478351"/>
                  <a:pt x="7951634" y="2493942"/>
                  <a:pt x="7951634" y="2513170"/>
                </a:cubicBezTo>
                <a:cubicBezTo>
                  <a:pt x="7951634" y="2532398"/>
                  <a:pt x="7967232" y="2547989"/>
                  <a:pt x="7986459" y="2547989"/>
                </a:cubicBezTo>
                <a:cubicBezTo>
                  <a:pt x="8005687" y="2547989"/>
                  <a:pt x="8021272" y="2532398"/>
                  <a:pt x="8021272" y="2513170"/>
                </a:cubicBezTo>
                <a:cubicBezTo>
                  <a:pt x="8021272" y="2493942"/>
                  <a:pt x="8005687" y="2478351"/>
                  <a:pt x="7986459" y="2478351"/>
                </a:cubicBezTo>
                <a:close/>
                <a:moveTo>
                  <a:pt x="8071352" y="2478351"/>
                </a:moveTo>
                <a:cubicBezTo>
                  <a:pt x="8052124" y="2478351"/>
                  <a:pt x="8036526" y="2493942"/>
                  <a:pt x="8036526" y="2513170"/>
                </a:cubicBezTo>
                <a:cubicBezTo>
                  <a:pt x="8036526" y="2532398"/>
                  <a:pt x="8052124" y="2547989"/>
                  <a:pt x="8071352" y="2547989"/>
                </a:cubicBezTo>
                <a:cubicBezTo>
                  <a:pt x="8090579" y="2547989"/>
                  <a:pt x="8106164" y="2532398"/>
                  <a:pt x="8106164" y="2513170"/>
                </a:cubicBezTo>
                <a:cubicBezTo>
                  <a:pt x="8106164" y="2493942"/>
                  <a:pt x="8090579" y="2478351"/>
                  <a:pt x="8071352" y="2478351"/>
                </a:cubicBezTo>
                <a:close/>
                <a:moveTo>
                  <a:pt x="8156245" y="2478351"/>
                </a:moveTo>
                <a:cubicBezTo>
                  <a:pt x="8137017" y="2478351"/>
                  <a:pt x="8121419" y="2493942"/>
                  <a:pt x="8121419" y="2513170"/>
                </a:cubicBezTo>
                <a:cubicBezTo>
                  <a:pt x="8121419" y="2532398"/>
                  <a:pt x="8137017" y="2547989"/>
                  <a:pt x="8156245" y="2547989"/>
                </a:cubicBezTo>
                <a:cubicBezTo>
                  <a:pt x="8175473" y="2547989"/>
                  <a:pt x="8191057" y="2532398"/>
                  <a:pt x="8191057" y="2513170"/>
                </a:cubicBezTo>
                <a:cubicBezTo>
                  <a:pt x="8191057" y="2493942"/>
                  <a:pt x="8175473" y="2478351"/>
                  <a:pt x="8156245" y="2478351"/>
                </a:cubicBezTo>
                <a:close/>
                <a:moveTo>
                  <a:pt x="8241141" y="2478351"/>
                </a:moveTo>
                <a:cubicBezTo>
                  <a:pt x="8221913" y="2478351"/>
                  <a:pt x="8206316" y="2493942"/>
                  <a:pt x="8206316" y="2513170"/>
                </a:cubicBezTo>
                <a:cubicBezTo>
                  <a:pt x="8206316" y="2532398"/>
                  <a:pt x="8221913" y="2547989"/>
                  <a:pt x="8241141" y="2547989"/>
                </a:cubicBezTo>
                <a:cubicBezTo>
                  <a:pt x="8260369" y="2547989"/>
                  <a:pt x="8275953" y="2532398"/>
                  <a:pt x="8275953" y="2513170"/>
                </a:cubicBezTo>
                <a:cubicBezTo>
                  <a:pt x="8275953" y="2493942"/>
                  <a:pt x="8260369" y="2478351"/>
                  <a:pt x="8241141" y="2478351"/>
                </a:cubicBezTo>
                <a:close/>
                <a:moveTo>
                  <a:pt x="8326029" y="2478351"/>
                </a:moveTo>
                <a:cubicBezTo>
                  <a:pt x="8306802" y="2478351"/>
                  <a:pt x="8291204" y="2493942"/>
                  <a:pt x="8291204" y="2513170"/>
                </a:cubicBezTo>
                <a:cubicBezTo>
                  <a:pt x="8291204" y="2532398"/>
                  <a:pt x="8306802" y="2547989"/>
                  <a:pt x="8326029" y="2547989"/>
                </a:cubicBezTo>
                <a:cubicBezTo>
                  <a:pt x="8345257" y="2547989"/>
                  <a:pt x="8360842" y="2532398"/>
                  <a:pt x="8360842" y="2513170"/>
                </a:cubicBezTo>
                <a:cubicBezTo>
                  <a:pt x="8360842" y="2493942"/>
                  <a:pt x="8345257" y="2478351"/>
                  <a:pt x="8326029" y="2478351"/>
                </a:cubicBezTo>
                <a:close/>
                <a:moveTo>
                  <a:pt x="8410922" y="2478351"/>
                </a:moveTo>
                <a:cubicBezTo>
                  <a:pt x="8391694" y="2478351"/>
                  <a:pt x="8376096" y="2493942"/>
                  <a:pt x="8376096" y="2513170"/>
                </a:cubicBezTo>
                <a:cubicBezTo>
                  <a:pt x="8376096" y="2532398"/>
                  <a:pt x="8391694" y="2547989"/>
                  <a:pt x="8410922" y="2547989"/>
                </a:cubicBezTo>
                <a:cubicBezTo>
                  <a:pt x="8430149" y="2547989"/>
                  <a:pt x="8445734" y="2532398"/>
                  <a:pt x="8445734" y="2513170"/>
                </a:cubicBezTo>
                <a:cubicBezTo>
                  <a:pt x="8445734" y="2493942"/>
                  <a:pt x="8430149" y="2478351"/>
                  <a:pt x="8410922" y="2478351"/>
                </a:cubicBezTo>
                <a:close/>
                <a:moveTo>
                  <a:pt x="8495815" y="2478351"/>
                </a:moveTo>
                <a:cubicBezTo>
                  <a:pt x="8476587" y="2478351"/>
                  <a:pt x="8460989" y="2493942"/>
                  <a:pt x="8460989" y="2513170"/>
                </a:cubicBezTo>
                <a:cubicBezTo>
                  <a:pt x="8460989" y="2532398"/>
                  <a:pt x="8476587" y="2547989"/>
                  <a:pt x="8495815" y="2547989"/>
                </a:cubicBezTo>
                <a:cubicBezTo>
                  <a:pt x="8515043" y="2547989"/>
                  <a:pt x="8530627" y="2532398"/>
                  <a:pt x="8530627" y="2513170"/>
                </a:cubicBezTo>
                <a:cubicBezTo>
                  <a:pt x="8530627" y="2493942"/>
                  <a:pt x="8515043" y="2478351"/>
                  <a:pt x="8495815" y="2478351"/>
                </a:cubicBezTo>
                <a:close/>
                <a:moveTo>
                  <a:pt x="8580711" y="2478351"/>
                </a:moveTo>
                <a:cubicBezTo>
                  <a:pt x="8561483" y="2478351"/>
                  <a:pt x="8545886" y="2493942"/>
                  <a:pt x="8545886" y="2513170"/>
                </a:cubicBezTo>
                <a:cubicBezTo>
                  <a:pt x="8545886" y="2532398"/>
                  <a:pt x="8561483" y="2547989"/>
                  <a:pt x="8580711" y="2547989"/>
                </a:cubicBezTo>
                <a:cubicBezTo>
                  <a:pt x="8599939" y="2547989"/>
                  <a:pt x="8615523" y="2532398"/>
                  <a:pt x="8615523" y="2513170"/>
                </a:cubicBezTo>
                <a:cubicBezTo>
                  <a:pt x="8615523" y="2493942"/>
                  <a:pt x="8599939" y="2478351"/>
                  <a:pt x="8580711" y="2478351"/>
                </a:cubicBezTo>
                <a:close/>
                <a:moveTo>
                  <a:pt x="8665599" y="2478351"/>
                </a:moveTo>
                <a:cubicBezTo>
                  <a:pt x="8646372" y="2478351"/>
                  <a:pt x="8630774" y="2493942"/>
                  <a:pt x="8630774" y="2513170"/>
                </a:cubicBezTo>
                <a:cubicBezTo>
                  <a:pt x="8630774" y="2532398"/>
                  <a:pt x="8646372" y="2547989"/>
                  <a:pt x="8665599" y="2547989"/>
                </a:cubicBezTo>
                <a:cubicBezTo>
                  <a:pt x="8684827" y="2547989"/>
                  <a:pt x="8700412" y="2532398"/>
                  <a:pt x="8700412" y="2513170"/>
                </a:cubicBezTo>
                <a:cubicBezTo>
                  <a:pt x="8700412" y="2493942"/>
                  <a:pt x="8684827" y="2478351"/>
                  <a:pt x="8665599" y="2478351"/>
                </a:cubicBezTo>
                <a:close/>
                <a:moveTo>
                  <a:pt x="8750492" y="2478351"/>
                </a:moveTo>
                <a:cubicBezTo>
                  <a:pt x="8731264" y="2478351"/>
                  <a:pt x="8715666" y="2493942"/>
                  <a:pt x="8715666" y="2513170"/>
                </a:cubicBezTo>
                <a:cubicBezTo>
                  <a:pt x="8715666" y="2532398"/>
                  <a:pt x="8731264" y="2547989"/>
                  <a:pt x="8750492" y="2547989"/>
                </a:cubicBezTo>
                <a:cubicBezTo>
                  <a:pt x="8769719" y="2547989"/>
                  <a:pt x="8785304" y="2532398"/>
                  <a:pt x="8785304" y="2513170"/>
                </a:cubicBezTo>
                <a:cubicBezTo>
                  <a:pt x="8785304" y="2493942"/>
                  <a:pt x="8769719" y="2478351"/>
                  <a:pt x="8750492" y="2478351"/>
                </a:cubicBezTo>
                <a:close/>
                <a:moveTo>
                  <a:pt x="8835385" y="2478351"/>
                </a:moveTo>
                <a:cubicBezTo>
                  <a:pt x="8816157" y="2478351"/>
                  <a:pt x="8800559" y="2493942"/>
                  <a:pt x="8800559" y="2513170"/>
                </a:cubicBezTo>
                <a:cubicBezTo>
                  <a:pt x="8800559" y="2532398"/>
                  <a:pt x="8816157" y="2547989"/>
                  <a:pt x="8835385" y="2547989"/>
                </a:cubicBezTo>
                <a:cubicBezTo>
                  <a:pt x="8854613" y="2547989"/>
                  <a:pt x="8870197" y="2532398"/>
                  <a:pt x="8870197" y="2513170"/>
                </a:cubicBezTo>
                <a:cubicBezTo>
                  <a:pt x="8870197" y="2493942"/>
                  <a:pt x="8854613" y="2478351"/>
                  <a:pt x="8835385" y="2478351"/>
                </a:cubicBezTo>
                <a:close/>
                <a:moveTo>
                  <a:pt x="8920281" y="2478351"/>
                </a:moveTo>
                <a:cubicBezTo>
                  <a:pt x="8901053" y="2478351"/>
                  <a:pt x="8885456" y="2493942"/>
                  <a:pt x="8885456" y="2513170"/>
                </a:cubicBezTo>
                <a:cubicBezTo>
                  <a:pt x="8885456" y="2532398"/>
                  <a:pt x="8901053" y="2547989"/>
                  <a:pt x="8920281" y="2547989"/>
                </a:cubicBezTo>
                <a:cubicBezTo>
                  <a:pt x="8939509" y="2547989"/>
                  <a:pt x="8955093" y="2532398"/>
                  <a:pt x="8955093" y="2513170"/>
                </a:cubicBezTo>
                <a:cubicBezTo>
                  <a:pt x="8955093" y="2493942"/>
                  <a:pt x="8939509" y="2478351"/>
                  <a:pt x="8920281" y="2478351"/>
                </a:cubicBezTo>
                <a:close/>
                <a:moveTo>
                  <a:pt x="9005169" y="2478351"/>
                </a:moveTo>
                <a:cubicBezTo>
                  <a:pt x="8985942" y="2478351"/>
                  <a:pt x="8970344" y="2493942"/>
                  <a:pt x="8970344" y="2513170"/>
                </a:cubicBezTo>
                <a:cubicBezTo>
                  <a:pt x="8970344" y="2532398"/>
                  <a:pt x="8985942" y="2547989"/>
                  <a:pt x="9005169" y="2547989"/>
                </a:cubicBezTo>
                <a:cubicBezTo>
                  <a:pt x="9024397" y="2547989"/>
                  <a:pt x="9039982" y="2532398"/>
                  <a:pt x="9039982" y="2513170"/>
                </a:cubicBezTo>
                <a:cubicBezTo>
                  <a:pt x="9039982" y="2493942"/>
                  <a:pt x="9024397" y="2478351"/>
                  <a:pt x="9005169" y="2478351"/>
                </a:cubicBezTo>
                <a:close/>
                <a:moveTo>
                  <a:pt x="9090062" y="2478351"/>
                </a:moveTo>
                <a:cubicBezTo>
                  <a:pt x="9070834" y="2478351"/>
                  <a:pt x="9055236" y="2493942"/>
                  <a:pt x="9055236" y="2513170"/>
                </a:cubicBezTo>
                <a:cubicBezTo>
                  <a:pt x="9055236" y="2532398"/>
                  <a:pt x="9070834" y="2547989"/>
                  <a:pt x="9090062" y="2547989"/>
                </a:cubicBezTo>
                <a:cubicBezTo>
                  <a:pt x="9109289" y="2547989"/>
                  <a:pt x="9124874" y="2532398"/>
                  <a:pt x="9124874" y="2513170"/>
                </a:cubicBezTo>
                <a:cubicBezTo>
                  <a:pt x="9124874" y="2493942"/>
                  <a:pt x="9109289" y="2478351"/>
                  <a:pt x="9090062" y="2478351"/>
                </a:cubicBezTo>
                <a:close/>
                <a:moveTo>
                  <a:pt x="9174955" y="2478351"/>
                </a:moveTo>
                <a:cubicBezTo>
                  <a:pt x="9155727" y="2478351"/>
                  <a:pt x="9140129" y="2493942"/>
                  <a:pt x="9140129" y="2513170"/>
                </a:cubicBezTo>
                <a:cubicBezTo>
                  <a:pt x="9140129" y="2532398"/>
                  <a:pt x="9155727" y="2547989"/>
                  <a:pt x="9174955" y="2547989"/>
                </a:cubicBezTo>
                <a:cubicBezTo>
                  <a:pt x="9194183" y="2547989"/>
                  <a:pt x="9209767" y="2532398"/>
                  <a:pt x="9209767" y="2513170"/>
                </a:cubicBezTo>
                <a:cubicBezTo>
                  <a:pt x="9209767" y="2493942"/>
                  <a:pt x="9194183" y="2478351"/>
                  <a:pt x="9174955" y="2478351"/>
                </a:cubicBezTo>
                <a:close/>
                <a:moveTo>
                  <a:pt x="9259851" y="2478351"/>
                </a:moveTo>
                <a:cubicBezTo>
                  <a:pt x="9240623" y="2478351"/>
                  <a:pt x="9225026" y="2493942"/>
                  <a:pt x="9225026" y="2513170"/>
                </a:cubicBezTo>
                <a:cubicBezTo>
                  <a:pt x="9225026" y="2532398"/>
                  <a:pt x="9240623" y="2547989"/>
                  <a:pt x="9259851" y="2547989"/>
                </a:cubicBezTo>
                <a:cubicBezTo>
                  <a:pt x="9279079" y="2547989"/>
                  <a:pt x="9294663" y="2532398"/>
                  <a:pt x="9294663" y="2513170"/>
                </a:cubicBezTo>
                <a:cubicBezTo>
                  <a:pt x="9294663" y="2493942"/>
                  <a:pt x="9279079" y="2478351"/>
                  <a:pt x="9259851" y="2478351"/>
                </a:cubicBezTo>
                <a:close/>
                <a:moveTo>
                  <a:pt x="9344739" y="2478351"/>
                </a:moveTo>
                <a:cubicBezTo>
                  <a:pt x="9325512" y="2478351"/>
                  <a:pt x="9309914" y="2493942"/>
                  <a:pt x="9309914" y="2513170"/>
                </a:cubicBezTo>
                <a:cubicBezTo>
                  <a:pt x="9309914" y="2532398"/>
                  <a:pt x="9325512" y="2547989"/>
                  <a:pt x="9344739" y="2547989"/>
                </a:cubicBezTo>
                <a:cubicBezTo>
                  <a:pt x="9363967" y="2547989"/>
                  <a:pt x="9379552" y="2532398"/>
                  <a:pt x="9379552" y="2513170"/>
                </a:cubicBezTo>
                <a:cubicBezTo>
                  <a:pt x="9379552" y="2493942"/>
                  <a:pt x="9363967" y="2478351"/>
                  <a:pt x="9344739" y="2478351"/>
                </a:cubicBezTo>
                <a:close/>
                <a:moveTo>
                  <a:pt x="9429632" y="2478351"/>
                </a:moveTo>
                <a:cubicBezTo>
                  <a:pt x="9410404" y="2478351"/>
                  <a:pt x="9394806" y="2493942"/>
                  <a:pt x="9394806" y="2513170"/>
                </a:cubicBezTo>
                <a:cubicBezTo>
                  <a:pt x="9394806" y="2532398"/>
                  <a:pt x="9410404" y="2547989"/>
                  <a:pt x="9429632" y="2547989"/>
                </a:cubicBezTo>
                <a:cubicBezTo>
                  <a:pt x="9448859" y="2547989"/>
                  <a:pt x="9464444" y="2532398"/>
                  <a:pt x="9464444" y="2513170"/>
                </a:cubicBezTo>
                <a:cubicBezTo>
                  <a:pt x="9464444" y="2493942"/>
                  <a:pt x="9448859" y="2478351"/>
                  <a:pt x="9429632" y="2478351"/>
                </a:cubicBezTo>
                <a:close/>
                <a:moveTo>
                  <a:pt x="9514524" y="2478351"/>
                </a:moveTo>
                <a:cubicBezTo>
                  <a:pt x="9495296" y="2478351"/>
                  <a:pt x="9479698" y="2493942"/>
                  <a:pt x="9479698" y="2513170"/>
                </a:cubicBezTo>
                <a:cubicBezTo>
                  <a:pt x="9479698" y="2532398"/>
                  <a:pt x="9495296" y="2547989"/>
                  <a:pt x="9514524" y="2547989"/>
                </a:cubicBezTo>
                <a:cubicBezTo>
                  <a:pt x="9533752" y="2547989"/>
                  <a:pt x="9549336" y="2532398"/>
                  <a:pt x="9549336" y="2513170"/>
                </a:cubicBezTo>
                <a:cubicBezTo>
                  <a:pt x="9549336" y="2493942"/>
                  <a:pt x="9533752" y="2478351"/>
                  <a:pt x="9514524" y="2478351"/>
                </a:cubicBezTo>
                <a:close/>
                <a:moveTo>
                  <a:pt x="9599421" y="2478351"/>
                </a:moveTo>
                <a:cubicBezTo>
                  <a:pt x="9580193" y="2478351"/>
                  <a:pt x="9564596" y="2493942"/>
                  <a:pt x="9564596" y="2513170"/>
                </a:cubicBezTo>
                <a:cubicBezTo>
                  <a:pt x="9564596" y="2532398"/>
                  <a:pt x="9580193" y="2547989"/>
                  <a:pt x="9599421" y="2547989"/>
                </a:cubicBezTo>
                <a:cubicBezTo>
                  <a:pt x="9618649" y="2547989"/>
                  <a:pt x="9634233" y="2532398"/>
                  <a:pt x="9634233" y="2513170"/>
                </a:cubicBezTo>
                <a:cubicBezTo>
                  <a:pt x="9634233" y="2493942"/>
                  <a:pt x="9618649" y="2478351"/>
                  <a:pt x="9599421" y="2478351"/>
                </a:cubicBezTo>
                <a:close/>
                <a:moveTo>
                  <a:pt x="9684309" y="2478351"/>
                </a:moveTo>
                <a:cubicBezTo>
                  <a:pt x="9665082" y="2478351"/>
                  <a:pt x="9649484" y="2493942"/>
                  <a:pt x="9649484" y="2513170"/>
                </a:cubicBezTo>
                <a:cubicBezTo>
                  <a:pt x="9649484" y="2532398"/>
                  <a:pt x="9665082" y="2547989"/>
                  <a:pt x="9684309" y="2547989"/>
                </a:cubicBezTo>
                <a:cubicBezTo>
                  <a:pt x="9703537" y="2547989"/>
                  <a:pt x="9719122" y="2532398"/>
                  <a:pt x="9719122" y="2513170"/>
                </a:cubicBezTo>
                <a:cubicBezTo>
                  <a:pt x="9719122" y="2493942"/>
                  <a:pt x="9703537" y="2478351"/>
                  <a:pt x="9684309" y="2478351"/>
                </a:cubicBezTo>
                <a:close/>
                <a:moveTo>
                  <a:pt x="9769202" y="2478351"/>
                </a:moveTo>
                <a:cubicBezTo>
                  <a:pt x="9749974" y="2478351"/>
                  <a:pt x="9734376" y="2493942"/>
                  <a:pt x="9734376" y="2513170"/>
                </a:cubicBezTo>
                <a:cubicBezTo>
                  <a:pt x="9734376" y="2532398"/>
                  <a:pt x="9749974" y="2547989"/>
                  <a:pt x="9769202" y="2547989"/>
                </a:cubicBezTo>
                <a:cubicBezTo>
                  <a:pt x="9788429" y="2547989"/>
                  <a:pt x="9804014" y="2532398"/>
                  <a:pt x="9804014" y="2513170"/>
                </a:cubicBezTo>
                <a:cubicBezTo>
                  <a:pt x="9804014" y="2493942"/>
                  <a:pt x="9788429" y="2478351"/>
                  <a:pt x="9769202" y="2478351"/>
                </a:cubicBezTo>
                <a:close/>
                <a:moveTo>
                  <a:pt x="9854094" y="2478351"/>
                </a:moveTo>
                <a:cubicBezTo>
                  <a:pt x="9834866" y="2478351"/>
                  <a:pt x="9819268" y="2493942"/>
                  <a:pt x="9819268" y="2513170"/>
                </a:cubicBezTo>
                <a:cubicBezTo>
                  <a:pt x="9819268" y="2532398"/>
                  <a:pt x="9834866" y="2547989"/>
                  <a:pt x="9854094" y="2547989"/>
                </a:cubicBezTo>
                <a:cubicBezTo>
                  <a:pt x="9873322" y="2547989"/>
                  <a:pt x="9888906" y="2532398"/>
                  <a:pt x="9888906" y="2513170"/>
                </a:cubicBezTo>
                <a:cubicBezTo>
                  <a:pt x="9888906" y="2493942"/>
                  <a:pt x="9873322" y="2478351"/>
                  <a:pt x="9854094" y="2478351"/>
                </a:cubicBezTo>
                <a:close/>
                <a:moveTo>
                  <a:pt x="10278561" y="2478351"/>
                </a:moveTo>
                <a:cubicBezTo>
                  <a:pt x="10259333" y="2478351"/>
                  <a:pt x="10243736" y="2493942"/>
                  <a:pt x="10243736" y="2513170"/>
                </a:cubicBezTo>
                <a:cubicBezTo>
                  <a:pt x="10243736" y="2532398"/>
                  <a:pt x="10259333" y="2547989"/>
                  <a:pt x="10278561" y="2547989"/>
                </a:cubicBezTo>
                <a:cubicBezTo>
                  <a:pt x="10297789" y="2547989"/>
                  <a:pt x="10313373" y="2532398"/>
                  <a:pt x="10313373" y="2513170"/>
                </a:cubicBezTo>
                <a:cubicBezTo>
                  <a:pt x="10313373" y="2493942"/>
                  <a:pt x="10297789" y="2478351"/>
                  <a:pt x="10278561" y="2478351"/>
                </a:cubicBezTo>
                <a:close/>
                <a:moveTo>
                  <a:pt x="2213768" y="2563215"/>
                </a:moveTo>
                <a:cubicBezTo>
                  <a:pt x="2194540" y="2563215"/>
                  <a:pt x="2178949" y="2578806"/>
                  <a:pt x="2178949" y="2598034"/>
                </a:cubicBezTo>
                <a:cubicBezTo>
                  <a:pt x="2178949" y="2617261"/>
                  <a:pt x="2194540" y="2632852"/>
                  <a:pt x="2213768" y="2632852"/>
                </a:cubicBezTo>
                <a:cubicBezTo>
                  <a:pt x="2232996" y="2632852"/>
                  <a:pt x="2248587" y="2617261"/>
                  <a:pt x="2248587" y="2598034"/>
                </a:cubicBezTo>
                <a:cubicBezTo>
                  <a:pt x="2248587" y="2578806"/>
                  <a:pt x="2232996" y="2563215"/>
                  <a:pt x="2213768" y="2563215"/>
                </a:cubicBezTo>
                <a:close/>
                <a:moveTo>
                  <a:pt x="2298660" y="2563215"/>
                </a:moveTo>
                <a:cubicBezTo>
                  <a:pt x="2279432" y="2563215"/>
                  <a:pt x="2263841" y="2578806"/>
                  <a:pt x="2263841" y="2598034"/>
                </a:cubicBezTo>
                <a:cubicBezTo>
                  <a:pt x="2263841" y="2617261"/>
                  <a:pt x="2279432" y="2632852"/>
                  <a:pt x="2298660" y="2632852"/>
                </a:cubicBezTo>
                <a:cubicBezTo>
                  <a:pt x="2317888" y="2632852"/>
                  <a:pt x="2333479" y="2617261"/>
                  <a:pt x="2333479" y="2598034"/>
                </a:cubicBezTo>
                <a:cubicBezTo>
                  <a:pt x="2333479" y="2578806"/>
                  <a:pt x="2317888" y="2563215"/>
                  <a:pt x="2298660" y="2563215"/>
                </a:cubicBezTo>
                <a:close/>
                <a:moveTo>
                  <a:pt x="2383552" y="2563215"/>
                </a:moveTo>
                <a:cubicBezTo>
                  <a:pt x="2364325" y="2563215"/>
                  <a:pt x="2348733" y="2578806"/>
                  <a:pt x="2348733" y="2598034"/>
                </a:cubicBezTo>
                <a:cubicBezTo>
                  <a:pt x="2348733" y="2617261"/>
                  <a:pt x="2364325" y="2632852"/>
                  <a:pt x="2383552" y="2632852"/>
                </a:cubicBezTo>
                <a:cubicBezTo>
                  <a:pt x="2402780" y="2632852"/>
                  <a:pt x="2418371" y="2617261"/>
                  <a:pt x="2418371" y="2598034"/>
                </a:cubicBezTo>
                <a:cubicBezTo>
                  <a:pt x="2418371" y="2578806"/>
                  <a:pt x="2402780" y="2563215"/>
                  <a:pt x="2383552" y="2563215"/>
                </a:cubicBezTo>
                <a:close/>
                <a:moveTo>
                  <a:pt x="2468449" y="2563215"/>
                </a:moveTo>
                <a:cubicBezTo>
                  <a:pt x="2449221" y="2563215"/>
                  <a:pt x="2433630" y="2578806"/>
                  <a:pt x="2433630" y="2598034"/>
                </a:cubicBezTo>
                <a:cubicBezTo>
                  <a:pt x="2433630" y="2617261"/>
                  <a:pt x="2449221" y="2632852"/>
                  <a:pt x="2468449" y="2632852"/>
                </a:cubicBezTo>
                <a:cubicBezTo>
                  <a:pt x="2487676" y="2632852"/>
                  <a:pt x="2503267" y="2617261"/>
                  <a:pt x="2503267" y="2598034"/>
                </a:cubicBezTo>
                <a:cubicBezTo>
                  <a:pt x="2503267" y="2578806"/>
                  <a:pt x="2487676" y="2563215"/>
                  <a:pt x="2468449" y="2563215"/>
                </a:cubicBezTo>
                <a:close/>
                <a:moveTo>
                  <a:pt x="2553338" y="2563215"/>
                </a:moveTo>
                <a:cubicBezTo>
                  <a:pt x="2534110" y="2563215"/>
                  <a:pt x="2518519" y="2578806"/>
                  <a:pt x="2518519" y="2598034"/>
                </a:cubicBezTo>
                <a:cubicBezTo>
                  <a:pt x="2518519" y="2617261"/>
                  <a:pt x="2534110" y="2632852"/>
                  <a:pt x="2553338" y="2632852"/>
                </a:cubicBezTo>
                <a:cubicBezTo>
                  <a:pt x="2572566" y="2632852"/>
                  <a:pt x="2588157" y="2617261"/>
                  <a:pt x="2588157" y="2598034"/>
                </a:cubicBezTo>
                <a:cubicBezTo>
                  <a:pt x="2588157" y="2578806"/>
                  <a:pt x="2572566" y="2563215"/>
                  <a:pt x="2553338" y="2563215"/>
                </a:cubicBezTo>
                <a:close/>
                <a:moveTo>
                  <a:pt x="2638230" y="2563215"/>
                </a:moveTo>
                <a:cubicBezTo>
                  <a:pt x="2619002" y="2563215"/>
                  <a:pt x="2603411" y="2578806"/>
                  <a:pt x="2603411" y="2598034"/>
                </a:cubicBezTo>
                <a:cubicBezTo>
                  <a:pt x="2603411" y="2617261"/>
                  <a:pt x="2619002" y="2632852"/>
                  <a:pt x="2638230" y="2632852"/>
                </a:cubicBezTo>
                <a:cubicBezTo>
                  <a:pt x="2657458" y="2632852"/>
                  <a:pt x="2673049" y="2617261"/>
                  <a:pt x="2673049" y="2598034"/>
                </a:cubicBezTo>
                <a:cubicBezTo>
                  <a:pt x="2673049" y="2578806"/>
                  <a:pt x="2657458" y="2563215"/>
                  <a:pt x="2638230" y="2563215"/>
                </a:cubicBezTo>
                <a:close/>
                <a:moveTo>
                  <a:pt x="2723122" y="2563215"/>
                </a:moveTo>
                <a:cubicBezTo>
                  <a:pt x="2703895" y="2563215"/>
                  <a:pt x="2688303" y="2578806"/>
                  <a:pt x="2688303" y="2598034"/>
                </a:cubicBezTo>
                <a:cubicBezTo>
                  <a:pt x="2688303" y="2617261"/>
                  <a:pt x="2703895" y="2632852"/>
                  <a:pt x="2723122" y="2632852"/>
                </a:cubicBezTo>
                <a:cubicBezTo>
                  <a:pt x="2742350" y="2632852"/>
                  <a:pt x="2757941" y="2617261"/>
                  <a:pt x="2757941" y="2598034"/>
                </a:cubicBezTo>
                <a:cubicBezTo>
                  <a:pt x="2757941" y="2578806"/>
                  <a:pt x="2742350" y="2563215"/>
                  <a:pt x="2723122" y="2563215"/>
                </a:cubicBezTo>
                <a:close/>
                <a:moveTo>
                  <a:pt x="2808019" y="2563215"/>
                </a:moveTo>
                <a:cubicBezTo>
                  <a:pt x="2788791" y="2563215"/>
                  <a:pt x="2773200" y="2578806"/>
                  <a:pt x="2773200" y="2598034"/>
                </a:cubicBezTo>
                <a:cubicBezTo>
                  <a:pt x="2773200" y="2617261"/>
                  <a:pt x="2788791" y="2632852"/>
                  <a:pt x="2808019" y="2632852"/>
                </a:cubicBezTo>
                <a:cubicBezTo>
                  <a:pt x="2827246" y="2632852"/>
                  <a:pt x="2842837" y="2617261"/>
                  <a:pt x="2842837" y="2598034"/>
                </a:cubicBezTo>
                <a:cubicBezTo>
                  <a:pt x="2842837" y="2578806"/>
                  <a:pt x="2827246" y="2563215"/>
                  <a:pt x="2808019" y="2563215"/>
                </a:cubicBezTo>
                <a:close/>
                <a:moveTo>
                  <a:pt x="2892907" y="2563215"/>
                </a:moveTo>
                <a:cubicBezTo>
                  <a:pt x="2873679" y="2563215"/>
                  <a:pt x="2858088" y="2578806"/>
                  <a:pt x="2858088" y="2598034"/>
                </a:cubicBezTo>
                <a:cubicBezTo>
                  <a:pt x="2858088" y="2617261"/>
                  <a:pt x="2873679" y="2632852"/>
                  <a:pt x="2892907" y="2632852"/>
                </a:cubicBezTo>
                <a:cubicBezTo>
                  <a:pt x="2912135" y="2632852"/>
                  <a:pt x="2927726" y="2617261"/>
                  <a:pt x="2927726" y="2598034"/>
                </a:cubicBezTo>
                <a:cubicBezTo>
                  <a:pt x="2927726" y="2578806"/>
                  <a:pt x="2912135" y="2563215"/>
                  <a:pt x="2892907" y="2563215"/>
                </a:cubicBezTo>
                <a:close/>
                <a:moveTo>
                  <a:pt x="2977800" y="2563215"/>
                </a:moveTo>
                <a:cubicBezTo>
                  <a:pt x="2958572" y="2563215"/>
                  <a:pt x="2942981" y="2578806"/>
                  <a:pt x="2942981" y="2598034"/>
                </a:cubicBezTo>
                <a:cubicBezTo>
                  <a:pt x="2942981" y="2617261"/>
                  <a:pt x="2958572" y="2632852"/>
                  <a:pt x="2977800" y="2632852"/>
                </a:cubicBezTo>
                <a:cubicBezTo>
                  <a:pt x="2997028" y="2632852"/>
                  <a:pt x="3012619" y="2617261"/>
                  <a:pt x="3012619" y="2598034"/>
                </a:cubicBezTo>
                <a:cubicBezTo>
                  <a:pt x="3012619" y="2578806"/>
                  <a:pt x="2997028" y="2563215"/>
                  <a:pt x="2977800" y="2563215"/>
                </a:cubicBezTo>
                <a:close/>
                <a:moveTo>
                  <a:pt x="3062692" y="2563215"/>
                </a:moveTo>
                <a:cubicBezTo>
                  <a:pt x="3043465" y="2563215"/>
                  <a:pt x="3027873" y="2578806"/>
                  <a:pt x="3027873" y="2598034"/>
                </a:cubicBezTo>
                <a:cubicBezTo>
                  <a:pt x="3027873" y="2617261"/>
                  <a:pt x="3043465" y="2632852"/>
                  <a:pt x="3062692" y="2632852"/>
                </a:cubicBezTo>
                <a:cubicBezTo>
                  <a:pt x="3081920" y="2632852"/>
                  <a:pt x="3097511" y="2617261"/>
                  <a:pt x="3097511" y="2598034"/>
                </a:cubicBezTo>
                <a:cubicBezTo>
                  <a:pt x="3097511" y="2578806"/>
                  <a:pt x="3081920" y="2563215"/>
                  <a:pt x="3062692" y="2563215"/>
                </a:cubicBezTo>
                <a:close/>
                <a:moveTo>
                  <a:pt x="3147589" y="2563215"/>
                </a:moveTo>
                <a:cubicBezTo>
                  <a:pt x="3128361" y="2563215"/>
                  <a:pt x="3112770" y="2578806"/>
                  <a:pt x="3112770" y="2598034"/>
                </a:cubicBezTo>
                <a:cubicBezTo>
                  <a:pt x="3112770" y="2617261"/>
                  <a:pt x="3128361" y="2632852"/>
                  <a:pt x="3147589" y="2632852"/>
                </a:cubicBezTo>
                <a:cubicBezTo>
                  <a:pt x="3166816" y="2632852"/>
                  <a:pt x="3182407" y="2617261"/>
                  <a:pt x="3182407" y="2598034"/>
                </a:cubicBezTo>
                <a:cubicBezTo>
                  <a:pt x="3182407" y="2578806"/>
                  <a:pt x="3166816" y="2563215"/>
                  <a:pt x="3147589" y="2563215"/>
                </a:cubicBezTo>
                <a:close/>
                <a:moveTo>
                  <a:pt x="3402262" y="2563215"/>
                </a:moveTo>
                <a:cubicBezTo>
                  <a:pt x="3383035" y="2563215"/>
                  <a:pt x="3367443" y="2578806"/>
                  <a:pt x="3367443" y="2598034"/>
                </a:cubicBezTo>
                <a:cubicBezTo>
                  <a:pt x="3367443" y="2617261"/>
                  <a:pt x="3383035" y="2632852"/>
                  <a:pt x="3402262" y="2632852"/>
                </a:cubicBezTo>
                <a:cubicBezTo>
                  <a:pt x="3421490" y="2632852"/>
                  <a:pt x="3437081" y="2617261"/>
                  <a:pt x="3437081" y="2598034"/>
                </a:cubicBezTo>
                <a:cubicBezTo>
                  <a:pt x="3437081" y="2578806"/>
                  <a:pt x="3421490" y="2563215"/>
                  <a:pt x="3402262" y="2563215"/>
                </a:cubicBezTo>
                <a:close/>
                <a:moveTo>
                  <a:pt x="3487159" y="2563215"/>
                </a:moveTo>
                <a:cubicBezTo>
                  <a:pt x="3467931" y="2563215"/>
                  <a:pt x="3452340" y="2578806"/>
                  <a:pt x="3452340" y="2598034"/>
                </a:cubicBezTo>
                <a:cubicBezTo>
                  <a:pt x="3452340" y="2617261"/>
                  <a:pt x="3467931" y="2632852"/>
                  <a:pt x="3487159" y="2632852"/>
                </a:cubicBezTo>
                <a:cubicBezTo>
                  <a:pt x="3506386" y="2632852"/>
                  <a:pt x="3521977" y="2617261"/>
                  <a:pt x="3521977" y="2598034"/>
                </a:cubicBezTo>
                <a:cubicBezTo>
                  <a:pt x="3521977" y="2578806"/>
                  <a:pt x="3506386" y="2563215"/>
                  <a:pt x="3487159" y="2563215"/>
                </a:cubicBezTo>
                <a:close/>
                <a:moveTo>
                  <a:pt x="3572047" y="2563215"/>
                </a:moveTo>
                <a:cubicBezTo>
                  <a:pt x="3552819" y="2563215"/>
                  <a:pt x="3537228" y="2578806"/>
                  <a:pt x="3537228" y="2598034"/>
                </a:cubicBezTo>
                <a:cubicBezTo>
                  <a:pt x="3537228" y="2617261"/>
                  <a:pt x="3552819" y="2632852"/>
                  <a:pt x="3572047" y="2632852"/>
                </a:cubicBezTo>
                <a:cubicBezTo>
                  <a:pt x="3591275" y="2632852"/>
                  <a:pt x="3606866" y="2617261"/>
                  <a:pt x="3606866" y="2598034"/>
                </a:cubicBezTo>
                <a:cubicBezTo>
                  <a:pt x="3606866" y="2578806"/>
                  <a:pt x="3591275" y="2563215"/>
                  <a:pt x="3572047" y="2563215"/>
                </a:cubicBezTo>
                <a:close/>
                <a:moveTo>
                  <a:pt x="3656940" y="2563215"/>
                </a:moveTo>
                <a:cubicBezTo>
                  <a:pt x="3637712" y="2563215"/>
                  <a:pt x="3622121" y="2578806"/>
                  <a:pt x="3622121" y="2598034"/>
                </a:cubicBezTo>
                <a:cubicBezTo>
                  <a:pt x="3622121" y="2617261"/>
                  <a:pt x="3637712" y="2632852"/>
                  <a:pt x="3656940" y="2632852"/>
                </a:cubicBezTo>
                <a:cubicBezTo>
                  <a:pt x="3676168" y="2632852"/>
                  <a:pt x="3691759" y="2617261"/>
                  <a:pt x="3691759" y="2598034"/>
                </a:cubicBezTo>
                <a:cubicBezTo>
                  <a:pt x="3691759" y="2578806"/>
                  <a:pt x="3676168" y="2563215"/>
                  <a:pt x="3656940" y="2563215"/>
                </a:cubicBezTo>
                <a:close/>
                <a:moveTo>
                  <a:pt x="3741832" y="2563215"/>
                </a:moveTo>
                <a:cubicBezTo>
                  <a:pt x="3722605" y="2563215"/>
                  <a:pt x="3707013" y="2578806"/>
                  <a:pt x="3707013" y="2598034"/>
                </a:cubicBezTo>
                <a:cubicBezTo>
                  <a:pt x="3707013" y="2617261"/>
                  <a:pt x="3722605" y="2632852"/>
                  <a:pt x="3741832" y="2632852"/>
                </a:cubicBezTo>
                <a:cubicBezTo>
                  <a:pt x="3761060" y="2632852"/>
                  <a:pt x="3776651" y="2617261"/>
                  <a:pt x="3776651" y="2598034"/>
                </a:cubicBezTo>
                <a:cubicBezTo>
                  <a:pt x="3776651" y="2578806"/>
                  <a:pt x="3761060" y="2563215"/>
                  <a:pt x="3741832" y="2563215"/>
                </a:cubicBezTo>
                <a:close/>
                <a:moveTo>
                  <a:pt x="3911617" y="2563215"/>
                </a:moveTo>
                <a:cubicBezTo>
                  <a:pt x="3892389" y="2563215"/>
                  <a:pt x="3876798" y="2578806"/>
                  <a:pt x="3876798" y="2598034"/>
                </a:cubicBezTo>
                <a:cubicBezTo>
                  <a:pt x="3876798" y="2617261"/>
                  <a:pt x="3892389" y="2632852"/>
                  <a:pt x="3911617" y="2632852"/>
                </a:cubicBezTo>
                <a:cubicBezTo>
                  <a:pt x="3930845" y="2632852"/>
                  <a:pt x="3946436" y="2617261"/>
                  <a:pt x="3946436" y="2598034"/>
                </a:cubicBezTo>
                <a:cubicBezTo>
                  <a:pt x="3946436" y="2578806"/>
                  <a:pt x="3930845" y="2563215"/>
                  <a:pt x="3911617" y="2563215"/>
                </a:cubicBezTo>
                <a:close/>
                <a:moveTo>
                  <a:pt x="4166299" y="2563215"/>
                </a:moveTo>
                <a:cubicBezTo>
                  <a:pt x="4147071" y="2563215"/>
                  <a:pt x="4131480" y="2578806"/>
                  <a:pt x="4131480" y="2598034"/>
                </a:cubicBezTo>
                <a:cubicBezTo>
                  <a:pt x="4131480" y="2617261"/>
                  <a:pt x="4147071" y="2632852"/>
                  <a:pt x="4166299" y="2632852"/>
                </a:cubicBezTo>
                <a:cubicBezTo>
                  <a:pt x="4185526" y="2632852"/>
                  <a:pt x="4201117" y="2617261"/>
                  <a:pt x="4201117" y="2598034"/>
                </a:cubicBezTo>
                <a:cubicBezTo>
                  <a:pt x="4201117" y="2578806"/>
                  <a:pt x="4185526" y="2563215"/>
                  <a:pt x="4166299" y="2563215"/>
                </a:cubicBezTo>
                <a:close/>
                <a:moveTo>
                  <a:pt x="4251187" y="2563215"/>
                </a:moveTo>
                <a:cubicBezTo>
                  <a:pt x="4231959" y="2563215"/>
                  <a:pt x="4216368" y="2578806"/>
                  <a:pt x="4216368" y="2598034"/>
                </a:cubicBezTo>
                <a:cubicBezTo>
                  <a:pt x="4216368" y="2617261"/>
                  <a:pt x="4231959" y="2632852"/>
                  <a:pt x="4251187" y="2632852"/>
                </a:cubicBezTo>
                <a:cubicBezTo>
                  <a:pt x="4270415" y="2632852"/>
                  <a:pt x="4286006" y="2617261"/>
                  <a:pt x="4286006" y="2598034"/>
                </a:cubicBezTo>
                <a:cubicBezTo>
                  <a:pt x="4286006" y="2578806"/>
                  <a:pt x="4270415" y="2563215"/>
                  <a:pt x="4251187" y="2563215"/>
                </a:cubicBezTo>
                <a:close/>
                <a:moveTo>
                  <a:pt x="5949037" y="2563215"/>
                </a:moveTo>
                <a:cubicBezTo>
                  <a:pt x="5929809" y="2563215"/>
                  <a:pt x="5914218" y="2578806"/>
                  <a:pt x="5914218" y="2598034"/>
                </a:cubicBezTo>
                <a:cubicBezTo>
                  <a:pt x="5914218" y="2617261"/>
                  <a:pt x="5929809" y="2632852"/>
                  <a:pt x="5949037" y="2632852"/>
                </a:cubicBezTo>
                <a:cubicBezTo>
                  <a:pt x="5968265" y="2632852"/>
                  <a:pt x="5983856" y="2617261"/>
                  <a:pt x="5983856" y="2598034"/>
                </a:cubicBezTo>
                <a:cubicBezTo>
                  <a:pt x="5983856" y="2578806"/>
                  <a:pt x="5968265" y="2563215"/>
                  <a:pt x="5949037" y="2563215"/>
                </a:cubicBezTo>
                <a:close/>
                <a:moveTo>
                  <a:pt x="6033929" y="2563215"/>
                </a:moveTo>
                <a:cubicBezTo>
                  <a:pt x="6014701" y="2563215"/>
                  <a:pt x="5999110" y="2578806"/>
                  <a:pt x="5999110" y="2598034"/>
                </a:cubicBezTo>
                <a:cubicBezTo>
                  <a:pt x="5999110" y="2617261"/>
                  <a:pt x="6014701" y="2632852"/>
                  <a:pt x="6033929" y="2632852"/>
                </a:cubicBezTo>
                <a:cubicBezTo>
                  <a:pt x="6053157" y="2632852"/>
                  <a:pt x="6068748" y="2617261"/>
                  <a:pt x="6068748" y="2598034"/>
                </a:cubicBezTo>
                <a:cubicBezTo>
                  <a:pt x="6068748" y="2578806"/>
                  <a:pt x="6053157" y="2563215"/>
                  <a:pt x="6033929" y="2563215"/>
                </a:cubicBezTo>
                <a:close/>
                <a:moveTo>
                  <a:pt x="6118825" y="2563215"/>
                </a:moveTo>
                <a:cubicBezTo>
                  <a:pt x="6099591" y="2563215"/>
                  <a:pt x="6083999" y="2578806"/>
                  <a:pt x="6083999" y="2598034"/>
                </a:cubicBezTo>
                <a:cubicBezTo>
                  <a:pt x="6083999" y="2617261"/>
                  <a:pt x="6099591" y="2632852"/>
                  <a:pt x="6118825" y="2632852"/>
                </a:cubicBezTo>
                <a:cubicBezTo>
                  <a:pt x="6138053" y="2632852"/>
                  <a:pt x="6153637" y="2617261"/>
                  <a:pt x="6153637" y="2598034"/>
                </a:cubicBezTo>
                <a:cubicBezTo>
                  <a:pt x="6153637" y="2578806"/>
                  <a:pt x="6138053" y="2563215"/>
                  <a:pt x="6118825" y="2563215"/>
                </a:cubicBezTo>
                <a:close/>
                <a:moveTo>
                  <a:pt x="6203721" y="2563215"/>
                </a:moveTo>
                <a:cubicBezTo>
                  <a:pt x="6184493" y="2563215"/>
                  <a:pt x="6168896" y="2578806"/>
                  <a:pt x="6168896" y="2598034"/>
                </a:cubicBezTo>
                <a:cubicBezTo>
                  <a:pt x="6168896" y="2617261"/>
                  <a:pt x="6184493" y="2632852"/>
                  <a:pt x="6203721" y="2632852"/>
                </a:cubicBezTo>
                <a:cubicBezTo>
                  <a:pt x="6222949" y="2632852"/>
                  <a:pt x="6238533" y="2617261"/>
                  <a:pt x="6238533" y="2598034"/>
                </a:cubicBezTo>
                <a:cubicBezTo>
                  <a:pt x="6238533" y="2578806"/>
                  <a:pt x="6222949" y="2563215"/>
                  <a:pt x="6203721" y="2563215"/>
                </a:cubicBezTo>
                <a:close/>
                <a:moveTo>
                  <a:pt x="6288610" y="2563215"/>
                </a:moveTo>
                <a:cubicBezTo>
                  <a:pt x="6269383" y="2563215"/>
                  <a:pt x="6253785" y="2578806"/>
                  <a:pt x="6253785" y="2598034"/>
                </a:cubicBezTo>
                <a:cubicBezTo>
                  <a:pt x="6253785" y="2617261"/>
                  <a:pt x="6269383" y="2632852"/>
                  <a:pt x="6288610" y="2632852"/>
                </a:cubicBezTo>
                <a:cubicBezTo>
                  <a:pt x="6307838" y="2632852"/>
                  <a:pt x="6323423" y="2617261"/>
                  <a:pt x="6323423" y="2598034"/>
                </a:cubicBezTo>
                <a:cubicBezTo>
                  <a:pt x="6323423" y="2578806"/>
                  <a:pt x="6307838" y="2563215"/>
                  <a:pt x="6288610" y="2563215"/>
                </a:cubicBezTo>
                <a:close/>
                <a:moveTo>
                  <a:pt x="6373503" y="2563215"/>
                </a:moveTo>
                <a:cubicBezTo>
                  <a:pt x="6354275" y="2563215"/>
                  <a:pt x="6338677" y="2578806"/>
                  <a:pt x="6338677" y="2598034"/>
                </a:cubicBezTo>
                <a:cubicBezTo>
                  <a:pt x="6338677" y="2617261"/>
                  <a:pt x="6354275" y="2632852"/>
                  <a:pt x="6373503" y="2632852"/>
                </a:cubicBezTo>
                <a:cubicBezTo>
                  <a:pt x="6392730" y="2632852"/>
                  <a:pt x="6408315" y="2617261"/>
                  <a:pt x="6408315" y="2598034"/>
                </a:cubicBezTo>
                <a:cubicBezTo>
                  <a:pt x="6408315" y="2578806"/>
                  <a:pt x="6392730" y="2563215"/>
                  <a:pt x="6373503" y="2563215"/>
                </a:cubicBezTo>
                <a:close/>
                <a:moveTo>
                  <a:pt x="6458395" y="2563215"/>
                </a:moveTo>
                <a:cubicBezTo>
                  <a:pt x="6439167" y="2563215"/>
                  <a:pt x="6423569" y="2578806"/>
                  <a:pt x="6423569" y="2598034"/>
                </a:cubicBezTo>
                <a:cubicBezTo>
                  <a:pt x="6423569" y="2617261"/>
                  <a:pt x="6439167" y="2632852"/>
                  <a:pt x="6458395" y="2632852"/>
                </a:cubicBezTo>
                <a:cubicBezTo>
                  <a:pt x="6477623" y="2632852"/>
                  <a:pt x="6493207" y="2617261"/>
                  <a:pt x="6493207" y="2598034"/>
                </a:cubicBezTo>
                <a:cubicBezTo>
                  <a:pt x="6493207" y="2578806"/>
                  <a:pt x="6477623" y="2563215"/>
                  <a:pt x="6458395" y="2563215"/>
                </a:cubicBezTo>
                <a:close/>
                <a:moveTo>
                  <a:pt x="6543291" y="2563215"/>
                </a:moveTo>
                <a:cubicBezTo>
                  <a:pt x="6524063" y="2563215"/>
                  <a:pt x="6508466" y="2578806"/>
                  <a:pt x="6508466" y="2598034"/>
                </a:cubicBezTo>
                <a:cubicBezTo>
                  <a:pt x="6508466" y="2617261"/>
                  <a:pt x="6524063" y="2632852"/>
                  <a:pt x="6543291" y="2632852"/>
                </a:cubicBezTo>
                <a:cubicBezTo>
                  <a:pt x="6562519" y="2632852"/>
                  <a:pt x="6578103" y="2617261"/>
                  <a:pt x="6578103" y="2598034"/>
                </a:cubicBezTo>
                <a:cubicBezTo>
                  <a:pt x="6578103" y="2578806"/>
                  <a:pt x="6562519" y="2563215"/>
                  <a:pt x="6543291" y="2563215"/>
                </a:cubicBezTo>
                <a:close/>
                <a:moveTo>
                  <a:pt x="6628180" y="2563215"/>
                </a:moveTo>
                <a:cubicBezTo>
                  <a:pt x="6608953" y="2563215"/>
                  <a:pt x="6593355" y="2578806"/>
                  <a:pt x="6593355" y="2598034"/>
                </a:cubicBezTo>
                <a:cubicBezTo>
                  <a:pt x="6593355" y="2617261"/>
                  <a:pt x="6608953" y="2632852"/>
                  <a:pt x="6628180" y="2632852"/>
                </a:cubicBezTo>
                <a:cubicBezTo>
                  <a:pt x="6647408" y="2632852"/>
                  <a:pt x="6662993" y="2617261"/>
                  <a:pt x="6662993" y="2598034"/>
                </a:cubicBezTo>
                <a:cubicBezTo>
                  <a:pt x="6662993" y="2578806"/>
                  <a:pt x="6647408" y="2563215"/>
                  <a:pt x="6628180" y="2563215"/>
                </a:cubicBezTo>
                <a:close/>
                <a:moveTo>
                  <a:pt x="6713073" y="2563215"/>
                </a:moveTo>
                <a:cubicBezTo>
                  <a:pt x="6693845" y="2563215"/>
                  <a:pt x="6678247" y="2578806"/>
                  <a:pt x="6678247" y="2598034"/>
                </a:cubicBezTo>
                <a:cubicBezTo>
                  <a:pt x="6678247" y="2617261"/>
                  <a:pt x="6693845" y="2632852"/>
                  <a:pt x="6713073" y="2632852"/>
                </a:cubicBezTo>
                <a:cubicBezTo>
                  <a:pt x="6732300" y="2632852"/>
                  <a:pt x="6747885" y="2617261"/>
                  <a:pt x="6747885" y="2598034"/>
                </a:cubicBezTo>
                <a:cubicBezTo>
                  <a:pt x="6747885" y="2578806"/>
                  <a:pt x="6732300" y="2563215"/>
                  <a:pt x="6713073" y="2563215"/>
                </a:cubicBezTo>
                <a:close/>
                <a:moveTo>
                  <a:pt x="6797965" y="2563215"/>
                </a:moveTo>
                <a:cubicBezTo>
                  <a:pt x="6778737" y="2563215"/>
                  <a:pt x="6763139" y="2578806"/>
                  <a:pt x="6763139" y="2598034"/>
                </a:cubicBezTo>
                <a:cubicBezTo>
                  <a:pt x="6763139" y="2617261"/>
                  <a:pt x="6778737" y="2632852"/>
                  <a:pt x="6797965" y="2632852"/>
                </a:cubicBezTo>
                <a:cubicBezTo>
                  <a:pt x="6817193" y="2632852"/>
                  <a:pt x="6832777" y="2617261"/>
                  <a:pt x="6832777" y="2598034"/>
                </a:cubicBezTo>
                <a:cubicBezTo>
                  <a:pt x="6832777" y="2578806"/>
                  <a:pt x="6817193" y="2563215"/>
                  <a:pt x="6797965" y="2563215"/>
                </a:cubicBezTo>
                <a:close/>
                <a:moveTo>
                  <a:pt x="6882861" y="2563215"/>
                </a:moveTo>
                <a:cubicBezTo>
                  <a:pt x="6863633" y="2563215"/>
                  <a:pt x="6848036" y="2578806"/>
                  <a:pt x="6848036" y="2598034"/>
                </a:cubicBezTo>
                <a:cubicBezTo>
                  <a:pt x="6848036" y="2617261"/>
                  <a:pt x="6863633" y="2632852"/>
                  <a:pt x="6882861" y="2632852"/>
                </a:cubicBezTo>
                <a:cubicBezTo>
                  <a:pt x="6902089" y="2632852"/>
                  <a:pt x="6917673" y="2617261"/>
                  <a:pt x="6917673" y="2598034"/>
                </a:cubicBezTo>
                <a:cubicBezTo>
                  <a:pt x="6917673" y="2578806"/>
                  <a:pt x="6902089" y="2563215"/>
                  <a:pt x="6882861" y="2563215"/>
                </a:cubicBezTo>
                <a:close/>
                <a:moveTo>
                  <a:pt x="6967749" y="2563215"/>
                </a:moveTo>
                <a:cubicBezTo>
                  <a:pt x="6948522" y="2563215"/>
                  <a:pt x="6932924" y="2578806"/>
                  <a:pt x="6932924" y="2598034"/>
                </a:cubicBezTo>
                <a:cubicBezTo>
                  <a:pt x="6932924" y="2617261"/>
                  <a:pt x="6948522" y="2632852"/>
                  <a:pt x="6967749" y="2632852"/>
                </a:cubicBezTo>
                <a:cubicBezTo>
                  <a:pt x="6986977" y="2632852"/>
                  <a:pt x="7002562" y="2617261"/>
                  <a:pt x="7002562" y="2598034"/>
                </a:cubicBezTo>
                <a:cubicBezTo>
                  <a:pt x="7002562" y="2578806"/>
                  <a:pt x="6986977" y="2563215"/>
                  <a:pt x="6967749" y="2563215"/>
                </a:cubicBezTo>
                <a:close/>
                <a:moveTo>
                  <a:pt x="7052643" y="2563215"/>
                </a:moveTo>
                <a:cubicBezTo>
                  <a:pt x="7033415" y="2563215"/>
                  <a:pt x="7017817" y="2578806"/>
                  <a:pt x="7017817" y="2598034"/>
                </a:cubicBezTo>
                <a:cubicBezTo>
                  <a:pt x="7017817" y="2617261"/>
                  <a:pt x="7033415" y="2632852"/>
                  <a:pt x="7052643" y="2632852"/>
                </a:cubicBezTo>
                <a:cubicBezTo>
                  <a:pt x="7071870" y="2632852"/>
                  <a:pt x="7087455" y="2617261"/>
                  <a:pt x="7087455" y="2598034"/>
                </a:cubicBezTo>
                <a:cubicBezTo>
                  <a:pt x="7087455" y="2578806"/>
                  <a:pt x="7071870" y="2563215"/>
                  <a:pt x="7052643" y="2563215"/>
                </a:cubicBezTo>
                <a:close/>
                <a:moveTo>
                  <a:pt x="7137535" y="2563215"/>
                </a:moveTo>
                <a:cubicBezTo>
                  <a:pt x="7118307" y="2563215"/>
                  <a:pt x="7102709" y="2578806"/>
                  <a:pt x="7102709" y="2598034"/>
                </a:cubicBezTo>
                <a:cubicBezTo>
                  <a:pt x="7102709" y="2617261"/>
                  <a:pt x="7118307" y="2632852"/>
                  <a:pt x="7137535" y="2632852"/>
                </a:cubicBezTo>
                <a:cubicBezTo>
                  <a:pt x="7156763" y="2632852"/>
                  <a:pt x="7172347" y="2617261"/>
                  <a:pt x="7172347" y="2598034"/>
                </a:cubicBezTo>
                <a:cubicBezTo>
                  <a:pt x="7172347" y="2578806"/>
                  <a:pt x="7156763" y="2563215"/>
                  <a:pt x="7137535" y="2563215"/>
                </a:cubicBezTo>
                <a:close/>
                <a:moveTo>
                  <a:pt x="7222431" y="2563215"/>
                </a:moveTo>
                <a:cubicBezTo>
                  <a:pt x="7203203" y="2563215"/>
                  <a:pt x="7187606" y="2578806"/>
                  <a:pt x="7187606" y="2598034"/>
                </a:cubicBezTo>
                <a:cubicBezTo>
                  <a:pt x="7187606" y="2617261"/>
                  <a:pt x="7203203" y="2632852"/>
                  <a:pt x="7222431" y="2632852"/>
                </a:cubicBezTo>
                <a:cubicBezTo>
                  <a:pt x="7241659" y="2632852"/>
                  <a:pt x="7257243" y="2617261"/>
                  <a:pt x="7257243" y="2598034"/>
                </a:cubicBezTo>
                <a:cubicBezTo>
                  <a:pt x="7257243" y="2578806"/>
                  <a:pt x="7241659" y="2563215"/>
                  <a:pt x="7222431" y="2563215"/>
                </a:cubicBezTo>
                <a:close/>
                <a:moveTo>
                  <a:pt x="7307319" y="2563215"/>
                </a:moveTo>
                <a:cubicBezTo>
                  <a:pt x="7288092" y="2563215"/>
                  <a:pt x="7272494" y="2578806"/>
                  <a:pt x="7272494" y="2598034"/>
                </a:cubicBezTo>
                <a:cubicBezTo>
                  <a:pt x="7272494" y="2617261"/>
                  <a:pt x="7288092" y="2632852"/>
                  <a:pt x="7307319" y="2632852"/>
                </a:cubicBezTo>
                <a:cubicBezTo>
                  <a:pt x="7326547" y="2632852"/>
                  <a:pt x="7342132" y="2617261"/>
                  <a:pt x="7342132" y="2598034"/>
                </a:cubicBezTo>
                <a:cubicBezTo>
                  <a:pt x="7342132" y="2578806"/>
                  <a:pt x="7326547" y="2563215"/>
                  <a:pt x="7307319" y="2563215"/>
                </a:cubicBezTo>
                <a:close/>
                <a:moveTo>
                  <a:pt x="7392213" y="2563215"/>
                </a:moveTo>
                <a:cubicBezTo>
                  <a:pt x="7372985" y="2563215"/>
                  <a:pt x="7357387" y="2578806"/>
                  <a:pt x="7357387" y="2598034"/>
                </a:cubicBezTo>
                <a:cubicBezTo>
                  <a:pt x="7357387" y="2617261"/>
                  <a:pt x="7372985" y="2632852"/>
                  <a:pt x="7392213" y="2632852"/>
                </a:cubicBezTo>
                <a:cubicBezTo>
                  <a:pt x="7411440" y="2632852"/>
                  <a:pt x="7427025" y="2617261"/>
                  <a:pt x="7427025" y="2598034"/>
                </a:cubicBezTo>
                <a:cubicBezTo>
                  <a:pt x="7427025" y="2578806"/>
                  <a:pt x="7411440" y="2563215"/>
                  <a:pt x="7392213" y="2563215"/>
                </a:cubicBezTo>
                <a:close/>
                <a:moveTo>
                  <a:pt x="7477105" y="2563215"/>
                </a:moveTo>
                <a:cubicBezTo>
                  <a:pt x="7457877" y="2563215"/>
                  <a:pt x="7442279" y="2578806"/>
                  <a:pt x="7442279" y="2598034"/>
                </a:cubicBezTo>
                <a:cubicBezTo>
                  <a:pt x="7442279" y="2617261"/>
                  <a:pt x="7457877" y="2632852"/>
                  <a:pt x="7477105" y="2632852"/>
                </a:cubicBezTo>
                <a:cubicBezTo>
                  <a:pt x="7496333" y="2632852"/>
                  <a:pt x="7511917" y="2617261"/>
                  <a:pt x="7511917" y="2598034"/>
                </a:cubicBezTo>
                <a:cubicBezTo>
                  <a:pt x="7511917" y="2578806"/>
                  <a:pt x="7496333" y="2563215"/>
                  <a:pt x="7477105" y="2563215"/>
                </a:cubicBezTo>
                <a:close/>
                <a:moveTo>
                  <a:pt x="7562001" y="2563215"/>
                </a:moveTo>
                <a:cubicBezTo>
                  <a:pt x="7542773" y="2563215"/>
                  <a:pt x="7527176" y="2578806"/>
                  <a:pt x="7527176" y="2598034"/>
                </a:cubicBezTo>
                <a:cubicBezTo>
                  <a:pt x="7527176" y="2617261"/>
                  <a:pt x="7542773" y="2632852"/>
                  <a:pt x="7562001" y="2632852"/>
                </a:cubicBezTo>
                <a:cubicBezTo>
                  <a:pt x="7581229" y="2632852"/>
                  <a:pt x="7596813" y="2617261"/>
                  <a:pt x="7596813" y="2598034"/>
                </a:cubicBezTo>
                <a:cubicBezTo>
                  <a:pt x="7596813" y="2578806"/>
                  <a:pt x="7581229" y="2563215"/>
                  <a:pt x="7562001" y="2563215"/>
                </a:cubicBezTo>
                <a:close/>
                <a:moveTo>
                  <a:pt x="7646889" y="2563215"/>
                </a:moveTo>
                <a:cubicBezTo>
                  <a:pt x="7627662" y="2563215"/>
                  <a:pt x="7612064" y="2578806"/>
                  <a:pt x="7612064" y="2598034"/>
                </a:cubicBezTo>
                <a:cubicBezTo>
                  <a:pt x="7612064" y="2617261"/>
                  <a:pt x="7627662" y="2632852"/>
                  <a:pt x="7646889" y="2632852"/>
                </a:cubicBezTo>
                <a:cubicBezTo>
                  <a:pt x="7666117" y="2632852"/>
                  <a:pt x="7681702" y="2617261"/>
                  <a:pt x="7681702" y="2598034"/>
                </a:cubicBezTo>
                <a:cubicBezTo>
                  <a:pt x="7681702" y="2578806"/>
                  <a:pt x="7666117" y="2563215"/>
                  <a:pt x="7646889" y="2563215"/>
                </a:cubicBezTo>
                <a:close/>
                <a:moveTo>
                  <a:pt x="7731783" y="2563215"/>
                </a:moveTo>
                <a:cubicBezTo>
                  <a:pt x="7712555" y="2563215"/>
                  <a:pt x="7696957" y="2578806"/>
                  <a:pt x="7696957" y="2598034"/>
                </a:cubicBezTo>
                <a:cubicBezTo>
                  <a:pt x="7696957" y="2617261"/>
                  <a:pt x="7712555" y="2632852"/>
                  <a:pt x="7731783" y="2632852"/>
                </a:cubicBezTo>
                <a:cubicBezTo>
                  <a:pt x="7751010" y="2632852"/>
                  <a:pt x="7766595" y="2617261"/>
                  <a:pt x="7766595" y="2598034"/>
                </a:cubicBezTo>
                <a:cubicBezTo>
                  <a:pt x="7766595" y="2578806"/>
                  <a:pt x="7751010" y="2563215"/>
                  <a:pt x="7731783" y="2563215"/>
                </a:cubicBezTo>
                <a:close/>
                <a:moveTo>
                  <a:pt x="7816675" y="2563215"/>
                </a:moveTo>
                <a:cubicBezTo>
                  <a:pt x="7797447" y="2563215"/>
                  <a:pt x="7781849" y="2578806"/>
                  <a:pt x="7781849" y="2598034"/>
                </a:cubicBezTo>
                <a:cubicBezTo>
                  <a:pt x="7781849" y="2617261"/>
                  <a:pt x="7797447" y="2632852"/>
                  <a:pt x="7816675" y="2632852"/>
                </a:cubicBezTo>
                <a:cubicBezTo>
                  <a:pt x="7835903" y="2632852"/>
                  <a:pt x="7851487" y="2617261"/>
                  <a:pt x="7851487" y="2598034"/>
                </a:cubicBezTo>
                <a:cubicBezTo>
                  <a:pt x="7851487" y="2578806"/>
                  <a:pt x="7835903" y="2563215"/>
                  <a:pt x="7816675" y="2563215"/>
                </a:cubicBezTo>
                <a:close/>
                <a:moveTo>
                  <a:pt x="7901571" y="2563215"/>
                </a:moveTo>
                <a:cubicBezTo>
                  <a:pt x="7882343" y="2563215"/>
                  <a:pt x="7866746" y="2578806"/>
                  <a:pt x="7866746" y="2598034"/>
                </a:cubicBezTo>
                <a:cubicBezTo>
                  <a:pt x="7866746" y="2617261"/>
                  <a:pt x="7882343" y="2632852"/>
                  <a:pt x="7901571" y="2632852"/>
                </a:cubicBezTo>
                <a:cubicBezTo>
                  <a:pt x="7920799" y="2632852"/>
                  <a:pt x="7936383" y="2617261"/>
                  <a:pt x="7936383" y="2598034"/>
                </a:cubicBezTo>
                <a:cubicBezTo>
                  <a:pt x="7936383" y="2578806"/>
                  <a:pt x="7920799" y="2563215"/>
                  <a:pt x="7901571" y="2563215"/>
                </a:cubicBezTo>
                <a:close/>
                <a:moveTo>
                  <a:pt x="7986459" y="2563215"/>
                </a:moveTo>
                <a:cubicBezTo>
                  <a:pt x="7967232" y="2563215"/>
                  <a:pt x="7951634" y="2578806"/>
                  <a:pt x="7951634" y="2598034"/>
                </a:cubicBezTo>
                <a:cubicBezTo>
                  <a:pt x="7951634" y="2617261"/>
                  <a:pt x="7967232" y="2632852"/>
                  <a:pt x="7986459" y="2632852"/>
                </a:cubicBezTo>
                <a:cubicBezTo>
                  <a:pt x="8005687" y="2632852"/>
                  <a:pt x="8021272" y="2617261"/>
                  <a:pt x="8021272" y="2598034"/>
                </a:cubicBezTo>
                <a:cubicBezTo>
                  <a:pt x="8021272" y="2578806"/>
                  <a:pt x="8005687" y="2563215"/>
                  <a:pt x="7986459" y="2563215"/>
                </a:cubicBezTo>
                <a:close/>
                <a:moveTo>
                  <a:pt x="8071352" y="2563215"/>
                </a:moveTo>
                <a:cubicBezTo>
                  <a:pt x="8052124" y="2563215"/>
                  <a:pt x="8036526" y="2578806"/>
                  <a:pt x="8036526" y="2598034"/>
                </a:cubicBezTo>
                <a:cubicBezTo>
                  <a:pt x="8036526" y="2617261"/>
                  <a:pt x="8052124" y="2632852"/>
                  <a:pt x="8071352" y="2632852"/>
                </a:cubicBezTo>
                <a:cubicBezTo>
                  <a:pt x="8090579" y="2632852"/>
                  <a:pt x="8106164" y="2617261"/>
                  <a:pt x="8106164" y="2598034"/>
                </a:cubicBezTo>
                <a:cubicBezTo>
                  <a:pt x="8106164" y="2578806"/>
                  <a:pt x="8090579" y="2563215"/>
                  <a:pt x="8071352" y="2563215"/>
                </a:cubicBezTo>
                <a:close/>
                <a:moveTo>
                  <a:pt x="8156245" y="2563215"/>
                </a:moveTo>
                <a:cubicBezTo>
                  <a:pt x="8137017" y="2563215"/>
                  <a:pt x="8121419" y="2578806"/>
                  <a:pt x="8121419" y="2598034"/>
                </a:cubicBezTo>
                <a:cubicBezTo>
                  <a:pt x="8121419" y="2617261"/>
                  <a:pt x="8137017" y="2632852"/>
                  <a:pt x="8156245" y="2632852"/>
                </a:cubicBezTo>
                <a:cubicBezTo>
                  <a:pt x="8175473" y="2632852"/>
                  <a:pt x="8191057" y="2617261"/>
                  <a:pt x="8191057" y="2598034"/>
                </a:cubicBezTo>
                <a:cubicBezTo>
                  <a:pt x="8191057" y="2578806"/>
                  <a:pt x="8175473" y="2563215"/>
                  <a:pt x="8156245" y="2563215"/>
                </a:cubicBezTo>
                <a:close/>
                <a:moveTo>
                  <a:pt x="8241141" y="2563215"/>
                </a:moveTo>
                <a:cubicBezTo>
                  <a:pt x="8221913" y="2563215"/>
                  <a:pt x="8206316" y="2578806"/>
                  <a:pt x="8206316" y="2598034"/>
                </a:cubicBezTo>
                <a:cubicBezTo>
                  <a:pt x="8206316" y="2617261"/>
                  <a:pt x="8221913" y="2632852"/>
                  <a:pt x="8241141" y="2632852"/>
                </a:cubicBezTo>
                <a:cubicBezTo>
                  <a:pt x="8260369" y="2632852"/>
                  <a:pt x="8275953" y="2617261"/>
                  <a:pt x="8275953" y="2598034"/>
                </a:cubicBezTo>
                <a:cubicBezTo>
                  <a:pt x="8275953" y="2578806"/>
                  <a:pt x="8260369" y="2563215"/>
                  <a:pt x="8241141" y="2563215"/>
                </a:cubicBezTo>
                <a:close/>
                <a:moveTo>
                  <a:pt x="8326029" y="2563215"/>
                </a:moveTo>
                <a:cubicBezTo>
                  <a:pt x="8306802" y="2563215"/>
                  <a:pt x="8291204" y="2578806"/>
                  <a:pt x="8291204" y="2598034"/>
                </a:cubicBezTo>
                <a:cubicBezTo>
                  <a:pt x="8291204" y="2617261"/>
                  <a:pt x="8306802" y="2632852"/>
                  <a:pt x="8326029" y="2632852"/>
                </a:cubicBezTo>
                <a:cubicBezTo>
                  <a:pt x="8345257" y="2632852"/>
                  <a:pt x="8360842" y="2617261"/>
                  <a:pt x="8360842" y="2598034"/>
                </a:cubicBezTo>
                <a:cubicBezTo>
                  <a:pt x="8360842" y="2578806"/>
                  <a:pt x="8345257" y="2563215"/>
                  <a:pt x="8326029" y="2563215"/>
                </a:cubicBezTo>
                <a:close/>
                <a:moveTo>
                  <a:pt x="8410922" y="2563215"/>
                </a:moveTo>
                <a:cubicBezTo>
                  <a:pt x="8391694" y="2563215"/>
                  <a:pt x="8376096" y="2578806"/>
                  <a:pt x="8376096" y="2598034"/>
                </a:cubicBezTo>
                <a:cubicBezTo>
                  <a:pt x="8376096" y="2617261"/>
                  <a:pt x="8391694" y="2632852"/>
                  <a:pt x="8410922" y="2632852"/>
                </a:cubicBezTo>
                <a:cubicBezTo>
                  <a:pt x="8430149" y="2632852"/>
                  <a:pt x="8445734" y="2617261"/>
                  <a:pt x="8445734" y="2598034"/>
                </a:cubicBezTo>
                <a:cubicBezTo>
                  <a:pt x="8445734" y="2578806"/>
                  <a:pt x="8430149" y="2563215"/>
                  <a:pt x="8410922" y="2563215"/>
                </a:cubicBezTo>
                <a:close/>
                <a:moveTo>
                  <a:pt x="8495815" y="2563215"/>
                </a:moveTo>
                <a:cubicBezTo>
                  <a:pt x="8476587" y="2563215"/>
                  <a:pt x="8460989" y="2578806"/>
                  <a:pt x="8460989" y="2598034"/>
                </a:cubicBezTo>
                <a:cubicBezTo>
                  <a:pt x="8460989" y="2617261"/>
                  <a:pt x="8476587" y="2632852"/>
                  <a:pt x="8495815" y="2632852"/>
                </a:cubicBezTo>
                <a:cubicBezTo>
                  <a:pt x="8515043" y="2632852"/>
                  <a:pt x="8530627" y="2617261"/>
                  <a:pt x="8530627" y="2598034"/>
                </a:cubicBezTo>
                <a:cubicBezTo>
                  <a:pt x="8530627" y="2578806"/>
                  <a:pt x="8515043" y="2563215"/>
                  <a:pt x="8495815" y="2563215"/>
                </a:cubicBezTo>
                <a:close/>
                <a:moveTo>
                  <a:pt x="8580711" y="2563215"/>
                </a:moveTo>
                <a:cubicBezTo>
                  <a:pt x="8561483" y="2563215"/>
                  <a:pt x="8545886" y="2578806"/>
                  <a:pt x="8545886" y="2598034"/>
                </a:cubicBezTo>
                <a:cubicBezTo>
                  <a:pt x="8545886" y="2617261"/>
                  <a:pt x="8561483" y="2632852"/>
                  <a:pt x="8580711" y="2632852"/>
                </a:cubicBezTo>
                <a:cubicBezTo>
                  <a:pt x="8599939" y="2632852"/>
                  <a:pt x="8615523" y="2617261"/>
                  <a:pt x="8615523" y="2598034"/>
                </a:cubicBezTo>
                <a:cubicBezTo>
                  <a:pt x="8615523" y="2578806"/>
                  <a:pt x="8599939" y="2563215"/>
                  <a:pt x="8580711" y="2563215"/>
                </a:cubicBezTo>
                <a:close/>
                <a:moveTo>
                  <a:pt x="8665599" y="2563215"/>
                </a:moveTo>
                <a:cubicBezTo>
                  <a:pt x="8646372" y="2563215"/>
                  <a:pt x="8630774" y="2578806"/>
                  <a:pt x="8630774" y="2598034"/>
                </a:cubicBezTo>
                <a:cubicBezTo>
                  <a:pt x="8630774" y="2617261"/>
                  <a:pt x="8646372" y="2632852"/>
                  <a:pt x="8665599" y="2632852"/>
                </a:cubicBezTo>
                <a:cubicBezTo>
                  <a:pt x="8684827" y="2632852"/>
                  <a:pt x="8700412" y="2617261"/>
                  <a:pt x="8700412" y="2598034"/>
                </a:cubicBezTo>
                <a:cubicBezTo>
                  <a:pt x="8700412" y="2578806"/>
                  <a:pt x="8684827" y="2563215"/>
                  <a:pt x="8665599" y="2563215"/>
                </a:cubicBezTo>
                <a:close/>
                <a:moveTo>
                  <a:pt x="8750492" y="2563215"/>
                </a:moveTo>
                <a:cubicBezTo>
                  <a:pt x="8731264" y="2563215"/>
                  <a:pt x="8715666" y="2578806"/>
                  <a:pt x="8715666" y="2598034"/>
                </a:cubicBezTo>
                <a:cubicBezTo>
                  <a:pt x="8715666" y="2617261"/>
                  <a:pt x="8731264" y="2632852"/>
                  <a:pt x="8750492" y="2632852"/>
                </a:cubicBezTo>
                <a:cubicBezTo>
                  <a:pt x="8769719" y="2632852"/>
                  <a:pt x="8785304" y="2617261"/>
                  <a:pt x="8785304" y="2598034"/>
                </a:cubicBezTo>
                <a:cubicBezTo>
                  <a:pt x="8785304" y="2578806"/>
                  <a:pt x="8769719" y="2563215"/>
                  <a:pt x="8750492" y="2563215"/>
                </a:cubicBezTo>
                <a:close/>
                <a:moveTo>
                  <a:pt x="8835385" y="2563215"/>
                </a:moveTo>
                <a:cubicBezTo>
                  <a:pt x="8816157" y="2563215"/>
                  <a:pt x="8800559" y="2578806"/>
                  <a:pt x="8800559" y="2598034"/>
                </a:cubicBezTo>
                <a:cubicBezTo>
                  <a:pt x="8800559" y="2617261"/>
                  <a:pt x="8816157" y="2632852"/>
                  <a:pt x="8835385" y="2632852"/>
                </a:cubicBezTo>
                <a:cubicBezTo>
                  <a:pt x="8854613" y="2632852"/>
                  <a:pt x="8870197" y="2617261"/>
                  <a:pt x="8870197" y="2598034"/>
                </a:cubicBezTo>
                <a:cubicBezTo>
                  <a:pt x="8870197" y="2578806"/>
                  <a:pt x="8854613" y="2563215"/>
                  <a:pt x="8835385" y="2563215"/>
                </a:cubicBezTo>
                <a:close/>
                <a:moveTo>
                  <a:pt x="8920281" y="2563215"/>
                </a:moveTo>
                <a:cubicBezTo>
                  <a:pt x="8901053" y="2563215"/>
                  <a:pt x="8885456" y="2578806"/>
                  <a:pt x="8885456" y="2598034"/>
                </a:cubicBezTo>
                <a:cubicBezTo>
                  <a:pt x="8885456" y="2617261"/>
                  <a:pt x="8901053" y="2632852"/>
                  <a:pt x="8920281" y="2632852"/>
                </a:cubicBezTo>
                <a:cubicBezTo>
                  <a:pt x="8939509" y="2632852"/>
                  <a:pt x="8955093" y="2617261"/>
                  <a:pt x="8955093" y="2598034"/>
                </a:cubicBezTo>
                <a:cubicBezTo>
                  <a:pt x="8955093" y="2578806"/>
                  <a:pt x="8939509" y="2563215"/>
                  <a:pt x="8920281" y="2563215"/>
                </a:cubicBezTo>
                <a:close/>
                <a:moveTo>
                  <a:pt x="9005169" y="2563215"/>
                </a:moveTo>
                <a:cubicBezTo>
                  <a:pt x="8985942" y="2563215"/>
                  <a:pt x="8970344" y="2578806"/>
                  <a:pt x="8970344" y="2598034"/>
                </a:cubicBezTo>
                <a:cubicBezTo>
                  <a:pt x="8970344" y="2617261"/>
                  <a:pt x="8985942" y="2632852"/>
                  <a:pt x="9005169" y="2632852"/>
                </a:cubicBezTo>
                <a:cubicBezTo>
                  <a:pt x="9024397" y="2632852"/>
                  <a:pt x="9039982" y="2617261"/>
                  <a:pt x="9039982" y="2598034"/>
                </a:cubicBezTo>
                <a:cubicBezTo>
                  <a:pt x="9039982" y="2578806"/>
                  <a:pt x="9024397" y="2563215"/>
                  <a:pt x="9005169" y="2563215"/>
                </a:cubicBezTo>
                <a:close/>
                <a:moveTo>
                  <a:pt x="9090062" y="2563215"/>
                </a:moveTo>
                <a:cubicBezTo>
                  <a:pt x="9070834" y="2563215"/>
                  <a:pt x="9055236" y="2578806"/>
                  <a:pt x="9055236" y="2598034"/>
                </a:cubicBezTo>
                <a:cubicBezTo>
                  <a:pt x="9055236" y="2617261"/>
                  <a:pt x="9070834" y="2632852"/>
                  <a:pt x="9090062" y="2632852"/>
                </a:cubicBezTo>
                <a:cubicBezTo>
                  <a:pt x="9109289" y="2632852"/>
                  <a:pt x="9124874" y="2617261"/>
                  <a:pt x="9124874" y="2598034"/>
                </a:cubicBezTo>
                <a:cubicBezTo>
                  <a:pt x="9124874" y="2578806"/>
                  <a:pt x="9109289" y="2563215"/>
                  <a:pt x="9090062" y="2563215"/>
                </a:cubicBezTo>
                <a:close/>
                <a:moveTo>
                  <a:pt x="9174955" y="2563215"/>
                </a:moveTo>
                <a:cubicBezTo>
                  <a:pt x="9155727" y="2563215"/>
                  <a:pt x="9140129" y="2578806"/>
                  <a:pt x="9140129" y="2598034"/>
                </a:cubicBezTo>
                <a:cubicBezTo>
                  <a:pt x="9140129" y="2617261"/>
                  <a:pt x="9155727" y="2632852"/>
                  <a:pt x="9174955" y="2632852"/>
                </a:cubicBezTo>
                <a:cubicBezTo>
                  <a:pt x="9194183" y="2632852"/>
                  <a:pt x="9209767" y="2617261"/>
                  <a:pt x="9209767" y="2598034"/>
                </a:cubicBezTo>
                <a:cubicBezTo>
                  <a:pt x="9209767" y="2578806"/>
                  <a:pt x="9194183" y="2563215"/>
                  <a:pt x="9174955" y="2563215"/>
                </a:cubicBezTo>
                <a:close/>
                <a:moveTo>
                  <a:pt x="9259851" y="2563215"/>
                </a:moveTo>
                <a:cubicBezTo>
                  <a:pt x="9240623" y="2563215"/>
                  <a:pt x="9225026" y="2578806"/>
                  <a:pt x="9225026" y="2598034"/>
                </a:cubicBezTo>
                <a:cubicBezTo>
                  <a:pt x="9225026" y="2617261"/>
                  <a:pt x="9240623" y="2632852"/>
                  <a:pt x="9259851" y="2632852"/>
                </a:cubicBezTo>
                <a:cubicBezTo>
                  <a:pt x="9279079" y="2632852"/>
                  <a:pt x="9294663" y="2617261"/>
                  <a:pt x="9294663" y="2598034"/>
                </a:cubicBezTo>
                <a:cubicBezTo>
                  <a:pt x="9294663" y="2578806"/>
                  <a:pt x="9279079" y="2563215"/>
                  <a:pt x="9259851" y="2563215"/>
                </a:cubicBezTo>
                <a:close/>
                <a:moveTo>
                  <a:pt x="9344739" y="2563215"/>
                </a:moveTo>
                <a:cubicBezTo>
                  <a:pt x="9325512" y="2563215"/>
                  <a:pt x="9309914" y="2578806"/>
                  <a:pt x="9309914" y="2598034"/>
                </a:cubicBezTo>
                <a:cubicBezTo>
                  <a:pt x="9309914" y="2617261"/>
                  <a:pt x="9325512" y="2632852"/>
                  <a:pt x="9344739" y="2632852"/>
                </a:cubicBezTo>
                <a:cubicBezTo>
                  <a:pt x="9363967" y="2632852"/>
                  <a:pt x="9379552" y="2617261"/>
                  <a:pt x="9379552" y="2598034"/>
                </a:cubicBezTo>
                <a:cubicBezTo>
                  <a:pt x="9379552" y="2578806"/>
                  <a:pt x="9363967" y="2563215"/>
                  <a:pt x="9344739" y="2563215"/>
                </a:cubicBezTo>
                <a:close/>
                <a:moveTo>
                  <a:pt x="9429632" y="2563215"/>
                </a:moveTo>
                <a:cubicBezTo>
                  <a:pt x="9410404" y="2563215"/>
                  <a:pt x="9394806" y="2578806"/>
                  <a:pt x="9394806" y="2598034"/>
                </a:cubicBezTo>
                <a:cubicBezTo>
                  <a:pt x="9394806" y="2617261"/>
                  <a:pt x="9410404" y="2632852"/>
                  <a:pt x="9429632" y="2632852"/>
                </a:cubicBezTo>
                <a:cubicBezTo>
                  <a:pt x="9448859" y="2632852"/>
                  <a:pt x="9464444" y="2617261"/>
                  <a:pt x="9464444" y="2598034"/>
                </a:cubicBezTo>
                <a:cubicBezTo>
                  <a:pt x="9464444" y="2578806"/>
                  <a:pt x="9448859" y="2563215"/>
                  <a:pt x="9429632" y="2563215"/>
                </a:cubicBezTo>
                <a:close/>
                <a:moveTo>
                  <a:pt x="9514524" y="2563215"/>
                </a:moveTo>
                <a:cubicBezTo>
                  <a:pt x="9495296" y="2563215"/>
                  <a:pt x="9479698" y="2578806"/>
                  <a:pt x="9479698" y="2598034"/>
                </a:cubicBezTo>
                <a:cubicBezTo>
                  <a:pt x="9479698" y="2617261"/>
                  <a:pt x="9495296" y="2632852"/>
                  <a:pt x="9514524" y="2632852"/>
                </a:cubicBezTo>
                <a:cubicBezTo>
                  <a:pt x="9533752" y="2632852"/>
                  <a:pt x="9549336" y="2617261"/>
                  <a:pt x="9549336" y="2598034"/>
                </a:cubicBezTo>
                <a:cubicBezTo>
                  <a:pt x="9549336" y="2578806"/>
                  <a:pt x="9533752" y="2563215"/>
                  <a:pt x="9514524" y="2563215"/>
                </a:cubicBezTo>
                <a:close/>
                <a:moveTo>
                  <a:pt x="9599421" y="2563215"/>
                </a:moveTo>
                <a:cubicBezTo>
                  <a:pt x="9580193" y="2563215"/>
                  <a:pt x="9564596" y="2578806"/>
                  <a:pt x="9564596" y="2598034"/>
                </a:cubicBezTo>
                <a:cubicBezTo>
                  <a:pt x="9564596" y="2617261"/>
                  <a:pt x="9580193" y="2632852"/>
                  <a:pt x="9599421" y="2632852"/>
                </a:cubicBezTo>
                <a:cubicBezTo>
                  <a:pt x="9618649" y="2632852"/>
                  <a:pt x="9634233" y="2617261"/>
                  <a:pt x="9634233" y="2598034"/>
                </a:cubicBezTo>
                <a:cubicBezTo>
                  <a:pt x="9634233" y="2578806"/>
                  <a:pt x="9618649" y="2563215"/>
                  <a:pt x="9599421" y="2563215"/>
                </a:cubicBezTo>
                <a:close/>
                <a:moveTo>
                  <a:pt x="9684309" y="2563215"/>
                </a:moveTo>
                <a:cubicBezTo>
                  <a:pt x="9665082" y="2563215"/>
                  <a:pt x="9649484" y="2578806"/>
                  <a:pt x="9649484" y="2598034"/>
                </a:cubicBezTo>
                <a:cubicBezTo>
                  <a:pt x="9649484" y="2617261"/>
                  <a:pt x="9665082" y="2632852"/>
                  <a:pt x="9684309" y="2632852"/>
                </a:cubicBezTo>
                <a:cubicBezTo>
                  <a:pt x="9703537" y="2632852"/>
                  <a:pt x="9719122" y="2617261"/>
                  <a:pt x="9719122" y="2598034"/>
                </a:cubicBezTo>
                <a:cubicBezTo>
                  <a:pt x="9719122" y="2578806"/>
                  <a:pt x="9703537" y="2563215"/>
                  <a:pt x="9684309" y="2563215"/>
                </a:cubicBezTo>
                <a:close/>
                <a:moveTo>
                  <a:pt x="9769202" y="2563215"/>
                </a:moveTo>
                <a:cubicBezTo>
                  <a:pt x="9749974" y="2563215"/>
                  <a:pt x="9734376" y="2578806"/>
                  <a:pt x="9734376" y="2598034"/>
                </a:cubicBezTo>
                <a:cubicBezTo>
                  <a:pt x="9734376" y="2617261"/>
                  <a:pt x="9749974" y="2632852"/>
                  <a:pt x="9769202" y="2632852"/>
                </a:cubicBezTo>
                <a:cubicBezTo>
                  <a:pt x="9788429" y="2632852"/>
                  <a:pt x="9804014" y="2617261"/>
                  <a:pt x="9804014" y="2598034"/>
                </a:cubicBezTo>
                <a:cubicBezTo>
                  <a:pt x="9804014" y="2578806"/>
                  <a:pt x="9788429" y="2563215"/>
                  <a:pt x="9769202" y="2563215"/>
                </a:cubicBezTo>
                <a:close/>
                <a:moveTo>
                  <a:pt x="9854094" y="2563215"/>
                </a:moveTo>
                <a:cubicBezTo>
                  <a:pt x="9834866" y="2563215"/>
                  <a:pt x="9819268" y="2578806"/>
                  <a:pt x="9819268" y="2598034"/>
                </a:cubicBezTo>
                <a:cubicBezTo>
                  <a:pt x="9819268" y="2617261"/>
                  <a:pt x="9834866" y="2632852"/>
                  <a:pt x="9854094" y="2632852"/>
                </a:cubicBezTo>
                <a:cubicBezTo>
                  <a:pt x="9873322" y="2632852"/>
                  <a:pt x="9888906" y="2617261"/>
                  <a:pt x="9888906" y="2598034"/>
                </a:cubicBezTo>
                <a:cubicBezTo>
                  <a:pt x="9888906" y="2578806"/>
                  <a:pt x="9873322" y="2563215"/>
                  <a:pt x="9854094" y="2563215"/>
                </a:cubicBezTo>
                <a:close/>
                <a:moveTo>
                  <a:pt x="10108772" y="2563215"/>
                </a:moveTo>
                <a:cubicBezTo>
                  <a:pt x="10089544" y="2563215"/>
                  <a:pt x="10073946" y="2578806"/>
                  <a:pt x="10073946" y="2598034"/>
                </a:cubicBezTo>
                <a:cubicBezTo>
                  <a:pt x="10073946" y="2617261"/>
                  <a:pt x="10089544" y="2632852"/>
                  <a:pt x="10108772" y="2632852"/>
                </a:cubicBezTo>
                <a:cubicBezTo>
                  <a:pt x="10127999" y="2632852"/>
                  <a:pt x="10143584" y="2617261"/>
                  <a:pt x="10143584" y="2598034"/>
                </a:cubicBezTo>
                <a:cubicBezTo>
                  <a:pt x="10143584" y="2578806"/>
                  <a:pt x="10127999" y="2563215"/>
                  <a:pt x="10108772" y="2563215"/>
                </a:cubicBezTo>
                <a:close/>
                <a:moveTo>
                  <a:pt x="10193664" y="2563215"/>
                </a:moveTo>
                <a:cubicBezTo>
                  <a:pt x="10174436" y="2563215"/>
                  <a:pt x="10158838" y="2578806"/>
                  <a:pt x="10158838" y="2598034"/>
                </a:cubicBezTo>
                <a:cubicBezTo>
                  <a:pt x="10158838" y="2617261"/>
                  <a:pt x="10174436" y="2632852"/>
                  <a:pt x="10193664" y="2632852"/>
                </a:cubicBezTo>
                <a:cubicBezTo>
                  <a:pt x="10212892" y="2632852"/>
                  <a:pt x="10228476" y="2617261"/>
                  <a:pt x="10228476" y="2598034"/>
                </a:cubicBezTo>
                <a:cubicBezTo>
                  <a:pt x="10228476" y="2578806"/>
                  <a:pt x="10212892" y="2563215"/>
                  <a:pt x="10193664" y="2563215"/>
                </a:cubicBezTo>
                <a:close/>
                <a:moveTo>
                  <a:pt x="2213768" y="2648076"/>
                </a:moveTo>
                <a:cubicBezTo>
                  <a:pt x="2194540" y="2648076"/>
                  <a:pt x="2178949" y="2663667"/>
                  <a:pt x="2178949" y="2682894"/>
                </a:cubicBezTo>
                <a:cubicBezTo>
                  <a:pt x="2178949" y="2702122"/>
                  <a:pt x="2194540" y="2717713"/>
                  <a:pt x="2213768" y="2717713"/>
                </a:cubicBezTo>
                <a:cubicBezTo>
                  <a:pt x="2232996" y="2717713"/>
                  <a:pt x="2248587" y="2702122"/>
                  <a:pt x="2248587" y="2682894"/>
                </a:cubicBezTo>
                <a:cubicBezTo>
                  <a:pt x="2248587" y="2663667"/>
                  <a:pt x="2232996" y="2648076"/>
                  <a:pt x="2213768" y="2648076"/>
                </a:cubicBezTo>
                <a:close/>
                <a:moveTo>
                  <a:pt x="2298660" y="2648076"/>
                </a:moveTo>
                <a:cubicBezTo>
                  <a:pt x="2279432" y="2648076"/>
                  <a:pt x="2263841" y="2663667"/>
                  <a:pt x="2263841" y="2682894"/>
                </a:cubicBezTo>
                <a:cubicBezTo>
                  <a:pt x="2263841" y="2702122"/>
                  <a:pt x="2279432" y="2717713"/>
                  <a:pt x="2298660" y="2717713"/>
                </a:cubicBezTo>
                <a:cubicBezTo>
                  <a:pt x="2317888" y="2717713"/>
                  <a:pt x="2333479" y="2702122"/>
                  <a:pt x="2333479" y="2682894"/>
                </a:cubicBezTo>
                <a:cubicBezTo>
                  <a:pt x="2333479" y="2663667"/>
                  <a:pt x="2317888" y="2648076"/>
                  <a:pt x="2298660" y="2648076"/>
                </a:cubicBezTo>
                <a:close/>
                <a:moveTo>
                  <a:pt x="2383552" y="2648076"/>
                </a:moveTo>
                <a:cubicBezTo>
                  <a:pt x="2364325" y="2648076"/>
                  <a:pt x="2348733" y="2663667"/>
                  <a:pt x="2348733" y="2682894"/>
                </a:cubicBezTo>
                <a:cubicBezTo>
                  <a:pt x="2348733" y="2702122"/>
                  <a:pt x="2364325" y="2717713"/>
                  <a:pt x="2383552" y="2717713"/>
                </a:cubicBezTo>
                <a:cubicBezTo>
                  <a:pt x="2402780" y="2717713"/>
                  <a:pt x="2418371" y="2702122"/>
                  <a:pt x="2418371" y="2682894"/>
                </a:cubicBezTo>
                <a:cubicBezTo>
                  <a:pt x="2418371" y="2663667"/>
                  <a:pt x="2402780" y="2648076"/>
                  <a:pt x="2383552" y="2648076"/>
                </a:cubicBezTo>
                <a:close/>
                <a:moveTo>
                  <a:pt x="2468449" y="2648076"/>
                </a:moveTo>
                <a:cubicBezTo>
                  <a:pt x="2449221" y="2648076"/>
                  <a:pt x="2433630" y="2663667"/>
                  <a:pt x="2433630" y="2682894"/>
                </a:cubicBezTo>
                <a:cubicBezTo>
                  <a:pt x="2433630" y="2702122"/>
                  <a:pt x="2449221" y="2717713"/>
                  <a:pt x="2468449" y="2717713"/>
                </a:cubicBezTo>
                <a:cubicBezTo>
                  <a:pt x="2487676" y="2717713"/>
                  <a:pt x="2503267" y="2702122"/>
                  <a:pt x="2503267" y="2682894"/>
                </a:cubicBezTo>
                <a:cubicBezTo>
                  <a:pt x="2503267" y="2663667"/>
                  <a:pt x="2487676" y="2648076"/>
                  <a:pt x="2468449" y="2648076"/>
                </a:cubicBezTo>
                <a:close/>
                <a:moveTo>
                  <a:pt x="2553338" y="2648076"/>
                </a:moveTo>
                <a:cubicBezTo>
                  <a:pt x="2534110" y="2648076"/>
                  <a:pt x="2518519" y="2663667"/>
                  <a:pt x="2518519" y="2682894"/>
                </a:cubicBezTo>
                <a:cubicBezTo>
                  <a:pt x="2518519" y="2702122"/>
                  <a:pt x="2534110" y="2717713"/>
                  <a:pt x="2553338" y="2717713"/>
                </a:cubicBezTo>
                <a:cubicBezTo>
                  <a:pt x="2572566" y="2717713"/>
                  <a:pt x="2588157" y="2702122"/>
                  <a:pt x="2588157" y="2682894"/>
                </a:cubicBezTo>
                <a:cubicBezTo>
                  <a:pt x="2588157" y="2663667"/>
                  <a:pt x="2572566" y="2648076"/>
                  <a:pt x="2553338" y="2648076"/>
                </a:cubicBezTo>
                <a:close/>
                <a:moveTo>
                  <a:pt x="2638230" y="2648076"/>
                </a:moveTo>
                <a:cubicBezTo>
                  <a:pt x="2619002" y="2648076"/>
                  <a:pt x="2603411" y="2663667"/>
                  <a:pt x="2603411" y="2682894"/>
                </a:cubicBezTo>
                <a:cubicBezTo>
                  <a:pt x="2603411" y="2702122"/>
                  <a:pt x="2619002" y="2717713"/>
                  <a:pt x="2638230" y="2717713"/>
                </a:cubicBezTo>
                <a:cubicBezTo>
                  <a:pt x="2657458" y="2717713"/>
                  <a:pt x="2673049" y="2702122"/>
                  <a:pt x="2673049" y="2682894"/>
                </a:cubicBezTo>
                <a:cubicBezTo>
                  <a:pt x="2673049" y="2663667"/>
                  <a:pt x="2657458" y="2648076"/>
                  <a:pt x="2638230" y="2648076"/>
                </a:cubicBezTo>
                <a:close/>
                <a:moveTo>
                  <a:pt x="2723122" y="2648076"/>
                </a:moveTo>
                <a:cubicBezTo>
                  <a:pt x="2703895" y="2648076"/>
                  <a:pt x="2688303" y="2663667"/>
                  <a:pt x="2688303" y="2682894"/>
                </a:cubicBezTo>
                <a:cubicBezTo>
                  <a:pt x="2688303" y="2702122"/>
                  <a:pt x="2703895" y="2717713"/>
                  <a:pt x="2723122" y="2717713"/>
                </a:cubicBezTo>
                <a:cubicBezTo>
                  <a:pt x="2742350" y="2717713"/>
                  <a:pt x="2757941" y="2702122"/>
                  <a:pt x="2757941" y="2682894"/>
                </a:cubicBezTo>
                <a:cubicBezTo>
                  <a:pt x="2757941" y="2663667"/>
                  <a:pt x="2742350" y="2648076"/>
                  <a:pt x="2723122" y="2648076"/>
                </a:cubicBezTo>
                <a:close/>
                <a:moveTo>
                  <a:pt x="2808019" y="2648076"/>
                </a:moveTo>
                <a:cubicBezTo>
                  <a:pt x="2788791" y="2648076"/>
                  <a:pt x="2773200" y="2663667"/>
                  <a:pt x="2773200" y="2682894"/>
                </a:cubicBezTo>
                <a:cubicBezTo>
                  <a:pt x="2773200" y="2702122"/>
                  <a:pt x="2788791" y="2717713"/>
                  <a:pt x="2808019" y="2717713"/>
                </a:cubicBezTo>
                <a:cubicBezTo>
                  <a:pt x="2827246" y="2717713"/>
                  <a:pt x="2842837" y="2702122"/>
                  <a:pt x="2842837" y="2682894"/>
                </a:cubicBezTo>
                <a:cubicBezTo>
                  <a:pt x="2842837" y="2663667"/>
                  <a:pt x="2827246" y="2648076"/>
                  <a:pt x="2808019" y="2648076"/>
                </a:cubicBezTo>
                <a:close/>
                <a:moveTo>
                  <a:pt x="2892907" y="2648076"/>
                </a:moveTo>
                <a:cubicBezTo>
                  <a:pt x="2873679" y="2648076"/>
                  <a:pt x="2858088" y="2663667"/>
                  <a:pt x="2858088" y="2682894"/>
                </a:cubicBezTo>
                <a:cubicBezTo>
                  <a:pt x="2858088" y="2702122"/>
                  <a:pt x="2873679" y="2717713"/>
                  <a:pt x="2892907" y="2717713"/>
                </a:cubicBezTo>
                <a:cubicBezTo>
                  <a:pt x="2912135" y="2717713"/>
                  <a:pt x="2927726" y="2702122"/>
                  <a:pt x="2927726" y="2682894"/>
                </a:cubicBezTo>
                <a:cubicBezTo>
                  <a:pt x="2927726" y="2663667"/>
                  <a:pt x="2912135" y="2648076"/>
                  <a:pt x="2892907" y="2648076"/>
                </a:cubicBezTo>
                <a:close/>
                <a:moveTo>
                  <a:pt x="2977800" y="2648076"/>
                </a:moveTo>
                <a:cubicBezTo>
                  <a:pt x="2958572" y="2648076"/>
                  <a:pt x="2942981" y="2663667"/>
                  <a:pt x="2942981" y="2682894"/>
                </a:cubicBezTo>
                <a:cubicBezTo>
                  <a:pt x="2942981" y="2702122"/>
                  <a:pt x="2958572" y="2717713"/>
                  <a:pt x="2977800" y="2717713"/>
                </a:cubicBezTo>
                <a:cubicBezTo>
                  <a:pt x="2997028" y="2717713"/>
                  <a:pt x="3012619" y="2702122"/>
                  <a:pt x="3012619" y="2682894"/>
                </a:cubicBezTo>
                <a:cubicBezTo>
                  <a:pt x="3012619" y="2663667"/>
                  <a:pt x="2997028" y="2648076"/>
                  <a:pt x="2977800" y="2648076"/>
                </a:cubicBezTo>
                <a:close/>
                <a:moveTo>
                  <a:pt x="3062692" y="2648076"/>
                </a:moveTo>
                <a:cubicBezTo>
                  <a:pt x="3043465" y="2648076"/>
                  <a:pt x="3027873" y="2663667"/>
                  <a:pt x="3027873" y="2682894"/>
                </a:cubicBezTo>
                <a:cubicBezTo>
                  <a:pt x="3027873" y="2702122"/>
                  <a:pt x="3043465" y="2717713"/>
                  <a:pt x="3062692" y="2717713"/>
                </a:cubicBezTo>
                <a:cubicBezTo>
                  <a:pt x="3081920" y="2717713"/>
                  <a:pt x="3097511" y="2702122"/>
                  <a:pt x="3097511" y="2682894"/>
                </a:cubicBezTo>
                <a:cubicBezTo>
                  <a:pt x="3097511" y="2663667"/>
                  <a:pt x="3081920" y="2648076"/>
                  <a:pt x="3062692" y="2648076"/>
                </a:cubicBezTo>
                <a:close/>
                <a:moveTo>
                  <a:pt x="3147589" y="2648076"/>
                </a:moveTo>
                <a:cubicBezTo>
                  <a:pt x="3128361" y="2648076"/>
                  <a:pt x="3112770" y="2663667"/>
                  <a:pt x="3112770" y="2682894"/>
                </a:cubicBezTo>
                <a:cubicBezTo>
                  <a:pt x="3112770" y="2702122"/>
                  <a:pt x="3128361" y="2717713"/>
                  <a:pt x="3147589" y="2717713"/>
                </a:cubicBezTo>
                <a:cubicBezTo>
                  <a:pt x="3166816" y="2717713"/>
                  <a:pt x="3182407" y="2702122"/>
                  <a:pt x="3182407" y="2682894"/>
                </a:cubicBezTo>
                <a:cubicBezTo>
                  <a:pt x="3182407" y="2663667"/>
                  <a:pt x="3166816" y="2648076"/>
                  <a:pt x="3147589" y="2648076"/>
                </a:cubicBezTo>
                <a:close/>
                <a:moveTo>
                  <a:pt x="3232477" y="2648076"/>
                </a:moveTo>
                <a:cubicBezTo>
                  <a:pt x="3213249" y="2648076"/>
                  <a:pt x="3197658" y="2663667"/>
                  <a:pt x="3197658" y="2682894"/>
                </a:cubicBezTo>
                <a:cubicBezTo>
                  <a:pt x="3197658" y="2702122"/>
                  <a:pt x="3213249" y="2717713"/>
                  <a:pt x="3232477" y="2717713"/>
                </a:cubicBezTo>
                <a:cubicBezTo>
                  <a:pt x="3251705" y="2717713"/>
                  <a:pt x="3267296" y="2702122"/>
                  <a:pt x="3267296" y="2682894"/>
                </a:cubicBezTo>
                <a:cubicBezTo>
                  <a:pt x="3267296" y="2663667"/>
                  <a:pt x="3251705" y="2648076"/>
                  <a:pt x="3232477" y="2648076"/>
                </a:cubicBezTo>
                <a:close/>
                <a:moveTo>
                  <a:pt x="3402262" y="2648076"/>
                </a:moveTo>
                <a:cubicBezTo>
                  <a:pt x="3383035" y="2648076"/>
                  <a:pt x="3367443" y="2663667"/>
                  <a:pt x="3367443" y="2682894"/>
                </a:cubicBezTo>
                <a:cubicBezTo>
                  <a:pt x="3367443" y="2702122"/>
                  <a:pt x="3383035" y="2717713"/>
                  <a:pt x="3402262" y="2717713"/>
                </a:cubicBezTo>
                <a:cubicBezTo>
                  <a:pt x="3421490" y="2717713"/>
                  <a:pt x="3437081" y="2702122"/>
                  <a:pt x="3437081" y="2682894"/>
                </a:cubicBezTo>
                <a:cubicBezTo>
                  <a:pt x="3437081" y="2663667"/>
                  <a:pt x="3421490" y="2648076"/>
                  <a:pt x="3402262" y="2648076"/>
                </a:cubicBezTo>
                <a:close/>
                <a:moveTo>
                  <a:pt x="3572047" y="2648076"/>
                </a:moveTo>
                <a:cubicBezTo>
                  <a:pt x="3552819" y="2648076"/>
                  <a:pt x="3537228" y="2663667"/>
                  <a:pt x="3537228" y="2682894"/>
                </a:cubicBezTo>
                <a:cubicBezTo>
                  <a:pt x="3537228" y="2702122"/>
                  <a:pt x="3552819" y="2717713"/>
                  <a:pt x="3572047" y="2717713"/>
                </a:cubicBezTo>
                <a:cubicBezTo>
                  <a:pt x="3591275" y="2717713"/>
                  <a:pt x="3606866" y="2702122"/>
                  <a:pt x="3606866" y="2682894"/>
                </a:cubicBezTo>
                <a:cubicBezTo>
                  <a:pt x="3606866" y="2663667"/>
                  <a:pt x="3591275" y="2648076"/>
                  <a:pt x="3572047" y="2648076"/>
                </a:cubicBezTo>
                <a:close/>
                <a:moveTo>
                  <a:pt x="3656940" y="2648076"/>
                </a:moveTo>
                <a:cubicBezTo>
                  <a:pt x="3637712" y="2648076"/>
                  <a:pt x="3622121" y="2663667"/>
                  <a:pt x="3622121" y="2682894"/>
                </a:cubicBezTo>
                <a:cubicBezTo>
                  <a:pt x="3622121" y="2702122"/>
                  <a:pt x="3637712" y="2717713"/>
                  <a:pt x="3656940" y="2717713"/>
                </a:cubicBezTo>
                <a:cubicBezTo>
                  <a:pt x="3676168" y="2717713"/>
                  <a:pt x="3691759" y="2702122"/>
                  <a:pt x="3691759" y="2682894"/>
                </a:cubicBezTo>
                <a:cubicBezTo>
                  <a:pt x="3691759" y="2663667"/>
                  <a:pt x="3676168" y="2648076"/>
                  <a:pt x="3656940" y="2648076"/>
                </a:cubicBezTo>
                <a:close/>
                <a:moveTo>
                  <a:pt x="3741832" y="2648076"/>
                </a:moveTo>
                <a:cubicBezTo>
                  <a:pt x="3722605" y="2648076"/>
                  <a:pt x="3707013" y="2663667"/>
                  <a:pt x="3707013" y="2682894"/>
                </a:cubicBezTo>
                <a:cubicBezTo>
                  <a:pt x="3707013" y="2702122"/>
                  <a:pt x="3722605" y="2717713"/>
                  <a:pt x="3741832" y="2717713"/>
                </a:cubicBezTo>
                <a:cubicBezTo>
                  <a:pt x="3761060" y="2717713"/>
                  <a:pt x="3776651" y="2702122"/>
                  <a:pt x="3776651" y="2682894"/>
                </a:cubicBezTo>
                <a:cubicBezTo>
                  <a:pt x="3776651" y="2663667"/>
                  <a:pt x="3761060" y="2648076"/>
                  <a:pt x="3741832" y="2648076"/>
                </a:cubicBezTo>
                <a:close/>
                <a:moveTo>
                  <a:pt x="3826729" y="2648076"/>
                </a:moveTo>
                <a:cubicBezTo>
                  <a:pt x="3807501" y="2648076"/>
                  <a:pt x="3791910" y="2663667"/>
                  <a:pt x="3791910" y="2682894"/>
                </a:cubicBezTo>
                <a:cubicBezTo>
                  <a:pt x="3791910" y="2702122"/>
                  <a:pt x="3807501" y="2717713"/>
                  <a:pt x="3826729" y="2717713"/>
                </a:cubicBezTo>
                <a:cubicBezTo>
                  <a:pt x="3845956" y="2717713"/>
                  <a:pt x="3861547" y="2702122"/>
                  <a:pt x="3861547" y="2682894"/>
                </a:cubicBezTo>
                <a:cubicBezTo>
                  <a:pt x="3861547" y="2663667"/>
                  <a:pt x="3845956" y="2648076"/>
                  <a:pt x="3826729" y="2648076"/>
                </a:cubicBezTo>
                <a:close/>
                <a:moveTo>
                  <a:pt x="3911617" y="2648076"/>
                </a:moveTo>
                <a:cubicBezTo>
                  <a:pt x="3892389" y="2648076"/>
                  <a:pt x="3876798" y="2663667"/>
                  <a:pt x="3876798" y="2682894"/>
                </a:cubicBezTo>
                <a:cubicBezTo>
                  <a:pt x="3876798" y="2702122"/>
                  <a:pt x="3892389" y="2717713"/>
                  <a:pt x="3911617" y="2717713"/>
                </a:cubicBezTo>
                <a:cubicBezTo>
                  <a:pt x="3930845" y="2717713"/>
                  <a:pt x="3946436" y="2702122"/>
                  <a:pt x="3946436" y="2682894"/>
                </a:cubicBezTo>
                <a:cubicBezTo>
                  <a:pt x="3946436" y="2663667"/>
                  <a:pt x="3930845" y="2648076"/>
                  <a:pt x="3911617" y="2648076"/>
                </a:cubicBezTo>
                <a:close/>
                <a:moveTo>
                  <a:pt x="4081402" y="2648076"/>
                </a:moveTo>
                <a:cubicBezTo>
                  <a:pt x="4062175" y="2648076"/>
                  <a:pt x="4046583" y="2663667"/>
                  <a:pt x="4046583" y="2682894"/>
                </a:cubicBezTo>
                <a:cubicBezTo>
                  <a:pt x="4046583" y="2702122"/>
                  <a:pt x="4062175" y="2717713"/>
                  <a:pt x="4081402" y="2717713"/>
                </a:cubicBezTo>
                <a:cubicBezTo>
                  <a:pt x="4100630" y="2717713"/>
                  <a:pt x="4116221" y="2702122"/>
                  <a:pt x="4116221" y="2682894"/>
                </a:cubicBezTo>
                <a:cubicBezTo>
                  <a:pt x="4116221" y="2663667"/>
                  <a:pt x="4100630" y="2648076"/>
                  <a:pt x="4081402" y="2648076"/>
                </a:cubicBezTo>
                <a:close/>
                <a:moveTo>
                  <a:pt x="5779251" y="2648076"/>
                </a:moveTo>
                <a:cubicBezTo>
                  <a:pt x="5760024" y="2648076"/>
                  <a:pt x="5744432" y="2663667"/>
                  <a:pt x="5744432" y="2682894"/>
                </a:cubicBezTo>
                <a:cubicBezTo>
                  <a:pt x="5744432" y="2702122"/>
                  <a:pt x="5760024" y="2717713"/>
                  <a:pt x="5779251" y="2717713"/>
                </a:cubicBezTo>
                <a:cubicBezTo>
                  <a:pt x="5798479" y="2717713"/>
                  <a:pt x="5814070" y="2702122"/>
                  <a:pt x="5814070" y="2682894"/>
                </a:cubicBezTo>
                <a:cubicBezTo>
                  <a:pt x="5814070" y="2663667"/>
                  <a:pt x="5798479" y="2648076"/>
                  <a:pt x="5779251" y="2648076"/>
                </a:cubicBezTo>
                <a:close/>
                <a:moveTo>
                  <a:pt x="5864149" y="2648076"/>
                </a:moveTo>
                <a:cubicBezTo>
                  <a:pt x="5844921" y="2648076"/>
                  <a:pt x="5829330" y="2663667"/>
                  <a:pt x="5829330" y="2682894"/>
                </a:cubicBezTo>
                <a:cubicBezTo>
                  <a:pt x="5829330" y="2702122"/>
                  <a:pt x="5844921" y="2717713"/>
                  <a:pt x="5864149" y="2717713"/>
                </a:cubicBezTo>
                <a:cubicBezTo>
                  <a:pt x="5883376" y="2717713"/>
                  <a:pt x="5898967" y="2702122"/>
                  <a:pt x="5898967" y="2682894"/>
                </a:cubicBezTo>
                <a:cubicBezTo>
                  <a:pt x="5898967" y="2663667"/>
                  <a:pt x="5883376" y="2648076"/>
                  <a:pt x="5864149" y="2648076"/>
                </a:cubicBezTo>
                <a:close/>
                <a:moveTo>
                  <a:pt x="5949037" y="2648076"/>
                </a:moveTo>
                <a:cubicBezTo>
                  <a:pt x="5929809" y="2648076"/>
                  <a:pt x="5914218" y="2663667"/>
                  <a:pt x="5914218" y="2682894"/>
                </a:cubicBezTo>
                <a:cubicBezTo>
                  <a:pt x="5914218" y="2702122"/>
                  <a:pt x="5929809" y="2717713"/>
                  <a:pt x="5949037" y="2717713"/>
                </a:cubicBezTo>
                <a:cubicBezTo>
                  <a:pt x="5968265" y="2717713"/>
                  <a:pt x="5983856" y="2702122"/>
                  <a:pt x="5983856" y="2682894"/>
                </a:cubicBezTo>
                <a:cubicBezTo>
                  <a:pt x="5983856" y="2663667"/>
                  <a:pt x="5968265" y="2648076"/>
                  <a:pt x="5949037" y="2648076"/>
                </a:cubicBezTo>
                <a:close/>
                <a:moveTo>
                  <a:pt x="6033929" y="2648076"/>
                </a:moveTo>
                <a:cubicBezTo>
                  <a:pt x="6014701" y="2648076"/>
                  <a:pt x="5999110" y="2663667"/>
                  <a:pt x="5999110" y="2682894"/>
                </a:cubicBezTo>
                <a:cubicBezTo>
                  <a:pt x="5999110" y="2702122"/>
                  <a:pt x="6014701" y="2717713"/>
                  <a:pt x="6033929" y="2717713"/>
                </a:cubicBezTo>
                <a:cubicBezTo>
                  <a:pt x="6053157" y="2717713"/>
                  <a:pt x="6068748" y="2702122"/>
                  <a:pt x="6068748" y="2682894"/>
                </a:cubicBezTo>
                <a:cubicBezTo>
                  <a:pt x="6068748" y="2663667"/>
                  <a:pt x="6053157" y="2648076"/>
                  <a:pt x="6033929" y="2648076"/>
                </a:cubicBezTo>
                <a:close/>
                <a:moveTo>
                  <a:pt x="6118825" y="2648076"/>
                </a:moveTo>
                <a:cubicBezTo>
                  <a:pt x="6099591" y="2648076"/>
                  <a:pt x="6083999" y="2663667"/>
                  <a:pt x="6083999" y="2682894"/>
                </a:cubicBezTo>
                <a:cubicBezTo>
                  <a:pt x="6083999" y="2702122"/>
                  <a:pt x="6099591" y="2717713"/>
                  <a:pt x="6118825" y="2717713"/>
                </a:cubicBezTo>
                <a:cubicBezTo>
                  <a:pt x="6138053" y="2717713"/>
                  <a:pt x="6153637" y="2702122"/>
                  <a:pt x="6153637" y="2682894"/>
                </a:cubicBezTo>
                <a:cubicBezTo>
                  <a:pt x="6153637" y="2663667"/>
                  <a:pt x="6138053" y="2648076"/>
                  <a:pt x="6118825" y="2648076"/>
                </a:cubicBezTo>
                <a:close/>
                <a:moveTo>
                  <a:pt x="6203721" y="2648076"/>
                </a:moveTo>
                <a:cubicBezTo>
                  <a:pt x="6184493" y="2648076"/>
                  <a:pt x="6168896" y="2663667"/>
                  <a:pt x="6168896" y="2682894"/>
                </a:cubicBezTo>
                <a:cubicBezTo>
                  <a:pt x="6168896" y="2702122"/>
                  <a:pt x="6184493" y="2717713"/>
                  <a:pt x="6203721" y="2717713"/>
                </a:cubicBezTo>
                <a:cubicBezTo>
                  <a:pt x="6222949" y="2717713"/>
                  <a:pt x="6238533" y="2702122"/>
                  <a:pt x="6238533" y="2682894"/>
                </a:cubicBezTo>
                <a:cubicBezTo>
                  <a:pt x="6238533" y="2663667"/>
                  <a:pt x="6222949" y="2648076"/>
                  <a:pt x="6203721" y="2648076"/>
                </a:cubicBezTo>
                <a:close/>
                <a:moveTo>
                  <a:pt x="6288610" y="2648076"/>
                </a:moveTo>
                <a:cubicBezTo>
                  <a:pt x="6269383" y="2648076"/>
                  <a:pt x="6253785" y="2663667"/>
                  <a:pt x="6253785" y="2682894"/>
                </a:cubicBezTo>
                <a:cubicBezTo>
                  <a:pt x="6253785" y="2702122"/>
                  <a:pt x="6269383" y="2717713"/>
                  <a:pt x="6288610" y="2717713"/>
                </a:cubicBezTo>
                <a:cubicBezTo>
                  <a:pt x="6307838" y="2717713"/>
                  <a:pt x="6323423" y="2702122"/>
                  <a:pt x="6323423" y="2682894"/>
                </a:cubicBezTo>
                <a:cubicBezTo>
                  <a:pt x="6323423" y="2663667"/>
                  <a:pt x="6307838" y="2648076"/>
                  <a:pt x="6288610" y="2648076"/>
                </a:cubicBezTo>
                <a:close/>
                <a:moveTo>
                  <a:pt x="6373503" y="2648076"/>
                </a:moveTo>
                <a:cubicBezTo>
                  <a:pt x="6354275" y="2648076"/>
                  <a:pt x="6338677" y="2663667"/>
                  <a:pt x="6338677" y="2682894"/>
                </a:cubicBezTo>
                <a:cubicBezTo>
                  <a:pt x="6338677" y="2702122"/>
                  <a:pt x="6354275" y="2717713"/>
                  <a:pt x="6373503" y="2717713"/>
                </a:cubicBezTo>
                <a:cubicBezTo>
                  <a:pt x="6392730" y="2717713"/>
                  <a:pt x="6408315" y="2702122"/>
                  <a:pt x="6408315" y="2682894"/>
                </a:cubicBezTo>
                <a:cubicBezTo>
                  <a:pt x="6408315" y="2663667"/>
                  <a:pt x="6392730" y="2648076"/>
                  <a:pt x="6373503" y="2648076"/>
                </a:cubicBezTo>
                <a:close/>
                <a:moveTo>
                  <a:pt x="6458395" y="2648076"/>
                </a:moveTo>
                <a:cubicBezTo>
                  <a:pt x="6439167" y="2648076"/>
                  <a:pt x="6423569" y="2663667"/>
                  <a:pt x="6423569" y="2682894"/>
                </a:cubicBezTo>
                <a:cubicBezTo>
                  <a:pt x="6423569" y="2702122"/>
                  <a:pt x="6439167" y="2717713"/>
                  <a:pt x="6458395" y="2717713"/>
                </a:cubicBezTo>
                <a:cubicBezTo>
                  <a:pt x="6477623" y="2717713"/>
                  <a:pt x="6493207" y="2702122"/>
                  <a:pt x="6493207" y="2682894"/>
                </a:cubicBezTo>
                <a:cubicBezTo>
                  <a:pt x="6493207" y="2663667"/>
                  <a:pt x="6477623" y="2648076"/>
                  <a:pt x="6458395" y="2648076"/>
                </a:cubicBezTo>
                <a:close/>
                <a:moveTo>
                  <a:pt x="6543291" y="2648076"/>
                </a:moveTo>
                <a:cubicBezTo>
                  <a:pt x="6524063" y="2648076"/>
                  <a:pt x="6508466" y="2663667"/>
                  <a:pt x="6508466" y="2682894"/>
                </a:cubicBezTo>
                <a:cubicBezTo>
                  <a:pt x="6508466" y="2702122"/>
                  <a:pt x="6524063" y="2717713"/>
                  <a:pt x="6543291" y="2717713"/>
                </a:cubicBezTo>
                <a:cubicBezTo>
                  <a:pt x="6562519" y="2717713"/>
                  <a:pt x="6578103" y="2702122"/>
                  <a:pt x="6578103" y="2682894"/>
                </a:cubicBezTo>
                <a:cubicBezTo>
                  <a:pt x="6578103" y="2663667"/>
                  <a:pt x="6562519" y="2648076"/>
                  <a:pt x="6543291" y="2648076"/>
                </a:cubicBezTo>
                <a:close/>
                <a:moveTo>
                  <a:pt x="6628180" y="2648076"/>
                </a:moveTo>
                <a:cubicBezTo>
                  <a:pt x="6608953" y="2648076"/>
                  <a:pt x="6593355" y="2663667"/>
                  <a:pt x="6593355" y="2682894"/>
                </a:cubicBezTo>
                <a:cubicBezTo>
                  <a:pt x="6593355" y="2702122"/>
                  <a:pt x="6608953" y="2717713"/>
                  <a:pt x="6628180" y="2717713"/>
                </a:cubicBezTo>
                <a:cubicBezTo>
                  <a:pt x="6647408" y="2717713"/>
                  <a:pt x="6662993" y="2702122"/>
                  <a:pt x="6662993" y="2682894"/>
                </a:cubicBezTo>
                <a:cubicBezTo>
                  <a:pt x="6662993" y="2663667"/>
                  <a:pt x="6647408" y="2648076"/>
                  <a:pt x="6628180" y="2648076"/>
                </a:cubicBezTo>
                <a:close/>
                <a:moveTo>
                  <a:pt x="6713073" y="2648076"/>
                </a:moveTo>
                <a:cubicBezTo>
                  <a:pt x="6693845" y="2648076"/>
                  <a:pt x="6678247" y="2663667"/>
                  <a:pt x="6678247" y="2682894"/>
                </a:cubicBezTo>
                <a:cubicBezTo>
                  <a:pt x="6678247" y="2702122"/>
                  <a:pt x="6693845" y="2717713"/>
                  <a:pt x="6713073" y="2717713"/>
                </a:cubicBezTo>
                <a:cubicBezTo>
                  <a:pt x="6732300" y="2717713"/>
                  <a:pt x="6747885" y="2702122"/>
                  <a:pt x="6747885" y="2682894"/>
                </a:cubicBezTo>
                <a:cubicBezTo>
                  <a:pt x="6747885" y="2663667"/>
                  <a:pt x="6732300" y="2648076"/>
                  <a:pt x="6713073" y="2648076"/>
                </a:cubicBezTo>
                <a:close/>
                <a:moveTo>
                  <a:pt x="6882861" y="2648076"/>
                </a:moveTo>
                <a:cubicBezTo>
                  <a:pt x="6863633" y="2648076"/>
                  <a:pt x="6848036" y="2663667"/>
                  <a:pt x="6848036" y="2682894"/>
                </a:cubicBezTo>
                <a:cubicBezTo>
                  <a:pt x="6848036" y="2702122"/>
                  <a:pt x="6863633" y="2717713"/>
                  <a:pt x="6882861" y="2717713"/>
                </a:cubicBezTo>
                <a:cubicBezTo>
                  <a:pt x="6902089" y="2717713"/>
                  <a:pt x="6917673" y="2702122"/>
                  <a:pt x="6917673" y="2682894"/>
                </a:cubicBezTo>
                <a:cubicBezTo>
                  <a:pt x="6917673" y="2663667"/>
                  <a:pt x="6902089" y="2648076"/>
                  <a:pt x="6882861" y="2648076"/>
                </a:cubicBezTo>
                <a:close/>
                <a:moveTo>
                  <a:pt x="7052643" y="2648076"/>
                </a:moveTo>
                <a:cubicBezTo>
                  <a:pt x="7033415" y="2648076"/>
                  <a:pt x="7017817" y="2663667"/>
                  <a:pt x="7017817" y="2682894"/>
                </a:cubicBezTo>
                <a:cubicBezTo>
                  <a:pt x="7017817" y="2702122"/>
                  <a:pt x="7033415" y="2717713"/>
                  <a:pt x="7052643" y="2717713"/>
                </a:cubicBezTo>
                <a:cubicBezTo>
                  <a:pt x="7071870" y="2717713"/>
                  <a:pt x="7087455" y="2702122"/>
                  <a:pt x="7087455" y="2682894"/>
                </a:cubicBezTo>
                <a:cubicBezTo>
                  <a:pt x="7087455" y="2663667"/>
                  <a:pt x="7071870" y="2648076"/>
                  <a:pt x="7052643" y="2648076"/>
                </a:cubicBezTo>
                <a:close/>
                <a:moveTo>
                  <a:pt x="7137535" y="2648076"/>
                </a:moveTo>
                <a:cubicBezTo>
                  <a:pt x="7118307" y="2648076"/>
                  <a:pt x="7102709" y="2663667"/>
                  <a:pt x="7102709" y="2682894"/>
                </a:cubicBezTo>
                <a:cubicBezTo>
                  <a:pt x="7102709" y="2702122"/>
                  <a:pt x="7118307" y="2717713"/>
                  <a:pt x="7137535" y="2717713"/>
                </a:cubicBezTo>
                <a:cubicBezTo>
                  <a:pt x="7156763" y="2717713"/>
                  <a:pt x="7172347" y="2702122"/>
                  <a:pt x="7172347" y="2682894"/>
                </a:cubicBezTo>
                <a:cubicBezTo>
                  <a:pt x="7172347" y="2663667"/>
                  <a:pt x="7156763" y="2648076"/>
                  <a:pt x="7137535" y="2648076"/>
                </a:cubicBezTo>
                <a:close/>
                <a:moveTo>
                  <a:pt x="7222431" y="2648076"/>
                </a:moveTo>
                <a:cubicBezTo>
                  <a:pt x="7203203" y="2648076"/>
                  <a:pt x="7187606" y="2663667"/>
                  <a:pt x="7187606" y="2682894"/>
                </a:cubicBezTo>
                <a:cubicBezTo>
                  <a:pt x="7187606" y="2702122"/>
                  <a:pt x="7203203" y="2717713"/>
                  <a:pt x="7222431" y="2717713"/>
                </a:cubicBezTo>
                <a:cubicBezTo>
                  <a:pt x="7241659" y="2717713"/>
                  <a:pt x="7257243" y="2702122"/>
                  <a:pt x="7257243" y="2682894"/>
                </a:cubicBezTo>
                <a:cubicBezTo>
                  <a:pt x="7257243" y="2663667"/>
                  <a:pt x="7241659" y="2648076"/>
                  <a:pt x="7222431" y="2648076"/>
                </a:cubicBezTo>
                <a:close/>
                <a:moveTo>
                  <a:pt x="7477105" y="2648076"/>
                </a:moveTo>
                <a:cubicBezTo>
                  <a:pt x="7457877" y="2648076"/>
                  <a:pt x="7442279" y="2663667"/>
                  <a:pt x="7442279" y="2682894"/>
                </a:cubicBezTo>
                <a:cubicBezTo>
                  <a:pt x="7442279" y="2702122"/>
                  <a:pt x="7457877" y="2717713"/>
                  <a:pt x="7477105" y="2717713"/>
                </a:cubicBezTo>
                <a:cubicBezTo>
                  <a:pt x="7496333" y="2717713"/>
                  <a:pt x="7511917" y="2702122"/>
                  <a:pt x="7511917" y="2682894"/>
                </a:cubicBezTo>
                <a:cubicBezTo>
                  <a:pt x="7511917" y="2663667"/>
                  <a:pt x="7496333" y="2648076"/>
                  <a:pt x="7477105" y="2648076"/>
                </a:cubicBezTo>
                <a:close/>
                <a:moveTo>
                  <a:pt x="7562001" y="2648076"/>
                </a:moveTo>
                <a:cubicBezTo>
                  <a:pt x="7542773" y="2648076"/>
                  <a:pt x="7527176" y="2663667"/>
                  <a:pt x="7527176" y="2682894"/>
                </a:cubicBezTo>
                <a:cubicBezTo>
                  <a:pt x="7527176" y="2702122"/>
                  <a:pt x="7542773" y="2717713"/>
                  <a:pt x="7562001" y="2717713"/>
                </a:cubicBezTo>
                <a:cubicBezTo>
                  <a:pt x="7581229" y="2717713"/>
                  <a:pt x="7596813" y="2702122"/>
                  <a:pt x="7596813" y="2682894"/>
                </a:cubicBezTo>
                <a:cubicBezTo>
                  <a:pt x="7596813" y="2663667"/>
                  <a:pt x="7581229" y="2648076"/>
                  <a:pt x="7562001" y="2648076"/>
                </a:cubicBezTo>
                <a:close/>
                <a:moveTo>
                  <a:pt x="7646889" y="2648076"/>
                </a:moveTo>
                <a:cubicBezTo>
                  <a:pt x="7627662" y="2648076"/>
                  <a:pt x="7612064" y="2663667"/>
                  <a:pt x="7612064" y="2682894"/>
                </a:cubicBezTo>
                <a:cubicBezTo>
                  <a:pt x="7612064" y="2702122"/>
                  <a:pt x="7627662" y="2717713"/>
                  <a:pt x="7646889" y="2717713"/>
                </a:cubicBezTo>
                <a:cubicBezTo>
                  <a:pt x="7666117" y="2717713"/>
                  <a:pt x="7681702" y="2702122"/>
                  <a:pt x="7681702" y="2682894"/>
                </a:cubicBezTo>
                <a:cubicBezTo>
                  <a:pt x="7681702" y="2663667"/>
                  <a:pt x="7666117" y="2648076"/>
                  <a:pt x="7646889" y="2648076"/>
                </a:cubicBezTo>
                <a:close/>
                <a:moveTo>
                  <a:pt x="7731783" y="2648076"/>
                </a:moveTo>
                <a:cubicBezTo>
                  <a:pt x="7712555" y="2648076"/>
                  <a:pt x="7696957" y="2663667"/>
                  <a:pt x="7696957" y="2682894"/>
                </a:cubicBezTo>
                <a:cubicBezTo>
                  <a:pt x="7696957" y="2702122"/>
                  <a:pt x="7712555" y="2717713"/>
                  <a:pt x="7731783" y="2717713"/>
                </a:cubicBezTo>
                <a:cubicBezTo>
                  <a:pt x="7751010" y="2717713"/>
                  <a:pt x="7766595" y="2702122"/>
                  <a:pt x="7766595" y="2682894"/>
                </a:cubicBezTo>
                <a:cubicBezTo>
                  <a:pt x="7766595" y="2663667"/>
                  <a:pt x="7751010" y="2648076"/>
                  <a:pt x="7731783" y="2648076"/>
                </a:cubicBezTo>
                <a:close/>
                <a:moveTo>
                  <a:pt x="7816675" y="2648076"/>
                </a:moveTo>
                <a:cubicBezTo>
                  <a:pt x="7797447" y="2648076"/>
                  <a:pt x="7781849" y="2663667"/>
                  <a:pt x="7781849" y="2682894"/>
                </a:cubicBezTo>
                <a:cubicBezTo>
                  <a:pt x="7781849" y="2702122"/>
                  <a:pt x="7797447" y="2717713"/>
                  <a:pt x="7816675" y="2717713"/>
                </a:cubicBezTo>
                <a:cubicBezTo>
                  <a:pt x="7835903" y="2717713"/>
                  <a:pt x="7851487" y="2702122"/>
                  <a:pt x="7851487" y="2682894"/>
                </a:cubicBezTo>
                <a:cubicBezTo>
                  <a:pt x="7851487" y="2663667"/>
                  <a:pt x="7835903" y="2648076"/>
                  <a:pt x="7816675" y="2648076"/>
                </a:cubicBezTo>
                <a:close/>
                <a:moveTo>
                  <a:pt x="7901571" y="2648076"/>
                </a:moveTo>
                <a:cubicBezTo>
                  <a:pt x="7882343" y="2648076"/>
                  <a:pt x="7866746" y="2663667"/>
                  <a:pt x="7866746" y="2682894"/>
                </a:cubicBezTo>
                <a:cubicBezTo>
                  <a:pt x="7866746" y="2702122"/>
                  <a:pt x="7882343" y="2717713"/>
                  <a:pt x="7901571" y="2717713"/>
                </a:cubicBezTo>
                <a:cubicBezTo>
                  <a:pt x="7920799" y="2717713"/>
                  <a:pt x="7936383" y="2702122"/>
                  <a:pt x="7936383" y="2682894"/>
                </a:cubicBezTo>
                <a:cubicBezTo>
                  <a:pt x="7936383" y="2663667"/>
                  <a:pt x="7920799" y="2648076"/>
                  <a:pt x="7901571" y="2648076"/>
                </a:cubicBezTo>
                <a:close/>
                <a:moveTo>
                  <a:pt x="7986459" y="2648076"/>
                </a:moveTo>
                <a:cubicBezTo>
                  <a:pt x="7967232" y="2648076"/>
                  <a:pt x="7951634" y="2663667"/>
                  <a:pt x="7951634" y="2682894"/>
                </a:cubicBezTo>
                <a:cubicBezTo>
                  <a:pt x="7951634" y="2702122"/>
                  <a:pt x="7967232" y="2717713"/>
                  <a:pt x="7986459" y="2717713"/>
                </a:cubicBezTo>
                <a:cubicBezTo>
                  <a:pt x="8005687" y="2717713"/>
                  <a:pt x="8021272" y="2702122"/>
                  <a:pt x="8021272" y="2682894"/>
                </a:cubicBezTo>
                <a:cubicBezTo>
                  <a:pt x="8021272" y="2663667"/>
                  <a:pt x="8005687" y="2648076"/>
                  <a:pt x="7986459" y="2648076"/>
                </a:cubicBezTo>
                <a:close/>
                <a:moveTo>
                  <a:pt x="8156245" y="2648076"/>
                </a:moveTo>
                <a:cubicBezTo>
                  <a:pt x="8137017" y="2648076"/>
                  <a:pt x="8121419" y="2663667"/>
                  <a:pt x="8121419" y="2682894"/>
                </a:cubicBezTo>
                <a:cubicBezTo>
                  <a:pt x="8121419" y="2702122"/>
                  <a:pt x="8137017" y="2717713"/>
                  <a:pt x="8156245" y="2717713"/>
                </a:cubicBezTo>
                <a:cubicBezTo>
                  <a:pt x="8175473" y="2717713"/>
                  <a:pt x="8191057" y="2702122"/>
                  <a:pt x="8191057" y="2682894"/>
                </a:cubicBezTo>
                <a:cubicBezTo>
                  <a:pt x="8191057" y="2663667"/>
                  <a:pt x="8175473" y="2648076"/>
                  <a:pt x="8156245" y="2648076"/>
                </a:cubicBezTo>
                <a:close/>
                <a:moveTo>
                  <a:pt x="8241141" y="2648076"/>
                </a:moveTo>
                <a:cubicBezTo>
                  <a:pt x="8221913" y="2648076"/>
                  <a:pt x="8206316" y="2663667"/>
                  <a:pt x="8206316" y="2682894"/>
                </a:cubicBezTo>
                <a:cubicBezTo>
                  <a:pt x="8206316" y="2702122"/>
                  <a:pt x="8221913" y="2717713"/>
                  <a:pt x="8241141" y="2717713"/>
                </a:cubicBezTo>
                <a:cubicBezTo>
                  <a:pt x="8260369" y="2717713"/>
                  <a:pt x="8275953" y="2702122"/>
                  <a:pt x="8275953" y="2682894"/>
                </a:cubicBezTo>
                <a:cubicBezTo>
                  <a:pt x="8275953" y="2663667"/>
                  <a:pt x="8260369" y="2648076"/>
                  <a:pt x="8241141" y="2648076"/>
                </a:cubicBezTo>
                <a:close/>
                <a:moveTo>
                  <a:pt x="8326029" y="2648076"/>
                </a:moveTo>
                <a:cubicBezTo>
                  <a:pt x="8306802" y="2648076"/>
                  <a:pt x="8291204" y="2663667"/>
                  <a:pt x="8291204" y="2682894"/>
                </a:cubicBezTo>
                <a:cubicBezTo>
                  <a:pt x="8291204" y="2702122"/>
                  <a:pt x="8306802" y="2717713"/>
                  <a:pt x="8326029" y="2717713"/>
                </a:cubicBezTo>
                <a:cubicBezTo>
                  <a:pt x="8345257" y="2717713"/>
                  <a:pt x="8360842" y="2702122"/>
                  <a:pt x="8360842" y="2682894"/>
                </a:cubicBezTo>
                <a:cubicBezTo>
                  <a:pt x="8360842" y="2663667"/>
                  <a:pt x="8345257" y="2648076"/>
                  <a:pt x="8326029" y="2648076"/>
                </a:cubicBezTo>
                <a:close/>
                <a:moveTo>
                  <a:pt x="8410922" y="2648076"/>
                </a:moveTo>
                <a:cubicBezTo>
                  <a:pt x="8391694" y="2648076"/>
                  <a:pt x="8376096" y="2663667"/>
                  <a:pt x="8376096" y="2682894"/>
                </a:cubicBezTo>
                <a:cubicBezTo>
                  <a:pt x="8376096" y="2702122"/>
                  <a:pt x="8391694" y="2717713"/>
                  <a:pt x="8410922" y="2717713"/>
                </a:cubicBezTo>
                <a:cubicBezTo>
                  <a:pt x="8430149" y="2717713"/>
                  <a:pt x="8445734" y="2702122"/>
                  <a:pt x="8445734" y="2682894"/>
                </a:cubicBezTo>
                <a:cubicBezTo>
                  <a:pt x="8445734" y="2663667"/>
                  <a:pt x="8430149" y="2648076"/>
                  <a:pt x="8410922" y="2648076"/>
                </a:cubicBezTo>
                <a:close/>
                <a:moveTo>
                  <a:pt x="8495815" y="2648076"/>
                </a:moveTo>
                <a:cubicBezTo>
                  <a:pt x="8476587" y="2648076"/>
                  <a:pt x="8460989" y="2663667"/>
                  <a:pt x="8460989" y="2682894"/>
                </a:cubicBezTo>
                <a:cubicBezTo>
                  <a:pt x="8460989" y="2702122"/>
                  <a:pt x="8476587" y="2717713"/>
                  <a:pt x="8495815" y="2717713"/>
                </a:cubicBezTo>
                <a:cubicBezTo>
                  <a:pt x="8515043" y="2717713"/>
                  <a:pt x="8530627" y="2702122"/>
                  <a:pt x="8530627" y="2682894"/>
                </a:cubicBezTo>
                <a:cubicBezTo>
                  <a:pt x="8530627" y="2663667"/>
                  <a:pt x="8515043" y="2648076"/>
                  <a:pt x="8495815" y="2648076"/>
                </a:cubicBezTo>
                <a:close/>
                <a:moveTo>
                  <a:pt x="8580711" y="2648076"/>
                </a:moveTo>
                <a:cubicBezTo>
                  <a:pt x="8561483" y="2648076"/>
                  <a:pt x="8545886" y="2663667"/>
                  <a:pt x="8545886" y="2682894"/>
                </a:cubicBezTo>
                <a:cubicBezTo>
                  <a:pt x="8545886" y="2702122"/>
                  <a:pt x="8561483" y="2717713"/>
                  <a:pt x="8580711" y="2717713"/>
                </a:cubicBezTo>
                <a:cubicBezTo>
                  <a:pt x="8599939" y="2717713"/>
                  <a:pt x="8615523" y="2702122"/>
                  <a:pt x="8615523" y="2682894"/>
                </a:cubicBezTo>
                <a:cubicBezTo>
                  <a:pt x="8615523" y="2663667"/>
                  <a:pt x="8599939" y="2648076"/>
                  <a:pt x="8580711" y="2648076"/>
                </a:cubicBezTo>
                <a:close/>
                <a:moveTo>
                  <a:pt x="8665599" y="2648076"/>
                </a:moveTo>
                <a:cubicBezTo>
                  <a:pt x="8646372" y="2648076"/>
                  <a:pt x="8630774" y="2663667"/>
                  <a:pt x="8630774" y="2682894"/>
                </a:cubicBezTo>
                <a:cubicBezTo>
                  <a:pt x="8630774" y="2702122"/>
                  <a:pt x="8646372" y="2717713"/>
                  <a:pt x="8665599" y="2717713"/>
                </a:cubicBezTo>
                <a:cubicBezTo>
                  <a:pt x="8684827" y="2717713"/>
                  <a:pt x="8700412" y="2702122"/>
                  <a:pt x="8700412" y="2682894"/>
                </a:cubicBezTo>
                <a:cubicBezTo>
                  <a:pt x="8700412" y="2663667"/>
                  <a:pt x="8684827" y="2648076"/>
                  <a:pt x="8665599" y="2648076"/>
                </a:cubicBezTo>
                <a:close/>
                <a:moveTo>
                  <a:pt x="8750492" y="2648076"/>
                </a:moveTo>
                <a:cubicBezTo>
                  <a:pt x="8731264" y="2648076"/>
                  <a:pt x="8715666" y="2663667"/>
                  <a:pt x="8715666" y="2682894"/>
                </a:cubicBezTo>
                <a:cubicBezTo>
                  <a:pt x="8715666" y="2702122"/>
                  <a:pt x="8731264" y="2717713"/>
                  <a:pt x="8750492" y="2717713"/>
                </a:cubicBezTo>
                <a:cubicBezTo>
                  <a:pt x="8769719" y="2717713"/>
                  <a:pt x="8785304" y="2702122"/>
                  <a:pt x="8785304" y="2682894"/>
                </a:cubicBezTo>
                <a:cubicBezTo>
                  <a:pt x="8785304" y="2663667"/>
                  <a:pt x="8769719" y="2648076"/>
                  <a:pt x="8750492" y="2648076"/>
                </a:cubicBezTo>
                <a:close/>
                <a:moveTo>
                  <a:pt x="8835385" y="2648076"/>
                </a:moveTo>
                <a:cubicBezTo>
                  <a:pt x="8816157" y="2648076"/>
                  <a:pt x="8800559" y="2663667"/>
                  <a:pt x="8800559" y="2682894"/>
                </a:cubicBezTo>
                <a:cubicBezTo>
                  <a:pt x="8800559" y="2702122"/>
                  <a:pt x="8816157" y="2717713"/>
                  <a:pt x="8835385" y="2717713"/>
                </a:cubicBezTo>
                <a:cubicBezTo>
                  <a:pt x="8854613" y="2717713"/>
                  <a:pt x="8870197" y="2702122"/>
                  <a:pt x="8870197" y="2682894"/>
                </a:cubicBezTo>
                <a:cubicBezTo>
                  <a:pt x="8870197" y="2663667"/>
                  <a:pt x="8854613" y="2648076"/>
                  <a:pt x="8835385" y="2648076"/>
                </a:cubicBezTo>
                <a:close/>
                <a:moveTo>
                  <a:pt x="8920281" y="2648076"/>
                </a:moveTo>
                <a:cubicBezTo>
                  <a:pt x="8901053" y="2648076"/>
                  <a:pt x="8885456" y="2663667"/>
                  <a:pt x="8885456" y="2682894"/>
                </a:cubicBezTo>
                <a:cubicBezTo>
                  <a:pt x="8885456" y="2702122"/>
                  <a:pt x="8901053" y="2717713"/>
                  <a:pt x="8920281" y="2717713"/>
                </a:cubicBezTo>
                <a:cubicBezTo>
                  <a:pt x="8939509" y="2717713"/>
                  <a:pt x="8955093" y="2702122"/>
                  <a:pt x="8955093" y="2682894"/>
                </a:cubicBezTo>
                <a:cubicBezTo>
                  <a:pt x="8955093" y="2663667"/>
                  <a:pt x="8939509" y="2648076"/>
                  <a:pt x="8920281" y="2648076"/>
                </a:cubicBezTo>
                <a:close/>
                <a:moveTo>
                  <a:pt x="9005169" y="2648076"/>
                </a:moveTo>
                <a:cubicBezTo>
                  <a:pt x="8985942" y="2648076"/>
                  <a:pt x="8970344" y="2663667"/>
                  <a:pt x="8970344" y="2682894"/>
                </a:cubicBezTo>
                <a:cubicBezTo>
                  <a:pt x="8970344" y="2702122"/>
                  <a:pt x="8985942" y="2717713"/>
                  <a:pt x="9005169" y="2717713"/>
                </a:cubicBezTo>
                <a:cubicBezTo>
                  <a:pt x="9024397" y="2717713"/>
                  <a:pt x="9039982" y="2702122"/>
                  <a:pt x="9039982" y="2682894"/>
                </a:cubicBezTo>
                <a:cubicBezTo>
                  <a:pt x="9039982" y="2663667"/>
                  <a:pt x="9024397" y="2648076"/>
                  <a:pt x="9005169" y="2648076"/>
                </a:cubicBezTo>
                <a:close/>
                <a:moveTo>
                  <a:pt x="9090062" y="2648076"/>
                </a:moveTo>
                <a:cubicBezTo>
                  <a:pt x="9070834" y="2648076"/>
                  <a:pt x="9055236" y="2663667"/>
                  <a:pt x="9055236" y="2682894"/>
                </a:cubicBezTo>
                <a:cubicBezTo>
                  <a:pt x="9055236" y="2702122"/>
                  <a:pt x="9070834" y="2717713"/>
                  <a:pt x="9090062" y="2717713"/>
                </a:cubicBezTo>
                <a:cubicBezTo>
                  <a:pt x="9109289" y="2717713"/>
                  <a:pt x="9124874" y="2702122"/>
                  <a:pt x="9124874" y="2682894"/>
                </a:cubicBezTo>
                <a:cubicBezTo>
                  <a:pt x="9124874" y="2663667"/>
                  <a:pt x="9109289" y="2648076"/>
                  <a:pt x="9090062" y="2648076"/>
                </a:cubicBezTo>
                <a:close/>
                <a:moveTo>
                  <a:pt x="9174955" y="2648076"/>
                </a:moveTo>
                <a:cubicBezTo>
                  <a:pt x="9155727" y="2648076"/>
                  <a:pt x="9140129" y="2663667"/>
                  <a:pt x="9140129" y="2682894"/>
                </a:cubicBezTo>
                <a:cubicBezTo>
                  <a:pt x="9140129" y="2702122"/>
                  <a:pt x="9155727" y="2717713"/>
                  <a:pt x="9174955" y="2717713"/>
                </a:cubicBezTo>
                <a:cubicBezTo>
                  <a:pt x="9194183" y="2717713"/>
                  <a:pt x="9209767" y="2702122"/>
                  <a:pt x="9209767" y="2682894"/>
                </a:cubicBezTo>
                <a:cubicBezTo>
                  <a:pt x="9209767" y="2663667"/>
                  <a:pt x="9194183" y="2648076"/>
                  <a:pt x="9174955" y="2648076"/>
                </a:cubicBezTo>
                <a:close/>
                <a:moveTo>
                  <a:pt x="9259851" y="2648076"/>
                </a:moveTo>
                <a:cubicBezTo>
                  <a:pt x="9240623" y="2648076"/>
                  <a:pt x="9225026" y="2663667"/>
                  <a:pt x="9225026" y="2682894"/>
                </a:cubicBezTo>
                <a:cubicBezTo>
                  <a:pt x="9225026" y="2702122"/>
                  <a:pt x="9240623" y="2717713"/>
                  <a:pt x="9259851" y="2717713"/>
                </a:cubicBezTo>
                <a:cubicBezTo>
                  <a:pt x="9279079" y="2717713"/>
                  <a:pt x="9294663" y="2702122"/>
                  <a:pt x="9294663" y="2682894"/>
                </a:cubicBezTo>
                <a:cubicBezTo>
                  <a:pt x="9294663" y="2663667"/>
                  <a:pt x="9279079" y="2648076"/>
                  <a:pt x="9259851" y="2648076"/>
                </a:cubicBezTo>
                <a:close/>
                <a:moveTo>
                  <a:pt x="9344739" y="2648076"/>
                </a:moveTo>
                <a:cubicBezTo>
                  <a:pt x="9325512" y="2648076"/>
                  <a:pt x="9309914" y="2663667"/>
                  <a:pt x="9309914" y="2682894"/>
                </a:cubicBezTo>
                <a:cubicBezTo>
                  <a:pt x="9309914" y="2702122"/>
                  <a:pt x="9325512" y="2717713"/>
                  <a:pt x="9344739" y="2717713"/>
                </a:cubicBezTo>
                <a:cubicBezTo>
                  <a:pt x="9363967" y="2717713"/>
                  <a:pt x="9379552" y="2702122"/>
                  <a:pt x="9379552" y="2682894"/>
                </a:cubicBezTo>
                <a:cubicBezTo>
                  <a:pt x="9379552" y="2663667"/>
                  <a:pt x="9363967" y="2648076"/>
                  <a:pt x="9344739" y="2648076"/>
                </a:cubicBezTo>
                <a:close/>
                <a:moveTo>
                  <a:pt x="9429632" y="2648076"/>
                </a:moveTo>
                <a:cubicBezTo>
                  <a:pt x="9410404" y="2648076"/>
                  <a:pt x="9394806" y="2663667"/>
                  <a:pt x="9394806" y="2682894"/>
                </a:cubicBezTo>
                <a:cubicBezTo>
                  <a:pt x="9394806" y="2702122"/>
                  <a:pt x="9410404" y="2717713"/>
                  <a:pt x="9429632" y="2717713"/>
                </a:cubicBezTo>
                <a:cubicBezTo>
                  <a:pt x="9448859" y="2717713"/>
                  <a:pt x="9464444" y="2702122"/>
                  <a:pt x="9464444" y="2682894"/>
                </a:cubicBezTo>
                <a:cubicBezTo>
                  <a:pt x="9464444" y="2663667"/>
                  <a:pt x="9448859" y="2648076"/>
                  <a:pt x="9429632" y="2648076"/>
                </a:cubicBezTo>
                <a:close/>
                <a:moveTo>
                  <a:pt x="9514524" y="2648076"/>
                </a:moveTo>
                <a:cubicBezTo>
                  <a:pt x="9495296" y="2648076"/>
                  <a:pt x="9479698" y="2663667"/>
                  <a:pt x="9479698" y="2682894"/>
                </a:cubicBezTo>
                <a:cubicBezTo>
                  <a:pt x="9479698" y="2702122"/>
                  <a:pt x="9495296" y="2717713"/>
                  <a:pt x="9514524" y="2717713"/>
                </a:cubicBezTo>
                <a:cubicBezTo>
                  <a:pt x="9533752" y="2717713"/>
                  <a:pt x="9549336" y="2702122"/>
                  <a:pt x="9549336" y="2682894"/>
                </a:cubicBezTo>
                <a:cubicBezTo>
                  <a:pt x="9549336" y="2663667"/>
                  <a:pt x="9533752" y="2648076"/>
                  <a:pt x="9514524" y="2648076"/>
                </a:cubicBezTo>
                <a:close/>
                <a:moveTo>
                  <a:pt x="9599421" y="2648076"/>
                </a:moveTo>
                <a:cubicBezTo>
                  <a:pt x="9580193" y="2648076"/>
                  <a:pt x="9564596" y="2663667"/>
                  <a:pt x="9564596" y="2682894"/>
                </a:cubicBezTo>
                <a:cubicBezTo>
                  <a:pt x="9564596" y="2702122"/>
                  <a:pt x="9580193" y="2717713"/>
                  <a:pt x="9599421" y="2717713"/>
                </a:cubicBezTo>
                <a:cubicBezTo>
                  <a:pt x="9618649" y="2717713"/>
                  <a:pt x="9634233" y="2702122"/>
                  <a:pt x="9634233" y="2682894"/>
                </a:cubicBezTo>
                <a:cubicBezTo>
                  <a:pt x="9634233" y="2663667"/>
                  <a:pt x="9618649" y="2648076"/>
                  <a:pt x="9599421" y="2648076"/>
                </a:cubicBezTo>
                <a:close/>
                <a:moveTo>
                  <a:pt x="9684309" y="2648076"/>
                </a:moveTo>
                <a:cubicBezTo>
                  <a:pt x="9665082" y="2648076"/>
                  <a:pt x="9649484" y="2663667"/>
                  <a:pt x="9649484" y="2682894"/>
                </a:cubicBezTo>
                <a:cubicBezTo>
                  <a:pt x="9649484" y="2702122"/>
                  <a:pt x="9665082" y="2717713"/>
                  <a:pt x="9684309" y="2717713"/>
                </a:cubicBezTo>
                <a:cubicBezTo>
                  <a:pt x="9703537" y="2717713"/>
                  <a:pt x="9719122" y="2702122"/>
                  <a:pt x="9719122" y="2682894"/>
                </a:cubicBezTo>
                <a:cubicBezTo>
                  <a:pt x="9719122" y="2663667"/>
                  <a:pt x="9703537" y="2648076"/>
                  <a:pt x="9684309" y="2648076"/>
                </a:cubicBezTo>
                <a:close/>
                <a:moveTo>
                  <a:pt x="10108772" y="2648076"/>
                </a:moveTo>
                <a:cubicBezTo>
                  <a:pt x="10089544" y="2648076"/>
                  <a:pt x="10073946" y="2663667"/>
                  <a:pt x="10073946" y="2682894"/>
                </a:cubicBezTo>
                <a:cubicBezTo>
                  <a:pt x="10073946" y="2702122"/>
                  <a:pt x="10089544" y="2717713"/>
                  <a:pt x="10108772" y="2717713"/>
                </a:cubicBezTo>
                <a:cubicBezTo>
                  <a:pt x="10127999" y="2717713"/>
                  <a:pt x="10143584" y="2702122"/>
                  <a:pt x="10143584" y="2682894"/>
                </a:cubicBezTo>
                <a:cubicBezTo>
                  <a:pt x="10143584" y="2663667"/>
                  <a:pt x="10127999" y="2648076"/>
                  <a:pt x="10108772" y="2648076"/>
                </a:cubicBezTo>
                <a:close/>
                <a:moveTo>
                  <a:pt x="2213768" y="2732931"/>
                </a:moveTo>
                <a:cubicBezTo>
                  <a:pt x="2194540" y="2732931"/>
                  <a:pt x="2178949" y="2748522"/>
                  <a:pt x="2178949" y="2767750"/>
                </a:cubicBezTo>
                <a:cubicBezTo>
                  <a:pt x="2178949" y="2786978"/>
                  <a:pt x="2194540" y="2802569"/>
                  <a:pt x="2213768" y="2802569"/>
                </a:cubicBezTo>
                <a:cubicBezTo>
                  <a:pt x="2232996" y="2802569"/>
                  <a:pt x="2248587" y="2786978"/>
                  <a:pt x="2248587" y="2767750"/>
                </a:cubicBezTo>
                <a:cubicBezTo>
                  <a:pt x="2248587" y="2748522"/>
                  <a:pt x="2232996" y="2732931"/>
                  <a:pt x="2213768" y="2732931"/>
                </a:cubicBezTo>
                <a:close/>
                <a:moveTo>
                  <a:pt x="2298660" y="2732931"/>
                </a:moveTo>
                <a:cubicBezTo>
                  <a:pt x="2279432" y="2732931"/>
                  <a:pt x="2263841" y="2748522"/>
                  <a:pt x="2263841" y="2767750"/>
                </a:cubicBezTo>
                <a:cubicBezTo>
                  <a:pt x="2263841" y="2786978"/>
                  <a:pt x="2279432" y="2802569"/>
                  <a:pt x="2298660" y="2802569"/>
                </a:cubicBezTo>
                <a:cubicBezTo>
                  <a:pt x="2317888" y="2802569"/>
                  <a:pt x="2333479" y="2786978"/>
                  <a:pt x="2333479" y="2767750"/>
                </a:cubicBezTo>
                <a:cubicBezTo>
                  <a:pt x="2333479" y="2748522"/>
                  <a:pt x="2317888" y="2732931"/>
                  <a:pt x="2298660" y="2732931"/>
                </a:cubicBezTo>
                <a:close/>
                <a:moveTo>
                  <a:pt x="2383552" y="2732931"/>
                </a:moveTo>
                <a:cubicBezTo>
                  <a:pt x="2364325" y="2732931"/>
                  <a:pt x="2348733" y="2748522"/>
                  <a:pt x="2348733" y="2767750"/>
                </a:cubicBezTo>
                <a:cubicBezTo>
                  <a:pt x="2348733" y="2786978"/>
                  <a:pt x="2364325" y="2802569"/>
                  <a:pt x="2383552" y="2802569"/>
                </a:cubicBezTo>
                <a:cubicBezTo>
                  <a:pt x="2402780" y="2802569"/>
                  <a:pt x="2418371" y="2786978"/>
                  <a:pt x="2418371" y="2767750"/>
                </a:cubicBezTo>
                <a:cubicBezTo>
                  <a:pt x="2418371" y="2748522"/>
                  <a:pt x="2402780" y="2732931"/>
                  <a:pt x="2383552" y="2732931"/>
                </a:cubicBezTo>
                <a:close/>
                <a:moveTo>
                  <a:pt x="2468449" y="2732931"/>
                </a:moveTo>
                <a:cubicBezTo>
                  <a:pt x="2449221" y="2732931"/>
                  <a:pt x="2433630" y="2748522"/>
                  <a:pt x="2433630" y="2767750"/>
                </a:cubicBezTo>
                <a:cubicBezTo>
                  <a:pt x="2433630" y="2786978"/>
                  <a:pt x="2449221" y="2802569"/>
                  <a:pt x="2468449" y="2802569"/>
                </a:cubicBezTo>
                <a:cubicBezTo>
                  <a:pt x="2487676" y="2802569"/>
                  <a:pt x="2503267" y="2786978"/>
                  <a:pt x="2503267" y="2767750"/>
                </a:cubicBezTo>
                <a:cubicBezTo>
                  <a:pt x="2503267" y="2748522"/>
                  <a:pt x="2487676" y="2732931"/>
                  <a:pt x="2468449" y="2732931"/>
                </a:cubicBezTo>
                <a:close/>
                <a:moveTo>
                  <a:pt x="2553338" y="2732931"/>
                </a:moveTo>
                <a:cubicBezTo>
                  <a:pt x="2534110" y="2732931"/>
                  <a:pt x="2518519" y="2748522"/>
                  <a:pt x="2518519" y="2767750"/>
                </a:cubicBezTo>
                <a:cubicBezTo>
                  <a:pt x="2518519" y="2786978"/>
                  <a:pt x="2534110" y="2802569"/>
                  <a:pt x="2553338" y="2802569"/>
                </a:cubicBezTo>
                <a:cubicBezTo>
                  <a:pt x="2572566" y="2802569"/>
                  <a:pt x="2588157" y="2786978"/>
                  <a:pt x="2588157" y="2767750"/>
                </a:cubicBezTo>
                <a:cubicBezTo>
                  <a:pt x="2588157" y="2748522"/>
                  <a:pt x="2572566" y="2732931"/>
                  <a:pt x="2553338" y="2732931"/>
                </a:cubicBezTo>
                <a:close/>
                <a:moveTo>
                  <a:pt x="2638230" y="2732931"/>
                </a:moveTo>
                <a:cubicBezTo>
                  <a:pt x="2619002" y="2732931"/>
                  <a:pt x="2603411" y="2748522"/>
                  <a:pt x="2603411" y="2767750"/>
                </a:cubicBezTo>
                <a:cubicBezTo>
                  <a:pt x="2603411" y="2786978"/>
                  <a:pt x="2619002" y="2802569"/>
                  <a:pt x="2638230" y="2802569"/>
                </a:cubicBezTo>
                <a:cubicBezTo>
                  <a:pt x="2657458" y="2802569"/>
                  <a:pt x="2673049" y="2786978"/>
                  <a:pt x="2673049" y="2767750"/>
                </a:cubicBezTo>
                <a:cubicBezTo>
                  <a:pt x="2673049" y="2748522"/>
                  <a:pt x="2657458" y="2732931"/>
                  <a:pt x="2638230" y="2732931"/>
                </a:cubicBezTo>
                <a:close/>
                <a:moveTo>
                  <a:pt x="2723122" y="2732931"/>
                </a:moveTo>
                <a:cubicBezTo>
                  <a:pt x="2703895" y="2732931"/>
                  <a:pt x="2688303" y="2748522"/>
                  <a:pt x="2688303" y="2767750"/>
                </a:cubicBezTo>
                <a:cubicBezTo>
                  <a:pt x="2688303" y="2786978"/>
                  <a:pt x="2703895" y="2802569"/>
                  <a:pt x="2723122" y="2802569"/>
                </a:cubicBezTo>
                <a:cubicBezTo>
                  <a:pt x="2742350" y="2802569"/>
                  <a:pt x="2757941" y="2786978"/>
                  <a:pt x="2757941" y="2767750"/>
                </a:cubicBezTo>
                <a:cubicBezTo>
                  <a:pt x="2757941" y="2748522"/>
                  <a:pt x="2742350" y="2732931"/>
                  <a:pt x="2723122" y="2732931"/>
                </a:cubicBezTo>
                <a:close/>
                <a:moveTo>
                  <a:pt x="2808019" y="2732931"/>
                </a:moveTo>
                <a:cubicBezTo>
                  <a:pt x="2788791" y="2732931"/>
                  <a:pt x="2773200" y="2748522"/>
                  <a:pt x="2773200" y="2767750"/>
                </a:cubicBezTo>
                <a:cubicBezTo>
                  <a:pt x="2773200" y="2786978"/>
                  <a:pt x="2788791" y="2802569"/>
                  <a:pt x="2808019" y="2802569"/>
                </a:cubicBezTo>
                <a:cubicBezTo>
                  <a:pt x="2827246" y="2802569"/>
                  <a:pt x="2842837" y="2786978"/>
                  <a:pt x="2842837" y="2767750"/>
                </a:cubicBezTo>
                <a:cubicBezTo>
                  <a:pt x="2842837" y="2748522"/>
                  <a:pt x="2827246" y="2732931"/>
                  <a:pt x="2808019" y="2732931"/>
                </a:cubicBezTo>
                <a:close/>
                <a:moveTo>
                  <a:pt x="2892907" y="2732931"/>
                </a:moveTo>
                <a:cubicBezTo>
                  <a:pt x="2873679" y="2732931"/>
                  <a:pt x="2858088" y="2748522"/>
                  <a:pt x="2858088" y="2767750"/>
                </a:cubicBezTo>
                <a:cubicBezTo>
                  <a:pt x="2858088" y="2786978"/>
                  <a:pt x="2873679" y="2802569"/>
                  <a:pt x="2892907" y="2802569"/>
                </a:cubicBezTo>
                <a:cubicBezTo>
                  <a:pt x="2912135" y="2802569"/>
                  <a:pt x="2927726" y="2786978"/>
                  <a:pt x="2927726" y="2767750"/>
                </a:cubicBezTo>
                <a:cubicBezTo>
                  <a:pt x="2927726" y="2748522"/>
                  <a:pt x="2912135" y="2732931"/>
                  <a:pt x="2892907" y="2732931"/>
                </a:cubicBezTo>
                <a:close/>
                <a:moveTo>
                  <a:pt x="2977800" y="2732931"/>
                </a:moveTo>
                <a:cubicBezTo>
                  <a:pt x="2958572" y="2732931"/>
                  <a:pt x="2942981" y="2748522"/>
                  <a:pt x="2942981" y="2767750"/>
                </a:cubicBezTo>
                <a:cubicBezTo>
                  <a:pt x="2942981" y="2786978"/>
                  <a:pt x="2958572" y="2802569"/>
                  <a:pt x="2977800" y="2802569"/>
                </a:cubicBezTo>
                <a:cubicBezTo>
                  <a:pt x="2997028" y="2802569"/>
                  <a:pt x="3012619" y="2786978"/>
                  <a:pt x="3012619" y="2767750"/>
                </a:cubicBezTo>
                <a:cubicBezTo>
                  <a:pt x="3012619" y="2748522"/>
                  <a:pt x="2997028" y="2732931"/>
                  <a:pt x="2977800" y="2732931"/>
                </a:cubicBezTo>
                <a:close/>
                <a:moveTo>
                  <a:pt x="3062692" y="2732931"/>
                </a:moveTo>
                <a:cubicBezTo>
                  <a:pt x="3043465" y="2732931"/>
                  <a:pt x="3027873" y="2748522"/>
                  <a:pt x="3027873" y="2767750"/>
                </a:cubicBezTo>
                <a:cubicBezTo>
                  <a:pt x="3027873" y="2786978"/>
                  <a:pt x="3043465" y="2802569"/>
                  <a:pt x="3062692" y="2802569"/>
                </a:cubicBezTo>
                <a:cubicBezTo>
                  <a:pt x="3081920" y="2802569"/>
                  <a:pt x="3097511" y="2786978"/>
                  <a:pt x="3097511" y="2767750"/>
                </a:cubicBezTo>
                <a:cubicBezTo>
                  <a:pt x="3097511" y="2748522"/>
                  <a:pt x="3081920" y="2732931"/>
                  <a:pt x="3062692" y="2732931"/>
                </a:cubicBezTo>
                <a:close/>
                <a:moveTo>
                  <a:pt x="3147589" y="2732931"/>
                </a:moveTo>
                <a:cubicBezTo>
                  <a:pt x="3128361" y="2732931"/>
                  <a:pt x="3112770" y="2748522"/>
                  <a:pt x="3112770" y="2767750"/>
                </a:cubicBezTo>
                <a:cubicBezTo>
                  <a:pt x="3112770" y="2786978"/>
                  <a:pt x="3128361" y="2802569"/>
                  <a:pt x="3147589" y="2802569"/>
                </a:cubicBezTo>
                <a:cubicBezTo>
                  <a:pt x="3166816" y="2802569"/>
                  <a:pt x="3182407" y="2786978"/>
                  <a:pt x="3182407" y="2767750"/>
                </a:cubicBezTo>
                <a:cubicBezTo>
                  <a:pt x="3182407" y="2748522"/>
                  <a:pt x="3166816" y="2732931"/>
                  <a:pt x="3147589" y="2732931"/>
                </a:cubicBezTo>
                <a:close/>
                <a:moveTo>
                  <a:pt x="3232477" y="2732931"/>
                </a:moveTo>
                <a:cubicBezTo>
                  <a:pt x="3213249" y="2732931"/>
                  <a:pt x="3197658" y="2748522"/>
                  <a:pt x="3197658" y="2767750"/>
                </a:cubicBezTo>
                <a:cubicBezTo>
                  <a:pt x="3197658" y="2786978"/>
                  <a:pt x="3213249" y="2802569"/>
                  <a:pt x="3232477" y="2802569"/>
                </a:cubicBezTo>
                <a:cubicBezTo>
                  <a:pt x="3251705" y="2802569"/>
                  <a:pt x="3267296" y="2786978"/>
                  <a:pt x="3267296" y="2767750"/>
                </a:cubicBezTo>
                <a:cubicBezTo>
                  <a:pt x="3267296" y="2748522"/>
                  <a:pt x="3251705" y="2732931"/>
                  <a:pt x="3232477" y="2732931"/>
                </a:cubicBezTo>
                <a:close/>
                <a:moveTo>
                  <a:pt x="3402262" y="2732931"/>
                </a:moveTo>
                <a:cubicBezTo>
                  <a:pt x="3383035" y="2732931"/>
                  <a:pt x="3367443" y="2748522"/>
                  <a:pt x="3367443" y="2767750"/>
                </a:cubicBezTo>
                <a:cubicBezTo>
                  <a:pt x="3367443" y="2786978"/>
                  <a:pt x="3383035" y="2802569"/>
                  <a:pt x="3402262" y="2802569"/>
                </a:cubicBezTo>
                <a:cubicBezTo>
                  <a:pt x="3421490" y="2802569"/>
                  <a:pt x="3437081" y="2786978"/>
                  <a:pt x="3437081" y="2767750"/>
                </a:cubicBezTo>
                <a:cubicBezTo>
                  <a:pt x="3437081" y="2748522"/>
                  <a:pt x="3421490" y="2732931"/>
                  <a:pt x="3402262" y="2732931"/>
                </a:cubicBezTo>
                <a:close/>
                <a:moveTo>
                  <a:pt x="3656940" y="2732931"/>
                </a:moveTo>
                <a:cubicBezTo>
                  <a:pt x="3637712" y="2732931"/>
                  <a:pt x="3622121" y="2748522"/>
                  <a:pt x="3622121" y="2767750"/>
                </a:cubicBezTo>
                <a:cubicBezTo>
                  <a:pt x="3622121" y="2786978"/>
                  <a:pt x="3637712" y="2802569"/>
                  <a:pt x="3656940" y="2802569"/>
                </a:cubicBezTo>
                <a:cubicBezTo>
                  <a:pt x="3676168" y="2802569"/>
                  <a:pt x="3691759" y="2786978"/>
                  <a:pt x="3691759" y="2767750"/>
                </a:cubicBezTo>
                <a:cubicBezTo>
                  <a:pt x="3691759" y="2748522"/>
                  <a:pt x="3676168" y="2732931"/>
                  <a:pt x="3656940" y="2732931"/>
                </a:cubicBezTo>
                <a:close/>
                <a:moveTo>
                  <a:pt x="3741832" y="2732931"/>
                </a:moveTo>
                <a:cubicBezTo>
                  <a:pt x="3722605" y="2732931"/>
                  <a:pt x="3707013" y="2748522"/>
                  <a:pt x="3707013" y="2767750"/>
                </a:cubicBezTo>
                <a:cubicBezTo>
                  <a:pt x="3707013" y="2786978"/>
                  <a:pt x="3722605" y="2802569"/>
                  <a:pt x="3741832" y="2802569"/>
                </a:cubicBezTo>
                <a:cubicBezTo>
                  <a:pt x="3761060" y="2802569"/>
                  <a:pt x="3776651" y="2786978"/>
                  <a:pt x="3776651" y="2767750"/>
                </a:cubicBezTo>
                <a:cubicBezTo>
                  <a:pt x="3776651" y="2748522"/>
                  <a:pt x="3761060" y="2732931"/>
                  <a:pt x="3741832" y="2732931"/>
                </a:cubicBezTo>
                <a:close/>
                <a:moveTo>
                  <a:pt x="3996510" y="2732931"/>
                </a:moveTo>
                <a:cubicBezTo>
                  <a:pt x="3977282" y="2732931"/>
                  <a:pt x="3961691" y="2748522"/>
                  <a:pt x="3961691" y="2767750"/>
                </a:cubicBezTo>
                <a:cubicBezTo>
                  <a:pt x="3961691" y="2786978"/>
                  <a:pt x="3977282" y="2802569"/>
                  <a:pt x="3996510" y="2802569"/>
                </a:cubicBezTo>
                <a:cubicBezTo>
                  <a:pt x="4015738" y="2802569"/>
                  <a:pt x="4031329" y="2786978"/>
                  <a:pt x="4031329" y="2767750"/>
                </a:cubicBezTo>
                <a:cubicBezTo>
                  <a:pt x="4031329" y="2748522"/>
                  <a:pt x="4015738" y="2732931"/>
                  <a:pt x="3996510" y="2732931"/>
                </a:cubicBezTo>
                <a:close/>
                <a:moveTo>
                  <a:pt x="5864149" y="2732931"/>
                </a:moveTo>
                <a:cubicBezTo>
                  <a:pt x="5844921" y="2732931"/>
                  <a:pt x="5829330" y="2748522"/>
                  <a:pt x="5829330" y="2767750"/>
                </a:cubicBezTo>
                <a:cubicBezTo>
                  <a:pt x="5829330" y="2786978"/>
                  <a:pt x="5844921" y="2802569"/>
                  <a:pt x="5864149" y="2802569"/>
                </a:cubicBezTo>
                <a:cubicBezTo>
                  <a:pt x="5883376" y="2802569"/>
                  <a:pt x="5898967" y="2786978"/>
                  <a:pt x="5898967" y="2767750"/>
                </a:cubicBezTo>
                <a:cubicBezTo>
                  <a:pt x="5898967" y="2748522"/>
                  <a:pt x="5883376" y="2732931"/>
                  <a:pt x="5864149" y="2732931"/>
                </a:cubicBezTo>
                <a:close/>
                <a:moveTo>
                  <a:pt x="5949037" y="2732931"/>
                </a:moveTo>
                <a:cubicBezTo>
                  <a:pt x="5929809" y="2732931"/>
                  <a:pt x="5914218" y="2748522"/>
                  <a:pt x="5914218" y="2767750"/>
                </a:cubicBezTo>
                <a:cubicBezTo>
                  <a:pt x="5914218" y="2786978"/>
                  <a:pt x="5929809" y="2802569"/>
                  <a:pt x="5949037" y="2802569"/>
                </a:cubicBezTo>
                <a:cubicBezTo>
                  <a:pt x="5968265" y="2802569"/>
                  <a:pt x="5983856" y="2786978"/>
                  <a:pt x="5983856" y="2767750"/>
                </a:cubicBezTo>
                <a:cubicBezTo>
                  <a:pt x="5983856" y="2748522"/>
                  <a:pt x="5968265" y="2732931"/>
                  <a:pt x="5949037" y="2732931"/>
                </a:cubicBezTo>
                <a:close/>
                <a:moveTo>
                  <a:pt x="6033929" y="2732931"/>
                </a:moveTo>
                <a:cubicBezTo>
                  <a:pt x="6014701" y="2732931"/>
                  <a:pt x="5999110" y="2748522"/>
                  <a:pt x="5999110" y="2767750"/>
                </a:cubicBezTo>
                <a:cubicBezTo>
                  <a:pt x="5999110" y="2786978"/>
                  <a:pt x="6014701" y="2802569"/>
                  <a:pt x="6033929" y="2802569"/>
                </a:cubicBezTo>
                <a:cubicBezTo>
                  <a:pt x="6053157" y="2802569"/>
                  <a:pt x="6068748" y="2786978"/>
                  <a:pt x="6068748" y="2767750"/>
                </a:cubicBezTo>
                <a:cubicBezTo>
                  <a:pt x="6068748" y="2748522"/>
                  <a:pt x="6053157" y="2732931"/>
                  <a:pt x="6033929" y="2732931"/>
                </a:cubicBezTo>
                <a:close/>
                <a:moveTo>
                  <a:pt x="6118825" y="2732931"/>
                </a:moveTo>
                <a:cubicBezTo>
                  <a:pt x="6099591" y="2732931"/>
                  <a:pt x="6083999" y="2748522"/>
                  <a:pt x="6083999" y="2767750"/>
                </a:cubicBezTo>
                <a:cubicBezTo>
                  <a:pt x="6083999" y="2786978"/>
                  <a:pt x="6099591" y="2802569"/>
                  <a:pt x="6118825" y="2802569"/>
                </a:cubicBezTo>
                <a:cubicBezTo>
                  <a:pt x="6138053" y="2802569"/>
                  <a:pt x="6153637" y="2786978"/>
                  <a:pt x="6153637" y="2767750"/>
                </a:cubicBezTo>
                <a:cubicBezTo>
                  <a:pt x="6153637" y="2748522"/>
                  <a:pt x="6138053" y="2732931"/>
                  <a:pt x="6118825" y="2732931"/>
                </a:cubicBezTo>
                <a:close/>
                <a:moveTo>
                  <a:pt x="6203721" y="2732931"/>
                </a:moveTo>
                <a:cubicBezTo>
                  <a:pt x="6184493" y="2732931"/>
                  <a:pt x="6168896" y="2748522"/>
                  <a:pt x="6168896" y="2767750"/>
                </a:cubicBezTo>
                <a:cubicBezTo>
                  <a:pt x="6168896" y="2786978"/>
                  <a:pt x="6184493" y="2802569"/>
                  <a:pt x="6203721" y="2802569"/>
                </a:cubicBezTo>
                <a:cubicBezTo>
                  <a:pt x="6222949" y="2802569"/>
                  <a:pt x="6238533" y="2786978"/>
                  <a:pt x="6238533" y="2767750"/>
                </a:cubicBezTo>
                <a:cubicBezTo>
                  <a:pt x="6238533" y="2748522"/>
                  <a:pt x="6222949" y="2732931"/>
                  <a:pt x="6203721" y="2732931"/>
                </a:cubicBezTo>
                <a:close/>
                <a:moveTo>
                  <a:pt x="6373503" y="2732931"/>
                </a:moveTo>
                <a:cubicBezTo>
                  <a:pt x="6354275" y="2732931"/>
                  <a:pt x="6338677" y="2748522"/>
                  <a:pt x="6338677" y="2767750"/>
                </a:cubicBezTo>
                <a:cubicBezTo>
                  <a:pt x="6338677" y="2786978"/>
                  <a:pt x="6354275" y="2802569"/>
                  <a:pt x="6373503" y="2802569"/>
                </a:cubicBezTo>
                <a:cubicBezTo>
                  <a:pt x="6392730" y="2802569"/>
                  <a:pt x="6408315" y="2786978"/>
                  <a:pt x="6408315" y="2767750"/>
                </a:cubicBezTo>
                <a:cubicBezTo>
                  <a:pt x="6408315" y="2748522"/>
                  <a:pt x="6392730" y="2732931"/>
                  <a:pt x="6373503" y="2732931"/>
                </a:cubicBezTo>
                <a:close/>
                <a:moveTo>
                  <a:pt x="6458395" y="2732931"/>
                </a:moveTo>
                <a:cubicBezTo>
                  <a:pt x="6439167" y="2732931"/>
                  <a:pt x="6423569" y="2748522"/>
                  <a:pt x="6423569" y="2767750"/>
                </a:cubicBezTo>
                <a:cubicBezTo>
                  <a:pt x="6423569" y="2786978"/>
                  <a:pt x="6439167" y="2802569"/>
                  <a:pt x="6458395" y="2802569"/>
                </a:cubicBezTo>
                <a:cubicBezTo>
                  <a:pt x="6477623" y="2802569"/>
                  <a:pt x="6493207" y="2786978"/>
                  <a:pt x="6493207" y="2767750"/>
                </a:cubicBezTo>
                <a:cubicBezTo>
                  <a:pt x="6493207" y="2748522"/>
                  <a:pt x="6477623" y="2732931"/>
                  <a:pt x="6458395" y="2732931"/>
                </a:cubicBezTo>
                <a:close/>
                <a:moveTo>
                  <a:pt x="6543291" y="2732931"/>
                </a:moveTo>
                <a:cubicBezTo>
                  <a:pt x="6524063" y="2732931"/>
                  <a:pt x="6508466" y="2748522"/>
                  <a:pt x="6508466" y="2767750"/>
                </a:cubicBezTo>
                <a:cubicBezTo>
                  <a:pt x="6508466" y="2786978"/>
                  <a:pt x="6524063" y="2802569"/>
                  <a:pt x="6543291" y="2802569"/>
                </a:cubicBezTo>
                <a:cubicBezTo>
                  <a:pt x="6562519" y="2802569"/>
                  <a:pt x="6578103" y="2786978"/>
                  <a:pt x="6578103" y="2767750"/>
                </a:cubicBezTo>
                <a:cubicBezTo>
                  <a:pt x="6578103" y="2748522"/>
                  <a:pt x="6562519" y="2732931"/>
                  <a:pt x="6543291" y="2732931"/>
                </a:cubicBezTo>
                <a:close/>
                <a:moveTo>
                  <a:pt x="6628180" y="2732931"/>
                </a:moveTo>
                <a:cubicBezTo>
                  <a:pt x="6608953" y="2732931"/>
                  <a:pt x="6593355" y="2748522"/>
                  <a:pt x="6593355" y="2767750"/>
                </a:cubicBezTo>
                <a:cubicBezTo>
                  <a:pt x="6593355" y="2786978"/>
                  <a:pt x="6608953" y="2802569"/>
                  <a:pt x="6628180" y="2802569"/>
                </a:cubicBezTo>
                <a:cubicBezTo>
                  <a:pt x="6647408" y="2802569"/>
                  <a:pt x="6662993" y="2786978"/>
                  <a:pt x="6662993" y="2767750"/>
                </a:cubicBezTo>
                <a:cubicBezTo>
                  <a:pt x="6662993" y="2748522"/>
                  <a:pt x="6647408" y="2732931"/>
                  <a:pt x="6628180" y="2732931"/>
                </a:cubicBezTo>
                <a:close/>
                <a:moveTo>
                  <a:pt x="6882861" y="2732931"/>
                </a:moveTo>
                <a:cubicBezTo>
                  <a:pt x="6863633" y="2732931"/>
                  <a:pt x="6848036" y="2748522"/>
                  <a:pt x="6848036" y="2767750"/>
                </a:cubicBezTo>
                <a:cubicBezTo>
                  <a:pt x="6848036" y="2786978"/>
                  <a:pt x="6863633" y="2802569"/>
                  <a:pt x="6882861" y="2802569"/>
                </a:cubicBezTo>
                <a:cubicBezTo>
                  <a:pt x="6902089" y="2802569"/>
                  <a:pt x="6917673" y="2786978"/>
                  <a:pt x="6917673" y="2767750"/>
                </a:cubicBezTo>
                <a:cubicBezTo>
                  <a:pt x="6917673" y="2748522"/>
                  <a:pt x="6902089" y="2732931"/>
                  <a:pt x="6882861" y="2732931"/>
                </a:cubicBezTo>
                <a:close/>
                <a:moveTo>
                  <a:pt x="6967749" y="2732931"/>
                </a:moveTo>
                <a:cubicBezTo>
                  <a:pt x="6948522" y="2732931"/>
                  <a:pt x="6932924" y="2748522"/>
                  <a:pt x="6932924" y="2767750"/>
                </a:cubicBezTo>
                <a:cubicBezTo>
                  <a:pt x="6932924" y="2786978"/>
                  <a:pt x="6948522" y="2802569"/>
                  <a:pt x="6967749" y="2802569"/>
                </a:cubicBezTo>
                <a:cubicBezTo>
                  <a:pt x="6986977" y="2802569"/>
                  <a:pt x="7002562" y="2786978"/>
                  <a:pt x="7002562" y="2767750"/>
                </a:cubicBezTo>
                <a:cubicBezTo>
                  <a:pt x="7002562" y="2748522"/>
                  <a:pt x="6986977" y="2732931"/>
                  <a:pt x="6967749" y="2732931"/>
                </a:cubicBezTo>
                <a:close/>
                <a:moveTo>
                  <a:pt x="7052643" y="2732931"/>
                </a:moveTo>
                <a:cubicBezTo>
                  <a:pt x="7033415" y="2732931"/>
                  <a:pt x="7017817" y="2748522"/>
                  <a:pt x="7017817" y="2767750"/>
                </a:cubicBezTo>
                <a:cubicBezTo>
                  <a:pt x="7017817" y="2786978"/>
                  <a:pt x="7033415" y="2802569"/>
                  <a:pt x="7052643" y="2802569"/>
                </a:cubicBezTo>
                <a:cubicBezTo>
                  <a:pt x="7071870" y="2802569"/>
                  <a:pt x="7087455" y="2786978"/>
                  <a:pt x="7087455" y="2767750"/>
                </a:cubicBezTo>
                <a:cubicBezTo>
                  <a:pt x="7087455" y="2748522"/>
                  <a:pt x="7071870" y="2732931"/>
                  <a:pt x="7052643" y="2732931"/>
                </a:cubicBezTo>
                <a:close/>
                <a:moveTo>
                  <a:pt x="7137535" y="2732931"/>
                </a:moveTo>
                <a:cubicBezTo>
                  <a:pt x="7118307" y="2732931"/>
                  <a:pt x="7102709" y="2748522"/>
                  <a:pt x="7102709" y="2767750"/>
                </a:cubicBezTo>
                <a:cubicBezTo>
                  <a:pt x="7102709" y="2786978"/>
                  <a:pt x="7118307" y="2802569"/>
                  <a:pt x="7137535" y="2802569"/>
                </a:cubicBezTo>
                <a:cubicBezTo>
                  <a:pt x="7156763" y="2802569"/>
                  <a:pt x="7172347" y="2786978"/>
                  <a:pt x="7172347" y="2767750"/>
                </a:cubicBezTo>
                <a:cubicBezTo>
                  <a:pt x="7172347" y="2748522"/>
                  <a:pt x="7156763" y="2732931"/>
                  <a:pt x="7137535" y="2732931"/>
                </a:cubicBezTo>
                <a:close/>
                <a:moveTo>
                  <a:pt x="7392213" y="2732931"/>
                </a:moveTo>
                <a:cubicBezTo>
                  <a:pt x="7372985" y="2732931"/>
                  <a:pt x="7357387" y="2748522"/>
                  <a:pt x="7357387" y="2767750"/>
                </a:cubicBezTo>
                <a:cubicBezTo>
                  <a:pt x="7357387" y="2786978"/>
                  <a:pt x="7372985" y="2802569"/>
                  <a:pt x="7392213" y="2802569"/>
                </a:cubicBezTo>
                <a:cubicBezTo>
                  <a:pt x="7411440" y="2802569"/>
                  <a:pt x="7427025" y="2786978"/>
                  <a:pt x="7427025" y="2767750"/>
                </a:cubicBezTo>
                <a:cubicBezTo>
                  <a:pt x="7427025" y="2748522"/>
                  <a:pt x="7411440" y="2732931"/>
                  <a:pt x="7392213" y="2732931"/>
                </a:cubicBezTo>
                <a:close/>
                <a:moveTo>
                  <a:pt x="7477105" y="2732931"/>
                </a:moveTo>
                <a:cubicBezTo>
                  <a:pt x="7457877" y="2732931"/>
                  <a:pt x="7442279" y="2748522"/>
                  <a:pt x="7442279" y="2767750"/>
                </a:cubicBezTo>
                <a:cubicBezTo>
                  <a:pt x="7442279" y="2786978"/>
                  <a:pt x="7457877" y="2802569"/>
                  <a:pt x="7477105" y="2802569"/>
                </a:cubicBezTo>
                <a:cubicBezTo>
                  <a:pt x="7496333" y="2802569"/>
                  <a:pt x="7511917" y="2786978"/>
                  <a:pt x="7511917" y="2767750"/>
                </a:cubicBezTo>
                <a:cubicBezTo>
                  <a:pt x="7511917" y="2748522"/>
                  <a:pt x="7496333" y="2732931"/>
                  <a:pt x="7477105" y="2732931"/>
                </a:cubicBezTo>
                <a:close/>
                <a:moveTo>
                  <a:pt x="7562001" y="2732931"/>
                </a:moveTo>
                <a:cubicBezTo>
                  <a:pt x="7542773" y="2732931"/>
                  <a:pt x="7527176" y="2748522"/>
                  <a:pt x="7527176" y="2767750"/>
                </a:cubicBezTo>
                <a:cubicBezTo>
                  <a:pt x="7527176" y="2786978"/>
                  <a:pt x="7542773" y="2802569"/>
                  <a:pt x="7562001" y="2802569"/>
                </a:cubicBezTo>
                <a:cubicBezTo>
                  <a:pt x="7581229" y="2802569"/>
                  <a:pt x="7596813" y="2786978"/>
                  <a:pt x="7596813" y="2767750"/>
                </a:cubicBezTo>
                <a:cubicBezTo>
                  <a:pt x="7596813" y="2748522"/>
                  <a:pt x="7581229" y="2732931"/>
                  <a:pt x="7562001" y="2732931"/>
                </a:cubicBezTo>
                <a:close/>
                <a:moveTo>
                  <a:pt x="7731783" y="2732931"/>
                </a:moveTo>
                <a:cubicBezTo>
                  <a:pt x="7712555" y="2732931"/>
                  <a:pt x="7696957" y="2748522"/>
                  <a:pt x="7696957" y="2767750"/>
                </a:cubicBezTo>
                <a:cubicBezTo>
                  <a:pt x="7696957" y="2786978"/>
                  <a:pt x="7712555" y="2802569"/>
                  <a:pt x="7731783" y="2802569"/>
                </a:cubicBezTo>
                <a:cubicBezTo>
                  <a:pt x="7751010" y="2802569"/>
                  <a:pt x="7766595" y="2786978"/>
                  <a:pt x="7766595" y="2767750"/>
                </a:cubicBezTo>
                <a:cubicBezTo>
                  <a:pt x="7766595" y="2748522"/>
                  <a:pt x="7751010" y="2732931"/>
                  <a:pt x="7731783" y="2732931"/>
                </a:cubicBezTo>
                <a:close/>
                <a:moveTo>
                  <a:pt x="7816675" y="2732931"/>
                </a:moveTo>
                <a:cubicBezTo>
                  <a:pt x="7797447" y="2732931"/>
                  <a:pt x="7781849" y="2748522"/>
                  <a:pt x="7781849" y="2767750"/>
                </a:cubicBezTo>
                <a:cubicBezTo>
                  <a:pt x="7781849" y="2786978"/>
                  <a:pt x="7797447" y="2802569"/>
                  <a:pt x="7816675" y="2802569"/>
                </a:cubicBezTo>
                <a:cubicBezTo>
                  <a:pt x="7835903" y="2802569"/>
                  <a:pt x="7851487" y="2786978"/>
                  <a:pt x="7851487" y="2767750"/>
                </a:cubicBezTo>
                <a:cubicBezTo>
                  <a:pt x="7851487" y="2748522"/>
                  <a:pt x="7835903" y="2732931"/>
                  <a:pt x="7816675" y="2732931"/>
                </a:cubicBezTo>
                <a:close/>
                <a:moveTo>
                  <a:pt x="7901571" y="2732931"/>
                </a:moveTo>
                <a:cubicBezTo>
                  <a:pt x="7882343" y="2732931"/>
                  <a:pt x="7866746" y="2748522"/>
                  <a:pt x="7866746" y="2767750"/>
                </a:cubicBezTo>
                <a:cubicBezTo>
                  <a:pt x="7866746" y="2786978"/>
                  <a:pt x="7882343" y="2802569"/>
                  <a:pt x="7901571" y="2802569"/>
                </a:cubicBezTo>
                <a:cubicBezTo>
                  <a:pt x="7920799" y="2802569"/>
                  <a:pt x="7936383" y="2786978"/>
                  <a:pt x="7936383" y="2767750"/>
                </a:cubicBezTo>
                <a:cubicBezTo>
                  <a:pt x="7936383" y="2748522"/>
                  <a:pt x="7920799" y="2732931"/>
                  <a:pt x="7901571" y="2732931"/>
                </a:cubicBezTo>
                <a:close/>
                <a:moveTo>
                  <a:pt x="7986459" y="2732931"/>
                </a:moveTo>
                <a:cubicBezTo>
                  <a:pt x="7967232" y="2732931"/>
                  <a:pt x="7951634" y="2748522"/>
                  <a:pt x="7951634" y="2767750"/>
                </a:cubicBezTo>
                <a:cubicBezTo>
                  <a:pt x="7951634" y="2786978"/>
                  <a:pt x="7967232" y="2802569"/>
                  <a:pt x="7986459" y="2802569"/>
                </a:cubicBezTo>
                <a:cubicBezTo>
                  <a:pt x="8005687" y="2802569"/>
                  <a:pt x="8021272" y="2786978"/>
                  <a:pt x="8021272" y="2767750"/>
                </a:cubicBezTo>
                <a:cubicBezTo>
                  <a:pt x="8021272" y="2748522"/>
                  <a:pt x="8005687" y="2732931"/>
                  <a:pt x="7986459" y="2732931"/>
                </a:cubicBezTo>
                <a:close/>
                <a:moveTo>
                  <a:pt x="8071352" y="2732931"/>
                </a:moveTo>
                <a:cubicBezTo>
                  <a:pt x="8052124" y="2732931"/>
                  <a:pt x="8036526" y="2748522"/>
                  <a:pt x="8036526" y="2767750"/>
                </a:cubicBezTo>
                <a:cubicBezTo>
                  <a:pt x="8036526" y="2786978"/>
                  <a:pt x="8052124" y="2802569"/>
                  <a:pt x="8071352" y="2802569"/>
                </a:cubicBezTo>
                <a:cubicBezTo>
                  <a:pt x="8090579" y="2802569"/>
                  <a:pt x="8106164" y="2786978"/>
                  <a:pt x="8106164" y="2767750"/>
                </a:cubicBezTo>
                <a:cubicBezTo>
                  <a:pt x="8106164" y="2748522"/>
                  <a:pt x="8090579" y="2732931"/>
                  <a:pt x="8071352" y="2732931"/>
                </a:cubicBezTo>
                <a:close/>
                <a:moveTo>
                  <a:pt x="8156245" y="2732931"/>
                </a:moveTo>
                <a:cubicBezTo>
                  <a:pt x="8137017" y="2732931"/>
                  <a:pt x="8121419" y="2748522"/>
                  <a:pt x="8121419" y="2767750"/>
                </a:cubicBezTo>
                <a:cubicBezTo>
                  <a:pt x="8121419" y="2786978"/>
                  <a:pt x="8137017" y="2802569"/>
                  <a:pt x="8156245" y="2802569"/>
                </a:cubicBezTo>
                <a:cubicBezTo>
                  <a:pt x="8175473" y="2802569"/>
                  <a:pt x="8191057" y="2786978"/>
                  <a:pt x="8191057" y="2767750"/>
                </a:cubicBezTo>
                <a:cubicBezTo>
                  <a:pt x="8191057" y="2748522"/>
                  <a:pt x="8175473" y="2732931"/>
                  <a:pt x="8156245" y="2732931"/>
                </a:cubicBezTo>
                <a:close/>
                <a:moveTo>
                  <a:pt x="8241141" y="2732931"/>
                </a:moveTo>
                <a:cubicBezTo>
                  <a:pt x="8221913" y="2732931"/>
                  <a:pt x="8206316" y="2748522"/>
                  <a:pt x="8206316" y="2767750"/>
                </a:cubicBezTo>
                <a:cubicBezTo>
                  <a:pt x="8206316" y="2786978"/>
                  <a:pt x="8221913" y="2802569"/>
                  <a:pt x="8241141" y="2802569"/>
                </a:cubicBezTo>
                <a:cubicBezTo>
                  <a:pt x="8260369" y="2802569"/>
                  <a:pt x="8275953" y="2786978"/>
                  <a:pt x="8275953" y="2767750"/>
                </a:cubicBezTo>
                <a:cubicBezTo>
                  <a:pt x="8275953" y="2748522"/>
                  <a:pt x="8260369" y="2732931"/>
                  <a:pt x="8241141" y="2732931"/>
                </a:cubicBezTo>
                <a:close/>
                <a:moveTo>
                  <a:pt x="8326029" y="2732931"/>
                </a:moveTo>
                <a:cubicBezTo>
                  <a:pt x="8306802" y="2732931"/>
                  <a:pt x="8291204" y="2748522"/>
                  <a:pt x="8291204" y="2767750"/>
                </a:cubicBezTo>
                <a:cubicBezTo>
                  <a:pt x="8291204" y="2786978"/>
                  <a:pt x="8306802" y="2802569"/>
                  <a:pt x="8326029" y="2802569"/>
                </a:cubicBezTo>
                <a:cubicBezTo>
                  <a:pt x="8345257" y="2802569"/>
                  <a:pt x="8360842" y="2786978"/>
                  <a:pt x="8360842" y="2767750"/>
                </a:cubicBezTo>
                <a:cubicBezTo>
                  <a:pt x="8360842" y="2748522"/>
                  <a:pt x="8345257" y="2732931"/>
                  <a:pt x="8326029" y="2732931"/>
                </a:cubicBezTo>
                <a:close/>
                <a:moveTo>
                  <a:pt x="8410922" y="2732931"/>
                </a:moveTo>
                <a:cubicBezTo>
                  <a:pt x="8391694" y="2732931"/>
                  <a:pt x="8376096" y="2748522"/>
                  <a:pt x="8376096" y="2767750"/>
                </a:cubicBezTo>
                <a:cubicBezTo>
                  <a:pt x="8376096" y="2786978"/>
                  <a:pt x="8391694" y="2802569"/>
                  <a:pt x="8410922" y="2802569"/>
                </a:cubicBezTo>
                <a:cubicBezTo>
                  <a:pt x="8430149" y="2802569"/>
                  <a:pt x="8445734" y="2786978"/>
                  <a:pt x="8445734" y="2767750"/>
                </a:cubicBezTo>
                <a:cubicBezTo>
                  <a:pt x="8445734" y="2748522"/>
                  <a:pt x="8430149" y="2732931"/>
                  <a:pt x="8410922" y="2732931"/>
                </a:cubicBezTo>
                <a:close/>
                <a:moveTo>
                  <a:pt x="8495815" y="2732931"/>
                </a:moveTo>
                <a:cubicBezTo>
                  <a:pt x="8476587" y="2732931"/>
                  <a:pt x="8460989" y="2748522"/>
                  <a:pt x="8460989" y="2767750"/>
                </a:cubicBezTo>
                <a:cubicBezTo>
                  <a:pt x="8460989" y="2786978"/>
                  <a:pt x="8476587" y="2802569"/>
                  <a:pt x="8495815" y="2802569"/>
                </a:cubicBezTo>
                <a:cubicBezTo>
                  <a:pt x="8515043" y="2802569"/>
                  <a:pt x="8530627" y="2786978"/>
                  <a:pt x="8530627" y="2767750"/>
                </a:cubicBezTo>
                <a:cubicBezTo>
                  <a:pt x="8530627" y="2748522"/>
                  <a:pt x="8515043" y="2732931"/>
                  <a:pt x="8495815" y="2732931"/>
                </a:cubicBezTo>
                <a:close/>
                <a:moveTo>
                  <a:pt x="8580711" y="2732931"/>
                </a:moveTo>
                <a:cubicBezTo>
                  <a:pt x="8561483" y="2732931"/>
                  <a:pt x="8545886" y="2748522"/>
                  <a:pt x="8545886" y="2767750"/>
                </a:cubicBezTo>
                <a:cubicBezTo>
                  <a:pt x="8545886" y="2786978"/>
                  <a:pt x="8561483" y="2802569"/>
                  <a:pt x="8580711" y="2802569"/>
                </a:cubicBezTo>
                <a:cubicBezTo>
                  <a:pt x="8599939" y="2802569"/>
                  <a:pt x="8615523" y="2786978"/>
                  <a:pt x="8615523" y="2767750"/>
                </a:cubicBezTo>
                <a:cubicBezTo>
                  <a:pt x="8615523" y="2748522"/>
                  <a:pt x="8599939" y="2732931"/>
                  <a:pt x="8580711" y="2732931"/>
                </a:cubicBezTo>
                <a:close/>
                <a:moveTo>
                  <a:pt x="8665599" y="2732931"/>
                </a:moveTo>
                <a:cubicBezTo>
                  <a:pt x="8646372" y="2732931"/>
                  <a:pt x="8630774" y="2748522"/>
                  <a:pt x="8630774" y="2767750"/>
                </a:cubicBezTo>
                <a:cubicBezTo>
                  <a:pt x="8630774" y="2786978"/>
                  <a:pt x="8646372" y="2802569"/>
                  <a:pt x="8665599" y="2802569"/>
                </a:cubicBezTo>
                <a:cubicBezTo>
                  <a:pt x="8684827" y="2802569"/>
                  <a:pt x="8700412" y="2786978"/>
                  <a:pt x="8700412" y="2767750"/>
                </a:cubicBezTo>
                <a:cubicBezTo>
                  <a:pt x="8700412" y="2748522"/>
                  <a:pt x="8684827" y="2732931"/>
                  <a:pt x="8665599" y="2732931"/>
                </a:cubicBezTo>
                <a:close/>
                <a:moveTo>
                  <a:pt x="8750492" y="2732931"/>
                </a:moveTo>
                <a:cubicBezTo>
                  <a:pt x="8731264" y="2732931"/>
                  <a:pt x="8715666" y="2748522"/>
                  <a:pt x="8715666" y="2767750"/>
                </a:cubicBezTo>
                <a:cubicBezTo>
                  <a:pt x="8715666" y="2786978"/>
                  <a:pt x="8731264" y="2802569"/>
                  <a:pt x="8750492" y="2802569"/>
                </a:cubicBezTo>
                <a:cubicBezTo>
                  <a:pt x="8769719" y="2802569"/>
                  <a:pt x="8785304" y="2786978"/>
                  <a:pt x="8785304" y="2767750"/>
                </a:cubicBezTo>
                <a:cubicBezTo>
                  <a:pt x="8785304" y="2748522"/>
                  <a:pt x="8769719" y="2732931"/>
                  <a:pt x="8750492" y="2732931"/>
                </a:cubicBezTo>
                <a:close/>
                <a:moveTo>
                  <a:pt x="8835385" y="2732931"/>
                </a:moveTo>
                <a:cubicBezTo>
                  <a:pt x="8816157" y="2732931"/>
                  <a:pt x="8800559" y="2748522"/>
                  <a:pt x="8800559" y="2767750"/>
                </a:cubicBezTo>
                <a:cubicBezTo>
                  <a:pt x="8800559" y="2786978"/>
                  <a:pt x="8816157" y="2802569"/>
                  <a:pt x="8835385" y="2802569"/>
                </a:cubicBezTo>
                <a:cubicBezTo>
                  <a:pt x="8854613" y="2802569"/>
                  <a:pt x="8870197" y="2786978"/>
                  <a:pt x="8870197" y="2767750"/>
                </a:cubicBezTo>
                <a:cubicBezTo>
                  <a:pt x="8870197" y="2748522"/>
                  <a:pt x="8854613" y="2732931"/>
                  <a:pt x="8835385" y="2732931"/>
                </a:cubicBezTo>
                <a:close/>
                <a:moveTo>
                  <a:pt x="8920281" y="2732931"/>
                </a:moveTo>
                <a:cubicBezTo>
                  <a:pt x="8901053" y="2732931"/>
                  <a:pt x="8885456" y="2748522"/>
                  <a:pt x="8885456" y="2767750"/>
                </a:cubicBezTo>
                <a:cubicBezTo>
                  <a:pt x="8885456" y="2786978"/>
                  <a:pt x="8901053" y="2802569"/>
                  <a:pt x="8920281" y="2802569"/>
                </a:cubicBezTo>
                <a:cubicBezTo>
                  <a:pt x="8939509" y="2802569"/>
                  <a:pt x="8955093" y="2786978"/>
                  <a:pt x="8955093" y="2767750"/>
                </a:cubicBezTo>
                <a:cubicBezTo>
                  <a:pt x="8955093" y="2748522"/>
                  <a:pt x="8939509" y="2732931"/>
                  <a:pt x="8920281" y="2732931"/>
                </a:cubicBezTo>
                <a:close/>
                <a:moveTo>
                  <a:pt x="9005169" y="2732931"/>
                </a:moveTo>
                <a:cubicBezTo>
                  <a:pt x="8985942" y="2732931"/>
                  <a:pt x="8970344" y="2748522"/>
                  <a:pt x="8970344" y="2767750"/>
                </a:cubicBezTo>
                <a:cubicBezTo>
                  <a:pt x="8970344" y="2786978"/>
                  <a:pt x="8985942" y="2802569"/>
                  <a:pt x="9005169" y="2802569"/>
                </a:cubicBezTo>
                <a:cubicBezTo>
                  <a:pt x="9024397" y="2802569"/>
                  <a:pt x="9039982" y="2786978"/>
                  <a:pt x="9039982" y="2767750"/>
                </a:cubicBezTo>
                <a:cubicBezTo>
                  <a:pt x="9039982" y="2748522"/>
                  <a:pt x="9024397" y="2732931"/>
                  <a:pt x="9005169" y="2732931"/>
                </a:cubicBezTo>
                <a:close/>
                <a:moveTo>
                  <a:pt x="9090062" y="2732931"/>
                </a:moveTo>
                <a:cubicBezTo>
                  <a:pt x="9070834" y="2732931"/>
                  <a:pt x="9055236" y="2748522"/>
                  <a:pt x="9055236" y="2767750"/>
                </a:cubicBezTo>
                <a:cubicBezTo>
                  <a:pt x="9055236" y="2786978"/>
                  <a:pt x="9070834" y="2802569"/>
                  <a:pt x="9090062" y="2802569"/>
                </a:cubicBezTo>
                <a:cubicBezTo>
                  <a:pt x="9109289" y="2802569"/>
                  <a:pt x="9124874" y="2786978"/>
                  <a:pt x="9124874" y="2767750"/>
                </a:cubicBezTo>
                <a:cubicBezTo>
                  <a:pt x="9124874" y="2748522"/>
                  <a:pt x="9109289" y="2732931"/>
                  <a:pt x="9090062" y="2732931"/>
                </a:cubicBezTo>
                <a:close/>
                <a:moveTo>
                  <a:pt x="9174955" y="2732931"/>
                </a:moveTo>
                <a:cubicBezTo>
                  <a:pt x="9155727" y="2732931"/>
                  <a:pt x="9140129" y="2748522"/>
                  <a:pt x="9140129" y="2767750"/>
                </a:cubicBezTo>
                <a:cubicBezTo>
                  <a:pt x="9140129" y="2786978"/>
                  <a:pt x="9155727" y="2802569"/>
                  <a:pt x="9174955" y="2802569"/>
                </a:cubicBezTo>
                <a:cubicBezTo>
                  <a:pt x="9194183" y="2802569"/>
                  <a:pt x="9209767" y="2786978"/>
                  <a:pt x="9209767" y="2767750"/>
                </a:cubicBezTo>
                <a:cubicBezTo>
                  <a:pt x="9209767" y="2748522"/>
                  <a:pt x="9194183" y="2732931"/>
                  <a:pt x="9174955" y="2732931"/>
                </a:cubicBezTo>
                <a:close/>
                <a:moveTo>
                  <a:pt x="9259851" y="2732931"/>
                </a:moveTo>
                <a:cubicBezTo>
                  <a:pt x="9240623" y="2732931"/>
                  <a:pt x="9225026" y="2748522"/>
                  <a:pt x="9225026" y="2767750"/>
                </a:cubicBezTo>
                <a:cubicBezTo>
                  <a:pt x="9225026" y="2786978"/>
                  <a:pt x="9240623" y="2802569"/>
                  <a:pt x="9259851" y="2802569"/>
                </a:cubicBezTo>
                <a:cubicBezTo>
                  <a:pt x="9279079" y="2802569"/>
                  <a:pt x="9294663" y="2786978"/>
                  <a:pt x="9294663" y="2767750"/>
                </a:cubicBezTo>
                <a:cubicBezTo>
                  <a:pt x="9294663" y="2748522"/>
                  <a:pt x="9279079" y="2732931"/>
                  <a:pt x="9259851" y="2732931"/>
                </a:cubicBezTo>
                <a:close/>
                <a:moveTo>
                  <a:pt x="9344739" y="2732931"/>
                </a:moveTo>
                <a:cubicBezTo>
                  <a:pt x="9325512" y="2732931"/>
                  <a:pt x="9309914" y="2748522"/>
                  <a:pt x="9309914" y="2767750"/>
                </a:cubicBezTo>
                <a:cubicBezTo>
                  <a:pt x="9309914" y="2786978"/>
                  <a:pt x="9325512" y="2802569"/>
                  <a:pt x="9344739" y="2802569"/>
                </a:cubicBezTo>
                <a:cubicBezTo>
                  <a:pt x="9363967" y="2802569"/>
                  <a:pt x="9379552" y="2786978"/>
                  <a:pt x="9379552" y="2767750"/>
                </a:cubicBezTo>
                <a:cubicBezTo>
                  <a:pt x="9379552" y="2748522"/>
                  <a:pt x="9363967" y="2732931"/>
                  <a:pt x="9344739" y="2732931"/>
                </a:cubicBezTo>
                <a:close/>
                <a:moveTo>
                  <a:pt x="9429632" y="2732931"/>
                </a:moveTo>
                <a:cubicBezTo>
                  <a:pt x="9410404" y="2732931"/>
                  <a:pt x="9394806" y="2748522"/>
                  <a:pt x="9394806" y="2767750"/>
                </a:cubicBezTo>
                <a:cubicBezTo>
                  <a:pt x="9394806" y="2786978"/>
                  <a:pt x="9410404" y="2802569"/>
                  <a:pt x="9429632" y="2802569"/>
                </a:cubicBezTo>
                <a:cubicBezTo>
                  <a:pt x="9448859" y="2802569"/>
                  <a:pt x="9464444" y="2786978"/>
                  <a:pt x="9464444" y="2767750"/>
                </a:cubicBezTo>
                <a:cubicBezTo>
                  <a:pt x="9464444" y="2748522"/>
                  <a:pt x="9448859" y="2732931"/>
                  <a:pt x="9429632" y="2732931"/>
                </a:cubicBezTo>
                <a:close/>
                <a:moveTo>
                  <a:pt x="9514524" y="2732931"/>
                </a:moveTo>
                <a:cubicBezTo>
                  <a:pt x="9495296" y="2732931"/>
                  <a:pt x="9479698" y="2748522"/>
                  <a:pt x="9479698" y="2767750"/>
                </a:cubicBezTo>
                <a:cubicBezTo>
                  <a:pt x="9479698" y="2786978"/>
                  <a:pt x="9495296" y="2802569"/>
                  <a:pt x="9514524" y="2802569"/>
                </a:cubicBezTo>
                <a:cubicBezTo>
                  <a:pt x="9533752" y="2802569"/>
                  <a:pt x="9549336" y="2786978"/>
                  <a:pt x="9549336" y="2767750"/>
                </a:cubicBezTo>
                <a:cubicBezTo>
                  <a:pt x="9549336" y="2748522"/>
                  <a:pt x="9533752" y="2732931"/>
                  <a:pt x="9514524" y="2732931"/>
                </a:cubicBezTo>
                <a:close/>
                <a:moveTo>
                  <a:pt x="9599421" y="2732931"/>
                </a:moveTo>
                <a:cubicBezTo>
                  <a:pt x="9580193" y="2732931"/>
                  <a:pt x="9564596" y="2748522"/>
                  <a:pt x="9564596" y="2767750"/>
                </a:cubicBezTo>
                <a:cubicBezTo>
                  <a:pt x="9564596" y="2786978"/>
                  <a:pt x="9580193" y="2802569"/>
                  <a:pt x="9599421" y="2802569"/>
                </a:cubicBezTo>
                <a:cubicBezTo>
                  <a:pt x="9618649" y="2802569"/>
                  <a:pt x="9634233" y="2786978"/>
                  <a:pt x="9634233" y="2767750"/>
                </a:cubicBezTo>
                <a:cubicBezTo>
                  <a:pt x="9634233" y="2748522"/>
                  <a:pt x="9618649" y="2732931"/>
                  <a:pt x="9599421" y="2732931"/>
                </a:cubicBezTo>
                <a:close/>
                <a:moveTo>
                  <a:pt x="9684309" y="2732931"/>
                </a:moveTo>
                <a:cubicBezTo>
                  <a:pt x="9665082" y="2732931"/>
                  <a:pt x="9649484" y="2748522"/>
                  <a:pt x="9649484" y="2767750"/>
                </a:cubicBezTo>
                <a:cubicBezTo>
                  <a:pt x="9649484" y="2786978"/>
                  <a:pt x="9665082" y="2802569"/>
                  <a:pt x="9684309" y="2802569"/>
                </a:cubicBezTo>
                <a:cubicBezTo>
                  <a:pt x="9703537" y="2802569"/>
                  <a:pt x="9719122" y="2786978"/>
                  <a:pt x="9719122" y="2767750"/>
                </a:cubicBezTo>
                <a:cubicBezTo>
                  <a:pt x="9719122" y="2748522"/>
                  <a:pt x="9703537" y="2732931"/>
                  <a:pt x="9684309" y="2732931"/>
                </a:cubicBezTo>
                <a:close/>
                <a:moveTo>
                  <a:pt x="10108772" y="2732931"/>
                </a:moveTo>
                <a:cubicBezTo>
                  <a:pt x="10089544" y="2732931"/>
                  <a:pt x="10073946" y="2748522"/>
                  <a:pt x="10073946" y="2767750"/>
                </a:cubicBezTo>
                <a:cubicBezTo>
                  <a:pt x="10073946" y="2786978"/>
                  <a:pt x="10089544" y="2802569"/>
                  <a:pt x="10108772" y="2802569"/>
                </a:cubicBezTo>
                <a:cubicBezTo>
                  <a:pt x="10127999" y="2802569"/>
                  <a:pt x="10143584" y="2786978"/>
                  <a:pt x="10143584" y="2767750"/>
                </a:cubicBezTo>
                <a:cubicBezTo>
                  <a:pt x="10143584" y="2748522"/>
                  <a:pt x="10127999" y="2732931"/>
                  <a:pt x="10108772" y="2732931"/>
                </a:cubicBezTo>
                <a:close/>
                <a:moveTo>
                  <a:pt x="2128879" y="2817791"/>
                </a:moveTo>
                <a:cubicBezTo>
                  <a:pt x="2109651" y="2817791"/>
                  <a:pt x="2094060" y="2833382"/>
                  <a:pt x="2094060" y="2852610"/>
                </a:cubicBezTo>
                <a:cubicBezTo>
                  <a:pt x="2094060" y="2871838"/>
                  <a:pt x="2109651" y="2887429"/>
                  <a:pt x="2128879" y="2887429"/>
                </a:cubicBezTo>
                <a:cubicBezTo>
                  <a:pt x="2148106" y="2887429"/>
                  <a:pt x="2163697" y="2871838"/>
                  <a:pt x="2163697" y="2852610"/>
                </a:cubicBezTo>
                <a:cubicBezTo>
                  <a:pt x="2163697" y="2833382"/>
                  <a:pt x="2148106" y="2817791"/>
                  <a:pt x="2128879" y="2817791"/>
                </a:cubicBezTo>
                <a:close/>
                <a:moveTo>
                  <a:pt x="2213768" y="2817791"/>
                </a:moveTo>
                <a:cubicBezTo>
                  <a:pt x="2194540" y="2817791"/>
                  <a:pt x="2178949" y="2833382"/>
                  <a:pt x="2178949" y="2852610"/>
                </a:cubicBezTo>
                <a:cubicBezTo>
                  <a:pt x="2178949" y="2871838"/>
                  <a:pt x="2194540" y="2887429"/>
                  <a:pt x="2213768" y="2887429"/>
                </a:cubicBezTo>
                <a:cubicBezTo>
                  <a:pt x="2232996" y="2887429"/>
                  <a:pt x="2248587" y="2871838"/>
                  <a:pt x="2248587" y="2852610"/>
                </a:cubicBezTo>
                <a:cubicBezTo>
                  <a:pt x="2248587" y="2833382"/>
                  <a:pt x="2232996" y="2817791"/>
                  <a:pt x="2213768" y="2817791"/>
                </a:cubicBezTo>
                <a:close/>
                <a:moveTo>
                  <a:pt x="2298660" y="2817791"/>
                </a:moveTo>
                <a:cubicBezTo>
                  <a:pt x="2279432" y="2817791"/>
                  <a:pt x="2263841" y="2833382"/>
                  <a:pt x="2263841" y="2852610"/>
                </a:cubicBezTo>
                <a:cubicBezTo>
                  <a:pt x="2263841" y="2871838"/>
                  <a:pt x="2279432" y="2887429"/>
                  <a:pt x="2298660" y="2887429"/>
                </a:cubicBezTo>
                <a:cubicBezTo>
                  <a:pt x="2317888" y="2887429"/>
                  <a:pt x="2333479" y="2871838"/>
                  <a:pt x="2333479" y="2852610"/>
                </a:cubicBezTo>
                <a:cubicBezTo>
                  <a:pt x="2333479" y="2833382"/>
                  <a:pt x="2317888" y="2817791"/>
                  <a:pt x="2298660" y="2817791"/>
                </a:cubicBezTo>
                <a:close/>
                <a:moveTo>
                  <a:pt x="2383552" y="2817791"/>
                </a:moveTo>
                <a:cubicBezTo>
                  <a:pt x="2364325" y="2817791"/>
                  <a:pt x="2348733" y="2833382"/>
                  <a:pt x="2348733" y="2852610"/>
                </a:cubicBezTo>
                <a:cubicBezTo>
                  <a:pt x="2348733" y="2871838"/>
                  <a:pt x="2364325" y="2887429"/>
                  <a:pt x="2383552" y="2887429"/>
                </a:cubicBezTo>
                <a:cubicBezTo>
                  <a:pt x="2402780" y="2887429"/>
                  <a:pt x="2418371" y="2871838"/>
                  <a:pt x="2418371" y="2852610"/>
                </a:cubicBezTo>
                <a:cubicBezTo>
                  <a:pt x="2418371" y="2833382"/>
                  <a:pt x="2402780" y="2817791"/>
                  <a:pt x="2383552" y="2817791"/>
                </a:cubicBezTo>
                <a:close/>
                <a:moveTo>
                  <a:pt x="2468449" y="2817791"/>
                </a:moveTo>
                <a:cubicBezTo>
                  <a:pt x="2449221" y="2817791"/>
                  <a:pt x="2433630" y="2833382"/>
                  <a:pt x="2433630" y="2852610"/>
                </a:cubicBezTo>
                <a:cubicBezTo>
                  <a:pt x="2433630" y="2871838"/>
                  <a:pt x="2449221" y="2887429"/>
                  <a:pt x="2468449" y="2887429"/>
                </a:cubicBezTo>
                <a:cubicBezTo>
                  <a:pt x="2487676" y="2887429"/>
                  <a:pt x="2503267" y="2871838"/>
                  <a:pt x="2503267" y="2852610"/>
                </a:cubicBezTo>
                <a:cubicBezTo>
                  <a:pt x="2503267" y="2833382"/>
                  <a:pt x="2487676" y="2817791"/>
                  <a:pt x="2468449" y="2817791"/>
                </a:cubicBezTo>
                <a:close/>
                <a:moveTo>
                  <a:pt x="2553338" y="2817791"/>
                </a:moveTo>
                <a:cubicBezTo>
                  <a:pt x="2534110" y="2817791"/>
                  <a:pt x="2518519" y="2833382"/>
                  <a:pt x="2518519" y="2852610"/>
                </a:cubicBezTo>
                <a:cubicBezTo>
                  <a:pt x="2518519" y="2871838"/>
                  <a:pt x="2534110" y="2887429"/>
                  <a:pt x="2553338" y="2887429"/>
                </a:cubicBezTo>
                <a:cubicBezTo>
                  <a:pt x="2572566" y="2887429"/>
                  <a:pt x="2588157" y="2871838"/>
                  <a:pt x="2588157" y="2852610"/>
                </a:cubicBezTo>
                <a:cubicBezTo>
                  <a:pt x="2588157" y="2833382"/>
                  <a:pt x="2572566" y="2817791"/>
                  <a:pt x="2553338" y="2817791"/>
                </a:cubicBezTo>
                <a:close/>
                <a:moveTo>
                  <a:pt x="2638230" y="2817791"/>
                </a:moveTo>
                <a:cubicBezTo>
                  <a:pt x="2619002" y="2817791"/>
                  <a:pt x="2603411" y="2833382"/>
                  <a:pt x="2603411" y="2852610"/>
                </a:cubicBezTo>
                <a:cubicBezTo>
                  <a:pt x="2603411" y="2871838"/>
                  <a:pt x="2619002" y="2887429"/>
                  <a:pt x="2638230" y="2887429"/>
                </a:cubicBezTo>
                <a:cubicBezTo>
                  <a:pt x="2657458" y="2887429"/>
                  <a:pt x="2673049" y="2871838"/>
                  <a:pt x="2673049" y="2852610"/>
                </a:cubicBezTo>
                <a:cubicBezTo>
                  <a:pt x="2673049" y="2833382"/>
                  <a:pt x="2657458" y="2817791"/>
                  <a:pt x="2638230" y="2817791"/>
                </a:cubicBezTo>
                <a:close/>
                <a:moveTo>
                  <a:pt x="2723122" y="2817791"/>
                </a:moveTo>
                <a:cubicBezTo>
                  <a:pt x="2703895" y="2817791"/>
                  <a:pt x="2688303" y="2833382"/>
                  <a:pt x="2688303" y="2852610"/>
                </a:cubicBezTo>
                <a:cubicBezTo>
                  <a:pt x="2688303" y="2871838"/>
                  <a:pt x="2703895" y="2887429"/>
                  <a:pt x="2723122" y="2887429"/>
                </a:cubicBezTo>
                <a:cubicBezTo>
                  <a:pt x="2742350" y="2887429"/>
                  <a:pt x="2757941" y="2871838"/>
                  <a:pt x="2757941" y="2852610"/>
                </a:cubicBezTo>
                <a:cubicBezTo>
                  <a:pt x="2757941" y="2833382"/>
                  <a:pt x="2742350" y="2817791"/>
                  <a:pt x="2723122" y="2817791"/>
                </a:cubicBezTo>
                <a:close/>
                <a:moveTo>
                  <a:pt x="2808019" y="2817791"/>
                </a:moveTo>
                <a:cubicBezTo>
                  <a:pt x="2788791" y="2817791"/>
                  <a:pt x="2773200" y="2833382"/>
                  <a:pt x="2773200" y="2852610"/>
                </a:cubicBezTo>
                <a:cubicBezTo>
                  <a:pt x="2773200" y="2871838"/>
                  <a:pt x="2788791" y="2887429"/>
                  <a:pt x="2808019" y="2887429"/>
                </a:cubicBezTo>
                <a:cubicBezTo>
                  <a:pt x="2827246" y="2887429"/>
                  <a:pt x="2842837" y="2871838"/>
                  <a:pt x="2842837" y="2852610"/>
                </a:cubicBezTo>
                <a:cubicBezTo>
                  <a:pt x="2842837" y="2833382"/>
                  <a:pt x="2827246" y="2817791"/>
                  <a:pt x="2808019" y="2817791"/>
                </a:cubicBezTo>
                <a:close/>
                <a:moveTo>
                  <a:pt x="2892907" y="2817791"/>
                </a:moveTo>
                <a:cubicBezTo>
                  <a:pt x="2873679" y="2817791"/>
                  <a:pt x="2858088" y="2833382"/>
                  <a:pt x="2858088" y="2852610"/>
                </a:cubicBezTo>
                <a:cubicBezTo>
                  <a:pt x="2858088" y="2871838"/>
                  <a:pt x="2873679" y="2887429"/>
                  <a:pt x="2892907" y="2887429"/>
                </a:cubicBezTo>
                <a:cubicBezTo>
                  <a:pt x="2912135" y="2887429"/>
                  <a:pt x="2927726" y="2871838"/>
                  <a:pt x="2927726" y="2852610"/>
                </a:cubicBezTo>
                <a:cubicBezTo>
                  <a:pt x="2927726" y="2833382"/>
                  <a:pt x="2912135" y="2817791"/>
                  <a:pt x="2892907" y="2817791"/>
                </a:cubicBezTo>
                <a:close/>
                <a:moveTo>
                  <a:pt x="2977800" y="2817791"/>
                </a:moveTo>
                <a:cubicBezTo>
                  <a:pt x="2958572" y="2817791"/>
                  <a:pt x="2942981" y="2833382"/>
                  <a:pt x="2942981" y="2852610"/>
                </a:cubicBezTo>
                <a:cubicBezTo>
                  <a:pt x="2942981" y="2871838"/>
                  <a:pt x="2958572" y="2887429"/>
                  <a:pt x="2977800" y="2887429"/>
                </a:cubicBezTo>
                <a:cubicBezTo>
                  <a:pt x="2997028" y="2887429"/>
                  <a:pt x="3012619" y="2871838"/>
                  <a:pt x="3012619" y="2852610"/>
                </a:cubicBezTo>
                <a:cubicBezTo>
                  <a:pt x="3012619" y="2833382"/>
                  <a:pt x="2997028" y="2817791"/>
                  <a:pt x="2977800" y="2817791"/>
                </a:cubicBezTo>
                <a:close/>
                <a:moveTo>
                  <a:pt x="3062692" y="2817791"/>
                </a:moveTo>
                <a:cubicBezTo>
                  <a:pt x="3043465" y="2817791"/>
                  <a:pt x="3027873" y="2833382"/>
                  <a:pt x="3027873" y="2852610"/>
                </a:cubicBezTo>
                <a:cubicBezTo>
                  <a:pt x="3027873" y="2871838"/>
                  <a:pt x="3043465" y="2887429"/>
                  <a:pt x="3062692" y="2887429"/>
                </a:cubicBezTo>
                <a:cubicBezTo>
                  <a:pt x="3081920" y="2887429"/>
                  <a:pt x="3097511" y="2871838"/>
                  <a:pt x="3097511" y="2852610"/>
                </a:cubicBezTo>
                <a:cubicBezTo>
                  <a:pt x="3097511" y="2833382"/>
                  <a:pt x="3081920" y="2817791"/>
                  <a:pt x="3062692" y="2817791"/>
                </a:cubicBezTo>
                <a:close/>
                <a:moveTo>
                  <a:pt x="3147589" y="2817791"/>
                </a:moveTo>
                <a:cubicBezTo>
                  <a:pt x="3128361" y="2817791"/>
                  <a:pt x="3112770" y="2833382"/>
                  <a:pt x="3112770" y="2852610"/>
                </a:cubicBezTo>
                <a:cubicBezTo>
                  <a:pt x="3112770" y="2871838"/>
                  <a:pt x="3128361" y="2887429"/>
                  <a:pt x="3147589" y="2887429"/>
                </a:cubicBezTo>
                <a:cubicBezTo>
                  <a:pt x="3166816" y="2887429"/>
                  <a:pt x="3182407" y="2871838"/>
                  <a:pt x="3182407" y="2852610"/>
                </a:cubicBezTo>
                <a:cubicBezTo>
                  <a:pt x="3182407" y="2833382"/>
                  <a:pt x="3166816" y="2817791"/>
                  <a:pt x="3147589" y="2817791"/>
                </a:cubicBezTo>
                <a:close/>
                <a:moveTo>
                  <a:pt x="3232477" y="2817791"/>
                </a:moveTo>
                <a:cubicBezTo>
                  <a:pt x="3213249" y="2817791"/>
                  <a:pt x="3197658" y="2833382"/>
                  <a:pt x="3197658" y="2852610"/>
                </a:cubicBezTo>
                <a:cubicBezTo>
                  <a:pt x="3197658" y="2871838"/>
                  <a:pt x="3213249" y="2887429"/>
                  <a:pt x="3232477" y="2887429"/>
                </a:cubicBezTo>
                <a:cubicBezTo>
                  <a:pt x="3251705" y="2887429"/>
                  <a:pt x="3267296" y="2871838"/>
                  <a:pt x="3267296" y="2852610"/>
                </a:cubicBezTo>
                <a:cubicBezTo>
                  <a:pt x="3267296" y="2833382"/>
                  <a:pt x="3251705" y="2817791"/>
                  <a:pt x="3232477" y="2817791"/>
                </a:cubicBezTo>
                <a:close/>
                <a:moveTo>
                  <a:pt x="3317370" y="2817791"/>
                </a:moveTo>
                <a:cubicBezTo>
                  <a:pt x="3298142" y="2817791"/>
                  <a:pt x="3282551" y="2833382"/>
                  <a:pt x="3282551" y="2852610"/>
                </a:cubicBezTo>
                <a:cubicBezTo>
                  <a:pt x="3282551" y="2871838"/>
                  <a:pt x="3298142" y="2887429"/>
                  <a:pt x="3317370" y="2887429"/>
                </a:cubicBezTo>
                <a:cubicBezTo>
                  <a:pt x="3336598" y="2887429"/>
                  <a:pt x="3352189" y="2871838"/>
                  <a:pt x="3352189" y="2852610"/>
                </a:cubicBezTo>
                <a:cubicBezTo>
                  <a:pt x="3352189" y="2833382"/>
                  <a:pt x="3336598" y="2817791"/>
                  <a:pt x="3317370" y="2817791"/>
                </a:cubicBezTo>
                <a:close/>
                <a:moveTo>
                  <a:pt x="3487159" y="2817791"/>
                </a:moveTo>
                <a:cubicBezTo>
                  <a:pt x="3467931" y="2817791"/>
                  <a:pt x="3452340" y="2833382"/>
                  <a:pt x="3452340" y="2852610"/>
                </a:cubicBezTo>
                <a:cubicBezTo>
                  <a:pt x="3452340" y="2871838"/>
                  <a:pt x="3467931" y="2887429"/>
                  <a:pt x="3487159" y="2887429"/>
                </a:cubicBezTo>
                <a:cubicBezTo>
                  <a:pt x="3506386" y="2887429"/>
                  <a:pt x="3521977" y="2871838"/>
                  <a:pt x="3521977" y="2852610"/>
                </a:cubicBezTo>
                <a:cubicBezTo>
                  <a:pt x="3521977" y="2833382"/>
                  <a:pt x="3506386" y="2817791"/>
                  <a:pt x="3487159" y="2817791"/>
                </a:cubicBezTo>
                <a:close/>
                <a:moveTo>
                  <a:pt x="3572047" y="2817791"/>
                </a:moveTo>
                <a:cubicBezTo>
                  <a:pt x="3552819" y="2817791"/>
                  <a:pt x="3537228" y="2833382"/>
                  <a:pt x="3537228" y="2852610"/>
                </a:cubicBezTo>
                <a:cubicBezTo>
                  <a:pt x="3537228" y="2871838"/>
                  <a:pt x="3552819" y="2887429"/>
                  <a:pt x="3572047" y="2887429"/>
                </a:cubicBezTo>
                <a:cubicBezTo>
                  <a:pt x="3591275" y="2887429"/>
                  <a:pt x="3606866" y="2871838"/>
                  <a:pt x="3606866" y="2852610"/>
                </a:cubicBezTo>
                <a:cubicBezTo>
                  <a:pt x="3606866" y="2833382"/>
                  <a:pt x="3591275" y="2817791"/>
                  <a:pt x="3572047" y="2817791"/>
                </a:cubicBezTo>
                <a:close/>
                <a:moveTo>
                  <a:pt x="3656940" y="2817791"/>
                </a:moveTo>
                <a:cubicBezTo>
                  <a:pt x="3637712" y="2817791"/>
                  <a:pt x="3622121" y="2833382"/>
                  <a:pt x="3622121" y="2852610"/>
                </a:cubicBezTo>
                <a:cubicBezTo>
                  <a:pt x="3622121" y="2871838"/>
                  <a:pt x="3637712" y="2887429"/>
                  <a:pt x="3656940" y="2887429"/>
                </a:cubicBezTo>
                <a:cubicBezTo>
                  <a:pt x="3676168" y="2887429"/>
                  <a:pt x="3691759" y="2871838"/>
                  <a:pt x="3691759" y="2852610"/>
                </a:cubicBezTo>
                <a:cubicBezTo>
                  <a:pt x="3691759" y="2833382"/>
                  <a:pt x="3676168" y="2817791"/>
                  <a:pt x="3656940" y="2817791"/>
                </a:cubicBezTo>
                <a:close/>
                <a:moveTo>
                  <a:pt x="5694359" y="2817791"/>
                </a:moveTo>
                <a:cubicBezTo>
                  <a:pt x="5675131" y="2817791"/>
                  <a:pt x="5659540" y="2833382"/>
                  <a:pt x="5659540" y="2852610"/>
                </a:cubicBezTo>
                <a:cubicBezTo>
                  <a:pt x="5659540" y="2871838"/>
                  <a:pt x="5675131" y="2887429"/>
                  <a:pt x="5694359" y="2887429"/>
                </a:cubicBezTo>
                <a:cubicBezTo>
                  <a:pt x="5713587" y="2887429"/>
                  <a:pt x="5729178" y="2871838"/>
                  <a:pt x="5729178" y="2852610"/>
                </a:cubicBezTo>
                <a:cubicBezTo>
                  <a:pt x="5729178" y="2833382"/>
                  <a:pt x="5713587" y="2817791"/>
                  <a:pt x="5694359" y="2817791"/>
                </a:cubicBezTo>
                <a:close/>
                <a:moveTo>
                  <a:pt x="5779251" y="2817791"/>
                </a:moveTo>
                <a:cubicBezTo>
                  <a:pt x="5760024" y="2817791"/>
                  <a:pt x="5744432" y="2833382"/>
                  <a:pt x="5744432" y="2852610"/>
                </a:cubicBezTo>
                <a:cubicBezTo>
                  <a:pt x="5744432" y="2871838"/>
                  <a:pt x="5760024" y="2887429"/>
                  <a:pt x="5779251" y="2887429"/>
                </a:cubicBezTo>
                <a:cubicBezTo>
                  <a:pt x="5798479" y="2887429"/>
                  <a:pt x="5814070" y="2871838"/>
                  <a:pt x="5814070" y="2852610"/>
                </a:cubicBezTo>
                <a:cubicBezTo>
                  <a:pt x="5814070" y="2833382"/>
                  <a:pt x="5798479" y="2817791"/>
                  <a:pt x="5779251" y="2817791"/>
                </a:cubicBezTo>
                <a:close/>
                <a:moveTo>
                  <a:pt x="5864149" y="2817791"/>
                </a:moveTo>
                <a:cubicBezTo>
                  <a:pt x="5844921" y="2817791"/>
                  <a:pt x="5829330" y="2833382"/>
                  <a:pt x="5829330" y="2852610"/>
                </a:cubicBezTo>
                <a:cubicBezTo>
                  <a:pt x="5829330" y="2871838"/>
                  <a:pt x="5844921" y="2887429"/>
                  <a:pt x="5864149" y="2887429"/>
                </a:cubicBezTo>
                <a:cubicBezTo>
                  <a:pt x="5883376" y="2887429"/>
                  <a:pt x="5898967" y="2871838"/>
                  <a:pt x="5898967" y="2852610"/>
                </a:cubicBezTo>
                <a:cubicBezTo>
                  <a:pt x="5898967" y="2833382"/>
                  <a:pt x="5883376" y="2817791"/>
                  <a:pt x="5864149" y="2817791"/>
                </a:cubicBezTo>
                <a:close/>
                <a:moveTo>
                  <a:pt x="6033929" y="2817791"/>
                </a:moveTo>
                <a:cubicBezTo>
                  <a:pt x="6014701" y="2817791"/>
                  <a:pt x="5999110" y="2833382"/>
                  <a:pt x="5999110" y="2852610"/>
                </a:cubicBezTo>
                <a:cubicBezTo>
                  <a:pt x="5999110" y="2871838"/>
                  <a:pt x="6014701" y="2887429"/>
                  <a:pt x="6033929" y="2887429"/>
                </a:cubicBezTo>
                <a:cubicBezTo>
                  <a:pt x="6053157" y="2887429"/>
                  <a:pt x="6068748" y="2871838"/>
                  <a:pt x="6068748" y="2852610"/>
                </a:cubicBezTo>
                <a:cubicBezTo>
                  <a:pt x="6068748" y="2833382"/>
                  <a:pt x="6053157" y="2817791"/>
                  <a:pt x="6033929" y="2817791"/>
                </a:cubicBezTo>
                <a:close/>
                <a:moveTo>
                  <a:pt x="6203721" y="2817791"/>
                </a:moveTo>
                <a:cubicBezTo>
                  <a:pt x="6184493" y="2817791"/>
                  <a:pt x="6168896" y="2833382"/>
                  <a:pt x="6168896" y="2852610"/>
                </a:cubicBezTo>
                <a:cubicBezTo>
                  <a:pt x="6168896" y="2871838"/>
                  <a:pt x="6184493" y="2887429"/>
                  <a:pt x="6203721" y="2887429"/>
                </a:cubicBezTo>
                <a:cubicBezTo>
                  <a:pt x="6222949" y="2887429"/>
                  <a:pt x="6238533" y="2871838"/>
                  <a:pt x="6238533" y="2852610"/>
                </a:cubicBezTo>
                <a:cubicBezTo>
                  <a:pt x="6238533" y="2833382"/>
                  <a:pt x="6222949" y="2817791"/>
                  <a:pt x="6203721" y="2817791"/>
                </a:cubicBezTo>
                <a:close/>
                <a:moveTo>
                  <a:pt x="6458395" y="2817791"/>
                </a:moveTo>
                <a:cubicBezTo>
                  <a:pt x="6439167" y="2817791"/>
                  <a:pt x="6423569" y="2833382"/>
                  <a:pt x="6423569" y="2852610"/>
                </a:cubicBezTo>
                <a:cubicBezTo>
                  <a:pt x="6423569" y="2871838"/>
                  <a:pt x="6439167" y="2887429"/>
                  <a:pt x="6458395" y="2887429"/>
                </a:cubicBezTo>
                <a:cubicBezTo>
                  <a:pt x="6477623" y="2887429"/>
                  <a:pt x="6493207" y="2871838"/>
                  <a:pt x="6493207" y="2852610"/>
                </a:cubicBezTo>
                <a:cubicBezTo>
                  <a:pt x="6493207" y="2833382"/>
                  <a:pt x="6477623" y="2817791"/>
                  <a:pt x="6458395" y="2817791"/>
                </a:cubicBezTo>
                <a:close/>
                <a:moveTo>
                  <a:pt x="6543291" y="2817791"/>
                </a:moveTo>
                <a:cubicBezTo>
                  <a:pt x="6524063" y="2817791"/>
                  <a:pt x="6508466" y="2833382"/>
                  <a:pt x="6508466" y="2852610"/>
                </a:cubicBezTo>
                <a:cubicBezTo>
                  <a:pt x="6508466" y="2871838"/>
                  <a:pt x="6524063" y="2887429"/>
                  <a:pt x="6543291" y="2887429"/>
                </a:cubicBezTo>
                <a:cubicBezTo>
                  <a:pt x="6562519" y="2887429"/>
                  <a:pt x="6578103" y="2871838"/>
                  <a:pt x="6578103" y="2852610"/>
                </a:cubicBezTo>
                <a:cubicBezTo>
                  <a:pt x="6578103" y="2833382"/>
                  <a:pt x="6562519" y="2817791"/>
                  <a:pt x="6543291" y="2817791"/>
                </a:cubicBezTo>
                <a:close/>
                <a:moveTo>
                  <a:pt x="6628180" y="2817791"/>
                </a:moveTo>
                <a:cubicBezTo>
                  <a:pt x="6608953" y="2817791"/>
                  <a:pt x="6593355" y="2833382"/>
                  <a:pt x="6593355" y="2852610"/>
                </a:cubicBezTo>
                <a:cubicBezTo>
                  <a:pt x="6593355" y="2871838"/>
                  <a:pt x="6608953" y="2887429"/>
                  <a:pt x="6628180" y="2887429"/>
                </a:cubicBezTo>
                <a:cubicBezTo>
                  <a:pt x="6647408" y="2887429"/>
                  <a:pt x="6662993" y="2871838"/>
                  <a:pt x="6662993" y="2852610"/>
                </a:cubicBezTo>
                <a:cubicBezTo>
                  <a:pt x="6662993" y="2833382"/>
                  <a:pt x="6647408" y="2817791"/>
                  <a:pt x="6628180" y="2817791"/>
                </a:cubicBezTo>
                <a:close/>
                <a:moveTo>
                  <a:pt x="7137535" y="2817791"/>
                </a:moveTo>
                <a:cubicBezTo>
                  <a:pt x="7118307" y="2817791"/>
                  <a:pt x="7102709" y="2833382"/>
                  <a:pt x="7102709" y="2852610"/>
                </a:cubicBezTo>
                <a:cubicBezTo>
                  <a:pt x="7102709" y="2871838"/>
                  <a:pt x="7118307" y="2887429"/>
                  <a:pt x="7137535" y="2887429"/>
                </a:cubicBezTo>
                <a:cubicBezTo>
                  <a:pt x="7156763" y="2887429"/>
                  <a:pt x="7172347" y="2871838"/>
                  <a:pt x="7172347" y="2852610"/>
                </a:cubicBezTo>
                <a:cubicBezTo>
                  <a:pt x="7172347" y="2833382"/>
                  <a:pt x="7156763" y="2817791"/>
                  <a:pt x="7137535" y="2817791"/>
                </a:cubicBezTo>
                <a:close/>
                <a:moveTo>
                  <a:pt x="7222431" y="2817791"/>
                </a:moveTo>
                <a:cubicBezTo>
                  <a:pt x="7203203" y="2817791"/>
                  <a:pt x="7187606" y="2833382"/>
                  <a:pt x="7187606" y="2852610"/>
                </a:cubicBezTo>
                <a:cubicBezTo>
                  <a:pt x="7187606" y="2871838"/>
                  <a:pt x="7203203" y="2887429"/>
                  <a:pt x="7222431" y="2887429"/>
                </a:cubicBezTo>
                <a:cubicBezTo>
                  <a:pt x="7241659" y="2887429"/>
                  <a:pt x="7257243" y="2871838"/>
                  <a:pt x="7257243" y="2852610"/>
                </a:cubicBezTo>
                <a:cubicBezTo>
                  <a:pt x="7257243" y="2833382"/>
                  <a:pt x="7241659" y="2817791"/>
                  <a:pt x="7222431" y="2817791"/>
                </a:cubicBezTo>
                <a:close/>
                <a:moveTo>
                  <a:pt x="7477105" y="2817791"/>
                </a:moveTo>
                <a:cubicBezTo>
                  <a:pt x="7457877" y="2817791"/>
                  <a:pt x="7442279" y="2833382"/>
                  <a:pt x="7442279" y="2852610"/>
                </a:cubicBezTo>
                <a:cubicBezTo>
                  <a:pt x="7442279" y="2871838"/>
                  <a:pt x="7457877" y="2887429"/>
                  <a:pt x="7477105" y="2887429"/>
                </a:cubicBezTo>
                <a:cubicBezTo>
                  <a:pt x="7496333" y="2887429"/>
                  <a:pt x="7511917" y="2871838"/>
                  <a:pt x="7511917" y="2852610"/>
                </a:cubicBezTo>
                <a:cubicBezTo>
                  <a:pt x="7511917" y="2833382"/>
                  <a:pt x="7496333" y="2817791"/>
                  <a:pt x="7477105" y="2817791"/>
                </a:cubicBezTo>
                <a:close/>
                <a:moveTo>
                  <a:pt x="7562001" y="2817791"/>
                </a:moveTo>
                <a:cubicBezTo>
                  <a:pt x="7542773" y="2817791"/>
                  <a:pt x="7527176" y="2833382"/>
                  <a:pt x="7527176" y="2852610"/>
                </a:cubicBezTo>
                <a:cubicBezTo>
                  <a:pt x="7527176" y="2871838"/>
                  <a:pt x="7542773" y="2887429"/>
                  <a:pt x="7562001" y="2887429"/>
                </a:cubicBezTo>
                <a:cubicBezTo>
                  <a:pt x="7581229" y="2887429"/>
                  <a:pt x="7596813" y="2871838"/>
                  <a:pt x="7596813" y="2852610"/>
                </a:cubicBezTo>
                <a:cubicBezTo>
                  <a:pt x="7596813" y="2833382"/>
                  <a:pt x="7581229" y="2817791"/>
                  <a:pt x="7562001" y="2817791"/>
                </a:cubicBezTo>
                <a:close/>
                <a:moveTo>
                  <a:pt x="7646889" y="2817791"/>
                </a:moveTo>
                <a:cubicBezTo>
                  <a:pt x="7627662" y="2817791"/>
                  <a:pt x="7612064" y="2833382"/>
                  <a:pt x="7612064" y="2852610"/>
                </a:cubicBezTo>
                <a:cubicBezTo>
                  <a:pt x="7612064" y="2871838"/>
                  <a:pt x="7627662" y="2887429"/>
                  <a:pt x="7646889" y="2887429"/>
                </a:cubicBezTo>
                <a:cubicBezTo>
                  <a:pt x="7666117" y="2887429"/>
                  <a:pt x="7681702" y="2871838"/>
                  <a:pt x="7681702" y="2852610"/>
                </a:cubicBezTo>
                <a:cubicBezTo>
                  <a:pt x="7681702" y="2833382"/>
                  <a:pt x="7666117" y="2817791"/>
                  <a:pt x="7646889" y="2817791"/>
                </a:cubicBezTo>
                <a:close/>
                <a:moveTo>
                  <a:pt x="7731783" y="2817791"/>
                </a:moveTo>
                <a:cubicBezTo>
                  <a:pt x="7712555" y="2817791"/>
                  <a:pt x="7696957" y="2833382"/>
                  <a:pt x="7696957" y="2852610"/>
                </a:cubicBezTo>
                <a:cubicBezTo>
                  <a:pt x="7696957" y="2871838"/>
                  <a:pt x="7712555" y="2887429"/>
                  <a:pt x="7731783" y="2887429"/>
                </a:cubicBezTo>
                <a:cubicBezTo>
                  <a:pt x="7751010" y="2887429"/>
                  <a:pt x="7766595" y="2871838"/>
                  <a:pt x="7766595" y="2852610"/>
                </a:cubicBezTo>
                <a:cubicBezTo>
                  <a:pt x="7766595" y="2833382"/>
                  <a:pt x="7751010" y="2817791"/>
                  <a:pt x="7731783" y="2817791"/>
                </a:cubicBezTo>
                <a:close/>
                <a:moveTo>
                  <a:pt x="7816675" y="2817791"/>
                </a:moveTo>
                <a:cubicBezTo>
                  <a:pt x="7797447" y="2817791"/>
                  <a:pt x="7781849" y="2833382"/>
                  <a:pt x="7781849" y="2852610"/>
                </a:cubicBezTo>
                <a:cubicBezTo>
                  <a:pt x="7781849" y="2871838"/>
                  <a:pt x="7797447" y="2887429"/>
                  <a:pt x="7816675" y="2887429"/>
                </a:cubicBezTo>
                <a:cubicBezTo>
                  <a:pt x="7835903" y="2887429"/>
                  <a:pt x="7851487" y="2871838"/>
                  <a:pt x="7851487" y="2852610"/>
                </a:cubicBezTo>
                <a:cubicBezTo>
                  <a:pt x="7851487" y="2833382"/>
                  <a:pt x="7835903" y="2817791"/>
                  <a:pt x="7816675" y="2817791"/>
                </a:cubicBezTo>
                <a:close/>
                <a:moveTo>
                  <a:pt x="7901571" y="2817791"/>
                </a:moveTo>
                <a:cubicBezTo>
                  <a:pt x="7882343" y="2817791"/>
                  <a:pt x="7866746" y="2833382"/>
                  <a:pt x="7866746" y="2852610"/>
                </a:cubicBezTo>
                <a:cubicBezTo>
                  <a:pt x="7866746" y="2871838"/>
                  <a:pt x="7882343" y="2887429"/>
                  <a:pt x="7901571" y="2887429"/>
                </a:cubicBezTo>
                <a:cubicBezTo>
                  <a:pt x="7920799" y="2887429"/>
                  <a:pt x="7936383" y="2871838"/>
                  <a:pt x="7936383" y="2852610"/>
                </a:cubicBezTo>
                <a:cubicBezTo>
                  <a:pt x="7936383" y="2833382"/>
                  <a:pt x="7920799" y="2817791"/>
                  <a:pt x="7901571" y="2817791"/>
                </a:cubicBezTo>
                <a:close/>
                <a:moveTo>
                  <a:pt x="7986459" y="2817791"/>
                </a:moveTo>
                <a:cubicBezTo>
                  <a:pt x="7967232" y="2817791"/>
                  <a:pt x="7951634" y="2833382"/>
                  <a:pt x="7951634" y="2852610"/>
                </a:cubicBezTo>
                <a:cubicBezTo>
                  <a:pt x="7951634" y="2871838"/>
                  <a:pt x="7967232" y="2887429"/>
                  <a:pt x="7986459" y="2887429"/>
                </a:cubicBezTo>
                <a:cubicBezTo>
                  <a:pt x="8005687" y="2887429"/>
                  <a:pt x="8021272" y="2871838"/>
                  <a:pt x="8021272" y="2852610"/>
                </a:cubicBezTo>
                <a:cubicBezTo>
                  <a:pt x="8021272" y="2833382"/>
                  <a:pt x="8005687" y="2817791"/>
                  <a:pt x="7986459" y="2817791"/>
                </a:cubicBezTo>
                <a:close/>
                <a:moveTo>
                  <a:pt x="8071352" y="2817791"/>
                </a:moveTo>
                <a:cubicBezTo>
                  <a:pt x="8052124" y="2817791"/>
                  <a:pt x="8036526" y="2833382"/>
                  <a:pt x="8036526" y="2852610"/>
                </a:cubicBezTo>
                <a:cubicBezTo>
                  <a:pt x="8036526" y="2871838"/>
                  <a:pt x="8052124" y="2887429"/>
                  <a:pt x="8071352" y="2887429"/>
                </a:cubicBezTo>
                <a:cubicBezTo>
                  <a:pt x="8090579" y="2887429"/>
                  <a:pt x="8106164" y="2871838"/>
                  <a:pt x="8106164" y="2852610"/>
                </a:cubicBezTo>
                <a:cubicBezTo>
                  <a:pt x="8106164" y="2833382"/>
                  <a:pt x="8090579" y="2817791"/>
                  <a:pt x="8071352" y="2817791"/>
                </a:cubicBezTo>
                <a:close/>
                <a:moveTo>
                  <a:pt x="8156245" y="2817791"/>
                </a:moveTo>
                <a:cubicBezTo>
                  <a:pt x="8137017" y="2817791"/>
                  <a:pt x="8121419" y="2833382"/>
                  <a:pt x="8121419" y="2852610"/>
                </a:cubicBezTo>
                <a:cubicBezTo>
                  <a:pt x="8121419" y="2871838"/>
                  <a:pt x="8137017" y="2887429"/>
                  <a:pt x="8156245" y="2887429"/>
                </a:cubicBezTo>
                <a:cubicBezTo>
                  <a:pt x="8175473" y="2887429"/>
                  <a:pt x="8191057" y="2871838"/>
                  <a:pt x="8191057" y="2852610"/>
                </a:cubicBezTo>
                <a:cubicBezTo>
                  <a:pt x="8191057" y="2833382"/>
                  <a:pt x="8175473" y="2817791"/>
                  <a:pt x="8156245" y="2817791"/>
                </a:cubicBezTo>
                <a:close/>
                <a:moveTo>
                  <a:pt x="8241141" y="2817791"/>
                </a:moveTo>
                <a:cubicBezTo>
                  <a:pt x="8221913" y="2817791"/>
                  <a:pt x="8206316" y="2833382"/>
                  <a:pt x="8206316" y="2852610"/>
                </a:cubicBezTo>
                <a:cubicBezTo>
                  <a:pt x="8206316" y="2871838"/>
                  <a:pt x="8221913" y="2887429"/>
                  <a:pt x="8241141" y="2887429"/>
                </a:cubicBezTo>
                <a:cubicBezTo>
                  <a:pt x="8260369" y="2887429"/>
                  <a:pt x="8275953" y="2871838"/>
                  <a:pt x="8275953" y="2852610"/>
                </a:cubicBezTo>
                <a:cubicBezTo>
                  <a:pt x="8275953" y="2833382"/>
                  <a:pt x="8260369" y="2817791"/>
                  <a:pt x="8241141" y="2817791"/>
                </a:cubicBezTo>
                <a:close/>
                <a:moveTo>
                  <a:pt x="8326029" y="2817791"/>
                </a:moveTo>
                <a:cubicBezTo>
                  <a:pt x="8306802" y="2817791"/>
                  <a:pt x="8291204" y="2833382"/>
                  <a:pt x="8291204" y="2852610"/>
                </a:cubicBezTo>
                <a:cubicBezTo>
                  <a:pt x="8291204" y="2871838"/>
                  <a:pt x="8306802" y="2887429"/>
                  <a:pt x="8326029" y="2887429"/>
                </a:cubicBezTo>
                <a:cubicBezTo>
                  <a:pt x="8345257" y="2887429"/>
                  <a:pt x="8360842" y="2871838"/>
                  <a:pt x="8360842" y="2852610"/>
                </a:cubicBezTo>
                <a:cubicBezTo>
                  <a:pt x="8360842" y="2833382"/>
                  <a:pt x="8345257" y="2817791"/>
                  <a:pt x="8326029" y="2817791"/>
                </a:cubicBezTo>
                <a:close/>
                <a:moveTo>
                  <a:pt x="8410922" y="2817791"/>
                </a:moveTo>
                <a:cubicBezTo>
                  <a:pt x="8391694" y="2817791"/>
                  <a:pt x="8376096" y="2833382"/>
                  <a:pt x="8376096" y="2852610"/>
                </a:cubicBezTo>
                <a:cubicBezTo>
                  <a:pt x="8376096" y="2871838"/>
                  <a:pt x="8391694" y="2887429"/>
                  <a:pt x="8410922" y="2887429"/>
                </a:cubicBezTo>
                <a:cubicBezTo>
                  <a:pt x="8430149" y="2887429"/>
                  <a:pt x="8445734" y="2871838"/>
                  <a:pt x="8445734" y="2852610"/>
                </a:cubicBezTo>
                <a:cubicBezTo>
                  <a:pt x="8445734" y="2833382"/>
                  <a:pt x="8430149" y="2817791"/>
                  <a:pt x="8410922" y="2817791"/>
                </a:cubicBezTo>
                <a:close/>
                <a:moveTo>
                  <a:pt x="8495815" y="2817791"/>
                </a:moveTo>
                <a:cubicBezTo>
                  <a:pt x="8476587" y="2817791"/>
                  <a:pt x="8460989" y="2833382"/>
                  <a:pt x="8460989" y="2852610"/>
                </a:cubicBezTo>
                <a:cubicBezTo>
                  <a:pt x="8460989" y="2871838"/>
                  <a:pt x="8476587" y="2887429"/>
                  <a:pt x="8495815" y="2887429"/>
                </a:cubicBezTo>
                <a:cubicBezTo>
                  <a:pt x="8515043" y="2887429"/>
                  <a:pt x="8530627" y="2871838"/>
                  <a:pt x="8530627" y="2852610"/>
                </a:cubicBezTo>
                <a:cubicBezTo>
                  <a:pt x="8530627" y="2833382"/>
                  <a:pt x="8515043" y="2817791"/>
                  <a:pt x="8495815" y="2817791"/>
                </a:cubicBezTo>
                <a:close/>
                <a:moveTo>
                  <a:pt x="8580711" y="2817791"/>
                </a:moveTo>
                <a:cubicBezTo>
                  <a:pt x="8561483" y="2817791"/>
                  <a:pt x="8545886" y="2833382"/>
                  <a:pt x="8545886" y="2852610"/>
                </a:cubicBezTo>
                <a:cubicBezTo>
                  <a:pt x="8545886" y="2871838"/>
                  <a:pt x="8561483" y="2887429"/>
                  <a:pt x="8580711" y="2887429"/>
                </a:cubicBezTo>
                <a:cubicBezTo>
                  <a:pt x="8599939" y="2887429"/>
                  <a:pt x="8615523" y="2871838"/>
                  <a:pt x="8615523" y="2852610"/>
                </a:cubicBezTo>
                <a:cubicBezTo>
                  <a:pt x="8615523" y="2833382"/>
                  <a:pt x="8599939" y="2817791"/>
                  <a:pt x="8580711" y="2817791"/>
                </a:cubicBezTo>
                <a:close/>
                <a:moveTo>
                  <a:pt x="8665599" y="2817791"/>
                </a:moveTo>
                <a:cubicBezTo>
                  <a:pt x="8646372" y="2817791"/>
                  <a:pt x="8630774" y="2833382"/>
                  <a:pt x="8630774" y="2852610"/>
                </a:cubicBezTo>
                <a:cubicBezTo>
                  <a:pt x="8630774" y="2871838"/>
                  <a:pt x="8646372" y="2887429"/>
                  <a:pt x="8665599" y="2887429"/>
                </a:cubicBezTo>
                <a:cubicBezTo>
                  <a:pt x="8684827" y="2887429"/>
                  <a:pt x="8700412" y="2871838"/>
                  <a:pt x="8700412" y="2852610"/>
                </a:cubicBezTo>
                <a:cubicBezTo>
                  <a:pt x="8700412" y="2833382"/>
                  <a:pt x="8684827" y="2817791"/>
                  <a:pt x="8665599" y="2817791"/>
                </a:cubicBezTo>
                <a:close/>
                <a:moveTo>
                  <a:pt x="8750492" y="2817791"/>
                </a:moveTo>
                <a:cubicBezTo>
                  <a:pt x="8731264" y="2817791"/>
                  <a:pt x="8715666" y="2833382"/>
                  <a:pt x="8715666" y="2852610"/>
                </a:cubicBezTo>
                <a:cubicBezTo>
                  <a:pt x="8715666" y="2871838"/>
                  <a:pt x="8731264" y="2887429"/>
                  <a:pt x="8750492" y="2887429"/>
                </a:cubicBezTo>
                <a:cubicBezTo>
                  <a:pt x="8769719" y="2887429"/>
                  <a:pt x="8785304" y="2871838"/>
                  <a:pt x="8785304" y="2852610"/>
                </a:cubicBezTo>
                <a:cubicBezTo>
                  <a:pt x="8785304" y="2833382"/>
                  <a:pt x="8769719" y="2817791"/>
                  <a:pt x="8750492" y="2817791"/>
                </a:cubicBezTo>
                <a:close/>
                <a:moveTo>
                  <a:pt x="8835385" y="2817791"/>
                </a:moveTo>
                <a:cubicBezTo>
                  <a:pt x="8816157" y="2817791"/>
                  <a:pt x="8800559" y="2833382"/>
                  <a:pt x="8800559" y="2852610"/>
                </a:cubicBezTo>
                <a:cubicBezTo>
                  <a:pt x="8800559" y="2871838"/>
                  <a:pt x="8816157" y="2887429"/>
                  <a:pt x="8835385" y="2887429"/>
                </a:cubicBezTo>
                <a:cubicBezTo>
                  <a:pt x="8854613" y="2887429"/>
                  <a:pt x="8870197" y="2871838"/>
                  <a:pt x="8870197" y="2852610"/>
                </a:cubicBezTo>
                <a:cubicBezTo>
                  <a:pt x="8870197" y="2833382"/>
                  <a:pt x="8854613" y="2817791"/>
                  <a:pt x="8835385" y="2817791"/>
                </a:cubicBezTo>
                <a:close/>
                <a:moveTo>
                  <a:pt x="8920281" y="2817791"/>
                </a:moveTo>
                <a:cubicBezTo>
                  <a:pt x="8901053" y="2817791"/>
                  <a:pt x="8885456" y="2833382"/>
                  <a:pt x="8885456" y="2852610"/>
                </a:cubicBezTo>
                <a:cubicBezTo>
                  <a:pt x="8885456" y="2871838"/>
                  <a:pt x="8901053" y="2887429"/>
                  <a:pt x="8920281" y="2887429"/>
                </a:cubicBezTo>
                <a:cubicBezTo>
                  <a:pt x="8939509" y="2887429"/>
                  <a:pt x="8955093" y="2871838"/>
                  <a:pt x="8955093" y="2852610"/>
                </a:cubicBezTo>
                <a:cubicBezTo>
                  <a:pt x="8955093" y="2833382"/>
                  <a:pt x="8939509" y="2817791"/>
                  <a:pt x="8920281" y="2817791"/>
                </a:cubicBezTo>
                <a:close/>
                <a:moveTo>
                  <a:pt x="9005169" y="2817791"/>
                </a:moveTo>
                <a:cubicBezTo>
                  <a:pt x="8985942" y="2817791"/>
                  <a:pt x="8970344" y="2833382"/>
                  <a:pt x="8970344" y="2852610"/>
                </a:cubicBezTo>
                <a:cubicBezTo>
                  <a:pt x="8970344" y="2871838"/>
                  <a:pt x="8985942" y="2887429"/>
                  <a:pt x="9005169" y="2887429"/>
                </a:cubicBezTo>
                <a:cubicBezTo>
                  <a:pt x="9024397" y="2887429"/>
                  <a:pt x="9039982" y="2871838"/>
                  <a:pt x="9039982" y="2852610"/>
                </a:cubicBezTo>
                <a:cubicBezTo>
                  <a:pt x="9039982" y="2833382"/>
                  <a:pt x="9024397" y="2817791"/>
                  <a:pt x="9005169" y="2817791"/>
                </a:cubicBezTo>
                <a:close/>
                <a:moveTo>
                  <a:pt x="9090062" y="2817791"/>
                </a:moveTo>
                <a:cubicBezTo>
                  <a:pt x="9070834" y="2817791"/>
                  <a:pt x="9055236" y="2833382"/>
                  <a:pt x="9055236" y="2852610"/>
                </a:cubicBezTo>
                <a:cubicBezTo>
                  <a:pt x="9055236" y="2871838"/>
                  <a:pt x="9070834" y="2887429"/>
                  <a:pt x="9090062" y="2887429"/>
                </a:cubicBezTo>
                <a:cubicBezTo>
                  <a:pt x="9109289" y="2887429"/>
                  <a:pt x="9124874" y="2871838"/>
                  <a:pt x="9124874" y="2852610"/>
                </a:cubicBezTo>
                <a:cubicBezTo>
                  <a:pt x="9124874" y="2833382"/>
                  <a:pt x="9109289" y="2817791"/>
                  <a:pt x="9090062" y="2817791"/>
                </a:cubicBezTo>
                <a:close/>
                <a:moveTo>
                  <a:pt x="9174955" y="2817791"/>
                </a:moveTo>
                <a:cubicBezTo>
                  <a:pt x="9155727" y="2817791"/>
                  <a:pt x="9140129" y="2833382"/>
                  <a:pt x="9140129" y="2852610"/>
                </a:cubicBezTo>
                <a:cubicBezTo>
                  <a:pt x="9140129" y="2871838"/>
                  <a:pt x="9155727" y="2887429"/>
                  <a:pt x="9174955" y="2887429"/>
                </a:cubicBezTo>
                <a:cubicBezTo>
                  <a:pt x="9194183" y="2887429"/>
                  <a:pt x="9209767" y="2871838"/>
                  <a:pt x="9209767" y="2852610"/>
                </a:cubicBezTo>
                <a:cubicBezTo>
                  <a:pt x="9209767" y="2833382"/>
                  <a:pt x="9194183" y="2817791"/>
                  <a:pt x="9174955" y="2817791"/>
                </a:cubicBezTo>
                <a:close/>
                <a:moveTo>
                  <a:pt x="9259851" y="2817791"/>
                </a:moveTo>
                <a:cubicBezTo>
                  <a:pt x="9240623" y="2817791"/>
                  <a:pt x="9225026" y="2833382"/>
                  <a:pt x="9225026" y="2852610"/>
                </a:cubicBezTo>
                <a:cubicBezTo>
                  <a:pt x="9225026" y="2871838"/>
                  <a:pt x="9240623" y="2887429"/>
                  <a:pt x="9259851" y="2887429"/>
                </a:cubicBezTo>
                <a:cubicBezTo>
                  <a:pt x="9279079" y="2887429"/>
                  <a:pt x="9294663" y="2871838"/>
                  <a:pt x="9294663" y="2852610"/>
                </a:cubicBezTo>
                <a:cubicBezTo>
                  <a:pt x="9294663" y="2833382"/>
                  <a:pt x="9279079" y="2817791"/>
                  <a:pt x="9259851" y="2817791"/>
                </a:cubicBezTo>
                <a:close/>
                <a:moveTo>
                  <a:pt x="9344739" y="2817791"/>
                </a:moveTo>
                <a:cubicBezTo>
                  <a:pt x="9325512" y="2817791"/>
                  <a:pt x="9309914" y="2833382"/>
                  <a:pt x="9309914" y="2852610"/>
                </a:cubicBezTo>
                <a:cubicBezTo>
                  <a:pt x="9309914" y="2871838"/>
                  <a:pt x="9325512" y="2887429"/>
                  <a:pt x="9344739" y="2887429"/>
                </a:cubicBezTo>
                <a:cubicBezTo>
                  <a:pt x="9363967" y="2887429"/>
                  <a:pt x="9379552" y="2871838"/>
                  <a:pt x="9379552" y="2852610"/>
                </a:cubicBezTo>
                <a:cubicBezTo>
                  <a:pt x="9379552" y="2833382"/>
                  <a:pt x="9363967" y="2817791"/>
                  <a:pt x="9344739" y="2817791"/>
                </a:cubicBezTo>
                <a:close/>
                <a:moveTo>
                  <a:pt x="9429632" y="2817791"/>
                </a:moveTo>
                <a:cubicBezTo>
                  <a:pt x="9410404" y="2817791"/>
                  <a:pt x="9394806" y="2833382"/>
                  <a:pt x="9394806" y="2852610"/>
                </a:cubicBezTo>
                <a:cubicBezTo>
                  <a:pt x="9394806" y="2871838"/>
                  <a:pt x="9410404" y="2887429"/>
                  <a:pt x="9429632" y="2887429"/>
                </a:cubicBezTo>
                <a:cubicBezTo>
                  <a:pt x="9448859" y="2887429"/>
                  <a:pt x="9464444" y="2871838"/>
                  <a:pt x="9464444" y="2852610"/>
                </a:cubicBezTo>
                <a:cubicBezTo>
                  <a:pt x="9464444" y="2833382"/>
                  <a:pt x="9448859" y="2817791"/>
                  <a:pt x="9429632" y="2817791"/>
                </a:cubicBezTo>
                <a:close/>
                <a:moveTo>
                  <a:pt x="9684309" y="2817791"/>
                </a:moveTo>
                <a:cubicBezTo>
                  <a:pt x="9665082" y="2817791"/>
                  <a:pt x="9649484" y="2833382"/>
                  <a:pt x="9649484" y="2852610"/>
                </a:cubicBezTo>
                <a:cubicBezTo>
                  <a:pt x="9649484" y="2871838"/>
                  <a:pt x="9665082" y="2887429"/>
                  <a:pt x="9684309" y="2887429"/>
                </a:cubicBezTo>
                <a:cubicBezTo>
                  <a:pt x="9703537" y="2887429"/>
                  <a:pt x="9719122" y="2871838"/>
                  <a:pt x="9719122" y="2852610"/>
                </a:cubicBezTo>
                <a:cubicBezTo>
                  <a:pt x="9719122" y="2833382"/>
                  <a:pt x="9703537" y="2817791"/>
                  <a:pt x="9684309" y="2817791"/>
                </a:cubicBezTo>
                <a:close/>
                <a:moveTo>
                  <a:pt x="10108772" y="2817791"/>
                </a:moveTo>
                <a:cubicBezTo>
                  <a:pt x="10089544" y="2817791"/>
                  <a:pt x="10073946" y="2833382"/>
                  <a:pt x="10073946" y="2852610"/>
                </a:cubicBezTo>
                <a:cubicBezTo>
                  <a:pt x="10073946" y="2871838"/>
                  <a:pt x="10089544" y="2887429"/>
                  <a:pt x="10108772" y="2887429"/>
                </a:cubicBezTo>
                <a:cubicBezTo>
                  <a:pt x="10127999" y="2887429"/>
                  <a:pt x="10143584" y="2871838"/>
                  <a:pt x="10143584" y="2852610"/>
                </a:cubicBezTo>
                <a:cubicBezTo>
                  <a:pt x="10143584" y="2833382"/>
                  <a:pt x="10127999" y="2817791"/>
                  <a:pt x="10108772" y="2817791"/>
                </a:cubicBezTo>
                <a:close/>
                <a:moveTo>
                  <a:pt x="2213768" y="2902655"/>
                </a:moveTo>
                <a:cubicBezTo>
                  <a:pt x="2194540" y="2902655"/>
                  <a:pt x="2178949" y="2918246"/>
                  <a:pt x="2178949" y="2937474"/>
                </a:cubicBezTo>
                <a:cubicBezTo>
                  <a:pt x="2178949" y="2956701"/>
                  <a:pt x="2194540" y="2972292"/>
                  <a:pt x="2213768" y="2972292"/>
                </a:cubicBezTo>
                <a:cubicBezTo>
                  <a:pt x="2232996" y="2972292"/>
                  <a:pt x="2248587" y="2956701"/>
                  <a:pt x="2248587" y="2937474"/>
                </a:cubicBezTo>
                <a:cubicBezTo>
                  <a:pt x="2248587" y="2918246"/>
                  <a:pt x="2232996" y="2902655"/>
                  <a:pt x="2213768" y="2902655"/>
                </a:cubicBezTo>
                <a:close/>
                <a:moveTo>
                  <a:pt x="2298660" y="2902655"/>
                </a:moveTo>
                <a:cubicBezTo>
                  <a:pt x="2279432" y="2902655"/>
                  <a:pt x="2263841" y="2918246"/>
                  <a:pt x="2263841" y="2937474"/>
                </a:cubicBezTo>
                <a:cubicBezTo>
                  <a:pt x="2263841" y="2956701"/>
                  <a:pt x="2279432" y="2972292"/>
                  <a:pt x="2298660" y="2972292"/>
                </a:cubicBezTo>
                <a:cubicBezTo>
                  <a:pt x="2317888" y="2972292"/>
                  <a:pt x="2333479" y="2956701"/>
                  <a:pt x="2333479" y="2937474"/>
                </a:cubicBezTo>
                <a:cubicBezTo>
                  <a:pt x="2333479" y="2918246"/>
                  <a:pt x="2317888" y="2902655"/>
                  <a:pt x="2298660" y="2902655"/>
                </a:cubicBezTo>
                <a:close/>
                <a:moveTo>
                  <a:pt x="2383552" y="2902655"/>
                </a:moveTo>
                <a:cubicBezTo>
                  <a:pt x="2364325" y="2902655"/>
                  <a:pt x="2348733" y="2918246"/>
                  <a:pt x="2348733" y="2937474"/>
                </a:cubicBezTo>
                <a:cubicBezTo>
                  <a:pt x="2348733" y="2956701"/>
                  <a:pt x="2364325" y="2972292"/>
                  <a:pt x="2383552" y="2972292"/>
                </a:cubicBezTo>
                <a:cubicBezTo>
                  <a:pt x="2402780" y="2972292"/>
                  <a:pt x="2418371" y="2956701"/>
                  <a:pt x="2418371" y="2937474"/>
                </a:cubicBezTo>
                <a:cubicBezTo>
                  <a:pt x="2418371" y="2918246"/>
                  <a:pt x="2402780" y="2902655"/>
                  <a:pt x="2383552" y="2902655"/>
                </a:cubicBezTo>
                <a:close/>
                <a:moveTo>
                  <a:pt x="2468449" y="2902655"/>
                </a:moveTo>
                <a:cubicBezTo>
                  <a:pt x="2449221" y="2902655"/>
                  <a:pt x="2433630" y="2918246"/>
                  <a:pt x="2433630" y="2937474"/>
                </a:cubicBezTo>
                <a:cubicBezTo>
                  <a:pt x="2433630" y="2956701"/>
                  <a:pt x="2449221" y="2972292"/>
                  <a:pt x="2468449" y="2972292"/>
                </a:cubicBezTo>
                <a:cubicBezTo>
                  <a:pt x="2487676" y="2972292"/>
                  <a:pt x="2503267" y="2956701"/>
                  <a:pt x="2503267" y="2937474"/>
                </a:cubicBezTo>
                <a:cubicBezTo>
                  <a:pt x="2503267" y="2918246"/>
                  <a:pt x="2487676" y="2902655"/>
                  <a:pt x="2468449" y="2902655"/>
                </a:cubicBezTo>
                <a:close/>
                <a:moveTo>
                  <a:pt x="2553338" y="2902655"/>
                </a:moveTo>
                <a:cubicBezTo>
                  <a:pt x="2534110" y="2902655"/>
                  <a:pt x="2518519" y="2918246"/>
                  <a:pt x="2518519" y="2937474"/>
                </a:cubicBezTo>
                <a:cubicBezTo>
                  <a:pt x="2518519" y="2956701"/>
                  <a:pt x="2534110" y="2972292"/>
                  <a:pt x="2553338" y="2972292"/>
                </a:cubicBezTo>
                <a:cubicBezTo>
                  <a:pt x="2572566" y="2972292"/>
                  <a:pt x="2588157" y="2956701"/>
                  <a:pt x="2588157" y="2937474"/>
                </a:cubicBezTo>
                <a:cubicBezTo>
                  <a:pt x="2588157" y="2918246"/>
                  <a:pt x="2572566" y="2902655"/>
                  <a:pt x="2553338" y="2902655"/>
                </a:cubicBezTo>
                <a:close/>
                <a:moveTo>
                  <a:pt x="2638230" y="2902655"/>
                </a:moveTo>
                <a:cubicBezTo>
                  <a:pt x="2619002" y="2902655"/>
                  <a:pt x="2603411" y="2918246"/>
                  <a:pt x="2603411" y="2937474"/>
                </a:cubicBezTo>
                <a:cubicBezTo>
                  <a:pt x="2603411" y="2956701"/>
                  <a:pt x="2619002" y="2972292"/>
                  <a:pt x="2638230" y="2972292"/>
                </a:cubicBezTo>
                <a:cubicBezTo>
                  <a:pt x="2657458" y="2972292"/>
                  <a:pt x="2673049" y="2956701"/>
                  <a:pt x="2673049" y="2937474"/>
                </a:cubicBezTo>
                <a:cubicBezTo>
                  <a:pt x="2673049" y="2918246"/>
                  <a:pt x="2657458" y="2902655"/>
                  <a:pt x="2638230" y="2902655"/>
                </a:cubicBezTo>
                <a:close/>
                <a:moveTo>
                  <a:pt x="2723122" y="2902655"/>
                </a:moveTo>
                <a:cubicBezTo>
                  <a:pt x="2703895" y="2902655"/>
                  <a:pt x="2688303" y="2918246"/>
                  <a:pt x="2688303" y="2937474"/>
                </a:cubicBezTo>
                <a:cubicBezTo>
                  <a:pt x="2688303" y="2956701"/>
                  <a:pt x="2703895" y="2972292"/>
                  <a:pt x="2723122" y="2972292"/>
                </a:cubicBezTo>
                <a:cubicBezTo>
                  <a:pt x="2742350" y="2972292"/>
                  <a:pt x="2757941" y="2956701"/>
                  <a:pt x="2757941" y="2937474"/>
                </a:cubicBezTo>
                <a:cubicBezTo>
                  <a:pt x="2757941" y="2918246"/>
                  <a:pt x="2742350" y="2902655"/>
                  <a:pt x="2723122" y="2902655"/>
                </a:cubicBezTo>
                <a:close/>
                <a:moveTo>
                  <a:pt x="2808019" y="2902655"/>
                </a:moveTo>
                <a:cubicBezTo>
                  <a:pt x="2788791" y="2902655"/>
                  <a:pt x="2773200" y="2918246"/>
                  <a:pt x="2773200" y="2937474"/>
                </a:cubicBezTo>
                <a:cubicBezTo>
                  <a:pt x="2773200" y="2956701"/>
                  <a:pt x="2788791" y="2972292"/>
                  <a:pt x="2808019" y="2972292"/>
                </a:cubicBezTo>
                <a:cubicBezTo>
                  <a:pt x="2827246" y="2972292"/>
                  <a:pt x="2842837" y="2956701"/>
                  <a:pt x="2842837" y="2937474"/>
                </a:cubicBezTo>
                <a:cubicBezTo>
                  <a:pt x="2842837" y="2918246"/>
                  <a:pt x="2827246" y="2902655"/>
                  <a:pt x="2808019" y="2902655"/>
                </a:cubicBezTo>
                <a:close/>
                <a:moveTo>
                  <a:pt x="2892907" y="2902655"/>
                </a:moveTo>
                <a:cubicBezTo>
                  <a:pt x="2873679" y="2902655"/>
                  <a:pt x="2858088" y="2918246"/>
                  <a:pt x="2858088" y="2937474"/>
                </a:cubicBezTo>
                <a:cubicBezTo>
                  <a:pt x="2858088" y="2956701"/>
                  <a:pt x="2873679" y="2972292"/>
                  <a:pt x="2892907" y="2972292"/>
                </a:cubicBezTo>
                <a:cubicBezTo>
                  <a:pt x="2912135" y="2972292"/>
                  <a:pt x="2927726" y="2956701"/>
                  <a:pt x="2927726" y="2937474"/>
                </a:cubicBezTo>
                <a:cubicBezTo>
                  <a:pt x="2927726" y="2918246"/>
                  <a:pt x="2912135" y="2902655"/>
                  <a:pt x="2892907" y="2902655"/>
                </a:cubicBezTo>
                <a:close/>
                <a:moveTo>
                  <a:pt x="2977800" y="2902655"/>
                </a:moveTo>
                <a:cubicBezTo>
                  <a:pt x="2958572" y="2902655"/>
                  <a:pt x="2942981" y="2918246"/>
                  <a:pt x="2942981" y="2937474"/>
                </a:cubicBezTo>
                <a:cubicBezTo>
                  <a:pt x="2942981" y="2956701"/>
                  <a:pt x="2958572" y="2972292"/>
                  <a:pt x="2977800" y="2972292"/>
                </a:cubicBezTo>
                <a:cubicBezTo>
                  <a:pt x="2997028" y="2972292"/>
                  <a:pt x="3012619" y="2956701"/>
                  <a:pt x="3012619" y="2937474"/>
                </a:cubicBezTo>
                <a:cubicBezTo>
                  <a:pt x="3012619" y="2918246"/>
                  <a:pt x="2997028" y="2902655"/>
                  <a:pt x="2977800" y="2902655"/>
                </a:cubicBezTo>
                <a:close/>
                <a:moveTo>
                  <a:pt x="3062692" y="2902655"/>
                </a:moveTo>
                <a:cubicBezTo>
                  <a:pt x="3043465" y="2902655"/>
                  <a:pt x="3027873" y="2918246"/>
                  <a:pt x="3027873" y="2937474"/>
                </a:cubicBezTo>
                <a:cubicBezTo>
                  <a:pt x="3027873" y="2956701"/>
                  <a:pt x="3043465" y="2972292"/>
                  <a:pt x="3062692" y="2972292"/>
                </a:cubicBezTo>
                <a:cubicBezTo>
                  <a:pt x="3081920" y="2972292"/>
                  <a:pt x="3097511" y="2956701"/>
                  <a:pt x="3097511" y="2937474"/>
                </a:cubicBezTo>
                <a:cubicBezTo>
                  <a:pt x="3097511" y="2918246"/>
                  <a:pt x="3081920" y="2902655"/>
                  <a:pt x="3062692" y="2902655"/>
                </a:cubicBezTo>
                <a:close/>
                <a:moveTo>
                  <a:pt x="3147589" y="2902655"/>
                </a:moveTo>
                <a:cubicBezTo>
                  <a:pt x="3128361" y="2902655"/>
                  <a:pt x="3112770" y="2918246"/>
                  <a:pt x="3112770" y="2937474"/>
                </a:cubicBezTo>
                <a:cubicBezTo>
                  <a:pt x="3112770" y="2956701"/>
                  <a:pt x="3128361" y="2972292"/>
                  <a:pt x="3147589" y="2972292"/>
                </a:cubicBezTo>
                <a:cubicBezTo>
                  <a:pt x="3166816" y="2972292"/>
                  <a:pt x="3182407" y="2956701"/>
                  <a:pt x="3182407" y="2937474"/>
                </a:cubicBezTo>
                <a:cubicBezTo>
                  <a:pt x="3182407" y="2918246"/>
                  <a:pt x="3166816" y="2902655"/>
                  <a:pt x="3147589" y="2902655"/>
                </a:cubicBezTo>
                <a:close/>
                <a:moveTo>
                  <a:pt x="3232477" y="2902655"/>
                </a:moveTo>
                <a:cubicBezTo>
                  <a:pt x="3213249" y="2902655"/>
                  <a:pt x="3197658" y="2918246"/>
                  <a:pt x="3197658" y="2937474"/>
                </a:cubicBezTo>
                <a:cubicBezTo>
                  <a:pt x="3197658" y="2956701"/>
                  <a:pt x="3213249" y="2972292"/>
                  <a:pt x="3232477" y="2972292"/>
                </a:cubicBezTo>
                <a:cubicBezTo>
                  <a:pt x="3251705" y="2972292"/>
                  <a:pt x="3267296" y="2956701"/>
                  <a:pt x="3267296" y="2937474"/>
                </a:cubicBezTo>
                <a:cubicBezTo>
                  <a:pt x="3267296" y="2918246"/>
                  <a:pt x="3251705" y="2902655"/>
                  <a:pt x="3232477" y="2902655"/>
                </a:cubicBezTo>
                <a:close/>
                <a:moveTo>
                  <a:pt x="3317370" y="2902655"/>
                </a:moveTo>
                <a:cubicBezTo>
                  <a:pt x="3298142" y="2902655"/>
                  <a:pt x="3282551" y="2918246"/>
                  <a:pt x="3282551" y="2937474"/>
                </a:cubicBezTo>
                <a:cubicBezTo>
                  <a:pt x="3282551" y="2956701"/>
                  <a:pt x="3298142" y="2972292"/>
                  <a:pt x="3317370" y="2972292"/>
                </a:cubicBezTo>
                <a:cubicBezTo>
                  <a:pt x="3336598" y="2972292"/>
                  <a:pt x="3352189" y="2956701"/>
                  <a:pt x="3352189" y="2937474"/>
                </a:cubicBezTo>
                <a:cubicBezTo>
                  <a:pt x="3352189" y="2918246"/>
                  <a:pt x="3336598" y="2902655"/>
                  <a:pt x="3317370" y="2902655"/>
                </a:cubicBezTo>
                <a:close/>
                <a:moveTo>
                  <a:pt x="3402262" y="2902655"/>
                </a:moveTo>
                <a:cubicBezTo>
                  <a:pt x="3383035" y="2902655"/>
                  <a:pt x="3367443" y="2918246"/>
                  <a:pt x="3367443" y="2937474"/>
                </a:cubicBezTo>
                <a:cubicBezTo>
                  <a:pt x="3367443" y="2956701"/>
                  <a:pt x="3383035" y="2972292"/>
                  <a:pt x="3402262" y="2972292"/>
                </a:cubicBezTo>
                <a:cubicBezTo>
                  <a:pt x="3421490" y="2972292"/>
                  <a:pt x="3437081" y="2956701"/>
                  <a:pt x="3437081" y="2937474"/>
                </a:cubicBezTo>
                <a:cubicBezTo>
                  <a:pt x="3437081" y="2918246"/>
                  <a:pt x="3421490" y="2902655"/>
                  <a:pt x="3402262" y="2902655"/>
                </a:cubicBezTo>
                <a:close/>
                <a:moveTo>
                  <a:pt x="3487159" y="2902655"/>
                </a:moveTo>
                <a:cubicBezTo>
                  <a:pt x="3467931" y="2902655"/>
                  <a:pt x="3452340" y="2918246"/>
                  <a:pt x="3452340" y="2937474"/>
                </a:cubicBezTo>
                <a:cubicBezTo>
                  <a:pt x="3452340" y="2956701"/>
                  <a:pt x="3467931" y="2972292"/>
                  <a:pt x="3487159" y="2972292"/>
                </a:cubicBezTo>
                <a:cubicBezTo>
                  <a:pt x="3506386" y="2972292"/>
                  <a:pt x="3521977" y="2956701"/>
                  <a:pt x="3521977" y="2937474"/>
                </a:cubicBezTo>
                <a:cubicBezTo>
                  <a:pt x="3521977" y="2918246"/>
                  <a:pt x="3506386" y="2902655"/>
                  <a:pt x="3487159" y="2902655"/>
                </a:cubicBezTo>
                <a:close/>
                <a:moveTo>
                  <a:pt x="3572047" y="2902655"/>
                </a:moveTo>
                <a:cubicBezTo>
                  <a:pt x="3552819" y="2902655"/>
                  <a:pt x="3537228" y="2918246"/>
                  <a:pt x="3537228" y="2937474"/>
                </a:cubicBezTo>
                <a:cubicBezTo>
                  <a:pt x="3537228" y="2956701"/>
                  <a:pt x="3552819" y="2972292"/>
                  <a:pt x="3572047" y="2972292"/>
                </a:cubicBezTo>
                <a:cubicBezTo>
                  <a:pt x="3591275" y="2972292"/>
                  <a:pt x="3606866" y="2956701"/>
                  <a:pt x="3606866" y="2937474"/>
                </a:cubicBezTo>
                <a:cubicBezTo>
                  <a:pt x="3606866" y="2918246"/>
                  <a:pt x="3591275" y="2902655"/>
                  <a:pt x="3572047" y="2902655"/>
                </a:cubicBezTo>
                <a:close/>
                <a:moveTo>
                  <a:pt x="3656940" y="2902655"/>
                </a:moveTo>
                <a:cubicBezTo>
                  <a:pt x="3637712" y="2902655"/>
                  <a:pt x="3622121" y="2918246"/>
                  <a:pt x="3622121" y="2937474"/>
                </a:cubicBezTo>
                <a:cubicBezTo>
                  <a:pt x="3622121" y="2956701"/>
                  <a:pt x="3637712" y="2972292"/>
                  <a:pt x="3656940" y="2972292"/>
                </a:cubicBezTo>
                <a:cubicBezTo>
                  <a:pt x="3676168" y="2972292"/>
                  <a:pt x="3691759" y="2956701"/>
                  <a:pt x="3691759" y="2937474"/>
                </a:cubicBezTo>
                <a:cubicBezTo>
                  <a:pt x="3691759" y="2918246"/>
                  <a:pt x="3676168" y="2902655"/>
                  <a:pt x="3656940" y="2902655"/>
                </a:cubicBezTo>
                <a:close/>
                <a:moveTo>
                  <a:pt x="5609467" y="2902655"/>
                </a:moveTo>
                <a:cubicBezTo>
                  <a:pt x="5590239" y="2902655"/>
                  <a:pt x="5574648" y="2918246"/>
                  <a:pt x="5574648" y="2937474"/>
                </a:cubicBezTo>
                <a:cubicBezTo>
                  <a:pt x="5574648" y="2956701"/>
                  <a:pt x="5590239" y="2972292"/>
                  <a:pt x="5609467" y="2972292"/>
                </a:cubicBezTo>
                <a:cubicBezTo>
                  <a:pt x="5628695" y="2972292"/>
                  <a:pt x="5644286" y="2956701"/>
                  <a:pt x="5644286" y="2937474"/>
                </a:cubicBezTo>
                <a:cubicBezTo>
                  <a:pt x="5644286" y="2918246"/>
                  <a:pt x="5628695" y="2902655"/>
                  <a:pt x="5609467" y="2902655"/>
                </a:cubicBezTo>
                <a:close/>
                <a:moveTo>
                  <a:pt x="5694359" y="2902655"/>
                </a:moveTo>
                <a:cubicBezTo>
                  <a:pt x="5675131" y="2902655"/>
                  <a:pt x="5659540" y="2918246"/>
                  <a:pt x="5659540" y="2937474"/>
                </a:cubicBezTo>
                <a:cubicBezTo>
                  <a:pt x="5659540" y="2956701"/>
                  <a:pt x="5675131" y="2972292"/>
                  <a:pt x="5694359" y="2972292"/>
                </a:cubicBezTo>
                <a:cubicBezTo>
                  <a:pt x="5713587" y="2972292"/>
                  <a:pt x="5729178" y="2956701"/>
                  <a:pt x="5729178" y="2937474"/>
                </a:cubicBezTo>
                <a:cubicBezTo>
                  <a:pt x="5729178" y="2918246"/>
                  <a:pt x="5713587" y="2902655"/>
                  <a:pt x="5694359" y="2902655"/>
                </a:cubicBezTo>
                <a:close/>
                <a:moveTo>
                  <a:pt x="5779251" y="2902655"/>
                </a:moveTo>
                <a:cubicBezTo>
                  <a:pt x="5760024" y="2902655"/>
                  <a:pt x="5744432" y="2918246"/>
                  <a:pt x="5744432" y="2937474"/>
                </a:cubicBezTo>
                <a:cubicBezTo>
                  <a:pt x="5744432" y="2956701"/>
                  <a:pt x="5760024" y="2972292"/>
                  <a:pt x="5779251" y="2972292"/>
                </a:cubicBezTo>
                <a:cubicBezTo>
                  <a:pt x="5798479" y="2972292"/>
                  <a:pt x="5814070" y="2956701"/>
                  <a:pt x="5814070" y="2937474"/>
                </a:cubicBezTo>
                <a:cubicBezTo>
                  <a:pt x="5814070" y="2918246"/>
                  <a:pt x="5798479" y="2902655"/>
                  <a:pt x="5779251" y="2902655"/>
                </a:cubicBezTo>
                <a:close/>
                <a:moveTo>
                  <a:pt x="5864149" y="2902655"/>
                </a:moveTo>
                <a:cubicBezTo>
                  <a:pt x="5844921" y="2902655"/>
                  <a:pt x="5829330" y="2918246"/>
                  <a:pt x="5829330" y="2937474"/>
                </a:cubicBezTo>
                <a:cubicBezTo>
                  <a:pt x="5829330" y="2956701"/>
                  <a:pt x="5844921" y="2972292"/>
                  <a:pt x="5864149" y="2972292"/>
                </a:cubicBezTo>
                <a:cubicBezTo>
                  <a:pt x="5883376" y="2972292"/>
                  <a:pt x="5898967" y="2956701"/>
                  <a:pt x="5898967" y="2937474"/>
                </a:cubicBezTo>
                <a:cubicBezTo>
                  <a:pt x="5898967" y="2918246"/>
                  <a:pt x="5883376" y="2902655"/>
                  <a:pt x="5864149" y="2902655"/>
                </a:cubicBezTo>
                <a:close/>
                <a:moveTo>
                  <a:pt x="6118825" y="2902655"/>
                </a:moveTo>
                <a:cubicBezTo>
                  <a:pt x="6099591" y="2902655"/>
                  <a:pt x="6083999" y="2918246"/>
                  <a:pt x="6083999" y="2937474"/>
                </a:cubicBezTo>
                <a:cubicBezTo>
                  <a:pt x="6083999" y="2956701"/>
                  <a:pt x="6099591" y="2972292"/>
                  <a:pt x="6118825" y="2972292"/>
                </a:cubicBezTo>
                <a:cubicBezTo>
                  <a:pt x="6138053" y="2972292"/>
                  <a:pt x="6153637" y="2956701"/>
                  <a:pt x="6153637" y="2937474"/>
                </a:cubicBezTo>
                <a:cubicBezTo>
                  <a:pt x="6153637" y="2918246"/>
                  <a:pt x="6138053" y="2902655"/>
                  <a:pt x="6118825" y="2902655"/>
                </a:cubicBezTo>
                <a:close/>
                <a:moveTo>
                  <a:pt x="6288610" y="2902655"/>
                </a:moveTo>
                <a:cubicBezTo>
                  <a:pt x="6269383" y="2902655"/>
                  <a:pt x="6253785" y="2918246"/>
                  <a:pt x="6253785" y="2937474"/>
                </a:cubicBezTo>
                <a:cubicBezTo>
                  <a:pt x="6253785" y="2956701"/>
                  <a:pt x="6269383" y="2972292"/>
                  <a:pt x="6288610" y="2972292"/>
                </a:cubicBezTo>
                <a:cubicBezTo>
                  <a:pt x="6307838" y="2972292"/>
                  <a:pt x="6323423" y="2956701"/>
                  <a:pt x="6323423" y="2937474"/>
                </a:cubicBezTo>
                <a:cubicBezTo>
                  <a:pt x="6323423" y="2918246"/>
                  <a:pt x="6307838" y="2902655"/>
                  <a:pt x="6288610" y="2902655"/>
                </a:cubicBezTo>
                <a:close/>
                <a:moveTo>
                  <a:pt x="6458395" y="2902655"/>
                </a:moveTo>
                <a:cubicBezTo>
                  <a:pt x="6439167" y="2902655"/>
                  <a:pt x="6423569" y="2918246"/>
                  <a:pt x="6423569" y="2937474"/>
                </a:cubicBezTo>
                <a:cubicBezTo>
                  <a:pt x="6423569" y="2956701"/>
                  <a:pt x="6439167" y="2972292"/>
                  <a:pt x="6458395" y="2972292"/>
                </a:cubicBezTo>
                <a:cubicBezTo>
                  <a:pt x="6477623" y="2972292"/>
                  <a:pt x="6493207" y="2956701"/>
                  <a:pt x="6493207" y="2937474"/>
                </a:cubicBezTo>
                <a:cubicBezTo>
                  <a:pt x="6493207" y="2918246"/>
                  <a:pt x="6477623" y="2902655"/>
                  <a:pt x="6458395" y="2902655"/>
                </a:cubicBezTo>
                <a:close/>
                <a:moveTo>
                  <a:pt x="6628180" y="2902655"/>
                </a:moveTo>
                <a:cubicBezTo>
                  <a:pt x="6608953" y="2902655"/>
                  <a:pt x="6593355" y="2918246"/>
                  <a:pt x="6593355" y="2937474"/>
                </a:cubicBezTo>
                <a:cubicBezTo>
                  <a:pt x="6593355" y="2956701"/>
                  <a:pt x="6608953" y="2972292"/>
                  <a:pt x="6628180" y="2972292"/>
                </a:cubicBezTo>
                <a:cubicBezTo>
                  <a:pt x="6647408" y="2972292"/>
                  <a:pt x="6662993" y="2956701"/>
                  <a:pt x="6662993" y="2937474"/>
                </a:cubicBezTo>
                <a:cubicBezTo>
                  <a:pt x="6662993" y="2918246"/>
                  <a:pt x="6647408" y="2902655"/>
                  <a:pt x="6628180" y="2902655"/>
                </a:cubicBezTo>
                <a:close/>
                <a:moveTo>
                  <a:pt x="6797965" y="2902655"/>
                </a:moveTo>
                <a:cubicBezTo>
                  <a:pt x="6778737" y="2902655"/>
                  <a:pt x="6763139" y="2918246"/>
                  <a:pt x="6763139" y="2937474"/>
                </a:cubicBezTo>
                <a:cubicBezTo>
                  <a:pt x="6763139" y="2956701"/>
                  <a:pt x="6778737" y="2972292"/>
                  <a:pt x="6797965" y="2972292"/>
                </a:cubicBezTo>
                <a:cubicBezTo>
                  <a:pt x="6817193" y="2972292"/>
                  <a:pt x="6832777" y="2956701"/>
                  <a:pt x="6832777" y="2937474"/>
                </a:cubicBezTo>
                <a:cubicBezTo>
                  <a:pt x="6832777" y="2918246"/>
                  <a:pt x="6817193" y="2902655"/>
                  <a:pt x="6797965" y="2902655"/>
                </a:cubicBezTo>
                <a:close/>
                <a:moveTo>
                  <a:pt x="6882861" y="2902655"/>
                </a:moveTo>
                <a:cubicBezTo>
                  <a:pt x="6863633" y="2902655"/>
                  <a:pt x="6848036" y="2918246"/>
                  <a:pt x="6848036" y="2937474"/>
                </a:cubicBezTo>
                <a:cubicBezTo>
                  <a:pt x="6848036" y="2956701"/>
                  <a:pt x="6863633" y="2972292"/>
                  <a:pt x="6882861" y="2972292"/>
                </a:cubicBezTo>
                <a:cubicBezTo>
                  <a:pt x="6902089" y="2972292"/>
                  <a:pt x="6917673" y="2956701"/>
                  <a:pt x="6917673" y="2937474"/>
                </a:cubicBezTo>
                <a:cubicBezTo>
                  <a:pt x="6917673" y="2918246"/>
                  <a:pt x="6902089" y="2902655"/>
                  <a:pt x="6882861" y="2902655"/>
                </a:cubicBezTo>
                <a:close/>
                <a:moveTo>
                  <a:pt x="6967749" y="2902655"/>
                </a:moveTo>
                <a:cubicBezTo>
                  <a:pt x="6948522" y="2902655"/>
                  <a:pt x="6932924" y="2918246"/>
                  <a:pt x="6932924" y="2937474"/>
                </a:cubicBezTo>
                <a:cubicBezTo>
                  <a:pt x="6932924" y="2956701"/>
                  <a:pt x="6948522" y="2972292"/>
                  <a:pt x="6967749" y="2972292"/>
                </a:cubicBezTo>
                <a:cubicBezTo>
                  <a:pt x="6986977" y="2972292"/>
                  <a:pt x="7002562" y="2956701"/>
                  <a:pt x="7002562" y="2937474"/>
                </a:cubicBezTo>
                <a:cubicBezTo>
                  <a:pt x="7002562" y="2918246"/>
                  <a:pt x="6986977" y="2902655"/>
                  <a:pt x="6967749" y="2902655"/>
                </a:cubicBezTo>
                <a:close/>
                <a:moveTo>
                  <a:pt x="7137535" y="2902655"/>
                </a:moveTo>
                <a:cubicBezTo>
                  <a:pt x="7118307" y="2902655"/>
                  <a:pt x="7102709" y="2918246"/>
                  <a:pt x="7102709" y="2937474"/>
                </a:cubicBezTo>
                <a:cubicBezTo>
                  <a:pt x="7102709" y="2956701"/>
                  <a:pt x="7118307" y="2972292"/>
                  <a:pt x="7137535" y="2972292"/>
                </a:cubicBezTo>
                <a:cubicBezTo>
                  <a:pt x="7156763" y="2972292"/>
                  <a:pt x="7172347" y="2956701"/>
                  <a:pt x="7172347" y="2937474"/>
                </a:cubicBezTo>
                <a:cubicBezTo>
                  <a:pt x="7172347" y="2918246"/>
                  <a:pt x="7156763" y="2902655"/>
                  <a:pt x="7137535" y="2902655"/>
                </a:cubicBezTo>
                <a:close/>
                <a:moveTo>
                  <a:pt x="7222431" y="2902655"/>
                </a:moveTo>
                <a:cubicBezTo>
                  <a:pt x="7203203" y="2902655"/>
                  <a:pt x="7187606" y="2918246"/>
                  <a:pt x="7187606" y="2937474"/>
                </a:cubicBezTo>
                <a:cubicBezTo>
                  <a:pt x="7187606" y="2956701"/>
                  <a:pt x="7203203" y="2972292"/>
                  <a:pt x="7222431" y="2972292"/>
                </a:cubicBezTo>
                <a:cubicBezTo>
                  <a:pt x="7241659" y="2972292"/>
                  <a:pt x="7257243" y="2956701"/>
                  <a:pt x="7257243" y="2937474"/>
                </a:cubicBezTo>
                <a:cubicBezTo>
                  <a:pt x="7257243" y="2918246"/>
                  <a:pt x="7241659" y="2902655"/>
                  <a:pt x="7222431" y="2902655"/>
                </a:cubicBezTo>
                <a:close/>
                <a:moveTo>
                  <a:pt x="7307319" y="2902655"/>
                </a:moveTo>
                <a:cubicBezTo>
                  <a:pt x="7288092" y="2902655"/>
                  <a:pt x="7272494" y="2918246"/>
                  <a:pt x="7272494" y="2937474"/>
                </a:cubicBezTo>
                <a:cubicBezTo>
                  <a:pt x="7272494" y="2956701"/>
                  <a:pt x="7288092" y="2972292"/>
                  <a:pt x="7307319" y="2972292"/>
                </a:cubicBezTo>
                <a:cubicBezTo>
                  <a:pt x="7326547" y="2972292"/>
                  <a:pt x="7342132" y="2956701"/>
                  <a:pt x="7342132" y="2937474"/>
                </a:cubicBezTo>
                <a:cubicBezTo>
                  <a:pt x="7342132" y="2918246"/>
                  <a:pt x="7326547" y="2902655"/>
                  <a:pt x="7307319" y="2902655"/>
                </a:cubicBezTo>
                <a:close/>
                <a:moveTo>
                  <a:pt x="7477105" y="2902655"/>
                </a:moveTo>
                <a:cubicBezTo>
                  <a:pt x="7457877" y="2902655"/>
                  <a:pt x="7442279" y="2918246"/>
                  <a:pt x="7442279" y="2937474"/>
                </a:cubicBezTo>
                <a:cubicBezTo>
                  <a:pt x="7442279" y="2956701"/>
                  <a:pt x="7457877" y="2972292"/>
                  <a:pt x="7477105" y="2972292"/>
                </a:cubicBezTo>
                <a:cubicBezTo>
                  <a:pt x="7496333" y="2972292"/>
                  <a:pt x="7511917" y="2956701"/>
                  <a:pt x="7511917" y="2937474"/>
                </a:cubicBezTo>
                <a:cubicBezTo>
                  <a:pt x="7511917" y="2918246"/>
                  <a:pt x="7496333" y="2902655"/>
                  <a:pt x="7477105" y="2902655"/>
                </a:cubicBezTo>
                <a:close/>
                <a:moveTo>
                  <a:pt x="7562001" y="2902655"/>
                </a:moveTo>
                <a:cubicBezTo>
                  <a:pt x="7542773" y="2902655"/>
                  <a:pt x="7527176" y="2918246"/>
                  <a:pt x="7527176" y="2937474"/>
                </a:cubicBezTo>
                <a:cubicBezTo>
                  <a:pt x="7527176" y="2956701"/>
                  <a:pt x="7542773" y="2972292"/>
                  <a:pt x="7562001" y="2972292"/>
                </a:cubicBezTo>
                <a:cubicBezTo>
                  <a:pt x="7581229" y="2972292"/>
                  <a:pt x="7596813" y="2956701"/>
                  <a:pt x="7596813" y="2937474"/>
                </a:cubicBezTo>
                <a:cubicBezTo>
                  <a:pt x="7596813" y="2918246"/>
                  <a:pt x="7581229" y="2902655"/>
                  <a:pt x="7562001" y="2902655"/>
                </a:cubicBezTo>
                <a:close/>
                <a:moveTo>
                  <a:pt x="7646889" y="2902655"/>
                </a:moveTo>
                <a:cubicBezTo>
                  <a:pt x="7627662" y="2902655"/>
                  <a:pt x="7612064" y="2918246"/>
                  <a:pt x="7612064" y="2937474"/>
                </a:cubicBezTo>
                <a:cubicBezTo>
                  <a:pt x="7612064" y="2956701"/>
                  <a:pt x="7627662" y="2972292"/>
                  <a:pt x="7646889" y="2972292"/>
                </a:cubicBezTo>
                <a:cubicBezTo>
                  <a:pt x="7666117" y="2972292"/>
                  <a:pt x="7681702" y="2956701"/>
                  <a:pt x="7681702" y="2937474"/>
                </a:cubicBezTo>
                <a:cubicBezTo>
                  <a:pt x="7681702" y="2918246"/>
                  <a:pt x="7666117" y="2902655"/>
                  <a:pt x="7646889" y="2902655"/>
                </a:cubicBezTo>
                <a:close/>
                <a:moveTo>
                  <a:pt x="7731783" y="2902655"/>
                </a:moveTo>
                <a:cubicBezTo>
                  <a:pt x="7712555" y="2902655"/>
                  <a:pt x="7696957" y="2918246"/>
                  <a:pt x="7696957" y="2937474"/>
                </a:cubicBezTo>
                <a:cubicBezTo>
                  <a:pt x="7696957" y="2956701"/>
                  <a:pt x="7712555" y="2972292"/>
                  <a:pt x="7731783" y="2972292"/>
                </a:cubicBezTo>
                <a:cubicBezTo>
                  <a:pt x="7751010" y="2972292"/>
                  <a:pt x="7766595" y="2956701"/>
                  <a:pt x="7766595" y="2937474"/>
                </a:cubicBezTo>
                <a:cubicBezTo>
                  <a:pt x="7766595" y="2918246"/>
                  <a:pt x="7751010" y="2902655"/>
                  <a:pt x="7731783" y="2902655"/>
                </a:cubicBezTo>
                <a:close/>
                <a:moveTo>
                  <a:pt x="7816675" y="2902655"/>
                </a:moveTo>
                <a:cubicBezTo>
                  <a:pt x="7797447" y="2902655"/>
                  <a:pt x="7781849" y="2918246"/>
                  <a:pt x="7781849" y="2937474"/>
                </a:cubicBezTo>
                <a:cubicBezTo>
                  <a:pt x="7781849" y="2956701"/>
                  <a:pt x="7797447" y="2972292"/>
                  <a:pt x="7816675" y="2972292"/>
                </a:cubicBezTo>
                <a:cubicBezTo>
                  <a:pt x="7835903" y="2972292"/>
                  <a:pt x="7851487" y="2956701"/>
                  <a:pt x="7851487" y="2937474"/>
                </a:cubicBezTo>
                <a:cubicBezTo>
                  <a:pt x="7851487" y="2918246"/>
                  <a:pt x="7835903" y="2902655"/>
                  <a:pt x="7816675" y="2902655"/>
                </a:cubicBezTo>
                <a:close/>
                <a:moveTo>
                  <a:pt x="7901571" y="2902655"/>
                </a:moveTo>
                <a:cubicBezTo>
                  <a:pt x="7882343" y="2902655"/>
                  <a:pt x="7866746" y="2918246"/>
                  <a:pt x="7866746" y="2937474"/>
                </a:cubicBezTo>
                <a:cubicBezTo>
                  <a:pt x="7866746" y="2956701"/>
                  <a:pt x="7882343" y="2972292"/>
                  <a:pt x="7901571" y="2972292"/>
                </a:cubicBezTo>
                <a:cubicBezTo>
                  <a:pt x="7920799" y="2972292"/>
                  <a:pt x="7936383" y="2956701"/>
                  <a:pt x="7936383" y="2937474"/>
                </a:cubicBezTo>
                <a:cubicBezTo>
                  <a:pt x="7936383" y="2918246"/>
                  <a:pt x="7920799" y="2902655"/>
                  <a:pt x="7901571" y="2902655"/>
                </a:cubicBezTo>
                <a:close/>
                <a:moveTo>
                  <a:pt x="7986459" y="2902655"/>
                </a:moveTo>
                <a:cubicBezTo>
                  <a:pt x="7967232" y="2902655"/>
                  <a:pt x="7951634" y="2918246"/>
                  <a:pt x="7951634" y="2937474"/>
                </a:cubicBezTo>
                <a:cubicBezTo>
                  <a:pt x="7951634" y="2956701"/>
                  <a:pt x="7967232" y="2972292"/>
                  <a:pt x="7986459" y="2972292"/>
                </a:cubicBezTo>
                <a:cubicBezTo>
                  <a:pt x="8005687" y="2972292"/>
                  <a:pt x="8021272" y="2956701"/>
                  <a:pt x="8021272" y="2937474"/>
                </a:cubicBezTo>
                <a:cubicBezTo>
                  <a:pt x="8021272" y="2918246"/>
                  <a:pt x="8005687" y="2902655"/>
                  <a:pt x="7986459" y="2902655"/>
                </a:cubicBezTo>
                <a:close/>
                <a:moveTo>
                  <a:pt x="8071352" y="2902655"/>
                </a:moveTo>
                <a:cubicBezTo>
                  <a:pt x="8052124" y="2902655"/>
                  <a:pt x="8036526" y="2918246"/>
                  <a:pt x="8036526" y="2937474"/>
                </a:cubicBezTo>
                <a:cubicBezTo>
                  <a:pt x="8036526" y="2956701"/>
                  <a:pt x="8052124" y="2972292"/>
                  <a:pt x="8071352" y="2972292"/>
                </a:cubicBezTo>
                <a:cubicBezTo>
                  <a:pt x="8090579" y="2972292"/>
                  <a:pt x="8106164" y="2956701"/>
                  <a:pt x="8106164" y="2937474"/>
                </a:cubicBezTo>
                <a:cubicBezTo>
                  <a:pt x="8106164" y="2918246"/>
                  <a:pt x="8090579" y="2902655"/>
                  <a:pt x="8071352" y="2902655"/>
                </a:cubicBezTo>
                <a:close/>
                <a:moveTo>
                  <a:pt x="8156245" y="2902655"/>
                </a:moveTo>
                <a:cubicBezTo>
                  <a:pt x="8137017" y="2902655"/>
                  <a:pt x="8121419" y="2918246"/>
                  <a:pt x="8121419" y="2937474"/>
                </a:cubicBezTo>
                <a:cubicBezTo>
                  <a:pt x="8121419" y="2956701"/>
                  <a:pt x="8137017" y="2972292"/>
                  <a:pt x="8156245" y="2972292"/>
                </a:cubicBezTo>
                <a:cubicBezTo>
                  <a:pt x="8175473" y="2972292"/>
                  <a:pt x="8191057" y="2956701"/>
                  <a:pt x="8191057" y="2937474"/>
                </a:cubicBezTo>
                <a:cubicBezTo>
                  <a:pt x="8191057" y="2918246"/>
                  <a:pt x="8175473" y="2902655"/>
                  <a:pt x="8156245" y="2902655"/>
                </a:cubicBezTo>
                <a:close/>
                <a:moveTo>
                  <a:pt x="8241141" y="2902655"/>
                </a:moveTo>
                <a:cubicBezTo>
                  <a:pt x="8221913" y="2902655"/>
                  <a:pt x="8206316" y="2918246"/>
                  <a:pt x="8206316" y="2937474"/>
                </a:cubicBezTo>
                <a:cubicBezTo>
                  <a:pt x="8206316" y="2956701"/>
                  <a:pt x="8221913" y="2972292"/>
                  <a:pt x="8241141" y="2972292"/>
                </a:cubicBezTo>
                <a:cubicBezTo>
                  <a:pt x="8260369" y="2972292"/>
                  <a:pt x="8275953" y="2956701"/>
                  <a:pt x="8275953" y="2937474"/>
                </a:cubicBezTo>
                <a:cubicBezTo>
                  <a:pt x="8275953" y="2918246"/>
                  <a:pt x="8260369" y="2902655"/>
                  <a:pt x="8241141" y="2902655"/>
                </a:cubicBezTo>
                <a:close/>
                <a:moveTo>
                  <a:pt x="8326029" y="2902655"/>
                </a:moveTo>
                <a:cubicBezTo>
                  <a:pt x="8306802" y="2902655"/>
                  <a:pt x="8291204" y="2918246"/>
                  <a:pt x="8291204" y="2937474"/>
                </a:cubicBezTo>
                <a:cubicBezTo>
                  <a:pt x="8291204" y="2956701"/>
                  <a:pt x="8306802" y="2972292"/>
                  <a:pt x="8326029" y="2972292"/>
                </a:cubicBezTo>
                <a:cubicBezTo>
                  <a:pt x="8345257" y="2972292"/>
                  <a:pt x="8360842" y="2956701"/>
                  <a:pt x="8360842" y="2937474"/>
                </a:cubicBezTo>
                <a:cubicBezTo>
                  <a:pt x="8360842" y="2918246"/>
                  <a:pt x="8345257" y="2902655"/>
                  <a:pt x="8326029" y="2902655"/>
                </a:cubicBezTo>
                <a:close/>
                <a:moveTo>
                  <a:pt x="8410922" y="2902655"/>
                </a:moveTo>
                <a:cubicBezTo>
                  <a:pt x="8391694" y="2902655"/>
                  <a:pt x="8376096" y="2918246"/>
                  <a:pt x="8376096" y="2937474"/>
                </a:cubicBezTo>
                <a:cubicBezTo>
                  <a:pt x="8376096" y="2956701"/>
                  <a:pt x="8391694" y="2972292"/>
                  <a:pt x="8410922" y="2972292"/>
                </a:cubicBezTo>
                <a:cubicBezTo>
                  <a:pt x="8430149" y="2972292"/>
                  <a:pt x="8445734" y="2956701"/>
                  <a:pt x="8445734" y="2937474"/>
                </a:cubicBezTo>
                <a:cubicBezTo>
                  <a:pt x="8445734" y="2918246"/>
                  <a:pt x="8430149" y="2902655"/>
                  <a:pt x="8410922" y="2902655"/>
                </a:cubicBezTo>
                <a:close/>
                <a:moveTo>
                  <a:pt x="8495815" y="2902655"/>
                </a:moveTo>
                <a:cubicBezTo>
                  <a:pt x="8476587" y="2902655"/>
                  <a:pt x="8460989" y="2918246"/>
                  <a:pt x="8460989" y="2937474"/>
                </a:cubicBezTo>
                <a:cubicBezTo>
                  <a:pt x="8460989" y="2956701"/>
                  <a:pt x="8476587" y="2972292"/>
                  <a:pt x="8495815" y="2972292"/>
                </a:cubicBezTo>
                <a:cubicBezTo>
                  <a:pt x="8515043" y="2972292"/>
                  <a:pt x="8530627" y="2956701"/>
                  <a:pt x="8530627" y="2937474"/>
                </a:cubicBezTo>
                <a:cubicBezTo>
                  <a:pt x="8530627" y="2918246"/>
                  <a:pt x="8515043" y="2902655"/>
                  <a:pt x="8495815" y="2902655"/>
                </a:cubicBezTo>
                <a:close/>
                <a:moveTo>
                  <a:pt x="8580711" y="2902655"/>
                </a:moveTo>
                <a:cubicBezTo>
                  <a:pt x="8561483" y="2902655"/>
                  <a:pt x="8545886" y="2918246"/>
                  <a:pt x="8545886" y="2937474"/>
                </a:cubicBezTo>
                <a:cubicBezTo>
                  <a:pt x="8545886" y="2956701"/>
                  <a:pt x="8561483" y="2972292"/>
                  <a:pt x="8580711" y="2972292"/>
                </a:cubicBezTo>
                <a:cubicBezTo>
                  <a:pt x="8599939" y="2972292"/>
                  <a:pt x="8615523" y="2956701"/>
                  <a:pt x="8615523" y="2937474"/>
                </a:cubicBezTo>
                <a:cubicBezTo>
                  <a:pt x="8615523" y="2918246"/>
                  <a:pt x="8599939" y="2902655"/>
                  <a:pt x="8580711" y="2902655"/>
                </a:cubicBezTo>
                <a:close/>
                <a:moveTo>
                  <a:pt x="8665599" y="2902655"/>
                </a:moveTo>
                <a:cubicBezTo>
                  <a:pt x="8646372" y="2902655"/>
                  <a:pt x="8630774" y="2918246"/>
                  <a:pt x="8630774" y="2937474"/>
                </a:cubicBezTo>
                <a:cubicBezTo>
                  <a:pt x="8630774" y="2956701"/>
                  <a:pt x="8646372" y="2972292"/>
                  <a:pt x="8665599" y="2972292"/>
                </a:cubicBezTo>
                <a:cubicBezTo>
                  <a:pt x="8684827" y="2972292"/>
                  <a:pt x="8700412" y="2956701"/>
                  <a:pt x="8700412" y="2937474"/>
                </a:cubicBezTo>
                <a:cubicBezTo>
                  <a:pt x="8700412" y="2918246"/>
                  <a:pt x="8684827" y="2902655"/>
                  <a:pt x="8665599" y="2902655"/>
                </a:cubicBezTo>
                <a:close/>
                <a:moveTo>
                  <a:pt x="8750492" y="2902655"/>
                </a:moveTo>
                <a:cubicBezTo>
                  <a:pt x="8731264" y="2902655"/>
                  <a:pt x="8715666" y="2918246"/>
                  <a:pt x="8715666" y="2937474"/>
                </a:cubicBezTo>
                <a:cubicBezTo>
                  <a:pt x="8715666" y="2956701"/>
                  <a:pt x="8731264" y="2972292"/>
                  <a:pt x="8750492" y="2972292"/>
                </a:cubicBezTo>
                <a:cubicBezTo>
                  <a:pt x="8769719" y="2972292"/>
                  <a:pt x="8785304" y="2956701"/>
                  <a:pt x="8785304" y="2937474"/>
                </a:cubicBezTo>
                <a:cubicBezTo>
                  <a:pt x="8785304" y="2918246"/>
                  <a:pt x="8769719" y="2902655"/>
                  <a:pt x="8750492" y="2902655"/>
                </a:cubicBezTo>
                <a:close/>
                <a:moveTo>
                  <a:pt x="8835385" y="2902655"/>
                </a:moveTo>
                <a:cubicBezTo>
                  <a:pt x="8816157" y="2902655"/>
                  <a:pt x="8800559" y="2918246"/>
                  <a:pt x="8800559" y="2937474"/>
                </a:cubicBezTo>
                <a:cubicBezTo>
                  <a:pt x="8800559" y="2956701"/>
                  <a:pt x="8816157" y="2972292"/>
                  <a:pt x="8835385" y="2972292"/>
                </a:cubicBezTo>
                <a:cubicBezTo>
                  <a:pt x="8854613" y="2972292"/>
                  <a:pt x="8870197" y="2956701"/>
                  <a:pt x="8870197" y="2937474"/>
                </a:cubicBezTo>
                <a:cubicBezTo>
                  <a:pt x="8870197" y="2918246"/>
                  <a:pt x="8854613" y="2902655"/>
                  <a:pt x="8835385" y="2902655"/>
                </a:cubicBezTo>
                <a:close/>
                <a:moveTo>
                  <a:pt x="8920281" y="2902655"/>
                </a:moveTo>
                <a:cubicBezTo>
                  <a:pt x="8901053" y="2902655"/>
                  <a:pt x="8885456" y="2918246"/>
                  <a:pt x="8885456" y="2937474"/>
                </a:cubicBezTo>
                <a:cubicBezTo>
                  <a:pt x="8885456" y="2956701"/>
                  <a:pt x="8901053" y="2972292"/>
                  <a:pt x="8920281" y="2972292"/>
                </a:cubicBezTo>
                <a:cubicBezTo>
                  <a:pt x="8939509" y="2972292"/>
                  <a:pt x="8955093" y="2956701"/>
                  <a:pt x="8955093" y="2937474"/>
                </a:cubicBezTo>
                <a:cubicBezTo>
                  <a:pt x="8955093" y="2918246"/>
                  <a:pt x="8939509" y="2902655"/>
                  <a:pt x="8920281" y="2902655"/>
                </a:cubicBezTo>
                <a:close/>
                <a:moveTo>
                  <a:pt x="9005169" y="2902655"/>
                </a:moveTo>
                <a:cubicBezTo>
                  <a:pt x="8985942" y="2902655"/>
                  <a:pt x="8970344" y="2918246"/>
                  <a:pt x="8970344" y="2937474"/>
                </a:cubicBezTo>
                <a:cubicBezTo>
                  <a:pt x="8970344" y="2956701"/>
                  <a:pt x="8985942" y="2972292"/>
                  <a:pt x="9005169" y="2972292"/>
                </a:cubicBezTo>
                <a:cubicBezTo>
                  <a:pt x="9024397" y="2972292"/>
                  <a:pt x="9039982" y="2956701"/>
                  <a:pt x="9039982" y="2937474"/>
                </a:cubicBezTo>
                <a:cubicBezTo>
                  <a:pt x="9039982" y="2918246"/>
                  <a:pt x="9024397" y="2902655"/>
                  <a:pt x="9005169" y="2902655"/>
                </a:cubicBezTo>
                <a:close/>
                <a:moveTo>
                  <a:pt x="9090062" y="2902655"/>
                </a:moveTo>
                <a:cubicBezTo>
                  <a:pt x="9070834" y="2902655"/>
                  <a:pt x="9055236" y="2918246"/>
                  <a:pt x="9055236" y="2937474"/>
                </a:cubicBezTo>
                <a:cubicBezTo>
                  <a:pt x="9055236" y="2956701"/>
                  <a:pt x="9070834" y="2972292"/>
                  <a:pt x="9090062" y="2972292"/>
                </a:cubicBezTo>
                <a:cubicBezTo>
                  <a:pt x="9109289" y="2972292"/>
                  <a:pt x="9124874" y="2956701"/>
                  <a:pt x="9124874" y="2937474"/>
                </a:cubicBezTo>
                <a:cubicBezTo>
                  <a:pt x="9124874" y="2918246"/>
                  <a:pt x="9109289" y="2902655"/>
                  <a:pt x="9090062" y="2902655"/>
                </a:cubicBezTo>
                <a:close/>
                <a:moveTo>
                  <a:pt x="9174955" y="2902655"/>
                </a:moveTo>
                <a:cubicBezTo>
                  <a:pt x="9155727" y="2902655"/>
                  <a:pt x="9140129" y="2918246"/>
                  <a:pt x="9140129" y="2937474"/>
                </a:cubicBezTo>
                <a:cubicBezTo>
                  <a:pt x="9140129" y="2956701"/>
                  <a:pt x="9155727" y="2972292"/>
                  <a:pt x="9174955" y="2972292"/>
                </a:cubicBezTo>
                <a:cubicBezTo>
                  <a:pt x="9194183" y="2972292"/>
                  <a:pt x="9209767" y="2956701"/>
                  <a:pt x="9209767" y="2937474"/>
                </a:cubicBezTo>
                <a:cubicBezTo>
                  <a:pt x="9209767" y="2918246"/>
                  <a:pt x="9194183" y="2902655"/>
                  <a:pt x="9174955" y="2902655"/>
                </a:cubicBezTo>
                <a:close/>
                <a:moveTo>
                  <a:pt x="9259851" y="2902655"/>
                </a:moveTo>
                <a:cubicBezTo>
                  <a:pt x="9240623" y="2902655"/>
                  <a:pt x="9225026" y="2918246"/>
                  <a:pt x="9225026" y="2937474"/>
                </a:cubicBezTo>
                <a:cubicBezTo>
                  <a:pt x="9225026" y="2956701"/>
                  <a:pt x="9240623" y="2972292"/>
                  <a:pt x="9259851" y="2972292"/>
                </a:cubicBezTo>
                <a:cubicBezTo>
                  <a:pt x="9279079" y="2972292"/>
                  <a:pt x="9294663" y="2956701"/>
                  <a:pt x="9294663" y="2937474"/>
                </a:cubicBezTo>
                <a:cubicBezTo>
                  <a:pt x="9294663" y="2918246"/>
                  <a:pt x="9279079" y="2902655"/>
                  <a:pt x="9259851" y="2902655"/>
                </a:cubicBezTo>
                <a:close/>
                <a:moveTo>
                  <a:pt x="9344739" y="2902655"/>
                </a:moveTo>
                <a:cubicBezTo>
                  <a:pt x="9325512" y="2902655"/>
                  <a:pt x="9309914" y="2918246"/>
                  <a:pt x="9309914" y="2937474"/>
                </a:cubicBezTo>
                <a:cubicBezTo>
                  <a:pt x="9309914" y="2956701"/>
                  <a:pt x="9325512" y="2972292"/>
                  <a:pt x="9344739" y="2972292"/>
                </a:cubicBezTo>
                <a:cubicBezTo>
                  <a:pt x="9363967" y="2972292"/>
                  <a:pt x="9379552" y="2956701"/>
                  <a:pt x="9379552" y="2937474"/>
                </a:cubicBezTo>
                <a:cubicBezTo>
                  <a:pt x="9379552" y="2918246"/>
                  <a:pt x="9363967" y="2902655"/>
                  <a:pt x="9344739" y="2902655"/>
                </a:cubicBezTo>
                <a:close/>
                <a:moveTo>
                  <a:pt x="9769202" y="2902655"/>
                </a:moveTo>
                <a:cubicBezTo>
                  <a:pt x="9749974" y="2902655"/>
                  <a:pt x="9734376" y="2918246"/>
                  <a:pt x="9734376" y="2937474"/>
                </a:cubicBezTo>
                <a:cubicBezTo>
                  <a:pt x="9734376" y="2956701"/>
                  <a:pt x="9749974" y="2972292"/>
                  <a:pt x="9769202" y="2972292"/>
                </a:cubicBezTo>
                <a:cubicBezTo>
                  <a:pt x="9788429" y="2972292"/>
                  <a:pt x="9804014" y="2956701"/>
                  <a:pt x="9804014" y="2937474"/>
                </a:cubicBezTo>
                <a:cubicBezTo>
                  <a:pt x="9804014" y="2918246"/>
                  <a:pt x="9788429" y="2902655"/>
                  <a:pt x="9769202" y="2902655"/>
                </a:cubicBezTo>
                <a:close/>
                <a:moveTo>
                  <a:pt x="10108772" y="2902655"/>
                </a:moveTo>
                <a:cubicBezTo>
                  <a:pt x="10089544" y="2902655"/>
                  <a:pt x="10073946" y="2918246"/>
                  <a:pt x="10073946" y="2937474"/>
                </a:cubicBezTo>
                <a:cubicBezTo>
                  <a:pt x="10073946" y="2956701"/>
                  <a:pt x="10089544" y="2972292"/>
                  <a:pt x="10108772" y="2972292"/>
                </a:cubicBezTo>
                <a:cubicBezTo>
                  <a:pt x="10127999" y="2972292"/>
                  <a:pt x="10143584" y="2956701"/>
                  <a:pt x="10143584" y="2937474"/>
                </a:cubicBezTo>
                <a:cubicBezTo>
                  <a:pt x="10143584" y="2918246"/>
                  <a:pt x="10127999" y="2902655"/>
                  <a:pt x="10108772" y="2902655"/>
                </a:cubicBezTo>
                <a:close/>
                <a:moveTo>
                  <a:pt x="2213768" y="2987516"/>
                </a:moveTo>
                <a:cubicBezTo>
                  <a:pt x="2194540" y="2987516"/>
                  <a:pt x="2178949" y="3003107"/>
                  <a:pt x="2178949" y="3022334"/>
                </a:cubicBezTo>
                <a:cubicBezTo>
                  <a:pt x="2178949" y="3041562"/>
                  <a:pt x="2194540" y="3057153"/>
                  <a:pt x="2213768" y="3057153"/>
                </a:cubicBezTo>
                <a:cubicBezTo>
                  <a:pt x="2232996" y="3057153"/>
                  <a:pt x="2248587" y="3041562"/>
                  <a:pt x="2248587" y="3022334"/>
                </a:cubicBezTo>
                <a:cubicBezTo>
                  <a:pt x="2248587" y="3003107"/>
                  <a:pt x="2232996" y="2987516"/>
                  <a:pt x="2213768" y="2987516"/>
                </a:cubicBezTo>
                <a:close/>
                <a:moveTo>
                  <a:pt x="2298660" y="2987516"/>
                </a:moveTo>
                <a:cubicBezTo>
                  <a:pt x="2279432" y="2987516"/>
                  <a:pt x="2263841" y="3003107"/>
                  <a:pt x="2263841" y="3022334"/>
                </a:cubicBezTo>
                <a:cubicBezTo>
                  <a:pt x="2263841" y="3041562"/>
                  <a:pt x="2279432" y="3057153"/>
                  <a:pt x="2298660" y="3057153"/>
                </a:cubicBezTo>
                <a:cubicBezTo>
                  <a:pt x="2317888" y="3057153"/>
                  <a:pt x="2333479" y="3041562"/>
                  <a:pt x="2333479" y="3022334"/>
                </a:cubicBezTo>
                <a:cubicBezTo>
                  <a:pt x="2333479" y="3003107"/>
                  <a:pt x="2317888" y="2987516"/>
                  <a:pt x="2298660" y="2987516"/>
                </a:cubicBezTo>
                <a:close/>
                <a:moveTo>
                  <a:pt x="2383552" y="2987516"/>
                </a:moveTo>
                <a:cubicBezTo>
                  <a:pt x="2364325" y="2987516"/>
                  <a:pt x="2348733" y="3003107"/>
                  <a:pt x="2348733" y="3022334"/>
                </a:cubicBezTo>
                <a:cubicBezTo>
                  <a:pt x="2348733" y="3041562"/>
                  <a:pt x="2364325" y="3057153"/>
                  <a:pt x="2383552" y="3057153"/>
                </a:cubicBezTo>
                <a:cubicBezTo>
                  <a:pt x="2402780" y="3057153"/>
                  <a:pt x="2418371" y="3041562"/>
                  <a:pt x="2418371" y="3022334"/>
                </a:cubicBezTo>
                <a:cubicBezTo>
                  <a:pt x="2418371" y="3003107"/>
                  <a:pt x="2402780" y="2987516"/>
                  <a:pt x="2383552" y="2987516"/>
                </a:cubicBezTo>
                <a:close/>
                <a:moveTo>
                  <a:pt x="2468449" y="2987516"/>
                </a:moveTo>
                <a:cubicBezTo>
                  <a:pt x="2449221" y="2987516"/>
                  <a:pt x="2433630" y="3003107"/>
                  <a:pt x="2433630" y="3022334"/>
                </a:cubicBezTo>
                <a:cubicBezTo>
                  <a:pt x="2433630" y="3041562"/>
                  <a:pt x="2449221" y="3057153"/>
                  <a:pt x="2468449" y="3057153"/>
                </a:cubicBezTo>
                <a:cubicBezTo>
                  <a:pt x="2487676" y="3057153"/>
                  <a:pt x="2503267" y="3041562"/>
                  <a:pt x="2503267" y="3022334"/>
                </a:cubicBezTo>
                <a:cubicBezTo>
                  <a:pt x="2503267" y="3003107"/>
                  <a:pt x="2487676" y="2987516"/>
                  <a:pt x="2468449" y="2987516"/>
                </a:cubicBezTo>
                <a:close/>
                <a:moveTo>
                  <a:pt x="2553338" y="2987516"/>
                </a:moveTo>
                <a:cubicBezTo>
                  <a:pt x="2534110" y="2987516"/>
                  <a:pt x="2518519" y="3003107"/>
                  <a:pt x="2518519" y="3022334"/>
                </a:cubicBezTo>
                <a:cubicBezTo>
                  <a:pt x="2518519" y="3041562"/>
                  <a:pt x="2534110" y="3057153"/>
                  <a:pt x="2553338" y="3057153"/>
                </a:cubicBezTo>
                <a:cubicBezTo>
                  <a:pt x="2572566" y="3057153"/>
                  <a:pt x="2588157" y="3041562"/>
                  <a:pt x="2588157" y="3022334"/>
                </a:cubicBezTo>
                <a:cubicBezTo>
                  <a:pt x="2588157" y="3003107"/>
                  <a:pt x="2572566" y="2987516"/>
                  <a:pt x="2553338" y="2987516"/>
                </a:cubicBezTo>
                <a:close/>
                <a:moveTo>
                  <a:pt x="2638230" y="2987516"/>
                </a:moveTo>
                <a:cubicBezTo>
                  <a:pt x="2619002" y="2987516"/>
                  <a:pt x="2603411" y="3003107"/>
                  <a:pt x="2603411" y="3022334"/>
                </a:cubicBezTo>
                <a:cubicBezTo>
                  <a:pt x="2603411" y="3041562"/>
                  <a:pt x="2619002" y="3057153"/>
                  <a:pt x="2638230" y="3057153"/>
                </a:cubicBezTo>
                <a:cubicBezTo>
                  <a:pt x="2657458" y="3057153"/>
                  <a:pt x="2673049" y="3041562"/>
                  <a:pt x="2673049" y="3022334"/>
                </a:cubicBezTo>
                <a:cubicBezTo>
                  <a:pt x="2673049" y="3003107"/>
                  <a:pt x="2657458" y="2987516"/>
                  <a:pt x="2638230" y="2987516"/>
                </a:cubicBezTo>
                <a:close/>
                <a:moveTo>
                  <a:pt x="2723122" y="2987516"/>
                </a:moveTo>
                <a:cubicBezTo>
                  <a:pt x="2703895" y="2987516"/>
                  <a:pt x="2688303" y="3003107"/>
                  <a:pt x="2688303" y="3022334"/>
                </a:cubicBezTo>
                <a:cubicBezTo>
                  <a:pt x="2688303" y="3041562"/>
                  <a:pt x="2703895" y="3057153"/>
                  <a:pt x="2723122" y="3057153"/>
                </a:cubicBezTo>
                <a:cubicBezTo>
                  <a:pt x="2742350" y="3057153"/>
                  <a:pt x="2757941" y="3041562"/>
                  <a:pt x="2757941" y="3022334"/>
                </a:cubicBezTo>
                <a:cubicBezTo>
                  <a:pt x="2757941" y="3003107"/>
                  <a:pt x="2742350" y="2987516"/>
                  <a:pt x="2723122" y="2987516"/>
                </a:cubicBezTo>
                <a:close/>
                <a:moveTo>
                  <a:pt x="2808019" y="2987516"/>
                </a:moveTo>
                <a:cubicBezTo>
                  <a:pt x="2788791" y="2987516"/>
                  <a:pt x="2773200" y="3003107"/>
                  <a:pt x="2773200" y="3022334"/>
                </a:cubicBezTo>
                <a:cubicBezTo>
                  <a:pt x="2773200" y="3041562"/>
                  <a:pt x="2788791" y="3057153"/>
                  <a:pt x="2808019" y="3057153"/>
                </a:cubicBezTo>
                <a:cubicBezTo>
                  <a:pt x="2827246" y="3057153"/>
                  <a:pt x="2842837" y="3041562"/>
                  <a:pt x="2842837" y="3022334"/>
                </a:cubicBezTo>
                <a:cubicBezTo>
                  <a:pt x="2842837" y="3003107"/>
                  <a:pt x="2827246" y="2987516"/>
                  <a:pt x="2808019" y="2987516"/>
                </a:cubicBezTo>
                <a:close/>
                <a:moveTo>
                  <a:pt x="2892907" y="2987516"/>
                </a:moveTo>
                <a:cubicBezTo>
                  <a:pt x="2873679" y="2987516"/>
                  <a:pt x="2858088" y="3003107"/>
                  <a:pt x="2858088" y="3022334"/>
                </a:cubicBezTo>
                <a:cubicBezTo>
                  <a:pt x="2858088" y="3041562"/>
                  <a:pt x="2873679" y="3057153"/>
                  <a:pt x="2892907" y="3057153"/>
                </a:cubicBezTo>
                <a:cubicBezTo>
                  <a:pt x="2912135" y="3057153"/>
                  <a:pt x="2927726" y="3041562"/>
                  <a:pt x="2927726" y="3022334"/>
                </a:cubicBezTo>
                <a:cubicBezTo>
                  <a:pt x="2927726" y="3003107"/>
                  <a:pt x="2912135" y="2987516"/>
                  <a:pt x="2892907" y="2987516"/>
                </a:cubicBezTo>
                <a:close/>
                <a:moveTo>
                  <a:pt x="2977800" y="2987516"/>
                </a:moveTo>
                <a:cubicBezTo>
                  <a:pt x="2958572" y="2987516"/>
                  <a:pt x="2942981" y="3003107"/>
                  <a:pt x="2942981" y="3022334"/>
                </a:cubicBezTo>
                <a:cubicBezTo>
                  <a:pt x="2942981" y="3041562"/>
                  <a:pt x="2958572" y="3057153"/>
                  <a:pt x="2977800" y="3057153"/>
                </a:cubicBezTo>
                <a:cubicBezTo>
                  <a:pt x="2997028" y="3057153"/>
                  <a:pt x="3012619" y="3041562"/>
                  <a:pt x="3012619" y="3022334"/>
                </a:cubicBezTo>
                <a:cubicBezTo>
                  <a:pt x="3012619" y="3003107"/>
                  <a:pt x="2997028" y="2987516"/>
                  <a:pt x="2977800" y="2987516"/>
                </a:cubicBezTo>
                <a:close/>
                <a:moveTo>
                  <a:pt x="3062692" y="2987516"/>
                </a:moveTo>
                <a:cubicBezTo>
                  <a:pt x="3043465" y="2987516"/>
                  <a:pt x="3027873" y="3003107"/>
                  <a:pt x="3027873" y="3022334"/>
                </a:cubicBezTo>
                <a:cubicBezTo>
                  <a:pt x="3027873" y="3041562"/>
                  <a:pt x="3043465" y="3057153"/>
                  <a:pt x="3062692" y="3057153"/>
                </a:cubicBezTo>
                <a:cubicBezTo>
                  <a:pt x="3081920" y="3057153"/>
                  <a:pt x="3097511" y="3041562"/>
                  <a:pt x="3097511" y="3022334"/>
                </a:cubicBezTo>
                <a:cubicBezTo>
                  <a:pt x="3097511" y="3003107"/>
                  <a:pt x="3081920" y="2987516"/>
                  <a:pt x="3062692" y="2987516"/>
                </a:cubicBezTo>
                <a:close/>
                <a:moveTo>
                  <a:pt x="3147589" y="2987516"/>
                </a:moveTo>
                <a:cubicBezTo>
                  <a:pt x="3128361" y="2987516"/>
                  <a:pt x="3112770" y="3003107"/>
                  <a:pt x="3112770" y="3022334"/>
                </a:cubicBezTo>
                <a:cubicBezTo>
                  <a:pt x="3112770" y="3041562"/>
                  <a:pt x="3128361" y="3057153"/>
                  <a:pt x="3147589" y="3057153"/>
                </a:cubicBezTo>
                <a:cubicBezTo>
                  <a:pt x="3166816" y="3057153"/>
                  <a:pt x="3182407" y="3041562"/>
                  <a:pt x="3182407" y="3022334"/>
                </a:cubicBezTo>
                <a:cubicBezTo>
                  <a:pt x="3182407" y="3003107"/>
                  <a:pt x="3166816" y="2987516"/>
                  <a:pt x="3147589" y="2987516"/>
                </a:cubicBezTo>
                <a:close/>
                <a:moveTo>
                  <a:pt x="3232477" y="2987516"/>
                </a:moveTo>
                <a:cubicBezTo>
                  <a:pt x="3213249" y="2987516"/>
                  <a:pt x="3197658" y="3003107"/>
                  <a:pt x="3197658" y="3022334"/>
                </a:cubicBezTo>
                <a:cubicBezTo>
                  <a:pt x="3197658" y="3041562"/>
                  <a:pt x="3213249" y="3057153"/>
                  <a:pt x="3232477" y="3057153"/>
                </a:cubicBezTo>
                <a:cubicBezTo>
                  <a:pt x="3251705" y="3057153"/>
                  <a:pt x="3267296" y="3041562"/>
                  <a:pt x="3267296" y="3022334"/>
                </a:cubicBezTo>
                <a:cubicBezTo>
                  <a:pt x="3267296" y="3003107"/>
                  <a:pt x="3251705" y="2987516"/>
                  <a:pt x="3232477" y="2987516"/>
                </a:cubicBezTo>
                <a:close/>
                <a:moveTo>
                  <a:pt x="3317370" y="2987516"/>
                </a:moveTo>
                <a:cubicBezTo>
                  <a:pt x="3298142" y="2987516"/>
                  <a:pt x="3282551" y="3003107"/>
                  <a:pt x="3282551" y="3022334"/>
                </a:cubicBezTo>
                <a:cubicBezTo>
                  <a:pt x="3282551" y="3041562"/>
                  <a:pt x="3298142" y="3057153"/>
                  <a:pt x="3317370" y="3057153"/>
                </a:cubicBezTo>
                <a:cubicBezTo>
                  <a:pt x="3336598" y="3057153"/>
                  <a:pt x="3352189" y="3041562"/>
                  <a:pt x="3352189" y="3022334"/>
                </a:cubicBezTo>
                <a:cubicBezTo>
                  <a:pt x="3352189" y="3003107"/>
                  <a:pt x="3336598" y="2987516"/>
                  <a:pt x="3317370" y="2987516"/>
                </a:cubicBezTo>
                <a:close/>
                <a:moveTo>
                  <a:pt x="3402262" y="2987516"/>
                </a:moveTo>
                <a:cubicBezTo>
                  <a:pt x="3383035" y="2987516"/>
                  <a:pt x="3367443" y="3003107"/>
                  <a:pt x="3367443" y="3022334"/>
                </a:cubicBezTo>
                <a:cubicBezTo>
                  <a:pt x="3367443" y="3041562"/>
                  <a:pt x="3383035" y="3057153"/>
                  <a:pt x="3402262" y="3057153"/>
                </a:cubicBezTo>
                <a:cubicBezTo>
                  <a:pt x="3421490" y="3057153"/>
                  <a:pt x="3437081" y="3041562"/>
                  <a:pt x="3437081" y="3022334"/>
                </a:cubicBezTo>
                <a:cubicBezTo>
                  <a:pt x="3437081" y="3003107"/>
                  <a:pt x="3421490" y="2987516"/>
                  <a:pt x="3402262" y="2987516"/>
                </a:cubicBezTo>
                <a:close/>
                <a:moveTo>
                  <a:pt x="3487159" y="2987516"/>
                </a:moveTo>
                <a:cubicBezTo>
                  <a:pt x="3467931" y="2987516"/>
                  <a:pt x="3452340" y="3003107"/>
                  <a:pt x="3452340" y="3022334"/>
                </a:cubicBezTo>
                <a:cubicBezTo>
                  <a:pt x="3452340" y="3041562"/>
                  <a:pt x="3467931" y="3057153"/>
                  <a:pt x="3487159" y="3057153"/>
                </a:cubicBezTo>
                <a:cubicBezTo>
                  <a:pt x="3506386" y="3057153"/>
                  <a:pt x="3521977" y="3041562"/>
                  <a:pt x="3521977" y="3022334"/>
                </a:cubicBezTo>
                <a:cubicBezTo>
                  <a:pt x="3521977" y="3003107"/>
                  <a:pt x="3506386" y="2987516"/>
                  <a:pt x="3487159" y="2987516"/>
                </a:cubicBezTo>
                <a:close/>
                <a:moveTo>
                  <a:pt x="3572047" y="2987516"/>
                </a:moveTo>
                <a:cubicBezTo>
                  <a:pt x="3552819" y="2987516"/>
                  <a:pt x="3537228" y="3003107"/>
                  <a:pt x="3537228" y="3022334"/>
                </a:cubicBezTo>
                <a:cubicBezTo>
                  <a:pt x="3537228" y="3041562"/>
                  <a:pt x="3552819" y="3057153"/>
                  <a:pt x="3572047" y="3057153"/>
                </a:cubicBezTo>
                <a:cubicBezTo>
                  <a:pt x="3591275" y="3057153"/>
                  <a:pt x="3606866" y="3041562"/>
                  <a:pt x="3606866" y="3022334"/>
                </a:cubicBezTo>
                <a:cubicBezTo>
                  <a:pt x="3606866" y="3003107"/>
                  <a:pt x="3591275" y="2987516"/>
                  <a:pt x="3572047" y="2987516"/>
                </a:cubicBezTo>
                <a:close/>
                <a:moveTo>
                  <a:pt x="5609467" y="2987516"/>
                </a:moveTo>
                <a:cubicBezTo>
                  <a:pt x="5590239" y="2987516"/>
                  <a:pt x="5574648" y="3003107"/>
                  <a:pt x="5574648" y="3022334"/>
                </a:cubicBezTo>
                <a:cubicBezTo>
                  <a:pt x="5574648" y="3041562"/>
                  <a:pt x="5590239" y="3057153"/>
                  <a:pt x="5609467" y="3057153"/>
                </a:cubicBezTo>
                <a:cubicBezTo>
                  <a:pt x="5628695" y="3057153"/>
                  <a:pt x="5644286" y="3041562"/>
                  <a:pt x="5644286" y="3022334"/>
                </a:cubicBezTo>
                <a:cubicBezTo>
                  <a:pt x="5644286" y="3003107"/>
                  <a:pt x="5628695" y="2987516"/>
                  <a:pt x="5609467" y="2987516"/>
                </a:cubicBezTo>
                <a:close/>
                <a:moveTo>
                  <a:pt x="5694359" y="2987516"/>
                </a:moveTo>
                <a:cubicBezTo>
                  <a:pt x="5675131" y="2987516"/>
                  <a:pt x="5659540" y="3003107"/>
                  <a:pt x="5659540" y="3022334"/>
                </a:cubicBezTo>
                <a:cubicBezTo>
                  <a:pt x="5659540" y="3041562"/>
                  <a:pt x="5675131" y="3057153"/>
                  <a:pt x="5694359" y="3057153"/>
                </a:cubicBezTo>
                <a:cubicBezTo>
                  <a:pt x="5713587" y="3057153"/>
                  <a:pt x="5729178" y="3041562"/>
                  <a:pt x="5729178" y="3022334"/>
                </a:cubicBezTo>
                <a:cubicBezTo>
                  <a:pt x="5729178" y="3003107"/>
                  <a:pt x="5713587" y="2987516"/>
                  <a:pt x="5694359" y="2987516"/>
                </a:cubicBezTo>
                <a:close/>
                <a:moveTo>
                  <a:pt x="5779251" y="2987516"/>
                </a:moveTo>
                <a:cubicBezTo>
                  <a:pt x="5760024" y="2987516"/>
                  <a:pt x="5744432" y="3003107"/>
                  <a:pt x="5744432" y="3022334"/>
                </a:cubicBezTo>
                <a:cubicBezTo>
                  <a:pt x="5744432" y="3041562"/>
                  <a:pt x="5760024" y="3057153"/>
                  <a:pt x="5779251" y="3057153"/>
                </a:cubicBezTo>
                <a:cubicBezTo>
                  <a:pt x="5798479" y="3057153"/>
                  <a:pt x="5814070" y="3041562"/>
                  <a:pt x="5814070" y="3022334"/>
                </a:cubicBezTo>
                <a:cubicBezTo>
                  <a:pt x="5814070" y="3003107"/>
                  <a:pt x="5798479" y="2987516"/>
                  <a:pt x="5779251" y="2987516"/>
                </a:cubicBezTo>
                <a:close/>
                <a:moveTo>
                  <a:pt x="6373503" y="2987516"/>
                </a:moveTo>
                <a:cubicBezTo>
                  <a:pt x="6354275" y="2987516"/>
                  <a:pt x="6338677" y="3003107"/>
                  <a:pt x="6338677" y="3022334"/>
                </a:cubicBezTo>
                <a:cubicBezTo>
                  <a:pt x="6338677" y="3041562"/>
                  <a:pt x="6354275" y="3057153"/>
                  <a:pt x="6373503" y="3057153"/>
                </a:cubicBezTo>
                <a:cubicBezTo>
                  <a:pt x="6392730" y="3057153"/>
                  <a:pt x="6408315" y="3041562"/>
                  <a:pt x="6408315" y="3022334"/>
                </a:cubicBezTo>
                <a:cubicBezTo>
                  <a:pt x="6408315" y="3003107"/>
                  <a:pt x="6392730" y="2987516"/>
                  <a:pt x="6373503" y="2987516"/>
                </a:cubicBezTo>
                <a:close/>
                <a:moveTo>
                  <a:pt x="6543291" y="2987516"/>
                </a:moveTo>
                <a:cubicBezTo>
                  <a:pt x="6524063" y="2987516"/>
                  <a:pt x="6508466" y="3003107"/>
                  <a:pt x="6508466" y="3022334"/>
                </a:cubicBezTo>
                <a:cubicBezTo>
                  <a:pt x="6508466" y="3041562"/>
                  <a:pt x="6524063" y="3057153"/>
                  <a:pt x="6543291" y="3057153"/>
                </a:cubicBezTo>
                <a:cubicBezTo>
                  <a:pt x="6562519" y="3057153"/>
                  <a:pt x="6578103" y="3041562"/>
                  <a:pt x="6578103" y="3022334"/>
                </a:cubicBezTo>
                <a:cubicBezTo>
                  <a:pt x="6578103" y="3003107"/>
                  <a:pt x="6562519" y="2987516"/>
                  <a:pt x="6543291" y="2987516"/>
                </a:cubicBezTo>
                <a:close/>
                <a:moveTo>
                  <a:pt x="6713073" y="2987516"/>
                </a:moveTo>
                <a:cubicBezTo>
                  <a:pt x="6693845" y="2987516"/>
                  <a:pt x="6678247" y="3003107"/>
                  <a:pt x="6678247" y="3022334"/>
                </a:cubicBezTo>
                <a:cubicBezTo>
                  <a:pt x="6678247" y="3041562"/>
                  <a:pt x="6693845" y="3057153"/>
                  <a:pt x="6713073" y="3057153"/>
                </a:cubicBezTo>
                <a:cubicBezTo>
                  <a:pt x="6732300" y="3057153"/>
                  <a:pt x="6747885" y="3041562"/>
                  <a:pt x="6747885" y="3022334"/>
                </a:cubicBezTo>
                <a:cubicBezTo>
                  <a:pt x="6747885" y="3003107"/>
                  <a:pt x="6732300" y="2987516"/>
                  <a:pt x="6713073" y="2987516"/>
                </a:cubicBezTo>
                <a:close/>
                <a:moveTo>
                  <a:pt x="6797965" y="2987516"/>
                </a:moveTo>
                <a:cubicBezTo>
                  <a:pt x="6778737" y="2987516"/>
                  <a:pt x="6763139" y="3003107"/>
                  <a:pt x="6763139" y="3022334"/>
                </a:cubicBezTo>
                <a:cubicBezTo>
                  <a:pt x="6763139" y="3041562"/>
                  <a:pt x="6778737" y="3057153"/>
                  <a:pt x="6797965" y="3057153"/>
                </a:cubicBezTo>
                <a:cubicBezTo>
                  <a:pt x="6817193" y="3057153"/>
                  <a:pt x="6832777" y="3041562"/>
                  <a:pt x="6832777" y="3022334"/>
                </a:cubicBezTo>
                <a:cubicBezTo>
                  <a:pt x="6832777" y="3003107"/>
                  <a:pt x="6817193" y="2987516"/>
                  <a:pt x="6797965" y="2987516"/>
                </a:cubicBezTo>
                <a:close/>
                <a:moveTo>
                  <a:pt x="6882861" y="2987516"/>
                </a:moveTo>
                <a:cubicBezTo>
                  <a:pt x="6863633" y="2987516"/>
                  <a:pt x="6848036" y="3003107"/>
                  <a:pt x="6848036" y="3022334"/>
                </a:cubicBezTo>
                <a:cubicBezTo>
                  <a:pt x="6848036" y="3041562"/>
                  <a:pt x="6863633" y="3057153"/>
                  <a:pt x="6882861" y="3057153"/>
                </a:cubicBezTo>
                <a:cubicBezTo>
                  <a:pt x="6902089" y="3057153"/>
                  <a:pt x="6917673" y="3041562"/>
                  <a:pt x="6917673" y="3022334"/>
                </a:cubicBezTo>
                <a:cubicBezTo>
                  <a:pt x="6917673" y="3003107"/>
                  <a:pt x="6902089" y="2987516"/>
                  <a:pt x="6882861" y="2987516"/>
                </a:cubicBezTo>
                <a:close/>
                <a:moveTo>
                  <a:pt x="6967749" y="2987516"/>
                </a:moveTo>
                <a:cubicBezTo>
                  <a:pt x="6948522" y="2987516"/>
                  <a:pt x="6932924" y="3003107"/>
                  <a:pt x="6932924" y="3022334"/>
                </a:cubicBezTo>
                <a:cubicBezTo>
                  <a:pt x="6932924" y="3041562"/>
                  <a:pt x="6948522" y="3057153"/>
                  <a:pt x="6967749" y="3057153"/>
                </a:cubicBezTo>
                <a:cubicBezTo>
                  <a:pt x="6986977" y="3057153"/>
                  <a:pt x="7002562" y="3041562"/>
                  <a:pt x="7002562" y="3022334"/>
                </a:cubicBezTo>
                <a:cubicBezTo>
                  <a:pt x="7002562" y="3003107"/>
                  <a:pt x="6986977" y="2987516"/>
                  <a:pt x="6967749" y="2987516"/>
                </a:cubicBezTo>
                <a:close/>
                <a:moveTo>
                  <a:pt x="7052643" y="2987516"/>
                </a:moveTo>
                <a:cubicBezTo>
                  <a:pt x="7033415" y="2987516"/>
                  <a:pt x="7017817" y="3003107"/>
                  <a:pt x="7017817" y="3022334"/>
                </a:cubicBezTo>
                <a:cubicBezTo>
                  <a:pt x="7017817" y="3041562"/>
                  <a:pt x="7033415" y="3057153"/>
                  <a:pt x="7052643" y="3057153"/>
                </a:cubicBezTo>
                <a:cubicBezTo>
                  <a:pt x="7071870" y="3057153"/>
                  <a:pt x="7087455" y="3041562"/>
                  <a:pt x="7087455" y="3022334"/>
                </a:cubicBezTo>
                <a:cubicBezTo>
                  <a:pt x="7087455" y="3003107"/>
                  <a:pt x="7071870" y="2987516"/>
                  <a:pt x="7052643" y="2987516"/>
                </a:cubicBezTo>
                <a:close/>
                <a:moveTo>
                  <a:pt x="7137535" y="2987516"/>
                </a:moveTo>
                <a:cubicBezTo>
                  <a:pt x="7118307" y="2987516"/>
                  <a:pt x="7102709" y="3003107"/>
                  <a:pt x="7102709" y="3022334"/>
                </a:cubicBezTo>
                <a:cubicBezTo>
                  <a:pt x="7102709" y="3041562"/>
                  <a:pt x="7118307" y="3057153"/>
                  <a:pt x="7137535" y="3057153"/>
                </a:cubicBezTo>
                <a:cubicBezTo>
                  <a:pt x="7156763" y="3057153"/>
                  <a:pt x="7172347" y="3041562"/>
                  <a:pt x="7172347" y="3022334"/>
                </a:cubicBezTo>
                <a:cubicBezTo>
                  <a:pt x="7172347" y="3003107"/>
                  <a:pt x="7156763" y="2987516"/>
                  <a:pt x="7137535" y="2987516"/>
                </a:cubicBezTo>
                <a:close/>
                <a:moveTo>
                  <a:pt x="7222431" y="2987516"/>
                </a:moveTo>
                <a:cubicBezTo>
                  <a:pt x="7203203" y="2987516"/>
                  <a:pt x="7187606" y="3003107"/>
                  <a:pt x="7187606" y="3022334"/>
                </a:cubicBezTo>
                <a:cubicBezTo>
                  <a:pt x="7187606" y="3041562"/>
                  <a:pt x="7203203" y="3057153"/>
                  <a:pt x="7222431" y="3057153"/>
                </a:cubicBezTo>
                <a:cubicBezTo>
                  <a:pt x="7241659" y="3057153"/>
                  <a:pt x="7257243" y="3041562"/>
                  <a:pt x="7257243" y="3022334"/>
                </a:cubicBezTo>
                <a:cubicBezTo>
                  <a:pt x="7257243" y="3003107"/>
                  <a:pt x="7241659" y="2987516"/>
                  <a:pt x="7222431" y="2987516"/>
                </a:cubicBezTo>
                <a:close/>
                <a:moveTo>
                  <a:pt x="7562001" y="2987516"/>
                </a:moveTo>
                <a:cubicBezTo>
                  <a:pt x="7542773" y="2987516"/>
                  <a:pt x="7527176" y="3003107"/>
                  <a:pt x="7527176" y="3022334"/>
                </a:cubicBezTo>
                <a:cubicBezTo>
                  <a:pt x="7527176" y="3041562"/>
                  <a:pt x="7542773" y="3057153"/>
                  <a:pt x="7562001" y="3057153"/>
                </a:cubicBezTo>
                <a:cubicBezTo>
                  <a:pt x="7581229" y="3057153"/>
                  <a:pt x="7596813" y="3041562"/>
                  <a:pt x="7596813" y="3022334"/>
                </a:cubicBezTo>
                <a:cubicBezTo>
                  <a:pt x="7596813" y="3003107"/>
                  <a:pt x="7581229" y="2987516"/>
                  <a:pt x="7562001" y="2987516"/>
                </a:cubicBezTo>
                <a:close/>
                <a:moveTo>
                  <a:pt x="7646889" y="2987516"/>
                </a:moveTo>
                <a:cubicBezTo>
                  <a:pt x="7627662" y="2987516"/>
                  <a:pt x="7612064" y="3003107"/>
                  <a:pt x="7612064" y="3022334"/>
                </a:cubicBezTo>
                <a:cubicBezTo>
                  <a:pt x="7612064" y="3041562"/>
                  <a:pt x="7627662" y="3057153"/>
                  <a:pt x="7646889" y="3057153"/>
                </a:cubicBezTo>
                <a:cubicBezTo>
                  <a:pt x="7666117" y="3057153"/>
                  <a:pt x="7681702" y="3041562"/>
                  <a:pt x="7681702" y="3022334"/>
                </a:cubicBezTo>
                <a:cubicBezTo>
                  <a:pt x="7681702" y="3003107"/>
                  <a:pt x="7666117" y="2987516"/>
                  <a:pt x="7646889" y="2987516"/>
                </a:cubicBezTo>
                <a:close/>
                <a:moveTo>
                  <a:pt x="7731783" y="2987516"/>
                </a:moveTo>
                <a:cubicBezTo>
                  <a:pt x="7712555" y="2987516"/>
                  <a:pt x="7696957" y="3003107"/>
                  <a:pt x="7696957" y="3022334"/>
                </a:cubicBezTo>
                <a:cubicBezTo>
                  <a:pt x="7696957" y="3041562"/>
                  <a:pt x="7712555" y="3057153"/>
                  <a:pt x="7731783" y="3057153"/>
                </a:cubicBezTo>
                <a:cubicBezTo>
                  <a:pt x="7751010" y="3057153"/>
                  <a:pt x="7766595" y="3041562"/>
                  <a:pt x="7766595" y="3022334"/>
                </a:cubicBezTo>
                <a:cubicBezTo>
                  <a:pt x="7766595" y="3003107"/>
                  <a:pt x="7751010" y="2987516"/>
                  <a:pt x="7731783" y="2987516"/>
                </a:cubicBezTo>
                <a:close/>
                <a:moveTo>
                  <a:pt x="7817769" y="2987516"/>
                </a:moveTo>
                <a:cubicBezTo>
                  <a:pt x="7798541" y="2987516"/>
                  <a:pt x="7782944" y="3003107"/>
                  <a:pt x="7782944" y="3022334"/>
                </a:cubicBezTo>
                <a:cubicBezTo>
                  <a:pt x="7782944" y="3041562"/>
                  <a:pt x="7798541" y="3057153"/>
                  <a:pt x="7817769" y="3057153"/>
                </a:cubicBezTo>
                <a:cubicBezTo>
                  <a:pt x="7836997" y="3057153"/>
                  <a:pt x="7852581" y="3041562"/>
                  <a:pt x="7852581" y="3022334"/>
                </a:cubicBezTo>
                <a:cubicBezTo>
                  <a:pt x="7852581" y="3003107"/>
                  <a:pt x="7836997" y="2987516"/>
                  <a:pt x="7817769" y="2987516"/>
                </a:cubicBezTo>
                <a:close/>
                <a:moveTo>
                  <a:pt x="7902657" y="2987516"/>
                </a:moveTo>
                <a:cubicBezTo>
                  <a:pt x="7883430" y="2987516"/>
                  <a:pt x="7867832" y="3003107"/>
                  <a:pt x="7867832" y="3022334"/>
                </a:cubicBezTo>
                <a:cubicBezTo>
                  <a:pt x="7867832" y="3041562"/>
                  <a:pt x="7883430" y="3057153"/>
                  <a:pt x="7902657" y="3057153"/>
                </a:cubicBezTo>
                <a:cubicBezTo>
                  <a:pt x="7921885" y="3057153"/>
                  <a:pt x="7937470" y="3041562"/>
                  <a:pt x="7937470" y="3022334"/>
                </a:cubicBezTo>
                <a:cubicBezTo>
                  <a:pt x="7937470" y="3003107"/>
                  <a:pt x="7921885" y="2987516"/>
                  <a:pt x="7902657" y="2987516"/>
                </a:cubicBezTo>
                <a:close/>
                <a:moveTo>
                  <a:pt x="7985911" y="2987516"/>
                </a:moveTo>
                <a:cubicBezTo>
                  <a:pt x="7966684" y="2987516"/>
                  <a:pt x="7951086" y="3003107"/>
                  <a:pt x="7951086" y="3022334"/>
                </a:cubicBezTo>
                <a:cubicBezTo>
                  <a:pt x="7951086" y="3041562"/>
                  <a:pt x="7966684" y="3057153"/>
                  <a:pt x="7985911" y="3057153"/>
                </a:cubicBezTo>
                <a:cubicBezTo>
                  <a:pt x="8005139" y="3057153"/>
                  <a:pt x="8020724" y="3041562"/>
                  <a:pt x="8020724" y="3022334"/>
                </a:cubicBezTo>
                <a:cubicBezTo>
                  <a:pt x="8020724" y="3003107"/>
                  <a:pt x="8005139" y="2987516"/>
                  <a:pt x="7985911" y="2987516"/>
                </a:cubicBezTo>
                <a:close/>
                <a:moveTo>
                  <a:pt x="8070804" y="2987516"/>
                </a:moveTo>
                <a:cubicBezTo>
                  <a:pt x="8051576" y="2987516"/>
                  <a:pt x="8035978" y="3003107"/>
                  <a:pt x="8035978" y="3022334"/>
                </a:cubicBezTo>
                <a:cubicBezTo>
                  <a:pt x="8035978" y="3041562"/>
                  <a:pt x="8051576" y="3057153"/>
                  <a:pt x="8070804" y="3057153"/>
                </a:cubicBezTo>
                <a:cubicBezTo>
                  <a:pt x="8090031" y="3057153"/>
                  <a:pt x="8105616" y="3041562"/>
                  <a:pt x="8105616" y="3022334"/>
                </a:cubicBezTo>
                <a:cubicBezTo>
                  <a:pt x="8105616" y="3003107"/>
                  <a:pt x="8090031" y="2987516"/>
                  <a:pt x="8070804" y="2987516"/>
                </a:cubicBezTo>
                <a:close/>
                <a:moveTo>
                  <a:pt x="8155696" y="2987516"/>
                </a:moveTo>
                <a:cubicBezTo>
                  <a:pt x="8136468" y="2987516"/>
                  <a:pt x="8120870" y="3003107"/>
                  <a:pt x="8120870" y="3022334"/>
                </a:cubicBezTo>
                <a:cubicBezTo>
                  <a:pt x="8120870" y="3041562"/>
                  <a:pt x="8136468" y="3057153"/>
                  <a:pt x="8155696" y="3057153"/>
                </a:cubicBezTo>
                <a:cubicBezTo>
                  <a:pt x="8174924" y="3057153"/>
                  <a:pt x="8190508" y="3041562"/>
                  <a:pt x="8190508" y="3022334"/>
                </a:cubicBezTo>
                <a:cubicBezTo>
                  <a:pt x="8190508" y="3003107"/>
                  <a:pt x="8174924" y="2987516"/>
                  <a:pt x="8155696" y="2987516"/>
                </a:cubicBezTo>
                <a:close/>
                <a:moveTo>
                  <a:pt x="8241679" y="2987516"/>
                </a:moveTo>
                <a:cubicBezTo>
                  <a:pt x="8222451" y="2987516"/>
                  <a:pt x="8206854" y="3003107"/>
                  <a:pt x="8206854" y="3022334"/>
                </a:cubicBezTo>
                <a:cubicBezTo>
                  <a:pt x="8206854" y="3041562"/>
                  <a:pt x="8222451" y="3057153"/>
                  <a:pt x="8241679" y="3057153"/>
                </a:cubicBezTo>
                <a:cubicBezTo>
                  <a:pt x="8260907" y="3057153"/>
                  <a:pt x="8276492" y="3041562"/>
                  <a:pt x="8276492" y="3022334"/>
                </a:cubicBezTo>
                <a:cubicBezTo>
                  <a:pt x="8276492" y="3003107"/>
                  <a:pt x="8260907" y="2987516"/>
                  <a:pt x="8241679" y="2987516"/>
                </a:cubicBezTo>
                <a:close/>
                <a:moveTo>
                  <a:pt x="8326571" y="2987516"/>
                </a:moveTo>
                <a:cubicBezTo>
                  <a:pt x="8307344" y="2987516"/>
                  <a:pt x="8291746" y="3003107"/>
                  <a:pt x="8291746" y="3022334"/>
                </a:cubicBezTo>
                <a:cubicBezTo>
                  <a:pt x="8291746" y="3041562"/>
                  <a:pt x="8307344" y="3057153"/>
                  <a:pt x="8326571" y="3057153"/>
                </a:cubicBezTo>
                <a:cubicBezTo>
                  <a:pt x="8345799" y="3057153"/>
                  <a:pt x="8361384" y="3041562"/>
                  <a:pt x="8361384" y="3022334"/>
                </a:cubicBezTo>
                <a:cubicBezTo>
                  <a:pt x="8361384" y="3003107"/>
                  <a:pt x="8345799" y="2987516"/>
                  <a:pt x="8326571" y="2987516"/>
                </a:cubicBezTo>
                <a:close/>
                <a:moveTo>
                  <a:pt x="8410922" y="2987516"/>
                </a:moveTo>
                <a:cubicBezTo>
                  <a:pt x="8391694" y="2987516"/>
                  <a:pt x="8376096" y="3003107"/>
                  <a:pt x="8376096" y="3022334"/>
                </a:cubicBezTo>
                <a:cubicBezTo>
                  <a:pt x="8376096" y="3041562"/>
                  <a:pt x="8391694" y="3057153"/>
                  <a:pt x="8410922" y="3057153"/>
                </a:cubicBezTo>
                <a:cubicBezTo>
                  <a:pt x="8430149" y="3057153"/>
                  <a:pt x="8445734" y="3041562"/>
                  <a:pt x="8445734" y="3022334"/>
                </a:cubicBezTo>
                <a:cubicBezTo>
                  <a:pt x="8445734" y="3003107"/>
                  <a:pt x="8430149" y="2987516"/>
                  <a:pt x="8410922" y="2987516"/>
                </a:cubicBezTo>
                <a:close/>
                <a:moveTo>
                  <a:pt x="8495815" y="2987516"/>
                </a:moveTo>
                <a:cubicBezTo>
                  <a:pt x="8476587" y="2987516"/>
                  <a:pt x="8460989" y="3003107"/>
                  <a:pt x="8460989" y="3022334"/>
                </a:cubicBezTo>
                <a:cubicBezTo>
                  <a:pt x="8460989" y="3041562"/>
                  <a:pt x="8476587" y="3057153"/>
                  <a:pt x="8495815" y="3057153"/>
                </a:cubicBezTo>
                <a:cubicBezTo>
                  <a:pt x="8515043" y="3057153"/>
                  <a:pt x="8530627" y="3041562"/>
                  <a:pt x="8530627" y="3022334"/>
                </a:cubicBezTo>
                <a:cubicBezTo>
                  <a:pt x="8530627" y="3003107"/>
                  <a:pt x="8515043" y="2987516"/>
                  <a:pt x="8495815" y="2987516"/>
                </a:cubicBezTo>
                <a:close/>
                <a:moveTo>
                  <a:pt x="8580711" y="2987516"/>
                </a:moveTo>
                <a:cubicBezTo>
                  <a:pt x="8561483" y="2987516"/>
                  <a:pt x="8545886" y="3003107"/>
                  <a:pt x="8545886" y="3022334"/>
                </a:cubicBezTo>
                <a:cubicBezTo>
                  <a:pt x="8545886" y="3041562"/>
                  <a:pt x="8561483" y="3057153"/>
                  <a:pt x="8580711" y="3057153"/>
                </a:cubicBezTo>
                <a:cubicBezTo>
                  <a:pt x="8599939" y="3057153"/>
                  <a:pt x="8615523" y="3041562"/>
                  <a:pt x="8615523" y="3022334"/>
                </a:cubicBezTo>
                <a:cubicBezTo>
                  <a:pt x="8615523" y="3003107"/>
                  <a:pt x="8599939" y="2987516"/>
                  <a:pt x="8580711" y="2987516"/>
                </a:cubicBezTo>
                <a:close/>
                <a:moveTo>
                  <a:pt x="8665599" y="2987516"/>
                </a:moveTo>
                <a:cubicBezTo>
                  <a:pt x="8646372" y="2987516"/>
                  <a:pt x="8630774" y="3003107"/>
                  <a:pt x="8630774" y="3022334"/>
                </a:cubicBezTo>
                <a:cubicBezTo>
                  <a:pt x="8630774" y="3041562"/>
                  <a:pt x="8646372" y="3057153"/>
                  <a:pt x="8665599" y="3057153"/>
                </a:cubicBezTo>
                <a:cubicBezTo>
                  <a:pt x="8684827" y="3057153"/>
                  <a:pt x="8700412" y="3041562"/>
                  <a:pt x="8700412" y="3022334"/>
                </a:cubicBezTo>
                <a:cubicBezTo>
                  <a:pt x="8700412" y="3003107"/>
                  <a:pt x="8684827" y="2987516"/>
                  <a:pt x="8665599" y="2987516"/>
                </a:cubicBezTo>
                <a:close/>
                <a:moveTo>
                  <a:pt x="8750492" y="2987516"/>
                </a:moveTo>
                <a:cubicBezTo>
                  <a:pt x="8731264" y="2987516"/>
                  <a:pt x="8715666" y="3003107"/>
                  <a:pt x="8715666" y="3022334"/>
                </a:cubicBezTo>
                <a:cubicBezTo>
                  <a:pt x="8715666" y="3041562"/>
                  <a:pt x="8731264" y="3057153"/>
                  <a:pt x="8750492" y="3057153"/>
                </a:cubicBezTo>
                <a:cubicBezTo>
                  <a:pt x="8769719" y="3057153"/>
                  <a:pt x="8785304" y="3041562"/>
                  <a:pt x="8785304" y="3022334"/>
                </a:cubicBezTo>
                <a:cubicBezTo>
                  <a:pt x="8785304" y="3003107"/>
                  <a:pt x="8769719" y="2987516"/>
                  <a:pt x="8750492" y="2987516"/>
                </a:cubicBezTo>
                <a:close/>
                <a:moveTo>
                  <a:pt x="8835385" y="2987516"/>
                </a:moveTo>
                <a:cubicBezTo>
                  <a:pt x="8816157" y="2987516"/>
                  <a:pt x="8800559" y="3003107"/>
                  <a:pt x="8800559" y="3022334"/>
                </a:cubicBezTo>
                <a:cubicBezTo>
                  <a:pt x="8800559" y="3041562"/>
                  <a:pt x="8816157" y="3057153"/>
                  <a:pt x="8835385" y="3057153"/>
                </a:cubicBezTo>
                <a:cubicBezTo>
                  <a:pt x="8854613" y="3057153"/>
                  <a:pt x="8870197" y="3041562"/>
                  <a:pt x="8870197" y="3022334"/>
                </a:cubicBezTo>
                <a:cubicBezTo>
                  <a:pt x="8870197" y="3003107"/>
                  <a:pt x="8854613" y="2987516"/>
                  <a:pt x="8835385" y="2987516"/>
                </a:cubicBezTo>
                <a:close/>
                <a:moveTo>
                  <a:pt x="8920281" y="2987516"/>
                </a:moveTo>
                <a:cubicBezTo>
                  <a:pt x="8901053" y="2987516"/>
                  <a:pt x="8885456" y="3003107"/>
                  <a:pt x="8885456" y="3022334"/>
                </a:cubicBezTo>
                <a:cubicBezTo>
                  <a:pt x="8885456" y="3041562"/>
                  <a:pt x="8901053" y="3057153"/>
                  <a:pt x="8920281" y="3057153"/>
                </a:cubicBezTo>
                <a:cubicBezTo>
                  <a:pt x="8939509" y="3057153"/>
                  <a:pt x="8955093" y="3041562"/>
                  <a:pt x="8955093" y="3022334"/>
                </a:cubicBezTo>
                <a:cubicBezTo>
                  <a:pt x="8955093" y="3003107"/>
                  <a:pt x="8939509" y="2987516"/>
                  <a:pt x="8920281" y="2987516"/>
                </a:cubicBezTo>
                <a:close/>
                <a:moveTo>
                  <a:pt x="9005169" y="2987516"/>
                </a:moveTo>
                <a:cubicBezTo>
                  <a:pt x="8985942" y="2987516"/>
                  <a:pt x="8970344" y="3003107"/>
                  <a:pt x="8970344" y="3022334"/>
                </a:cubicBezTo>
                <a:cubicBezTo>
                  <a:pt x="8970344" y="3041562"/>
                  <a:pt x="8985942" y="3057153"/>
                  <a:pt x="9005169" y="3057153"/>
                </a:cubicBezTo>
                <a:cubicBezTo>
                  <a:pt x="9024397" y="3057153"/>
                  <a:pt x="9039982" y="3041562"/>
                  <a:pt x="9039982" y="3022334"/>
                </a:cubicBezTo>
                <a:cubicBezTo>
                  <a:pt x="9039982" y="3003107"/>
                  <a:pt x="9024397" y="2987516"/>
                  <a:pt x="9005169" y="2987516"/>
                </a:cubicBezTo>
                <a:close/>
                <a:moveTo>
                  <a:pt x="9090062" y="2987516"/>
                </a:moveTo>
                <a:cubicBezTo>
                  <a:pt x="9070834" y="2987516"/>
                  <a:pt x="9055236" y="3003107"/>
                  <a:pt x="9055236" y="3022334"/>
                </a:cubicBezTo>
                <a:cubicBezTo>
                  <a:pt x="9055236" y="3041562"/>
                  <a:pt x="9070834" y="3057153"/>
                  <a:pt x="9090062" y="3057153"/>
                </a:cubicBezTo>
                <a:cubicBezTo>
                  <a:pt x="9109289" y="3057153"/>
                  <a:pt x="9124874" y="3041562"/>
                  <a:pt x="9124874" y="3022334"/>
                </a:cubicBezTo>
                <a:cubicBezTo>
                  <a:pt x="9124874" y="3003107"/>
                  <a:pt x="9109289" y="2987516"/>
                  <a:pt x="9090062" y="2987516"/>
                </a:cubicBezTo>
                <a:close/>
                <a:moveTo>
                  <a:pt x="9174955" y="2987516"/>
                </a:moveTo>
                <a:cubicBezTo>
                  <a:pt x="9155727" y="2987516"/>
                  <a:pt x="9140129" y="3003107"/>
                  <a:pt x="9140129" y="3022334"/>
                </a:cubicBezTo>
                <a:cubicBezTo>
                  <a:pt x="9140129" y="3041562"/>
                  <a:pt x="9155727" y="3057153"/>
                  <a:pt x="9174955" y="3057153"/>
                </a:cubicBezTo>
                <a:cubicBezTo>
                  <a:pt x="9194183" y="3057153"/>
                  <a:pt x="9209767" y="3041562"/>
                  <a:pt x="9209767" y="3022334"/>
                </a:cubicBezTo>
                <a:cubicBezTo>
                  <a:pt x="9209767" y="3003107"/>
                  <a:pt x="9194183" y="2987516"/>
                  <a:pt x="9174955" y="2987516"/>
                </a:cubicBezTo>
                <a:close/>
                <a:moveTo>
                  <a:pt x="9259851" y="2987516"/>
                </a:moveTo>
                <a:cubicBezTo>
                  <a:pt x="9240623" y="2987516"/>
                  <a:pt x="9225026" y="3003107"/>
                  <a:pt x="9225026" y="3022334"/>
                </a:cubicBezTo>
                <a:cubicBezTo>
                  <a:pt x="9225026" y="3041562"/>
                  <a:pt x="9240623" y="3057153"/>
                  <a:pt x="9259851" y="3057153"/>
                </a:cubicBezTo>
                <a:cubicBezTo>
                  <a:pt x="9279079" y="3057153"/>
                  <a:pt x="9294663" y="3041562"/>
                  <a:pt x="9294663" y="3022334"/>
                </a:cubicBezTo>
                <a:cubicBezTo>
                  <a:pt x="9294663" y="3003107"/>
                  <a:pt x="9279079" y="2987516"/>
                  <a:pt x="9259851" y="2987516"/>
                </a:cubicBezTo>
                <a:close/>
                <a:moveTo>
                  <a:pt x="9344739" y="2987516"/>
                </a:moveTo>
                <a:cubicBezTo>
                  <a:pt x="9325512" y="2987516"/>
                  <a:pt x="9309914" y="3003107"/>
                  <a:pt x="9309914" y="3022334"/>
                </a:cubicBezTo>
                <a:cubicBezTo>
                  <a:pt x="9309914" y="3041562"/>
                  <a:pt x="9325512" y="3057153"/>
                  <a:pt x="9344739" y="3057153"/>
                </a:cubicBezTo>
                <a:cubicBezTo>
                  <a:pt x="9363967" y="3057153"/>
                  <a:pt x="9379552" y="3041562"/>
                  <a:pt x="9379552" y="3022334"/>
                </a:cubicBezTo>
                <a:cubicBezTo>
                  <a:pt x="9379552" y="3003107"/>
                  <a:pt x="9363967" y="2987516"/>
                  <a:pt x="9344739" y="2987516"/>
                </a:cubicBezTo>
                <a:close/>
                <a:moveTo>
                  <a:pt x="9429632" y="2987516"/>
                </a:moveTo>
                <a:cubicBezTo>
                  <a:pt x="9410404" y="2987516"/>
                  <a:pt x="9394806" y="3003107"/>
                  <a:pt x="9394806" y="3022334"/>
                </a:cubicBezTo>
                <a:cubicBezTo>
                  <a:pt x="9394806" y="3041562"/>
                  <a:pt x="9410404" y="3057153"/>
                  <a:pt x="9429632" y="3057153"/>
                </a:cubicBezTo>
                <a:cubicBezTo>
                  <a:pt x="9448859" y="3057153"/>
                  <a:pt x="9464444" y="3041562"/>
                  <a:pt x="9464444" y="3022334"/>
                </a:cubicBezTo>
                <a:cubicBezTo>
                  <a:pt x="9464444" y="3003107"/>
                  <a:pt x="9448859" y="2987516"/>
                  <a:pt x="9429632" y="2987516"/>
                </a:cubicBezTo>
                <a:close/>
                <a:moveTo>
                  <a:pt x="9514524" y="2987516"/>
                </a:moveTo>
                <a:cubicBezTo>
                  <a:pt x="9495296" y="2987516"/>
                  <a:pt x="9479698" y="3003107"/>
                  <a:pt x="9479698" y="3022334"/>
                </a:cubicBezTo>
                <a:cubicBezTo>
                  <a:pt x="9479698" y="3041562"/>
                  <a:pt x="9495296" y="3057153"/>
                  <a:pt x="9514524" y="3057153"/>
                </a:cubicBezTo>
                <a:cubicBezTo>
                  <a:pt x="9533752" y="3057153"/>
                  <a:pt x="9549336" y="3041562"/>
                  <a:pt x="9549336" y="3022334"/>
                </a:cubicBezTo>
                <a:cubicBezTo>
                  <a:pt x="9549336" y="3003107"/>
                  <a:pt x="9533752" y="2987516"/>
                  <a:pt x="9514524" y="2987516"/>
                </a:cubicBezTo>
                <a:close/>
                <a:moveTo>
                  <a:pt x="9769202" y="2987516"/>
                </a:moveTo>
                <a:cubicBezTo>
                  <a:pt x="9749974" y="2987516"/>
                  <a:pt x="9734376" y="3003107"/>
                  <a:pt x="9734376" y="3022334"/>
                </a:cubicBezTo>
                <a:cubicBezTo>
                  <a:pt x="9734376" y="3041562"/>
                  <a:pt x="9749974" y="3057153"/>
                  <a:pt x="9769202" y="3057153"/>
                </a:cubicBezTo>
                <a:cubicBezTo>
                  <a:pt x="9788429" y="3057153"/>
                  <a:pt x="9804014" y="3041562"/>
                  <a:pt x="9804014" y="3022334"/>
                </a:cubicBezTo>
                <a:cubicBezTo>
                  <a:pt x="9804014" y="3003107"/>
                  <a:pt x="9788429" y="2987516"/>
                  <a:pt x="9769202" y="2987516"/>
                </a:cubicBezTo>
                <a:close/>
                <a:moveTo>
                  <a:pt x="10023879" y="2987516"/>
                </a:moveTo>
                <a:cubicBezTo>
                  <a:pt x="10004652" y="2987516"/>
                  <a:pt x="9989054" y="3003107"/>
                  <a:pt x="9989054" y="3022334"/>
                </a:cubicBezTo>
                <a:cubicBezTo>
                  <a:pt x="9989054" y="3041562"/>
                  <a:pt x="10004652" y="3057153"/>
                  <a:pt x="10023879" y="3057153"/>
                </a:cubicBezTo>
                <a:cubicBezTo>
                  <a:pt x="10043107" y="3057153"/>
                  <a:pt x="10058692" y="3041562"/>
                  <a:pt x="10058692" y="3022334"/>
                </a:cubicBezTo>
                <a:cubicBezTo>
                  <a:pt x="10058692" y="3003107"/>
                  <a:pt x="10043107" y="2987516"/>
                  <a:pt x="10023879" y="2987516"/>
                </a:cubicBezTo>
                <a:close/>
                <a:moveTo>
                  <a:pt x="2298660" y="3072371"/>
                </a:moveTo>
                <a:cubicBezTo>
                  <a:pt x="2279432" y="3072371"/>
                  <a:pt x="2263841" y="3087962"/>
                  <a:pt x="2263841" y="3107190"/>
                </a:cubicBezTo>
                <a:cubicBezTo>
                  <a:pt x="2263841" y="3126418"/>
                  <a:pt x="2279432" y="3142009"/>
                  <a:pt x="2298660" y="3142009"/>
                </a:cubicBezTo>
                <a:cubicBezTo>
                  <a:pt x="2317888" y="3142009"/>
                  <a:pt x="2333479" y="3126418"/>
                  <a:pt x="2333479" y="3107190"/>
                </a:cubicBezTo>
                <a:cubicBezTo>
                  <a:pt x="2333479" y="3087962"/>
                  <a:pt x="2317888" y="3072371"/>
                  <a:pt x="2298660" y="3072371"/>
                </a:cubicBezTo>
                <a:close/>
                <a:moveTo>
                  <a:pt x="2383552" y="3072371"/>
                </a:moveTo>
                <a:cubicBezTo>
                  <a:pt x="2364325" y="3072371"/>
                  <a:pt x="2348733" y="3087962"/>
                  <a:pt x="2348733" y="3107190"/>
                </a:cubicBezTo>
                <a:cubicBezTo>
                  <a:pt x="2348733" y="3126418"/>
                  <a:pt x="2364325" y="3142009"/>
                  <a:pt x="2383552" y="3142009"/>
                </a:cubicBezTo>
                <a:cubicBezTo>
                  <a:pt x="2402780" y="3142009"/>
                  <a:pt x="2418371" y="3126418"/>
                  <a:pt x="2418371" y="3107190"/>
                </a:cubicBezTo>
                <a:cubicBezTo>
                  <a:pt x="2418371" y="3087962"/>
                  <a:pt x="2402780" y="3072371"/>
                  <a:pt x="2383552" y="3072371"/>
                </a:cubicBezTo>
                <a:close/>
                <a:moveTo>
                  <a:pt x="2468449" y="3072371"/>
                </a:moveTo>
                <a:cubicBezTo>
                  <a:pt x="2449221" y="3072371"/>
                  <a:pt x="2433630" y="3087962"/>
                  <a:pt x="2433630" y="3107190"/>
                </a:cubicBezTo>
                <a:cubicBezTo>
                  <a:pt x="2433630" y="3126418"/>
                  <a:pt x="2449221" y="3142009"/>
                  <a:pt x="2468449" y="3142009"/>
                </a:cubicBezTo>
                <a:cubicBezTo>
                  <a:pt x="2487676" y="3142009"/>
                  <a:pt x="2503267" y="3126418"/>
                  <a:pt x="2503267" y="3107190"/>
                </a:cubicBezTo>
                <a:cubicBezTo>
                  <a:pt x="2503267" y="3087962"/>
                  <a:pt x="2487676" y="3072371"/>
                  <a:pt x="2468449" y="3072371"/>
                </a:cubicBezTo>
                <a:close/>
                <a:moveTo>
                  <a:pt x="2553338" y="3072371"/>
                </a:moveTo>
                <a:cubicBezTo>
                  <a:pt x="2534110" y="3072371"/>
                  <a:pt x="2518519" y="3087962"/>
                  <a:pt x="2518519" y="3107190"/>
                </a:cubicBezTo>
                <a:cubicBezTo>
                  <a:pt x="2518519" y="3126418"/>
                  <a:pt x="2534110" y="3142009"/>
                  <a:pt x="2553338" y="3142009"/>
                </a:cubicBezTo>
                <a:cubicBezTo>
                  <a:pt x="2572566" y="3142009"/>
                  <a:pt x="2588157" y="3126418"/>
                  <a:pt x="2588157" y="3107190"/>
                </a:cubicBezTo>
                <a:cubicBezTo>
                  <a:pt x="2588157" y="3087962"/>
                  <a:pt x="2572566" y="3072371"/>
                  <a:pt x="2553338" y="3072371"/>
                </a:cubicBezTo>
                <a:close/>
                <a:moveTo>
                  <a:pt x="2638230" y="3072371"/>
                </a:moveTo>
                <a:cubicBezTo>
                  <a:pt x="2619002" y="3072371"/>
                  <a:pt x="2603411" y="3087962"/>
                  <a:pt x="2603411" y="3107190"/>
                </a:cubicBezTo>
                <a:cubicBezTo>
                  <a:pt x="2603411" y="3126418"/>
                  <a:pt x="2619002" y="3142009"/>
                  <a:pt x="2638230" y="3142009"/>
                </a:cubicBezTo>
                <a:cubicBezTo>
                  <a:pt x="2657458" y="3142009"/>
                  <a:pt x="2673049" y="3126418"/>
                  <a:pt x="2673049" y="3107190"/>
                </a:cubicBezTo>
                <a:cubicBezTo>
                  <a:pt x="2673049" y="3087962"/>
                  <a:pt x="2657458" y="3072371"/>
                  <a:pt x="2638230" y="3072371"/>
                </a:cubicBezTo>
                <a:close/>
                <a:moveTo>
                  <a:pt x="2723122" y="3072371"/>
                </a:moveTo>
                <a:cubicBezTo>
                  <a:pt x="2703895" y="3072371"/>
                  <a:pt x="2688303" y="3087962"/>
                  <a:pt x="2688303" y="3107190"/>
                </a:cubicBezTo>
                <a:cubicBezTo>
                  <a:pt x="2688303" y="3126418"/>
                  <a:pt x="2703895" y="3142009"/>
                  <a:pt x="2723122" y="3142009"/>
                </a:cubicBezTo>
                <a:cubicBezTo>
                  <a:pt x="2742350" y="3142009"/>
                  <a:pt x="2757941" y="3126418"/>
                  <a:pt x="2757941" y="3107190"/>
                </a:cubicBezTo>
                <a:cubicBezTo>
                  <a:pt x="2757941" y="3087962"/>
                  <a:pt x="2742350" y="3072371"/>
                  <a:pt x="2723122" y="3072371"/>
                </a:cubicBezTo>
                <a:close/>
                <a:moveTo>
                  <a:pt x="2808019" y="3072371"/>
                </a:moveTo>
                <a:cubicBezTo>
                  <a:pt x="2788791" y="3072371"/>
                  <a:pt x="2773200" y="3087962"/>
                  <a:pt x="2773200" y="3107190"/>
                </a:cubicBezTo>
                <a:cubicBezTo>
                  <a:pt x="2773200" y="3126418"/>
                  <a:pt x="2788791" y="3142009"/>
                  <a:pt x="2808019" y="3142009"/>
                </a:cubicBezTo>
                <a:cubicBezTo>
                  <a:pt x="2827246" y="3142009"/>
                  <a:pt x="2842837" y="3126418"/>
                  <a:pt x="2842837" y="3107190"/>
                </a:cubicBezTo>
                <a:cubicBezTo>
                  <a:pt x="2842837" y="3087962"/>
                  <a:pt x="2827246" y="3072371"/>
                  <a:pt x="2808019" y="3072371"/>
                </a:cubicBezTo>
                <a:close/>
                <a:moveTo>
                  <a:pt x="2892907" y="3072371"/>
                </a:moveTo>
                <a:cubicBezTo>
                  <a:pt x="2873679" y="3072371"/>
                  <a:pt x="2858088" y="3087962"/>
                  <a:pt x="2858088" y="3107190"/>
                </a:cubicBezTo>
                <a:cubicBezTo>
                  <a:pt x="2858088" y="3126418"/>
                  <a:pt x="2873679" y="3142009"/>
                  <a:pt x="2892907" y="3142009"/>
                </a:cubicBezTo>
                <a:cubicBezTo>
                  <a:pt x="2912135" y="3142009"/>
                  <a:pt x="2927726" y="3126418"/>
                  <a:pt x="2927726" y="3107190"/>
                </a:cubicBezTo>
                <a:cubicBezTo>
                  <a:pt x="2927726" y="3087962"/>
                  <a:pt x="2912135" y="3072371"/>
                  <a:pt x="2892907" y="3072371"/>
                </a:cubicBezTo>
                <a:close/>
                <a:moveTo>
                  <a:pt x="2977800" y="3072371"/>
                </a:moveTo>
                <a:cubicBezTo>
                  <a:pt x="2958572" y="3072371"/>
                  <a:pt x="2942981" y="3087962"/>
                  <a:pt x="2942981" y="3107190"/>
                </a:cubicBezTo>
                <a:cubicBezTo>
                  <a:pt x="2942981" y="3126418"/>
                  <a:pt x="2958572" y="3142009"/>
                  <a:pt x="2977800" y="3142009"/>
                </a:cubicBezTo>
                <a:cubicBezTo>
                  <a:pt x="2997028" y="3142009"/>
                  <a:pt x="3012619" y="3126418"/>
                  <a:pt x="3012619" y="3107190"/>
                </a:cubicBezTo>
                <a:cubicBezTo>
                  <a:pt x="3012619" y="3087962"/>
                  <a:pt x="2997028" y="3072371"/>
                  <a:pt x="2977800" y="3072371"/>
                </a:cubicBezTo>
                <a:close/>
                <a:moveTo>
                  <a:pt x="3062692" y="3072371"/>
                </a:moveTo>
                <a:cubicBezTo>
                  <a:pt x="3043465" y="3072371"/>
                  <a:pt x="3027873" y="3087962"/>
                  <a:pt x="3027873" y="3107190"/>
                </a:cubicBezTo>
                <a:cubicBezTo>
                  <a:pt x="3027873" y="3126418"/>
                  <a:pt x="3043465" y="3142009"/>
                  <a:pt x="3062692" y="3142009"/>
                </a:cubicBezTo>
                <a:cubicBezTo>
                  <a:pt x="3081920" y="3142009"/>
                  <a:pt x="3097511" y="3126418"/>
                  <a:pt x="3097511" y="3107190"/>
                </a:cubicBezTo>
                <a:cubicBezTo>
                  <a:pt x="3097511" y="3087962"/>
                  <a:pt x="3081920" y="3072371"/>
                  <a:pt x="3062692" y="3072371"/>
                </a:cubicBezTo>
                <a:close/>
                <a:moveTo>
                  <a:pt x="3147589" y="3072371"/>
                </a:moveTo>
                <a:cubicBezTo>
                  <a:pt x="3128361" y="3072371"/>
                  <a:pt x="3112770" y="3087962"/>
                  <a:pt x="3112770" y="3107190"/>
                </a:cubicBezTo>
                <a:cubicBezTo>
                  <a:pt x="3112770" y="3126418"/>
                  <a:pt x="3128361" y="3142009"/>
                  <a:pt x="3147589" y="3142009"/>
                </a:cubicBezTo>
                <a:cubicBezTo>
                  <a:pt x="3166816" y="3142009"/>
                  <a:pt x="3182407" y="3126418"/>
                  <a:pt x="3182407" y="3107190"/>
                </a:cubicBezTo>
                <a:cubicBezTo>
                  <a:pt x="3182407" y="3087962"/>
                  <a:pt x="3166816" y="3072371"/>
                  <a:pt x="3147589" y="3072371"/>
                </a:cubicBezTo>
                <a:close/>
                <a:moveTo>
                  <a:pt x="3232477" y="3072371"/>
                </a:moveTo>
                <a:cubicBezTo>
                  <a:pt x="3213249" y="3072371"/>
                  <a:pt x="3197658" y="3087962"/>
                  <a:pt x="3197658" y="3107190"/>
                </a:cubicBezTo>
                <a:cubicBezTo>
                  <a:pt x="3197658" y="3126418"/>
                  <a:pt x="3213249" y="3142009"/>
                  <a:pt x="3232477" y="3142009"/>
                </a:cubicBezTo>
                <a:cubicBezTo>
                  <a:pt x="3251705" y="3142009"/>
                  <a:pt x="3267296" y="3126418"/>
                  <a:pt x="3267296" y="3107190"/>
                </a:cubicBezTo>
                <a:cubicBezTo>
                  <a:pt x="3267296" y="3087962"/>
                  <a:pt x="3251705" y="3072371"/>
                  <a:pt x="3232477" y="3072371"/>
                </a:cubicBezTo>
                <a:close/>
                <a:moveTo>
                  <a:pt x="3317370" y="3072371"/>
                </a:moveTo>
                <a:cubicBezTo>
                  <a:pt x="3298142" y="3072371"/>
                  <a:pt x="3282551" y="3087962"/>
                  <a:pt x="3282551" y="3107190"/>
                </a:cubicBezTo>
                <a:cubicBezTo>
                  <a:pt x="3282551" y="3126418"/>
                  <a:pt x="3298142" y="3142009"/>
                  <a:pt x="3317370" y="3142009"/>
                </a:cubicBezTo>
                <a:cubicBezTo>
                  <a:pt x="3336598" y="3142009"/>
                  <a:pt x="3352189" y="3126418"/>
                  <a:pt x="3352189" y="3107190"/>
                </a:cubicBezTo>
                <a:cubicBezTo>
                  <a:pt x="3352189" y="3087962"/>
                  <a:pt x="3336598" y="3072371"/>
                  <a:pt x="3317370" y="3072371"/>
                </a:cubicBezTo>
                <a:close/>
                <a:moveTo>
                  <a:pt x="3402262" y="3072371"/>
                </a:moveTo>
                <a:cubicBezTo>
                  <a:pt x="3383035" y="3072371"/>
                  <a:pt x="3367443" y="3087962"/>
                  <a:pt x="3367443" y="3107190"/>
                </a:cubicBezTo>
                <a:cubicBezTo>
                  <a:pt x="3367443" y="3126418"/>
                  <a:pt x="3383035" y="3142009"/>
                  <a:pt x="3402262" y="3142009"/>
                </a:cubicBezTo>
                <a:cubicBezTo>
                  <a:pt x="3421490" y="3142009"/>
                  <a:pt x="3437081" y="3126418"/>
                  <a:pt x="3437081" y="3107190"/>
                </a:cubicBezTo>
                <a:cubicBezTo>
                  <a:pt x="3437081" y="3087962"/>
                  <a:pt x="3421490" y="3072371"/>
                  <a:pt x="3402262" y="3072371"/>
                </a:cubicBezTo>
                <a:close/>
                <a:moveTo>
                  <a:pt x="3487159" y="3072371"/>
                </a:moveTo>
                <a:cubicBezTo>
                  <a:pt x="3467931" y="3072371"/>
                  <a:pt x="3452340" y="3087962"/>
                  <a:pt x="3452340" y="3107190"/>
                </a:cubicBezTo>
                <a:cubicBezTo>
                  <a:pt x="3452340" y="3126418"/>
                  <a:pt x="3467931" y="3142009"/>
                  <a:pt x="3487159" y="3142009"/>
                </a:cubicBezTo>
                <a:cubicBezTo>
                  <a:pt x="3506386" y="3142009"/>
                  <a:pt x="3521977" y="3126418"/>
                  <a:pt x="3521977" y="3107190"/>
                </a:cubicBezTo>
                <a:cubicBezTo>
                  <a:pt x="3521977" y="3087962"/>
                  <a:pt x="3506386" y="3072371"/>
                  <a:pt x="3487159" y="3072371"/>
                </a:cubicBezTo>
                <a:close/>
                <a:moveTo>
                  <a:pt x="5694359" y="3072371"/>
                </a:moveTo>
                <a:cubicBezTo>
                  <a:pt x="5675131" y="3072371"/>
                  <a:pt x="5659540" y="3087962"/>
                  <a:pt x="5659540" y="3107190"/>
                </a:cubicBezTo>
                <a:cubicBezTo>
                  <a:pt x="5659540" y="3126418"/>
                  <a:pt x="5675131" y="3142009"/>
                  <a:pt x="5694359" y="3142009"/>
                </a:cubicBezTo>
                <a:cubicBezTo>
                  <a:pt x="5713587" y="3142009"/>
                  <a:pt x="5729178" y="3126418"/>
                  <a:pt x="5729178" y="3107190"/>
                </a:cubicBezTo>
                <a:cubicBezTo>
                  <a:pt x="5729178" y="3087962"/>
                  <a:pt x="5713587" y="3072371"/>
                  <a:pt x="5694359" y="3072371"/>
                </a:cubicBezTo>
                <a:close/>
                <a:moveTo>
                  <a:pt x="6033933" y="3072371"/>
                </a:moveTo>
                <a:cubicBezTo>
                  <a:pt x="6014705" y="3072371"/>
                  <a:pt x="5999107" y="3087962"/>
                  <a:pt x="5999107" y="3107190"/>
                </a:cubicBezTo>
                <a:cubicBezTo>
                  <a:pt x="5999107" y="3126418"/>
                  <a:pt x="6014705" y="3142009"/>
                  <a:pt x="6033933" y="3142009"/>
                </a:cubicBezTo>
                <a:cubicBezTo>
                  <a:pt x="6053160" y="3142009"/>
                  <a:pt x="6068745" y="3126418"/>
                  <a:pt x="6068745" y="3107190"/>
                </a:cubicBezTo>
                <a:cubicBezTo>
                  <a:pt x="6068745" y="3087962"/>
                  <a:pt x="6053160" y="3072371"/>
                  <a:pt x="6033933" y="3072371"/>
                </a:cubicBezTo>
                <a:close/>
                <a:moveTo>
                  <a:pt x="6118825" y="3072371"/>
                </a:moveTo>
                <a:cubicBezTo>
                  <a:pt x="6099597" y="3072371"/>
                  <a:pt x="6083999" y="3087962"/>
                  <a:pt x="6083999" y="3107190"/>
                </a:cubicBezTo>
                <a:cubicBezTo>
                  <a:pt x="6083999" y="3126418"/>
                  <a:pt x="6099597" y="3142009"/>
                  <a:pt x="6118825" y="3142009"/>
                </a:cubicBezTo>
                <a:cubicBezTo>
                  <a:pt x="6138053" y="3142009"/>
                  <a:pt x="6153637" y="3126418"/>
                  <a:pt x="6153637" y="3107190"/>
                </a:cubicBezTo>
                <a:cubicBezTo>
                  <a:pt x="6153637" y="3087962"/>
                  <a:pt x="6138053" y="3072371"/>
                  <a:pt x="6118825" y="3072371"/>
                </a:cubicBezTo>
                <a:close/>
                <a:moveTo>
                  <a:pt x="6288610" y="3072371"/>
                </a:moveTo>
                <a:cubicBezTo>
                  <a:pt x="6269383" y="3072371"/>
                  <a:pt x="6253785" y="3087962"/>
                  <a:pt x="6253785" y="3107190"/>
                </a:cubicBezTo>
                <a:cubicBezTo>
                  <a:pt x="6253785" y="3126418"/>
                  <a:pt x="6269383" y="3142009"/>
                  <a:pt x="6288610" y="3142009"/>
                </a:cubicBezTo>
                <a:cubicBezTo>
                  <a:pt x="6307838" y="3142009"/>
                  <a:pt x="6323423" y="3126418"/>
                  <a:pt x="6323423" y="3107190"/>
                </a:cubicBezTo>
                <a:cubicBezTo>
                  <a:pt x="6323423" y="3087962"/>
                  <a:pt x="6307838" y="3072371"/>
                  <a:pt x="6288610" y="3072371"/>
                </a:cubicBezTo>
                <a:close/>
                <a:moveTo>
                  <a:pt x="6967749" y="3072371"/>
                </a:moveTo>
                <a:cubicBezTo>
                  <a:pt x="6948522" y="3072371"/>
                  <a:pt x="6932924" y="3087962"/>
                  <a:pt x="6932924" y="3107190"/>
                </a:cubicBezTo>
                <a:cubicBezTo>
                  <a:pt x="6932924" y="3126418"/>
                  <a:pt x="6948522" y="3142009"/>
                  <a:pt x="6967749" y="3142009"/>
                </a:cubicBezTo>
                <a:cubicBezTo>
                  <a:pt x="6986977" y="3142009"/>
                  <a:pt x="7002562" y="3126418"/>
                  <a:pt x="7002562" y="3107190"/>
                </a:cubicBezTo>
                <a:cubicBezTo>
                  <a:pt x="7002562" y="3087962"/>
                  <a:pt x="6986977" y="3072371"/>
                  <a:pt x="6967749" y="3072371"/>
                </a:cubicBezTo>
                <a:close/>
                <a:moveTo>
                  <a:pt x="7052643" y="3072371"/>
                </a:moveTo>
                <a:cubicBezTo>
                  <a:pt x="7033415" y="3072371"/>
                  <a:pt x="7017817" y="3087962"/>
                  <a:pt x="7017817" y="3107190"/>
                </a:cubicBezTo>
                <a:cubicBezTo>
                  <a:pt x="7017817" y="3126418"/>
                  <a:pt x="7033415" y="3142009"/>
                  <a:pt x="7052643" y="3142009"/>
                </a:cubicBezTo>
                <a:cubicBezTo>
                  <a:pt x="7071870" y="3142009"/>
                  <a:pt x="7087455" y="3126418"/>
                  <a:pt x="7087455" y="3107190"/>
                </a:cubicBezTo>
                <a:cubicBezTo>
                  <a:pt x="7087455" y="3087962"/>
                  <a:pt x="7071870" y="3072371"/>
                  <a:pt x="7052643" y="3072371"/>
                </a:cubicBezTo>
                <a:close/>
                <a:moveTo>
                  <a:pt x="7137535" y="3072371"/>
                </a:moveTo>
                <a:cubicBezTo>
                  <a:pt x="7118307" y="3072371"/>
                  <a:pt x="7102709" y="3087962"/>
                  <a:pt x="7102709" y="3107190"/>
                </a:cubicBezTo>
                <a:cubicBezTo>
                  <a:pt x="7102709" y="3126418"/>
                  <a:pt x="7118307" y="3142009"/>
                  <a:pt x="7137535" y="3142009"/>
                </a:cubicBezTo>
                <a:cubicBezTo>
                  <a:pt x="7156763" y="3142009"/>
                  <a:pt x="7172347" y="3126418"/>
                  <a:pt x="7172347" y="3107190"/>
                </a:cubicBezTo>
                <a:cubicBezTo>
                  <a:pt x="7172347" y="3087962"/>
                  <a:pt x="7156763" y="3072371"/>
                  <a:pt x="7137535" y="3072371"/>
                </a:cubicBezTo>
                <a:close/>
                <a:moveTo>
                  <a:pt x="7222431" y="3072371"/>
                </a:moveTo>
                <a:cubicBezTo>
                  <a:pt x="7203203" y="3072371"/>
                  <a:pt x="7187606" y="3087962"/>
                  <a:pt x="7187606" y="3107190"/>
                </a:cubicBezTo>
                <a:cubicBezTo>
                  <a:pt x="7187606" y="3126418"/>
                  <a:pt x="7203203" y="3142009"/>
                  <a:pt x="7222431" y="3142009"/>
                </a:cubicBezTo>
                <a:cubicBezTo>
                  <a:pt x="7241659" y="3142009"/>
                  <a:pt x="7257243" y="3126418"/>
                  <a:pt x="7257243" y="3107190"/>
                </a:cubicBezTo>
                <a:cubicBezTo>
                  <a:pt x="7257243" y="3087962"/>
                  <a:pt x="7241659" y="3072371"/>
                  <a:pt x="7222431" y="3072371"/>
                </a:cubicBezTo>
                <a:close/>
                <a:moveTo>
                  <a:pt x="7307319" y="3072371"/>
                </a:moveTo>
                <a:cubicBezTo>
                  <a:pt x="7288092" y="3072371"/>
                  <a:pt x="7272494" y="3087962"/>
                  <a:pt x="7272494" y="3107190"/>
                </a:cubicBezTo>
                <a:cubicBezTo>
                  <a:pt x="7272494" y="3126418"/>
                  <a:pt x="7288092" y="3142009"/>
                  <a:pt x="7307319" y="3142009"/>
                </a:cubicBezTo>
                <a:cubicBezTo>
                  <a:pt x="7326547" y="3142009"/>
                  <a:pt x="7342132" y="3126418"/>
                  <a:pt x="7342132" y="3107190"/>
                </a:cubicBezTo>
                <a:cubicBezTo>
                  <a:pt x="7342132" y="3087962"/>
                  <a:pt x="7326547" y="3072371"/>
                  <a:pt x="7307319" y="3072371"/>
                </a:cubicBezTo>
                <a:close/>
                <a:moveTo>
                  <a:pt x="7392213" y="3072371"/>
                </a:moveTo>
                <a:cubicBezTo>
                  <a:pt x="7372985" y="3072371"/>
                  <a:pt x="7357387" y="3087962"/>
                  <a:pt x="7357387" y="3107190"/>
                </a:cubicBezTo>
                <a:cubicBezTo>
                  <a:pt x="7357387" y="3126418"/>
                  <a:pt x="7372985" y="3142009"/>
                  <a:pt x="7392213" y="3142009"/>
                </a:cubicBezTo>
                <a:cubicBezTo>
                  <a:pt x="7411440" y="3142009"/>
                  <a:pt x="7427025" y="3126418"/>
                  <a:pt x="7427025" y="3107190"/>
                </a:cubicBezTo>
                <a:cubicBezTo>
                  <a:pt x="7427025" y="3087962"/>
                  <a:pt x="7411440" y="3072371"/>
                  <a:pt x="7392213" y="3072371"/>
                </a:cubicBezTo>
                <a:close/>
                <a:moveTo>
                  <a:pt x="7477105" y="3072371"/>
                </a:moveTo>
                <a:cubicBezTo>
                  <a:pt x="7457877" y="3072371"/>
                  <a:pt x="7442279" y="3087962"/>
                  <a:pt x="7442279" y="3107190"/>
                </a:cubicBezTo>
                <a:cubicBezTo>
                  <a:pt x="7442279" y="3126418"/>
                  <a:pt x="7457877" y="3142009"/>
                  <a:pt x="7477105" y="3142009"/>
                </a:cubicBezTo>
                <a:cubicBezTo>
                  <a:pt x="7496333" y="3142009"/>
                  <a:pt x="7511917" y="3126418"/>
                  <a:pt x="7511917" y="3107190"/>
                </a:cubicBezTo>
                <a:cubicBezTo>
                  <a:pt x="7511917" y="3087962"/>
                  <a:pt x="7496333" y="3072371"/>
                  <a:pt x="7477105" y="3072371"/>
                </a:cubicBezTo>
                <a:close/>
                <a:moveTo>
                  <a:pt x="7562001" y="3072371"/>
                </a:moveTo>
                <a:cubicBezTo>
                  <a:pt x="7542773" y="3072371"/>
                  <a:pt x="7527176" y="3087962"/>
                  <a:pt x="7527176" y="3107190"/>
                </a:cubicBezTo>
                <a:cubicBezTo>
                  <a:pt x="7527176" y="3126418"/>
                  <a:pt x="7542773" y="3142009"/>
                  <a:pt x="7562001" y="3142009"/>
                </a:cubicBezTo>
                <a:cubicBezTo>
                  <a:pt x="7581229" y="3142009"/>
                  <a:pt x="7596813" y="3126418"/>
                  <a:pt x="7596813" y="3107190"/>
                </a:cubicBezTo>
                <a:cubicBezTo>
                  <a:pt x="7596813" y="3087962"/>
                  <a:pt x="7581229" y="3072371"/>
                  <a:pt x="7562001" y="3072371"/>
                </a:cubicBezTo>
                <a:close/>
                <a:moveTo>
                  <a:pt x="7646889" y="3072371"/>
                </a:moveTo>
                <a:cubicBezTo>
                  <a:pt x="7627662" y="3072371"/>
                  <a:pt x="7612064" y="3087962"/>
                  <a:pt x="7612064" y="3107190"/>
                </a:cubicBezTo>
                <a:cubicBezTo>
                  <a:pt x="7612064" y="3126418"/>
                  <a:pt x="7627662" y="3142009"/>
                  <a:pt x="7646889" y="3142009"/>
                </a:cubicBezTo>
                <a:cubicBezTo>
                  <a:pt x="7666117" y="3142009"/>
                  <a:pt x="7681702" y="3126418"/>
                  <a:pt x="7681702" y="3107190"/>
                </a:cubicBezTo>
                <a:cubicBezTo>
                  <a:pt x="7681702" y="3087962"/>
                  <a:pt x="7666117" y="3072371"/>
                  <a:pt x="7646889" y="3072371"/>
                </a:cubicBezTo>
                <a:close/>
                <a:moveTo>
                  <a:pt x="7731783" y="3072371"/>
                </a:moveTo>
                <a:cubicBezTo>
                  <a:pt x="7712555" y="3072371"/>
                  <a:pt x="7696957" y="3087962"/>
                  <a:pt x="7696957" y="3107190"/>
                </a:cubicBezTo>
                <a:cubicBezTo>
                  <a:pt x="7696957" y="3126418"/>
                  <a:pt x="7712555" y="3142009"/>
                  <a:pt x="7731783" y="3142009"/>
                </a:cubicBezTo>
                <a:cubicBezTo>
                  <a:pt x="7751010" y="3142009"/>
                  <a:pt x="7766595" y="3126418"/>
                  <a:pt x="7766595" y="3107190"/>
                </a:cubicBezTo>
                <a:cubicBezTo>
                  <a:pt x="7766595" y="3087962"/>
                  <a:pt x="7751010" y="3072371"/>
                  <a:pt x="7731783" y="3072371"/>
                </a:cubicBezTo>
                <a:close/>
                <a:moveTo>
                  <a:pt x="7817769" y="3072371"/>
                </a:moveTo>
                <a:cubicBezTo>
                  <a:pt x="7798541" y="3072371"/>
                  <a:pt x="7782944" y="3087962"/>
                  <a:pt x="7782944" y="3107190"/>
                </a:cubicBezTo>
                <a:cubicBezTo>
                  <a:pt x="7782944" y="3126418"/>
                  <a:pt x="7798541" y="3142009"/>
                  <a:pt x="7817769" y="3142009"/>
                </a:cubicBezTo>
                <a:cubicBezTo>
                  <a:pt x="7836997" y="3142009"/>
                  <a:pt x="7852581" y="3126418"/>
                  <a:pt x="7852581" y="3107190"/>
                </a:cubicBezTo>
                <a:cubicBezTo>
                  <a:pt x="7852581" y="3087962"/>
                  <a:pt x="7836997" y="3072371"/>
                  <a:pt x="7817769" y="3072371"/>
                </a:cubicBezTo>
                <a:close/>
                <a:moveTo>
                  <a:pt x="7902657" y="3072371"/>
                </a:moveTo>
                <a:cubicBezTo>
                  <a:pt x="7883430" y="3072371"/>
                  <a:pt x="7867832" y="3087962"/>
                  <a:pt x="7867832" y="3107190"/>
                </a:cubicBezTo>
                <a:cubicBezTo>
                  <a:pt x="7867832" y="3126418"/>
                  <a:pt x="7883430" y="3142009"/>
                  <a:pt x="7902657" y="3142009"/>
                </a:cubicBezTo>
                <a:cubicBezTo>
                  <a:pt x="7921885" y="3142009"/>
                  <a:pt x="7937470" y="3126418"/>
                  <a:pt x="7937470" y="3107190"/>
                </a:cubicBezTo>
                <a:cubicBezTo>
                  <a:pt x="7937470" y="3087962"/>
                  <a:pt x="7921885" y="3072371"/>
                  <a:pt x="7902657" y="3072371"/>
                </a:cubicBezTo>
                <a:close/>
                <a:moveTo>
                  <a:pt x="7985911" y="3072371"/>
                </a:moveTo>
                <a:cubicBezTo>
                  <a:pt x="7966684" y="3072371"/>
                  <a:pt x="7951086" y="3087962"/>
                  <a:pt x="7951086" y="3107190"/>
                </a:cubicBezTo>
                <a:cubicBezTo>
                  <a:pt x="7951086" y="3126418"/>
                  <a:pt x="7966684" y="3142009"/>
                  <a:pt x="7985911" y="3142009"/>
                </a:cubicBezTo>
                <a:cubicBezTo>
                  <a:pt x="8005139" y="3142009"/>
                  <a:pt x="8020724" y="3126418"/>
                  <a:pt x="8020724" y="3107190"/>
                </a:cubicBezTo>
                <a:cubicBezTo>
                  <a:pt x="8020724" y="3087962"/>
                  <a:pt x="8005139" y="3072371"/>
                  <a:pt x="7985911" y="3072371"/>
                </a:cubicBezTo>
                <a:close/>
                <a:moveTo>
                  <a:pt x="8070804" y="3072371"/>
                </a:moveTo>
                <a:cubicBezTo>
                  <a:pt x="8051576" y="3072371"/>
                  <a:pt x="8035978" y="3087962"/>
                  <a:pt x="8035978" y="3107190"/>
                </a:cubicBezTo>
                <a:cubicBezTo>
                  <a:pt x="8035978" y="3126418"/>
                  <a:pt x="8051576" y="3142009"/>
                  <a:pt x="8070804" y="3142009"/>
                </a:cubicBezTo>
                <a:cubicBezTo>
                  <a:pt x="8090031" y="3142009"/>
                  <a:pt x="8105616" y="3126418"/>
                  <a:pt x="8105616" y="3107190"/>
                </a:cubicBezTo>
                <a:cubicBezTo>
                  <a:pt x="8105616" y="3087962"/>
                  <a:pt x="8090031" y="3072371"/>
                  <a:pt x="8070804" y="3072371"/>
                </a:cubicBezTo>
                <a:close/>
                <a:moveTo>
                  <a:pt x="8155696" y="3072371"/>
                </a:moveTo>
                <a:cubicBezTo>
                  <a:pt x="8136468" y="3072371"/>
                  <a:pt x="8120870" y="3087962"/>
                  <a:pt x="8120870" y="3107190"/>
                </a:cubicBezTo>
                <a:cubicBezTo>
                  <a:pt x="8120870" y="3126418"/>
                  <a:pt x="8136468" y="3142009"/>
                  <a:pt x="8155696" y="3142009"/>
                </a:cubicBezTo>
                <a:cubicBezTo>
                  <a:pt x="8174924" y="3142009"/>
                  <a:pt x="8190508" y="3126418"/>
                  <a:pt x="8190508" y="3107190"/>
                </a:cubicBezTo>
                <a:cubicBezTo>
                  <a:pt x="8190508" y="3087962"/>
                  <a:pt x="8174924" y="3072371"/>
                  <a:pt x="8155696" y="3072371"/>
                </a:cubicBezTo>
                <a:close/>
                <a:moveTo>
                  <a:pt x="8241679" y="3072371"/>
                </a:moveTo>
                <a:cubicBezTo>
                  <a:pt x="8222451" y="3072371"/>
                  <a:pt x="8206854" y="3087962"/>
                  <a:pt x="8206854" y="3107190"/>
                </a:cubicBezTo>
                <a:cubicBezTo>
                  <a:pt x="8206854" y="3126418"/>
                  <a:pt x="8222451" y="3142009"/>
                  <a:pt x="8241679" y="3142009"/>
                </a:cubicBezTo>
                <a:cubicBezTo>
                  <a:pt x="8260907" y="3142009"/>
                  <a:pt x="8276492" y="3126418"/>
                  <a:pt x="8276492" y="3107190"/>
                </a:cubicBezTo>
                <a:cubicBezTo>
                  <a:pt x="8276492" y="3087962"/>
                  <a:pt x="8260907" y="3072371"/>
                  <a:pt x="8241679" y="3072371"/>
                </a:cubicBezTo>
                <a:close/>
                <a:moveTo>
                  <a:pt x="8326571" y="3072371"/>
                </a:moveTo>
                <a:cubicBezTo>
                  <a:pt x="8307344" y="3072371"/>
                  <a:pt x="8291746" y="3087962"/>
                  <a:pt x="8291746" y="3107190"/>
                </a:cubicBezTo>
                <a:cubicBezTo>
                  <a:pt x="8291746" y="3126418"/>
                  <a:pt x="8307344" y="3142009"/>
                  <a:pt x="8326571" y="3142009"/>
                </a:cubicBezTo>
                <a:cubicBezTo>
                  <a:pt x="8345799" y="3142009"/>
                  <a:pt x="8361384" y="3126418"/>
                  <a:pt x="8361384" y="3107190"/>
                </a:cubicBezTo>
                <a:cubicBezTo>
                  <a:pt x="8361384" y="3087962"/>
                  <a:pt x="8345799" y="3072371"/>
                  <a:pt x="8326571" y="3072371"/>
                </a:cubicBezTo>
                <a:close/>
                <a:moveTo>
                  <a:pt x="8410922" y="3072371"/>
                </a:moveTo>
                <a:cubicBezTo>
                  <a:pt x="8391694" y="3072371"/>
                  <a:pt x="8376096" y="3087962"/>
                  <a:pt x="8376096" y="3107190"/>
                </a:cubicBezTo>
                <a:cubicBezTo>
                  <a:pt x="8376096" y="3126418"/>
                  <a:pt x="8391694" y="3142009"/>
                  <a:pt x="8410922" y="3142009"/>
                </a:cubicBezTo>
                <a:cubicBezTo>
                  <a:pt x="8430149" y="3142009"/>
                  <a:pt x="8445734" y="3126418"/>
                  <a:pt x="8445734" y="3107190"/>
                </a:cubicBezTo>
                <a:cubicBezTo>
                  <a:pt x="8445734" y="3087962"/>
                  <a:pt x="8430149" y="3072371"/>
                  <a:pt x="8410922" y="3072371"/>
                </a:cubicBezTo>
                <a:close/>
                <a:moveTo>
                  <a:pt x="8495815" y="3072371"/>
                </a:moveTo>
                <a:cubicBezTo>
                  <a:pt x="8476587" y="3072371"/>
                  <a:pt x="8460989" y="3087962"/>
                  <a:pt x="8460989" y="3107190"/>
                </a:cubicBezTo>
                <a:cubicBezTo>
                  <a:pt x="8460989" y="3126418"/>
                  <a:pt x="8476587" y="3142009"/>
                  <a:pt x="8495815" y="3142009"/>
                </a:cubicBezTo>
                <a:cubicBezTo>
                  <a:pt x="8515043" y="3142009"/>
                  <a:pt x="8530627" y="3126418"/>
                  <a:pt x="8530627" y="3107190"/>
                </a:cubicBezTo>
                <a:cubicBezTo>
                  <a:pt x="8530627" y="3087962"/>
                  <a:pt x="8515043" y="3072371"/>
                  <a:pt x="8495815" y="3072371"/>
                </a:cubicBezTo>
                <a:close/>
                <a:moveTo>
                  <a:pt x="8580711" y="3072371"/>
                </a:moveTo>
                <a:cubicBezTo>
                  <a:pt x="8561483" y="3072371"/>
                  <a:pt x="8545886" y="3087962"/>
                  <a:pt x="8545886" y="3107190"/>
                </a:cubicBezTo>
                <a:cubicBezTo>
                  <a:pt x="8545886" y="3126418"/>
                  <a:pt x="8561483" y="3142009"/>
                  <a:pt x="8580711" y="3142009"/>
                </a:cubicBezTo>
                <a:cubicBezTo>
                  <a:pt x="8599939" y="3142009"/>
                  <a:pt x="8615523" y="3126418"/>
                  <a:pt x="8615523" y="3107190"/>
                </a:cubicBezTo>
                <a:cubicBezTo>
                  <a:pt x="8615523" y="3087962"/>
                  <a:pt x="8599939" y="3072371"/>
                  <a:pt x="8580711" y="3072371"/>
                </a:cubicBezTo>
                <a:close/>
                <a:moveTo>
                  <a:pt x="8665599" y="3072371"/>
                </a:moveTo>
                <a:cubicBezTo>
                  <a:pt x="8646372" y="3072371"/>
                  <a:pt x="8630774" y="3087962"/>
                  <a:pt x="8630774" y="3107190"/>
                </a:cubicBezTo>
                <a:cubicBezTo>
                  <a:pt x="8630774" y="3126418"/>
                  <a:pt x="8646372" y="3142009"/>
                  <a:pt x="8665599" y="3142009"/>
                </a:cubicBezTo>
                <a:cubicBezTo>
                  <a:pt x="8684827" y="3142009"/>
                  <a:pt x="8700412" y="3126418"/>
                  <a:pt x="8700412" y="3107190"/>
                </a:cubicBezTo>
                <a:cubicBezTo>
                  <a:pt x="8700412" y="3087962"/>
                  <a:pt x="8684827" y="3072371"/>
                  <a:pt x="8665599" y="3072371"/>
                </a:cubicBezTo>
                <a:close/>
                <a:moveTo>
                  <a:pt x="8750492" y="3072371"/>
                </a:moveTo>
                <a:cubicBezTo>
                  <a:pt x="8731264" y="3072371"/>
                  <a:pt x="8715666" y="3087962"/>
                  <a:pt x="8715666" y="3107190"/>
                </a:cubicBezTo>
                <a:cubicBezTo>
                  <a:pt x="8715666" y="3126418"/>
                  <a:pt x="8731264" y="3142009"/>
                  <a:pt x="8750492" y="3142009"/>
                </a:cubicBezTo>
                <a:cubicBezTo>
                  <a:pt x="8769719" y="3142009"/>
                  <a:pt x="8785304" y="3126418"/>
                  <a:pt x="8785304" y="3107190"/>
                </a:cubicBezTo>
                <a:cubicBezTo>
                  <a:pt x="8785304" y="3087962"/>
                  <a:pt x="8769719" y="3072371"/>
                  <a:pt x="8750492" y="3072371"/>
                </a:cubicBezTo>
                <a:close/>
                <a:moveTo>
                  <a:pt x="8835385" y="3072371"/>
                </a:moveTo>
                <a:cubicBezTo>
                  <a:pt x="8816157" y="3072371"/>
                  <a:pt x="8800559" y="3087962"/>
                  <a:pt x="8800559" y="3107190"/>
                </a:cubicBezTo>
                <a:cubicBezTo>
                  <a:pt x="8800559" y="3126418"/>
                  <a:pt x="8816157" y="3142009"/>
                  <a:pt x="8835385" y="3142009"/>
                </a:cubicBezTo>
                <a:cubicBezTo>
                  <a:pt x="8854613" y="3142009"/>
                  <a:pt x="8870197" y="3126418"/>
                  <a:pt x="8870197" y="3107190"/>
                </a:cubicBezTo>
                <a:cubicBezTo>
                  <a:pt x="8870197" y="3087962"/>
                  <a:pt x="8854613" y="3072371"/>
                  <a:pt x="8835385" y="3072371"/>
                </a:cubicBezTo>
                <a:close/>
                <a:moveTo>
                  <a:pt x="8920281" y="3072371"/>
                </a:moveTo>
                <a:cubicBezTo>
                  <a:pt x="8901053" y="3072371"/>
                  <a:pt x="8885456" y="3087962"/>
                  <a:pt x="8885456" y="3107190"/>
                </a:cubicBezTo>
                <a:cubicBezTo>
                  <a:pt x="8885456" y="3126418"/>
                  <a:pt x="8901053" y="3142009"/>
                  <a:pt x="8920281" y="3142009"/>
                </a:cubicBezTo>
                <a:cubicBezTo>
                  <a:pt x="8939509" y="3142009"/>
                  <a:pt x="8955093" y="3126418"/>
                  <a:pt x="8955093" y="3107190"/>
                </a:cubicBezTo>
                <a:cubicBezTo>
                  <a:pt x="8955093" y="3087962"/>
                  <a:pt x="8939509" y="3072371"/>
                  <a:pt x="8920281" y="3072371"/>
                </a:cubicBezTo>
                <a:close/>
                <a:moveTo>
                  <a:pt x="9005169" y="3072371"/>
                </a:moveTo>
                <a:cubicBezTo>
                  <a:pt x="8985942" y="3072371"/>
                  <a:pt x="8970344" y="3087962"/>
                  <a:pt x="8970344" y="3107190"/>
                </a:cubicBezTo>
                <a:cubicBezTo>
                  <a:pt x="8970344" y="3126418"/>
                  <a:pt x="8985942" y="3142009"/>
                  <a:pt x="9005169" y="3142009"/>
                </a:cubicBezTo>
                <a:cubicBezTo>
                  <a:pt x="9024397" y="3142009"/>
                  <a:pt x="9039982" y="3126418"/>
                  <a:pt x="9039982" y="3107190"/>
                </a:cubicBezTo>
                <a:cubicBezTo>
                  <a:pt x="9039982" y="3087962"/>
                  <a:pt x="9024397" y="3072371"/>
                  <a:pt x="9005169" y="3072371"/>
                </a:cubicBezTo>
                <a:close/>
                <a:moveTo>
                  <a:pt x="9090062" y="3072371"/>
                </a:moveTo>
                <a:cubicBezTo>
                  <a:pt x="9070834" y="3072371"/>
                  <a:pt x="9055236" y="3087962"/>
                  <a:pt x="9055236" y="3107190"/>
                </a:cubicBezTo>
                <a:cubicBezTo>
                  <a:pt x="9055236" y="3126418"/>
                  <a:pt x="9070834" y="3142009"/>
                  <a:pt x="9090062" y="3142009"/>
                </a:cubicBezTo>
                <a:cubicBezTo>
                  <a:pt x="9109289" y="3142009"/>
                  <a:pt x="9124874" y="3126418"/>
                  <a:pt x="9124874" y="3107190"/>
                </a:cubicBezTo>
                <a:cubicBezTo>
                  <a:pt x="9124874" y="3087962"/>
                  <a:pt x="9109289" y="3072371"/>
                  <a:pt x="9090062" y="3072371"/>
                </a:cubicBezTo>
                <a:close/>
                <a:moveTo>
                  <a:pt x="9174955" y="3072371"/>
                </a:moveTo>
                <a:cubicBezTo>
                  <a:pt x="9155727" y="3072371"/>
                  <a:pt x="9140129" y="3087962"/>
                  <a:pt x="9140129" y="3107190"/>
                </a:cubicBezTo>
                <a:cubicBezTo>
                  <a:pt x="9140129" y="3126418"/>
                  <a:pt x="9155727" y="3142009"/>
                  <a:pt x="9174955" y="3142009"/>
                </a:cubicBezTo>
                <a:cubicBezTo>
                  <a:pt x="9194183" y="3142009"/>
                  <a:pt x="9209767" y="3126418"/>
                  <a:pt x="9209767" y="3107190"/>
                </a:cubicBezTo>
                <a:cubicBezTo>
                  <a:pt x="9209767" y="3087962"/>
                  <a:pt x="9194183" y="3072371"/>
                  <a:pt x="9174955" y="3072371"/>
                </a:cubicBezTo>
                <a:close/>
                <a:moveTo>
                  <a:pt x="9259851" y="3072371"/>
                </a:moveTo>
                <a:cubicBezTo>
                  <a:pt x="9240623" y="3072371"/>
                  <a:pt x="9225026" y="3087962"/>
                  <a:pt x="9225026" y="3107190"/>
                </a:cubicBezTo>
                <a:cubicBezTo>
                  <a:pt x="9225026" y="3126418"/>
                  <a:pt x="9240623" y="3142009"/>
                  <a:pt x="9259851" y="3142009"/>
                </a:cubicBezTo>
                <a:cubicBezTo>
                  <a:pt x="9279079" y="3142009"/>
                  <a:pt x="9294663" y="3126418"/>
                  <a:pt x="9294663" y="3107190"/>
                </a:cubicBezTo>
                <a:cubicBezTo>
                  <a:pt x="9294663" y="3087962"/>
                  <a:pt x="9279079" y="3072371"/>
                  <a:pt x="9259851" y="3072371"/>
                </a:cubicBezTo>
                <a:close/>
                <a:moveTo>
                  <a:pt x="9344739" y="3072371"/>
                </a:moveTo>
                <a:cubicBezTo>
                  <a:pt x="9325512" y="3072371"/>
                  <a:pt x="9309914" y="3087962"/>
                  <a:pt x="9309914" y="3107190"/>
                </a:cubicBezTo>
                <a:cubicBezTo>
                  <a:pt x="9309914" y="3126418"/>
                  <a:pt x="9325512" y="3142009"/>
                  <a:pt x="9344739" y="3142009"/>
                </a:cubicBezTo>
                <a:cubicBezTo>
                  <a:pt x="9363967" y="3142009"/>
                  <a:pt x="9379552" y="3126418"/>
                  <a:pt x="9379552" y="3107190"/>
                </a:cubicBezTo>
                <a:cubicBezTo>
                  <a:pt x="9379552" y="3087962"/>
                  <a:pt x="9363967" y="3072371"/>
                  <a:pt x="9344739" y="3072371"/>
                </a:cubicBezTo>
                <a:close/>
                <a:moveTo>
                  <a:pt x="9429632" y="3072371"/>
                </a:moveTo>
                <a:cubicBezTo>
                  <a:pt x="9410404" y="3072371"/>
                  <a:pt x="9394806" y="3087962"/>
                  <a:pt x="9394806" y="3107190"/>
                </a:cubicBezTo>
                <a:cubicBezTo>
                  <a:pt x="9394806" y="3126418"/>
                  <a:pt x="9410404" y="3142009"/>
                  <a:pt x="9429632" y="3142009"/>
                </a:cubicBezTo>
                <a:cubicBezTo>
                  <a:pt x="9448859" y="3142009"/>
                  <a:pt x="9464444" y="3126418"/>
                  <a:pt x="9464444" y="3107190"/>
                </a:cubicBezTo>
                <a:cubicBezTo>
                  <a:pt x="9464444" y="3087962"/>
                  <a:pt x="9448859" y="3072371"/>
                  <a:pt x="9429632" y="3072371"/>
                </a:cubicBezTo>
                <a:close/>
                <a:moveTo>
                  <a:pt x="9938991" y="3072371"/>
                </a:moveTo>
                <a:cubicBezTo>
                  <a:pt x="9919763" y="3072371"/>
                  <a:pt x="9904166" y="3087962"/>
                  <a:pt x="9904166" y="3107190"/>
                </a:cubicBezTo>
                <a:cubicBezTo>
                  <a:pt x="9904166" y="3126418"/>
                  <a:pt x="9919763" y="3142009"/>
                  <a:pt x="9938991" y="3142009"/>
                </a:cubicBezTo>
                <a:cubicBezTo>
                  <a:pt x="9958219" y="3142009"/>
                  <a:pt x="9973803" y="3126418"/>
                  <a:pt x="9973803" y="3107190"/>
                </a:cubicBezTo>
                <a:cubicBezTo>
                  <a:pt x="9973803" y="3087962"/>
                  <a:pt x="9958219" y="3072371"/>
                  <a:pt x="9938991" y="3072371"/>
                </a:cubicBezTo>
                <a:close/>
                <a:moveTo>
                  <a:pt x="2298660" y="3157231"/>
                </a:moveTo>
                <a:cubicBezTo>
                  <a:pt x="2279432" y="3157231"/>
                  <a:pt x="2263841" y="3172822"/>
                  <a:pt x="2263841" y="3192050"/>
                </a:cubicBezTo>
                <a:cubicBezTo>
                  <a:pt x="2263841" y="3211278"/>
                  <a:pt x="2279432" y="3226869"/>
                  <a:pt x="2298660" y="3226869"/>
                </a:cubicBezTo>
                <a:cubicBezTo>
                  <a:pt x="2317888" y="3226869"/>
                  <a:pt x="2333479" y="3211278"/>
                  <a:pt x="2333479" y="3192050"/>
                </a:cubicBezTo>
                <a:cubicBezTo>
                  <a:pt x="2333479" y="3172822"/>
                  <a:pt x="2317888" y="3157231"/>
                  <a:pt x="2298660" y="3157231"/>
                </a:cubicBezTo>
                <a:close/>
                <a:moveTo>
                  <a:pt x="2383552" y="3157231"/>
                </a:moveTo>
                <a:cubicBezTo>
                  <a:pt x="2364325" y="3157231"/>
                  <a:pt x="2348733" y="3172822"/>
                  <a:pt x="2348733" y="3192050"/>
                </a:cubicBezTo>
                <a:cubicBezTo>
                  <a:pt x="2348733" y="3211278"/>
                  <a:pt x="2364325" y="3226869"/>
                  <a:pt x="2383552" y="3226869"/>
                </a:cubicBezTo>
                <a:cubicBezTo>
                  <a:pt x="2402780" y="3226869"/>
                  <a:pt x="2418371" y="3211278"/>
                  <a:pt x="2418371" y="3192050"/>
                </a:cubicBezTo>
                <a:cubicBezTo>
                  <a:pt x="2418371" y="3172822"/>
                  <a:pt x="2402780" y="3157231"/>
                  <a:pt x="2383552" y="3157231"/>
                </a:cubicBezTo>
                <a:close/>
                <a:moveTo>
                  <a:pt x="2468449" y="3157231"/>
                </a:moveTo>
                <a:cubicBezTo>
                  <a:pt x="2449221" y="3157231"/>
                  <a:pt x="2433630" y="3172822"/>
                  <a:pt x="2433630" y="3192050"/>
                </a:cubicBezTo>
                <a:cubicBezTo>
                  <a:pt x="2433630" y="3211278"/>
                  <a:pt x="2449221" y="3226869"/>
                  <a:pt x="2468449" y="3226869"/>
                </a:cubicBezTo>
                <a:cubicBezTo>
                  <a:pt x="2487676" y="3226869"/>
                  <a:pt x="2503267" y="3211278"/>
                  <a:pt x="2503267" y="3192050"/>
                </a:cubicBezTo>
                <a:cubicBezTo>
                  <a:pt x="2503267" y="3172822"/>
                  <a:pt x="2487676" y="3157231"/>
                  <a:pt x="2468449" y="3157231"/>
                </a:cubicBezTo>
                <a:close/>
                <a:moveTo>
                  <a:pt x="2553338" y="3157231"/>
                </a:moveTo>
                <a:cubicBezTo>
                  <a:pt x="2534110" y="3157231"/>
                  <a:pt x="2518519" y="3172822"/>
                  <a:pt x="2518519" y="3192050"/>
                </a:cubicBezTo>
                <a:cubicBezTo>
                  <a:pt x="2518519" y="3211278"/>
                  <a:pt x="2534110" y="3226869"/>
                  <a:pt x="2553338" y="3226869"/>
                </a:cubicBezTo>
                <a:cubicBezTo>
                  <a:pt x="2572566" y="3226869"/>
                  <a:pt x="2588157" y="3211278"/>
                  <a:pt x="2588157" y="3192050"/>
                </a:cubicBezTo>
                <a:cubicBezTo>
                  <a:pt x="2588157" y="3172822"/>
                  <a:pt x="2572566" y="3157231"/>
                  <a:pt x="2553338" y="3157231"/>
                </a:cubicBezTo>
                <a:close/>
                <a:moveTo>
                  <a:pt x="2638230" y="3157231"/>
                </a:moveTo>
                <a:cubicBezTo>
                  <a:pt x="2619002" y="3157231"/>
                  <a:pt x="2603411" y="3172822"/>
                  <a:pt x="2603411" y="3192050"/>
                </a:cubicBezTo>
                <a:cubicBezTo>
                  <a:pt x="2603411" y="3211278"/>
                  <a:pt x="2619002" y="3226869"/>
                  <a:pt x="2638230" y="3226869"/>
                </a:cubicBezTo>
                <a:cubicBezTo>
                  <a:pt x="2657458" y="3226869"/>
                  <a:pt x="2673049" y="3211278"/>
                  <a:pt x="2673049" y="3192050"/>
                </a:cubicBezTo>
                <a:cubicBezTo>
                  <a:pt x="2673049" y="3172822"/>
                  <a:pt x="2657458" y="3157231"/>
                  <a:pt x="2638230" y="3157231"/>
                </a:cubicBezTo>
                <a:close/>
                <a:moveTo>
                  <a:pt x="2723122" y="3157231"/>
                </a:moveTo>
                <a:cubicBezTo>
                  <a:pt x="2703895" y="3157231"/>
                  <a:pt x="2688303" y="3172822"/>
                  <a:pt x="2688303" y="3192050"/>
                </a:cubicBezTo>
                <a:cubicBezTo>
                  <a:pt x="2688303" y="3211278"/>
                  <a:pt x="2703895" y="3226869"/>
                  <a:pt x="2723122" y="3226869"/>
                </a:cubicBezTo>
                <a:cubicBezTo>
                  <a:pt x="2742350" y="3226869"/>
                  <a:pt x="2757941" y="3211278"/>
                  <a:pt x="2757941" y="3192050"/>
                </a:cubicBezTo>
                <a:cubicBezTo>
                  <a:pt x="2757941" y="3172822"/>
                  <a:pt x="2742350" y="3157231"/>
                  <a:pt x="2723122" y="3157231"/>
                </a:cubicBezTo>
                <a:close/>
                <a:moveTo>
                  <a:pt x="2808019" y="3157231"/>
                </a:moveTo>
                <a:cubicBezTo>
                  <a:pt x="2788791" y="3157231"/>
                  <a:pt x="2773200" y="3172822"/>
                  <a:pt x="2773200" y="3192050"/>
                </a:cubicBezTo>
                <a:cubicBezTo>
                  <a:pt x="2773200" y="3211278"/>
                  <a:pt x="2788791" y="3226869"/>
                  <a:pt x="2808019" y="3226869"/>
                </a:cubicBezTo>
                <a:cubicBezTo>
                  <a:pt x="2827246" y="3226869"/>
                  <a:pt x="2842837" y="3211278"/>
                  <a:pt x="2842837" y="3192050"/>
                </a:cubicBezTo>
                <a:cubicBezTo>
                  <a:pt x="2842837" y="3172822"/>
                  <a:pt x="2827246" y="3157231"/>
                  <a:pt x="2808019" y="3157231"/>
                </a:cubicBezTo>
                <a:close/>
                <a:moveTo>
                  <a:pt x="2892907" y="3157231"/>
                </a:moveTo>
                <a:cubicBezTo>
                  <a:pt x="2873679" y="3157231"/>
                  <a:pt x="2858088" y="3172822"/>
                  <a:pt x="2858088" y="3192050"/>
                </a:cubicBezTo>
                <a:cubicBezTo>
                  <a:pt x="2858088" y="3211278"/>
                  <a:pt x="2873679" y="3226869"/>
                  <a:pt x="2892907" y="3226869"/>
                </a:cubicBezTo>
                <a:cubicBezTo>
                  <a:pt x="2912135" y="3226869"/>
                  <a:pt x="2927726" y="3211278"/>
                  <a:pt x="2927726" y="3192050"/>
                </a:cubicBezTo>
                <a:cubicBezTo>
                  <a:pt x="2927726" y="3172822"/>
                  <a:pt x="2912135" y="3157231"/>
                  <a:pt x="2892907" y="3157231"/>
                </a:cubicBezTo>
                <a:close/>
                <a:moveTo>
                  <a:pt x="2977800" y="3157231"/>
                </a:moveTo>
                <a:cubicBezTo>
                  <a:pt x="2958572" y="3157231"/>
                  <a:pt x="2942981" y="3172822"/>
                  <a:pt x="2942981" y="3192050"/>
                </a:cubicBezTo>
                <a:cubicBezTo>
                  <a:pt x="2942981" y="3211278"/>
                  <a:pt x="2958572" y="3226869"/>
                  <a:pt x="2977800" y="3226869"/>
                </a:cubicBezTo>
                <a:cubicBezTo>
                  <a:pt x="2997028" y="3226869"/>
                  <a:pt x="3012619" y="3211278"/>
                  <a:pt x="3012619" y="3192050"/>
                </a:cubicBezTo>
                <a:cubicBezTo>
                  <a:pt x="3012619" y="3172822"/>
                  <a:pt x="2997028" y="3157231"/>
                  <a:pt x="2977800" y="3157231"/>
                </a:cubicBezTo>
                <a:close/>
                <a:moveTo>
                  <a:pt x="3062692" y="3157231"/>
                </a:moveTo>
                <a:cubicBezTo>
                  <a:pt x="3043465" y="3157231"/>
                  <a:pt x="3027873" y="3172822"/>
                  <a:pt x="3027873" y="3192050"/>
                </a:cubicBezTo>
                <a:cubicBezTo>
                  <a:pt x="3027873" y="3211278"/>
                  <a:pt x="3043465" y="3226869"/>
                  <a:pt x="3062692" y="3226869"/>
                </a:cubicBezTo>
                <a:cubicBezTo>
                  <a:pt x="3081920" y="3226869"/>
                  <a:pt x="3097511" y="3211278"/>
                  <a:pt x="3097511" y="3192050"/>
                </a:cubicBezTo>
                <a:cubicBezTo>
                  <a:pt x="3097511" y="3172822"/>
                  <a:pt x="3081920" y="3157231"/>
                  <a:pt x="3062692" y="3157231"/>
                </a:cubicBezTo>
                <a:close/>
                <a:moveTo>
                  <a:pt x="3147589" y="3157231"/>
                </a:moveTo>
                <a:cubicBezTo>
                  <a:pt x="3128361" y="3157231"/>
                  <a:pt x="3112770" y="3172822"/>
                  <a:pt x="3112770" y="3192050"/>
                </a:cubicBezTo>
                <a:cubicBezTo>
                  <a:pt x="3112770" y="3211278"/>
                  <a:pt x="3128361" y="3226869"/>
                  <a:pt x="3147589" y="3226869"/>
                </a:cubicBezTo>
                <a:cubicBezTo>
                  <a:pt x="3166816" y="3226869"/>
                  <a:pt x="3182407" y="3211278"/>
                  <a:pt x="3182407" y="3192050"/>
                </a:cubicBezTo>
                <a:cubicBezTo>
                  <a:pt x="3182407" y="3172822"/>
                  <a:pt x="3166816" y="3157231"/>
                  <a:pt x="3147589" y="3157231"/>
                </a:cubicBezTo>
                <a:close/>
                <a:moveTo>
                  <a:pt x="3232477" y="3157231"/>
                </a:moveTo>
                <a:cubicBezTo>
                  <a:pt x="3213249" y="3157231"/>
                  <a:pt x="3197658" y="3172822"/>
                  <a:pt x="3197658" y="3192050"/>
                </a:cubicBezTo>
                <a:cubicBezTo>
                  <a:pt x="3197658" y="3211278"/>
                  <a:pt x="3213249" y="3226869"/>
                  <a:pt x="3232477" y="3226869"/>
                </a:cubicBezTo>
                <a:cubicBezTo>
                  <a:pt x="3251705" y="3226869"/>
                  <a:pt x="3267296" y="3211278"/>
                  <a:pt x="3267296" y="3192050"/>
                </a:cubicBezTo>
                <a:cubicBezTo>
                  <a:pt x="3267296" y="3172822"/>
                  <a:pt x="3251705" y="3157231"/>
                  <a:pt x="3232477" y="3157231"/>
                </a:cubicBezTo>
                <a:close/>
                <a:moveTo>
                  <a:pt x="3317370" y="3157231"/>
                </a:moveTo>
                <a:cubicBezTo>
                  <a:pt x="3298142" y="3157231"/>
                  <a:pt x="3282551" y="3172822"/>
                  <a:pt x="3282551" y="3192050"/>
                </a:cubicBezTo>
                <a:cubicBezTo>
                  <a:pt x="3282551" y="3211278"/>
                  <a:pt x="3298142" y="3226869"/>
                  <a:pt x="3317370" y="3226869"/>
                </a:cubicBezTo>
                <a:cubicBezTo>
                  <a:pt x="3336598" y="3226869"/>
                  <a:pt x="3352189" y="3211278"/>
                  <a:pt x="3352189" y="3192050"/>
                </a:cubicBezTo>
                <a:cubicBezTo>
                  <a:pt x="3352189" y="3172822"/>
                  <a:pt x="3336598" y="3157231"/>
                  <a:pt x="3317370" y="3157231"/>
                </a:cubicBezTo>
                <a:close/>
                <a:moveTo>
                  <a:pt x="3402262" y="3157231"/>
                </a:moveTo>
                <a:cubicBezTo>
                  <a:pt x="3383035" y="3157231"/>
                  <a:pt x="3367443" y="3172822"/>
                  <a:pt x="3367443" y="3192050"/>
                </a:cubicBezTo>
                <a:cubicBezTo>
                  <a:pt x="3367443" y="3211278"/>
                  <a:pt x="3383035" y="3226869"/>
                  <a:pt x="3402262" y="3226869"/>
                </a:cubicBezTo>
                <a:cubicBezTo>
                  <a:pt x="3421490" y="3226869"/>
                  <a:pt x="3437081" y="3211278"/>
                  <a:pt x="3437081" y="3192050"/>
                </a:cubicBezTo>
                <a:cubicBezTo>
                  <a:pt x="3437081" y="3172822"/>
                  <a:pt x="3421490" y="3157231"/>
                  <a:pt x="3402262" y="3157231"/>
                </a:cubicBezTo>
                <a:close/>
                <a:moveTo>
                  <a:pt x="5694363" y="3157231"/>
                </a:moveTo>
                <a:cubicBezTo>
                  <a:pt x="5675135" y="3157231"/>
                  <a:pt x="5659537" y="3172822"/>
                  <a:pt x="5659537" y="3192050"/>
                </a:cubicBezTo>
                <a:cubicBezTo>
                  <a:pt x="5659537" y="3211278"/>
                  <a:pt x="5675135" y="3226869"/>
                  <a:pt x="5694363" y="3226869"/>
                </a:cubicBezTo>
                <a:cubicBezTo>
                  <a:pt x="5713590" y="3226869"/>
                  <a:pt x="5729175" y="3211278"/>
                  <a:pt x="5729175" y="3192050"/>
                </a:cubicBezTo>
                <a:cubicBezTo>
                  <a:pt x="5729175" y="3172822"/>
                  <a:pt x="5713590" y="3157231"/>
                  <a:pt x="5694363" y="3157231"/>
                </a:cubicBezTo>
                <a:close/>
                <a:moveTo>
                  <a:pt x="5779255" y="3157231"/>
                </a:moveTo>
                <a:cubicBezTo>
                  <a:pt x="5760027" y="3157231"/>
                  <a:pt x="5744429" y="3172822"/>
                  <a:pt x="5744429" y="3192050"/>
                </a:cubicBezTo>
                <a:cubicBezTo>
                  <a:pt x="5744429" y="3211278"/>
                  <a:pt x="5760027" y="3226869"/>
                  <a:pt x="5779255" y="3226869"/>
                </a:cubicBezTo>
                <a:cubicBezTo>
                  <a:pt x="5798483" y="3226869"/>
                  <a:pt x="5814067" y="3211278"/>
                  <a:pt x="5814067" y="3192050"/>
                </a:cubicBezTo>
                <a:cubicBezTo>
                  <a:pt x="5814067" y="3172822"/>
                  <a:pt x="5798483" y="3157231"/>
                  <a:pt x="5779255" y="3157231"/>
                </a:cubicBezTo>
                <a:close/>
                <a:moveTo>
                  <a:pt x="5864151" y="3157231"/>
                </a:moveTo>
                <a:cubicBezTo>
                  <a:pt x="5844923" y="3157231"/>
                  <a:pt x="5829326" y="3172822"/>
                  <a:pt x="5829326" y="3192050"/>
                </a:cubicBezTo>
                <a:cubicBezTo>
                  <a:pt x="5829326" y="3211278"/>
                  <a:pt x="5844923" y="3226869"/>
                  <a:pt x="5864151" y="3226869"/>
                </a:cubicBezTo>
                <a:cubicBezTo>
                  <a:pt x="5883379" y="3226869"/>
                  <a:pt x="5898963" y="3211278"/>
                  <a:pt x="5898963" y="3192050"/>
                </a:cubicBezTo>
                <a:cubicBezTo>
                  <a:pt x="5898963" y="3172822"/>
                  <a:pt x="5883379" y="3157231"/>
                  <a:pt x="5864151" y="3157231"/>
                </a:cubicBezTo>
                <a:close/>
                <a:moveTo>
                  <a:pt x="5949040" y="3157231"/>
                </a:moveTo>
                <a:cubicBezTo>
                  <a:pt x="5929813" y="3157231"/>
                  <a:pt x="5914215" y="3172822"/>
                  <a:pt x="5914215" y="3192050"/>
                </a:cubicBezTo>
                <a:cubicBezTo>
                  <a:pt x="5914215" y="3211278"/>
                  <a:pt x="5929813" y="3226869"/>
                  <a:pt x="5949040" y="3226869"/>
                </a:cubicBezTo>
                <a:cubicBezTo>
                  <a:pt x="5968268" y="3226869"/>
                  <a:pt x="5983853" y="3211278"/>
                  <a:pt x="5983853" y="3192050"/>
                </a:cubicBezTo>
                <a:cubicBezTo>
                  <a:pt x="5983853" y="3172822"/>
                  <a:pt x="5968268" y="3157231"/>
                  <a:pt x="5949040" y="3157231"/>
                </a:cubicBezTo>
                <a:close/>
                <a:moveTo>
                  <a:pt x="6033933" y="3157231"/>
                </a:moveTo>
                <a:cubicBezTo>
                  <a:pt x="6014705" y="3157231"/>
                  <a:pt x="5999107" y="3172822"/>
                  <a:pt x="5999107" y="3192050"/>
                </a:cubicBezTo>
                <a:cubicBezTo>
                  <a:pt x="5999107" y="3211278"/>
                  <a:pt x="6014705" y="3226869"/>
                  <a:pt x="6033933" y="3226869"/>
                </a:cubicBezTo>
                <a:cubicBezTo>
                  <a:pt x="6053160" y="3226869"/>
                  <a:pt x="6068745" y="3211278"/>
                  <a:pt x="6068745" y="3192050"/>
                </a:cubicBezTo>
                <a:cubicBezTo>
                  <a:pt x="6068745" y="3172822"/>
                  <a:pt x="6053160" y="3157231"/>
                  <a:pt x="6033933" y="3157231"/>
                </a:cubicBezTo>
                <a:close/>
                <a:moveTo>
                  <a:pt x="6118825" y="3157231"/>
                </a:moveTo>
                <a:cubicBezTo>
                  <a:pt x="6099597" y="3157231"/>
                  <a:pt x="6083999" y="3172822"/>
                  <a:pt x="6083999" y="3192050"/>
                </a:cubicBezTo>
                <a:cubicBezTo>
                  <a:pt x="6083999" y="3211278"/>
                  <a:pt x="6099597" y="3226869"/>
                  <a:pt x="6118825" y="3226869"/>
                </a:cubicBezTo>
                <a:cubicBezTo>
                  <a:pt x="6138053" y="3226869"/>
                  <a:pt x="6153637" y="3211278"/>
                  <a:pt x="6153637" y="3192050"/>
                </a:cubicBezTo>
                <a:cubicBezTo>
                  <a:pt x="6153637" y="3172822"/>
                  <a:pt x="6138053" y="3157231"/>
                  <a:pt x="6118825" y="3157231"/>
                </a:cubicBezTo>
                <a:close/>
                <a:moveTo>
                  <a:pt x="6882861" y="3157231"/>
                </a:moveTo>
                <a:cubicBezTo>
                  <a:pt x="6863633" y="3157231"/>
                  <a:pt x="6848036" y="3172822"/>
                  <a:pt x="6848036" y="3192050"/>
                </a:cubicBezTo>
                <a:cubicBezTo>
                  <a:pt x="6848036" y="3211278"/>
                  <a:pt x="6863633" y="3226869"/>
                  <a:pt x="6882861" y="3226869"/>
                </a:cubicBezTo>
                <a:cubicBezTo>
                  <a:pt x="6902089" y="3226869"/>
                  <a:pt x="6917673" y="3211278"/>
                  <a:pt x="6917673" y="3192050"/>
                </a:cubicBezTo>
                <a:cubicBezTo>
                  <a:pt x="6917673" y="3172822"/>
                  <a:pt x="6902089" y="3157231"/>
                  <a:pt x="6882861" y="3157231"/>
                </a:cubicBezTo>
                <a:close/>
                <a:moveTo>
                  <a:pt x="6967749" y="3157231"/>
                </a:moveTo>
                <a:cubicBezTo>
                  <a:pt x="6948522" y="3157231"/>
                  <a:pt x="6932924" y="3172822"/>
                  <a:pt x="6932924" y="3192050"/>
                </a:cubicBezTo>
                <a:cubicBezTo>
                  <a:pt x="6932924" y="3211278"/>
                  <a:pt x="6948522" y="3226869"/>
                  <a:pt x="6967749" y="3226869"/>
                </a:cubicBezTo>
                <a:cubicBezTo>
                  <a:pt x="6986977" y="3226869"/>
                  <a:pt x="7002562" y="3211278"/>
                  <a:pt x="7002562" y="3192050"/>
                </a:cubicBezTo>
                <a:cubicBezTo>
                  <a:pt x="7002562" y="3172822"/>
                  <a:pt x="6986977" y="3157231"/>
                  <a:pt x="6967749" y="3157231"/>
                </a:cubicBezTo>
                <a:close/>
                <a:moveTo>
                  <a:pt x="7052643" y="3157231"/>
                </a:moveTo>
                <a:cubicBezTo>
                  <a:pt x="7033415" y="3157231"/>
                  <a:pt x="7017817" y="3172822"/>
                  <a:pt x="7017817" y="3192050"/>
                </a:cubicBezTo>
                <a:cubicBezTo>
                  <a:pt x="7017817" y="3211278"/>
                  <a:pt x="7033415" y="3226869"/>
                  <a:pt x="7052643" y="3226869"/>
                </a:cubicBezTo>
                <a:cubicBezTo>
                  <a:pt x="7071870" y="3226869"/>
                  <a:pt x="7087455" y="3211278"/>
                  <a:pt x="7087455" y="3192050"/>
                </a:cubicBezTo>
                <a:cubicBezTo>
                  <a:pt x="7087455" y="3172822"/>
                  <a:pt x="7071870" y="3157231"/>
                  <a:pt x="7052643" y="3157231"/>
                </a:cubicBezTo>
                <a:close/>
                <a:moveTo>
                  <a:pt x="7137535" y="3157231"/>
                </a:moveTo>
                <a:cubicBezTo>
                  <a:pt x="7118307" y="3157231"/>
                  <a:pt x="7102709" y="3172822"/>
                  <a:pt x="7102709" y="3192050"/>
                </a:cubicBezTo>
                <a:cubicBezTo>
                  <a:pt x="7102709" y="3211278"/>
                  <a:pt x="7118307" y="3226869"/>
                  <a:pt x="7137535" y="3226869"/>
                </a:cubicBezTo>
                <a:cubicBezTo>
                  <a:pt x="7156763" y="3226869"/>
                  <a:pt x="7172347" y="3211278"/>
                  <a:pt x="7172347" y="3192050"/>
                </a:cubicBezTo>
                <a:cubicBezTo>
                  <a:pt x="7172347" y="3172822"/>
                  <a:pt x="7156763" y="3157231"/>
                  <a:pt x="7137535" y="3157231"/>
                </a:cubicBezTo>
                <a:close/>
                <a:moveTo>
                  <a:pt x="7222431" y="3157231"/>
                </a:moveTo>
                <a:cubicBezTo>
                  <a:pt x="7203203" y="3157231"/>
                  <a:pt x="7187606" y="3172822"/>
                  <a:pt x="7187606" y="3192050"/>
                </a:cubicBezTo>
                <a:cubicBezTo>
                  <a:pt x="7187606" y="3211278"/>
                  <a:pt x="7203203" y="3226869"/>
                  <a:pt x="7222431" y="3226869"/>
                </a:cubicBezTo>
                <a:cubicBezTo>
                  <a:pt x="7241659" y="3226869"/>
                  <a:pt x="7257243" y="3211278"/>
                  <a:pt x="7257243" y="3192050"/>
                </a:cubicBezTo>
                <a:cubicBezTo>
                  <a:pt x="7257243" y="3172822"/>
                  <a:pt x="7241659" y="3157231"/>
                  <a:pt x="7222431" y="3157231"/>
                </a:cubicBezTo>
                <a:close/>
                <a:moveTo>
                  <a:pt x="7307319" y="3157231"/>
                </a:moveTo>
                <a:cubicBezTo>
                  <a:pt x="7288092" y="3157231"/>
                  <a:pt x="7272494" y="3172822"/>
                  <a:pt x="7272494" y="3192050"/>
                </a:cubicBezTo>
                <a:cubicBezTo>
                  <a:pt x="7272494" y="3211278"/>
                  <a:pt x="7288092" y="3226869"/>
                  <a:pt x="7307319" y="3226869"/>
                </a:cubicBezTo>
                <a:cubicBezTo>
                  <a:pt x="7326547" y="3226869"/>
                  <a:pt x="7342132" y="3211278"/>
                  <a:pt x="7342132" y="3192050"/>
                </a:cubicBezTo>
                <a:cubicBezTo>
                  <a:pt x="7342132" y="3172822"/>
                  <a:pt x="7326547" y="3157231"/>
                  <a:pt x="7307319" y="3157231"/>
                </a:cubicBezTo>
                <a:close/>
                <a:moveTo>
                  <a:pt x="7392213" y="3157231"/>
                </a:moveTo>
                <a:cubicBezTo>
                  <a:pt x="7372985" y="3157231"/>
                  <a:pt x="7357387" y="3172822"/>
                  <a:pt x="7357387" y="3192050"/>
                </a:cubicBezTo>
                <a:cubicBezTo>
                  <a:pt x="7357387" y="3211278"/>
                  <a:pt x="7372985" y="3226869"/>
                  <a:pt x="7392213" y="3226869"/>
                </a:cubicBezTo>
                <a:cubicBezTo>
                  <a:pt x="7411440" y="3226869"/>
                  <a:pt x="7427025" y="3211278"/>
                  <a:pt x="7427025" y="3192050"/>
                </a:cubicBezTo>
                <a:cubicBezTo>
                  <a:pt x="7427025" y="3172822"/>
                  <a:pt x="7411440" y="3157231"/>
                  <a:pt x="7392213" y="3157231"/>
                </a:cubicBezTo>
                <a:close/>
                <a:moveTo>
                  <a:pt x="7477105" y="3157231"/>
                </a:moveTo>
                <a:cubicBezTo>
                  <a:pt x="7457877" y="3157231"/>
                  <a:pt x="7442279" y="3172822"/>
                  <a:pt x="7442279" y="3192050"/>
                </a:cubicBezTo>
                <a:cubicBezTo>
                  <a:pt x="7442279" y="3211278"/>
                  <a:pt x="7457877" y="3226869"/>
                  <a:pt x="7477105" y="3226869"/>
                </a:cubicBezTo>
                <a:cubicBezTo>
                  <a:pt x="7496333" y="3226869"/>
                  <a:pt x="7511917" y="3211278"/>
                  <a:pt x="7511917" y="3192050"/>
                </a:cubicBezTo>
                <a:cubicBezTo>
                  <a:pt x="7511917" y="3172822"/>
                  <a:pt x="7496333" y="3157231"/>
                  <a:pt x="7477105" y="3157231"/>
                </a:cubicBezTo>
                <a:close/>
                <a:moveTo>
                  <a:pt x="7562001" y="3157231"/>
                </a:moveTo>
                <a:cubicBezTo>
                  <a:pt x="7542773" y="3157231"/>
                  <a:pt x="7527176" y="3172822"/>
                  <a:pt x="7527176" y="3192050"/>
                </a:cubicBezTo>
                <a:cubicBezTo>
                  <a:pt x="7527176" y="3211278"/>
                  <a:pt x="7542773" y="3226869"/>
                  <a:pt x="7562001" y="3226869"/>
                </a:cubicBezTo>
                <a:cubicBezTo>
                  <a:pt x="7581229" y="3226869"/>
                  <a:pt x="7596813" y="3211278"/>
                  <a:pt x="7596813" y="3192050"/>
                </a:cubicBezTo>
                <a:cubicBezTo>
                  <a:pt x="7596813" y="3172822"/>
                  <a:pt x="7581229" y="3157231"/>
                  <a:pt x="7562001" y="3157231"/>
                </a:cubicBezTo>
                <a:close/>
                <a:moveTo>
                  <a:pt x="7646889" y="3157231"/>
                </a:moveTo>
                <a:cubicBezTo>
                  <a:pt x="7627662" y="3157231"/>
                  <a:pt x="7612064" y="3172822"/>
                  <a:pt x="7612064" y="3192050"/>
                </a:cubicBezTo>
                <a:cubicBezTo>
                  <a:pt x="7612064" y="3211278"/>
                  <a:pt x="7627662" y="3226869"/>
                  <a:pt x="7646889" y="3226869"/>
                </a:cubicBezTo>
                <a:cubicBezTo>
                  <a:pt x="7666117" y="3226869"/>
                  <a:pt x="7681702" y="3211278"/>
                  <a:pt x="7681702" y="3192050"/>
                </a:cubicBezTo>
                <a:cubicBezTo>
                  <a:pt x="7681702" y="3172822"/>
                  <a:pt x="7666117" y="3157231"/>
                  <a:pt x="7646889" y="3157231"/>
                </a:cubicBezTo>
                <a:close/>
                <a:moveTo>
                  <a:pt x="7731783" y="3157231"/>
                </a:moveTo>
                <a:cubicBezTo>
                  <a:pt x="7712555" y="3157231"/>
                  <a:pt x="7696957" y="3172822"/>
                  <a:pt x="7696957" y="3192050"/>
                </a:cubicBezTo>
                <a:cubicBezTo>
                  <a:pt x="7696957" y="3211278"/>
                  <a:pt x="7712555" y="3226869"/>
                  <a:pt x="7731783" y="3226869"/>
                </a:cubicBezTo>
                <a:cubicBezTo>
                  <a:pt x="7751010" y="3226869"/>
                  <a:pt x="7766595" y="3211278"/>
                  <a:pt x="7766595" y="3192050"/>
                </a:cubicBezTo>
                <a:cubicBezTo>
                  <a:pt x="7766595" y="3172822"/>
                  <a:pt x="7751010" y="3157231"/>
                  <a:pt x="7731783" y="3157231"/>
                </a:cubicBezTo>
                <a:close/>
                <a:moveTo>
                  <a:pt x="7816675" y="3157231"/>
                </a:moveTo>
                <a:cubicBezTo>
                  <a:pt x="7797447" y="3157231"/>
                  <a:pt x="7781849" y="3172822"/>
                  <a:pt x="7781849" y="3192050"/>
                </a:cubicBezTo>
                <a:cubicBezTo>
                  <a:pt x="7781849" y="3211278"/>
                  <a:pt x="7797447" y="3226869"/>
                  <a:pt x="7816675" y="3226869"/>
                </a:cubicBezTo>
                <a:cubicBezTo>
                  <a:pt x="7835903" y="3226869"/>
                  <a:pt x="7851487" y="3211278"/>
                  <a:pt x="7851487" y="3192050"/>
                </a:cubicBezTo>
                <a:cubicBezTo>
                  <a:pt x="7851487" y="3172822"/>
                  <a:pt x="7835903" y="3157231"/>
                  <a:pt x="7816675" y="3157231"/>
                </a:cubicBezTo>
                <a:close/>
                <a:moveTo>
                  <a:pt x="7901571" y="3157231"/>
                </a:moveTo>
                <a:cubicBezTo>
                  <a:pt x="7882343" y="3157231"/>
                  <a:pt x="7866746" y="3172822"/>
                  <a:pt x="7866746" y="3192050"/>
                </a:cubicBezTo>
                <a:cubicBezTo>
                  <a:pt x="7866746" y="3211278"/>
                  <a:pt x="7882343" y="3226869"/>
                  <a:pt x="7901571" y="3226869"/>
                </a:cubicBezTo>
                <a:cubicBezTo>
                  <a:pt x="7920799" y="3226869"/>
                  <a:pt x="7936383" y="3211278"/>
                  <a:pt x="7936383" y="3192050"/>
                </a:cubicBezTo>
                <a:cubicBezTo>
                  <a:pt x="7936383" y="3172822"/>
                  <a:pt x="7920799" y="3157231"/>
                  <a:pt x="7901571" y="3157231"/>
                </a:cubicBezTo>
                <a:close/>
                <a:moveTo>
                  <a:pt x="7986459" y="3157231"/>
                </a:moveTo>
                <a:cubicBezTo>
                  <a:pt x="7967232" y="3157231"/>
                  <a:pt x="7951634" y="3172822"/>
                  <a:pt x="7951634" y="3192050"/>
                </a:cubicBezTo>
                <a:cubicBezTo>
                  <a:pt x="7951634" y="3211278"/>
                  <a:pt x="7967232" y="3226869"/>
                  <a:pt x="7986459" y="3226869"/>
                </a:cubicBezTo>
                <a:cubicBezTo>
                  <a:pt x="8005687" y="3226869"/>
                  <a:pt x="8021272" y="3211278"/>
                  <a:pt x="8021272" y="3192050"/>
                </a:cubicBezTo>
                <a:cubicBezTo>
                  <a:pt x="8021272" y="3172822"/>
                  <a:pt x="8005687" y="3157231"/>
                  <a:pt x="7986459" y="3157231"/>
                </a:cubicBezTo>
                <a:close/>
                <a:moveTo>
                  <a:pt x="8071352" y="3157231"/>
                </a:moveTo>
                <a:cubicBezTo>
                  <a:pt x="8052124" y="3157231"/>
                  <a:pt x="8036526" y="3172822"/>
                  <a:pt x="8036526" y="3192050"/>
                </a:cubicBezTo>
                <a:cubicBezTo>
                  <a:pt x="8036526" y="3211278"/>
                  <a:pt x="8052124" y="3226869"/>
                  <a:pt x="8071352" y="3226869"/>
                </a:cubicBezTo>
                <a:cubicBezTo>
                  <a:pt x="8090579" y="3226869"/>
                  <a:pt x="8106164" y="3211278"/>
                  <a:pt x="8106164" y="3192050"/>
                </a:cubicBezTo>
                <a:cubicBezTo>
                  <a:pt x="8106164" y="3172822"/>
                  <a:pt x="8090579" y="3157231"/>
                  <a:pt x="8071352" y="3157231"/>
                </a:cubicBezTo>
                <a:close/>
                <a:moveTo>
                  <a:pt x="8156245" y="3157231"/>
                </a:moveTo>
                <a:cubicBezTo>
                  <a:pt x="8137017" y="3157231"/>
                  <a:pt x="8121419" y="3172822"/>
                  <a:pt x="8121419" y="3192050"/>
                </a:cubicBezTo>
                <a:cubicBezTo>
                  <a:pt x="8121419" y="3211278"/>
                  <a:pt x="8137017" y="3226869"/>
                  <a:pt x="8156245" y="3226869"/>
                </a:cubicBezTo>
                <a:cubicBezTo>
                  <a:pt x="8175473" y="3226869"/>
                  <a:pt x="8191057" y="3211278"/>
                  <a:pt x="8191057" y="3192050"/>
                </a:cubicBezTo>
                <a:cubicBezTo>
                  <a:pt x="8191057" y="3172822"/>
                  <a:pt x="8175473" y="3157231"/>
                  <a:pt x="8156245" y="3157231"/>
                </a:cubicBezTo>
                <a:close/>
                <a:moveTo>
                  <a:pt x="8241141" y="3157231"/>
                </a:moveTo>
                <a:cubicBezTo>
                  <a:pt x="8221913" y="3157231"/>
                  <a:pt x="8206316" y="3172822"/>
                  <a:pt x="8206316" y="3192050"/>
                </a:cubicBezTo>
                <a:cubicBezTo>
                  <a:pt x="8206316" y="3211278"/>
                  <a:pt x="8221913" y="3226869"/>
                  <a:pt x="8241141" y="3226869"/>
                </a:cubicBezTo>
                <a:cubicBezTo>
                  <a:pt x="8260369" y="3226869"/>
                  <a:pt x="8275953" y="3211278"/>
                  <a:pt x="8275953" y="3192050"/>
                </a:cubicBezTo>
                <a:cubicBezTo>
                  <a:pt x="8275953" y="3172822"/>
                  <a:pt x="8260369" y="3157231"/>
                  <a:pt x="8241141" y="3157231"/>
                </a:cubicBezTo>
                <a:close/>
                <a:moveTo>
                  <a:pt x="8326029" y="3157231"/>
                </a:moveTo>
                <a:cubicBezTo>
                  <a:pt x="8306802" y="3157231"/>
                  <a:pt x="8291204" y="3172822"/>
                  <a:pt x="8291204" y="3192050"/>
                </a:cubicBezTo>
                <a:cubicBezTo>
                  <a:pt x="8291204" y="3211278"/>
                  <a:pt x="8306802" y="3226869"/>
                  <a:pt x="8326029" y="3226869"/>
                </a:cubicBezTo>
                <a:cubicBezTo>
                  <a:pt x="8345257" y="3226869"/>
                  <a:pt x="8360842" y="3211278"/>
                  <a:pt x="8360842" y="3192050"/>
                </a:cubicBezTo>
                <a:cubicBezTo>
                  <a:pt x="8360842" y="3172822"/>
                  <a:pt x="8345257" y="3157231"/>
                  <a:pt x="8326029" y="3157231"/>
                </a:cubicBezTo>
                <a:close/>
                <a:moveTo>
                  <a:pt x="8410922" y="3157231"/>
                </a:moveTo>
                <a:cubicBezTo>
                  <a:pt x="8391694" y="3157231"/>
                  <a:pt x="8376096" y="3172822"/>
                  <a:pt x="8376096" y="3192050"/>
                </a:cubicBezTo>
                <a:cubicBezTo>
                  <a:pt x="8376096" y="3211278"/>
                  <a:pt x="8391694" y="3226869"/>
                  <a:pt x="8410922" y="3226869"/>
                </a:cubicBezTo>
                <a:cubicBezTo>
                  <a:pt x="8430149" y="3226869"/>
                  <a:pt x="8445734" y="3211278"/>
                  <a:pt x="8445734" y="3192050"/>
                </a:cubicBezTo>
                <a:cubicBezTo>
                  <a:pt x="8445734" y="3172822"/>
                  <a:pt x="8430149" y="3157231"/>
                  <a:pt x="8410922" y="3157231"/>
                </a:cubicBezTo>
                <a:close/>
                <a:moveTo>
                  <a:pt x="8495815" y="3157231"/>
                </a:moveTo>
                <a:cubicBezTo>
                  <a:pt x="8476587" y="3157231"/>
                  <a:pt x="8460989" y="3172822"/>
                  <a:pt x="8460989" y="3192050"/>
                </a:cubicBezTo>
                <a:cubicBezTo>
                  <a:pt x="8460989" y="3211278"/>
                  <a:pt x="8476587" y="3226869"/>
                  <a:pt x="8495815" y="3226869"/>
                </a:cubicBezTo>
                <a:cubicBezTo>
                  <a:pt x="8515043" y="3226869"/>
                  <a:pt x="8530627" y="3211278"/>
                  <a:pt x="8530627" y="3192050"/>
                </a:cubicBezTo>
                <a:cubicBezTo>
                  <a:pt x="8530627" y="3172822"/>
                  <a:pt x="8515043" y="3157231"/>
                  <a:pt x="8495815" y="3157231"/>
                </a:cubicBezTo>
                <a:close/>
                <a:moveTo>
                  <a:pt x="8580711" y="3157231"/>
                </a:moveTo>
                <a:cubicBezTo>
                  <a:pt x="8561483" y="3157231"/>
                  <a:pt x="8545886" y="3172822"/>
                  <a:pt x="8545886" y="3192050"/>
                </a:cubicBezTo>
                <a:cubicBezTo>
                  <a:pt x="8545886" y="3211278"/>
                  <a:pt x="8561483" y="3226869"/>
                  <a:pt x="8580711" y="3226869"/>
                </a:cubicBezTo>
                <a:cubicBezTo>
                  <a:pt x="8599939" y="3226869"/>
                  <a:pt x="8615523" y="3211278"/>
                  <a:pt x="8615523" y="3192050"/>
                </a:cubicBezTo>
                <a:cubicBezTo>
                  <a:pt x="8615523" y="3172822"/>
                  <a:pt x="8599939" y="3157231"/>
                  <a:pt x="8580711" y="3157231"/>
                </a:cubicBezTo>
                <a:close/>
                <a:moveTo>
                  <a:pt x="8665599" y="3157231"/>
                </a:moveTo>
                <a:cubicBezTo>
                  <a:pt x="8646372" y="3157231"/>
                  <a:pt x="8630774" y="3172822"/>
                  <a:pt x="8630774" y="3192050"/>
                </a:cubicBezTo>
                <a:cubicBezTo>
                  <a:pt x="8630774" y="3211278"/>
                  <a:pt x="8646372" y="3226869"/>
                  <a:pt x="8665599" y="3226869"/>
                </a:cubicBezTo>
                <a:cubicBezTo>
                  <a:pt x="8684827" y="3226869"/>
                  <a:pt x="8700412" y="3211278"/>
                  <a:pt x="8700412" y="3192050"/>
                </a:cubicBezTo>
                <a:cubicBezTo>
                  <a:pt x="8700412" y="3172822"/>
                  <a:pt x="8684827" y="3157231"/>
                  <a:pt x="8665599" y="3157231"/>
                </a:cubicBezTo>
                <a:close/>
                <a:moveTo>
                  <a:pt x="8750492" y="3157231"/>
                </a:moveTo>
                <a:cubicBezTo>
                  <a:pt x="8731264" y="3157231"/>
                  <a:pt x="8715666" y="3172822"/>
                  <a:pt x="8715666" y="3192050"/>
                </a:cubicBezTo>
                <a:cubicBezTo>
                  <a:pt x="8715666" y="3211278"/>
                  <a:pt x="8731264" y="3226869"/>
                  <a:pt x="8750492" y="3226869"/>
                </a:cubicBezTo>
                <a:cubicBezTo>
                  <a:pt x="8769719" y="3226869"/>
                  <a:pt x="8785304" y="3211278"/>
                  <a:pt x="8785304" y="3192050"/>
                </a:cubicBezTo>
                <a:cubicBezTo>
                  <a:pt x="8785304" y="3172822"/>
                  <a:pt x="8769719" y="3157231"/>
                  <a:pt x="8750492" y="3157231"/>
                </a:cubicBezTo>
                <a:close/>
                <a:moveTo>
                  <a:pt x="8835385" y="3157231"/>
                </a:moveTo>
                <a:cubicBezTo>
                  <a:pt x="8816157" y="3157231"/>
                  <a:pt x="8800559" y="3172822"/>
                  <a:pt x="8800559" y="3192050"/>
                </a:cubicBezTo>
                <a:cubicBezTo>
                  <a:pt x="8800559" y="3211278"/>
                  <a:pt x="8816157" y="3226869"/>
                  <a:pt x="8835385" y="3226869"/>
                </a:cubicBezTo>
                <a:cubicBezTo>
                  <a:pt x="8854613" y="3226869"/>
                  <a:pt x="8870197" y="3211278"/>
                  <a:pt x="8870197" y="3192050"/>
                </a:cubicBezTo>
                <a:cubicBezTo>
                  <a:pt x="8870197" y="3172822"/>
                  <a:pt x="8854613" y="3157231"/>
                  <a:pt x="8835385" y="3157231"/>
                </a:cubicBezTo>
                <a:close/>
                <a:moveTo>
                  <a:pt x="8920281" y="3157231"/>
                </a:moveTo>
                <a:cubicBezTo>
                  <a:pt x="8901053" y="3157231"/>
                  <a:pt x="8885456" y="3172822"/>
                  <a:pt x="8885456" y="3192050"/>
                </a:cubicBezTo>
                <a:cubicBezTo>
                  <a:pt x="8885456" y="3211278"/>
                  <a:pt x="8901053" y="3226869"/>
                  <a:pt x="8920281" y="3226869"/>
                </a:cubicBezTo>
                <a:cubicBezTo>
                  <a:pt x="8939509" y="3226869"/>
                  <a:pt x="8955093" y="3211278"/>
                  <a:pt x="8955093" y="3192050"/>
                </a:cubicBezTo>
                <a:cubicBezTo>
                  <a:pt x="8955093" y="3172822"/>
                  <a:pt x="8939509" y="3157231"/>
                  <a:pt x="8920281" y="3157231"/>
                </a:cubicBezTo>
                <a:close/>
                <a:moveTo>
                  <a:pt x="9005169" y="3157231"/>
                </a:moveTo>
                <a:cubicBezTo>
                  <a:pt x="8985942" y="3157231"/>
                  <a:pt x="8970344" y="3172822"/>
                  <a:pt x="8970344" y="3192050"/>
                </a:cubicBezTo>
                <a:cubicBezTo>
                  <a:pt x="8970344" y="3211278"/>
                  <a:pt x="8985942" y="3226869"/>
                  <a:pt x="9005169" y="3226869"/>
                </a:cubicBezTo>
                <a:cubicBezTo>
                  <a:pt x="9024397" y="3226869"/>
                  <a:pt x="9039982" y="3211278"/>
                  <a:pt x="9039982" y="3192050"/>
                </a:cubicBezTo>
                <a:cubicBezTo>
                  <a:pt x="9039982" y="3172822"/>
                  <a:pt x="9024397" y="3157231"/>
                  <a:pt x="9005169" y="3157231"/>
                </a:cubicBezTo>
                <a:close/>
                <a:moveTo>
                  <a:pt x="9090062" y="3157231"/>
                </a:moveTo>
                <a:cubicBezTo>
                  <a:pt x="9070834" y="3157231"/>
                  <a:pt x="9055236" y="3172822"/>
                  <a:pt x="9055236" y="3192050"/>
                </a:cubicBezTo>
                <a:cubicBezTo>
                  <a:pt x="9055236" y="3211278"/>
                  <a:pt x="9070834" y="3226869"/>
                  <a:pt x="9090062" y="3226869"/>
                </a:cubicBezTo>
                <a:cubicBezTo>
                  <a:pt x="9109289" y="3226869"/>
                  <a:pt x="9124874" y="3211278"/>
                  <a:pt x="9124874" y="3192050"/>
                </a:cubicBezTo>
                <a:cubicBezTo>
                  <a:pt x="9124874" y="3172822"/>
                  <a:pt x="9109289" y="3157231"/>
                  <a:pt x="9090062" y="3157231"/>
                </a:cubicBezTo>
                <a:close/>
                <a:moveTo>
                  <a:pt x="9174955" y="3157231"/>
                </a:moveTo>
                <a:cubicBezTo>
                  <a:pt x="9155727" y="3157231"/>
                  <a:pt x="9140129" y="3172822"/>
                  <a:pt x="9140129" y="3192050"/>
                </a:cubicBezTo>
                <a:cubicBezTo>
                  <a:pt x="9140129" y="3211278"/>
                  <a:pt x="9155727" y="3226869"/>
                  <a:pt x="9174955" y="3226869"/>
                </a:cubicBezTo>
                <a:cubicBezTo>
                  <a:pt x="9194183" y="3226869"/>
                  <a:pt x="9209767" y="3211278"/>
                  <a:pt x="9209767" y="3192050"/>
                </a:cubicBezTo>
                <a:cubicBezTo>
                  <a:pt x="9209767" y="3172822"/>
                  <a:pt x="9194183" y="3157231"/>
                  <a:pt x="9174955" y="3157231"/>
                </a:cubicBezTo>
                <a:close/>
                <a:moveTo>
                  <a:pt x="9259851" y="3157231"/>
                </a:moveTo>
                <a:cubicBezTo>
                  <a:pt x="9240623" y="3157231"/>
                  <a:pt x="9225026" y="3172822"/>
                  <a:pt x="9225026" y="3192050"/>
                </a:cubicBezTo>
                <a:cubicBezTo>
                  <a:pt x="9225026" y="3211278"/>
                  <a:pt x="9240623" y="3226869"/>
                  <a:pt x="9259851" y="3226869"/>
                </a:cubicBezTo>
                <a:cubicBezTo>
                  <a:pt x="9279079" y="3226869"/>
                  <a:pt x="9294663" y="3211278"/>
                  <a:pt x="9294663" y="3192050"/>
                </a:cubicBezTo>
                <a:cubicBezTo>
                  <a:pt x="9294663" y="3172822"/>
                  <a:pt x="9279079" y="3157231"/>
                  <a:pt x="9259851" y="3157231"/>
                </a:cubicBezTo>
                <a:close/>
                <a:moveTo>
                  <a:pt x="9344739" y="3157231"/>
                </a:moveTo>
                <a:cubicBezTo>
                  <a:pt x="9325512" y="3157231"/>
                  <a:pt x="9309914" y="3172822"/>
                  <a:pt x="9309914" y="3192050"/>
                </a:cubicBezTo>
                <a:cubicBezTo>
                  <a:pt x="9309914" y="3211278"/>
                  <a:pt x="9325512" y="3226869"/>
                  <a:pt x="9344739" y="3226869"/>
                </a:cubicBezTo>
                <a:cubicBezTo>
                  <a:pt x="9363967" y="3226869"/>
                  <a:pt x="9379552" y="3211278"/>
                  <a:pt x="9379552" y="3192050"/>
                </a:cubicBezTo>
                <a:cubicBezTo>
                  <a:pt x="9379552" y="3172822"/>
                  <a:pt x="9363967" y="3157231"/>
                  <a:pt x="9344739" y="3157231"/>
                </a:cubicBezTo>
                <a:close/>
                <a:moveTo>
                  <a:pt x="9429632" y="3157231"/>
                </a:moveTo>
                <a:cubicBezTo>
                  <a:pt x="9410404" y="3157231"/>
                  <a:pt x="9394806" y="3172822"/>
                  <a:pt x="9394806" y="3192050"/>
                </a:cubicBezTo>
                <a:cubicBezTo>
                  <a:pt x="9394806" y="3211278"/>
                  <a:pt x="9410404" y="3226869"/>
                  <a:pt x="9429632" y="3226869"/>
                </a:cubicBezTo>
                <a:cubicBezTo>
                  <a:pt x="9448859" y="3226869"/>
                  <a:pt x="9464444" y="3211278"/>
                  <a:pt x="9464444" y="3192050"/>
                </a:cubicBezTo>
                <a:cubicBezTo>
                  <a:pt x="9464444" y="3172822"/>
                  <a:pt x="9448859" y="3157231"/>
                  <a:pt x="9429632" y="3157231"/>
                </a:cubicBezTo>
                <a:close/>
                <a:moveTo>
                  <a:pt x="9514524" y="3157231"/>
                </a:moveTo>
                <a:cubicBezTo>
                  <a:pt x="9495296" y="3157231"/>
                  <a:pt x="9479698" y="3172822"/>
                  <a:pt x="9479698" y="3192050"/>
                </a:cubicBezTo>
                <a:cubicBezTo>
                  <a:pt x="9479698" y="3211278"/>
                  <a:pt x="9495296" y="3226869"/>
                  <a:pt x="9514524" y="3226869"/>
                </a:cubicBezTo>
                <a:cubicBezTo>
                  <a:pt x="9533752" y="3226869"/>
                  <a:pt x="9549336" y="3211278"/>
                  <a:pt x="9549336" y="3192050"/>
                </a:cubicBezTo>
                <a:cubicBezTo>
                  <a:pt x="9549336" y="3172822"/>
                  <a:pt x="9533752" y="3157231"/>
                  <a:pt x="9514524" y="3157231"/>
                </a:cubicBezTo>
                <a:close/>
                <a:moveTo>
                  <a:pt x="9854094" y="3157231"/>
                </a:moveTo>
                <a:cubicBezTo>
                  <a:pt x="9834866" y="3157231"/>
                  <a:pt x="9819268" y="3172822"/>
                  <a:pt x="9819268" y="3192050"/>
                </a:cubicBezTo>
                <a:cubicBezTo>
                  <a:pt x="9819268" y="3211278"/>
                  <a:pt x="9834866" y="3226869"/>
                  <a:pt x="9854094" y="3226869"/>
                </a:cubicBezTo>
                <a:cubicBezTo>
                  <a:pt x="9873322" y="3226869"/>
                  <a:pt x="9888906" y="3211278"/>
                  <a:pt x="9888906" y="3192050"/>
                </a:cubicBezTo>
                <a:cubicBezTo>
                  <a:pt x="9888906" y="3172822"/>
                  <a:pt x="9873322" y="3157231"/>
                  <a:pt x="9854094" y="3157231"/>
                </a:cubicBezTo>
                <a:close/>
                <a:moveTo>
                  <a:pt x="2298660" y="3242095"/>
                </a:moveTo>
                <a:cubicBezTo>
                  <a:pt x="2279432" y="3242095"/>
                  <a:pt x="2263841" y="3257686"/>
                  <a:pt x="2263841" y="3276914"/>
                </a:cubicBezTo>
                <a:cubicBezTo>
                  <a:pt x="2263841" y="3296141"/>
                  <a:pt x="2279432" y="3311732"/>
                  <a:pt x="2298660" y="3311732"/>
                </a:cubicBezTo>
                <a:cubicBezTo>
                  <a:pt x="2317888" y="3311732"/>
                  <a:pt x="2333479" y="3296141"/>
                  <a:pt x="2333479" y="3276914"/>
                </a:cubicBezTo>
                <a:cubicBezTo>
                  <a:pt x="2333479" y="3257686"/>
                  <a:pt x="2317888" y="3242095"/>
                  <a:pt x="2298660" y="3242095"/>
                </a:cubicBezTo>
                <a:close/>
                <a:moveTo>
                  <a:pt x="2468449" y="3242095"/>
                </a:moveTo>
                <a:cubicBezTo>
                  <a:pt x="2449221" y="3242095"/>
                  <a:pt x="2433630" y="3257686"/>
                  <a:pt x="2433630" y="3276914"/>
                </a:cubicBezTo>
                <a:cubicBezTo>
                  <a:pt x="2433630" y="3296141"/>
                  <a:pt x="2449221" y="3311732"/>
                  <a:pt x="2468449" y="3311732"/>
                </a:cubicBezTo>
                <a:cubicBezTo>
                  <a:pt x="2487676" y="3311732"/>
                  <a:pt x="2503267" y="3296141"/>
                  <a:pt x="2503267" y="3276914"/>
                </a:cubicBezTo>
                <a:cubicBezTo>
                  <a:pt x="2503267" y="3257686"/>
                  <a:pt x="2487676" y="3242095"/>
                  <a:pt x="2468449" y="3242095"/>
                </a:cubicBezTo>
                <a:close/>
                <a:moveTo>
                  <a:pt x="2553338" y="3242095"/>
                </a:moveTo>
                <a:cubicBezTo>
                  <a:pt x="2534110" y="3242095"/>
                  <a:pt x="2518519" y="3257686"/>
                  <a:pt x="2518519" y="3276914"/>
                </a:cubicBezTo>
                <a:cubicBezTo>
                  <a:pt x="2518519" y="3296141"/>
                  <a:pt x="2534110" y="3311732"/>
                  <a:pt x="2553338" y="3311732"/>
                </a:cubicBezTo>
                <a:cubicBezTo>
                  <a:pt x="2572566" y="3311732"/>
                  <a:pt x="2588157" y="3296141"/>
                  <a:pt x="2588157" y="3276914"/>
                </a:cubicBezTo>
                <a:cubicBezTo>
                  <a:pt x="2588157" y="3257686"/>
                  <a:pt x="2572566" y="3242095"/>
                  <a:pt x="2553338" y="3242095"/>
                </a:cubicBezTo>
                <a:close/>
                <a:moveTo>
                  <a:pt x="2638230" y="3242095"/>
                </a:moveTo>
                <a:cubicBezTo>
                  <a:pt x="2619002" y="3242095"/>
                  <a:pt x="2603411" y="3257686"/>
                  <a:pt x="2603411" y="3276914"/>
                </a:cubicBezTo>
                <a:cubicBezTo>
                  <a:pt x="2603411" y="3296141"/>
                  <a:pt x="2619002" y="3311732"/>
                  <a:pt x="2638230" y="3311732"/>
                </a:cubicBezTo>
                <a:cubicBezTo>
                  <a:pt x="2657458" y="3311732"/>
                  <a:pt x="2673049" y="3296141"/>
                  <a:pt x="2673049" y="3276914"/>
                </a:cubicBezTo>
                <a:cubicBezTo>
                  <a:pt x="2673049" y="3257686"/>
                  <a:pt x="2657458" y="3242095"/>
                  <a:pt x="2638230" y="3242095"/>
                </a:cubicBezTo>
                <a:close/>
                <a:moveTo>
                  <a:pt x="2723122" y="3242095"/>
                </a:moveTo>
                <a:cubicBezTo>
                  <a:pt x="2703895" y="3242095"/>
                  <a:pt x="2688303" y="3257686"/>
                  <a:pt x="2688303" y="3276914"/>
                </a:cubicBezTo>
                <a:cubicBezTo>
                  <a:pt x="2688303" y="3296141"/>
                  <a:pt x="2703895" y="3311732"/>
                  <a:pt x="2723122" y="3311732"/>
                </a:cubicBezTo>
                <a:cubicBezTo>
                  <a:pt x="2742350" y="3311732"/>
                  <a:pt x="2757941" y="3296141"/>
                  <a:pt x="2757941" y="3276914"/>
                </a:cubicBezTo>
                <a:cubicBezTo>
                  <a:pt x="2757941" y="3257686"/>
                  <a:pt x="2742350" y="3242095"/>
                  <a:pt x="2723122" y="3242095"/>
                </a:cubicBezTo>
                <a:close/>
                <a:moveTo>
                  <a:pt x="2808019" y="3242095"/>
                </a:moveTo>
                <a:cubicBezTo>
                  <a:pt x="2788791" y="3242095"/>
                  <a:pt x="2773200" y="3257686"/>
                  <a:pt x="2773200" y="3276914"/>
                </a:cubicBezTo>
                <a:cubicBezTo>
                  <a:pt x="2773200" y="3296141"/>
                  <a:pt x="2788791" y="3311732"/>
                  <a:pt x="2808019" y="3311732"/>
                </a:cubicBezTo>
                <a:cubicBezTo>
                  <a:pt x="2827246" y="3311732"/>
                  <a:pt x="2842837" y="3296141"/>
                  <a:pt x="2842837" y="3276914"/>
                </a:cubicBezTo>
                <a:cubicBezTo>
                  <a:pt x="2842837" y="3257686"/>
                  <a:pt x="2827246" y="3242095"/>
                  <a:pt x="2808019" y="3242095"/>
                </a:cubicBezTo>
                <a:close/>
                <a:moveTo>
                  <a:pt x="2892907" y="3242095"/>
                </a:moveTo>
                <a:cubicBezTo>
                  <a:pt x="2873679" y="3242095"/>
                  <a:pt x="2858088" y="3257686"/>
                  <a:pt x="2858088" y="3276914"/>
                </a:cubicBezTo>
                <a:cubicBezTo>
                  <a:pt x="2858088" y="3296141"/>
                  <a:pt x="2873679" y="3311732"/>
                  <a:pt x="2892907" y="3311732"/>
                </a:cubicBezTo>
                <a:cubicBezTo>
                  <a:pt x="2912135" y="3311732"/>
                  <a:pt x="2927726" y="3296141"/>
                  <a:pt x="2927726" y="3276914"/>
                </a:cubicBezTo>
                <a:cubicBezTo>
                  <a:pt x="2927726" y="3257686"/>
                  <a:pt x="2912135" y="3242095"/>
                  <a:pt x="2892907" y="3242095"/>
                </a:cubicBezTo>
                <a:close/>
                <a:moveTo>
                  <a:pt x="2977800" y="3242095"/>
                </a:moveTo>
                <a:cubicBezTo>
                  <a:pt x="2958572" y="3242095"/>
                  <a:pt x="2942981" y="3257686"/>
                  <a:pt x="2942981" y="3276914"/>
                </a:cubicBezTo>
                <a:cubicBezTo>
                  <a:pt x="2942981" y="3296141"/>
                  <a:pt x="2958572" y="3311732"/>
                  <a:pt x="2977800" y="3311732"/>
                </a:cubicBezTo>
                <a:cubicBezTo>
                  <a:pt x="2997028" y="3311732"/>
                  <a:pt x="3012619" y="3296141"/>
                  <a:pt x="3012619" y="3276914"/>
                </a:cubicBezTo>
                <a:cubicBezTo>
                  <a:pt x="3012619" y="3257686"/>
                  <a:pt x="2997028" y="3242095"/>
                  <a:pt x="2977800" y="3242095"/>
                </a:cubicBezTo>
                <a:close/>
                <a:moveTo>
                  <a:pt x="3062692" y="3242095"/>
                </a:moveTo>
                <a:cubicBezTo>
                  <a:pt x="3043465" y="3242095"/>
                  <a:pt x="3027873" y="3257686"/>
                  <a:pt x="3027873" y="3276914"/>
                </a:cubicBezTo>
                <a:cubicBezTo>
                  <a:pt x="3027873" y="3296141"/>
                  <a:pt x="3043465" y="3311732"/>
                  <a:pt x="3062692" y="3311732"/>
                </a:cubicBezTo>
                <a:cubicBezTo>
                  <a:pt x="3081920" y="3311732"/>
                  <a:pt x="3097511" y="3296141"/>
                  <a:pt x="3097511" y="3276914"/>
                </a:cubicBezTo>
                <a:cubicBezTo>
                  <a:pt x="3097511" y="3257686"/>
                  <a:pt x="3081920" y="3242095"/>
                  <a:pt x="3062692" y="3242095"/>
                </a:cubicBezTo>
                <a:close/>
                <a:moveTo>
                  <a:pt x="3147589" y="3242095"/>
                </a:moveTo>
                <a:cubicBezTo>
                  <a:pt x="3128361" y="3242095"/>
                  <a:pt x="3112770" y="3257686"/>
                  <a:pt x="3112770" y="3276914"/>
                </a:cubicBezTo>
                <a:cubicBezTo>
                  <a:pt x="3112770" y="3296141"/>
                  <a:pt x="3128361" y="3311732"/>
                  <a:pt x="3147589" y="3311732"/>
                </a:cubicBezTo>
                <a:cubicBezTo>
                  <a:pt x="3166816" y="3311732"/>
                  <a:pt x="3182407" y="3296141"/>
                  <a:pt x="3182407" y="3276914"/>
                </a:cubicBezTo>
                <a:cubicBezTo>
                  <a:pt x="3182407" y="3257686"/>
                  <a:pt x="3166816" y="3242095"/>
                  <a:pt x="3147589" y="3242095"/>
                </a:cubicBezTo>
                <a:close/>
                <a:moveTo>
                  <a:pt x="3232477" y="3242095"/>
                </a:moveTo>
                <a:cubicBezTo>
                  <a:pt x="3213249" y="3242095"/>
                  <a:pt x="3197658" y="3257686"/>
                  <a:pt x="3197658" y="3276914"/>
                </a:cubicBezTo>
                <a:cubicBezTo>
                  <a:pt x="3197658" y="3296141"/>
                  <a:pt x="3213249" y="3311732"/>
                  <a:pt x="3232477" y="3311732"/>
                </a:cubicBezTo>
                <a:cubicBezTo>
                  <a:pt x="3251705" y="3311732"/>
                  <a:pt x="3267296" y="3296141"/>
                  <a:pt x="3267296" y="3276914"/>
                </a:cubicBezTo>
                <a:cubicBezTo>
                  <a:pt x="3267296" y="3257686"/>
                  <a:pt x="3251705" y="3242095"/>
                  <a:pt x="3232477" y="3242095"/>
                </a:cubicBezTo>
                <a:close/>
                <a:moveTo>
                  <a:pt x="3317370" y="3242095"/>
                </a:moveTo>
                <a:cubicBezTo>
                  <a:pt x="3298142" y="3242095"/>
                  <a:pt x="3282551" y="3257686"/>
                  <a:pt x="3282551" y="3276914"/>
                </a:cubicBezTo>
                <a:cubicBezTo>
                  <a:pt x="3282551" y="3296141"/>
                  <a:pt x="3298142" y="3311732"/>
                  <a:pt x="3317370" y="3311732"/>
                </a:cubicBezTo>
                <a:cubicBezTo>
                  <a:pt x="3336598" y="3311732"/>
                  <a:pt x="3352189" y="3296141"/>
                  <a:pt x="3352189" y="3276914"/>
                </a:cubicBezTo>
                <a:cubicBezTo>
                  <a:pt x="3352189" y="3257686"/>
                  <a:pt x="3336598" y="3242095"/>
                  <a:pt x="3317370" y="3242095"/>
                </a:cubicBezTo>
                <a:close/>
                <a:moveTo>
                  <a:pt x="5609470" y="3242095"/>
                </a:moveTo>
                <a:cubicBezTo>
                  <a:pt x="5590243" y="3242095"/>
                  <a:pt x="5574645" y="3257686"/>
                  <a:pt x="5574645" y="3276914"/>
                </a:cubicBezTo>
                <a:cubicBezTo>
                  <a:pt x="5574645" y="3296141"/>
                  <a:pt x="5590243" y="3311732"/>
                  <a:pt x="5609470" y="3311732"/>
                </a:cubicBezTo>
                <a:cubicBezTo>
                  <a:pt x="5628698" y="3311732"/>
                  <a:pt x="5644283" y="3296141"/>
                  <a:pt x="5644283" y="3276914"/>
                </a:cubicBezTo>
                <a:cubicBezTo>
                  <a:pt x="5644283" y="3257686"/>
                  <a:pt x="5628698" y="3242095"/>
                  <a:pt x="5609470" y="3242095"/>
                </a:cubicBezTo>
                <a:close/>
                <a:moveTo>
                  <a:pt x="5694363" y="3242095"/>
                </a:moveTo>
                <a:cubicBezTo>
                  <a:pt x="5675135" y="3242095"/>
                  <a:pt x="5659537" y="3257686"/>
                  <a:pt x="5659537" y="3276914"/>
                </a:cubicBezTo>
                <a:cubicBezTo>
                  <a:pt x="5659537" y="3296141"/>
                  <a:pt x="5675135" y="3311732"/>
                  <a:pt x="5694363" y="3311732"/>
                </a:cubicBezTo>
                <a:cubicBezTo>
                  <a:pt x="5713590" y="3311732"/>
                  <a:pt x="5729175" y="3296141"/>
                  <a:pt x="5729175" y="3276914"/>
                </a:cubicBezTo>
                <a:cubicBezTo>
                  <a:pt x="5729175" y="3257686"/>
                  <a:pt x="5713590" y="3242095"/>
                  <a:pt x="5694363" y="3242095"/>
                </a:cubicBezTo>
                <a:close/>
                <a:moveTo>
                  <a:pt x="5779255" y="3242095"/>
                </a:moveTo>
                <a:cubicBezTo>
                  <a:pt x="5760027" y="3242095"/>
                  <a:pt x="5744429" y="3257686"/>
                  <a:pt x="5744429" y="3276914"/>
                </a:cubicBezTo>
                <a:cubicBezTo>
                  <a:pt x="5744429" y="3296141"/>
                  <a:pt x="5760027" y="3311732"/>
                  <a:pt x="5779255" y="3311732"/>
                </a:cubicBezTo>
                <a:cubicBezTo>
                  <a:pt x="5798483" y="3311732"/>
                  <a:pt x="5814067" y="3296141"/>
                  <a:pt x="5814067" y="3276914"/>
                </a:cubicBezTo>
                <a:cubicBezTo>
                  <a:pt x="5814067" y="3257686"/>
                  <a:pt x="5798483" y="3242095"/>
                  <a:pt x="5779255" y="3242095"/>
                </a:cubicBezTo>
                <a:close/>
                <a:moveTo>
                  <a:pt x="5864151" y="3242095"/>
                </a:moveTo>
                <a:cubicBezTo>
                  <a:pt x="5844923" y="3242095"/>
                  <a:pt x="5829326" y="3257686"/>
                  <a:pt x="5829326" y="3276914"/>
                </a:cubicBezTo>
                <a:cubicBezTo>
                  <a:pt x="5829326" y="3296141"/>
                  <a:pt x="5844923" y="3311732"/>
                  <a:pt x="5864151" y="3311732"/>
                </a:cubicBezTo>
                <a:cubicBezTo>
                  <a:pt x="5883379" y="3311732"/>
                  <a:pt x="5898963" y="3296141"/>
                  <a:pt x="5898963" y="3276914"/>
                </a:cubicBezTo>
                <a:cubicBezTo>
                  <a:pt x="5898963" y="3257686"/>
                  <a:pt x="5883379" y="3242095"/>
                  <a:pt x="5864151" y="3242095"/>
                </a:cubicBezTo>
                <a:close/>
                <a:moveTo>
                  <a:pt x="5949040" y="3242095"/>
                </a:moveTo>
                <a:cubicBezTo>
                  <a:pt x="5929813" y="3242095"/>
                  <a:pt x="5914215" y="3257686"/>
                  <a:pt x="5914215" y="3276914"/>
                </a:cubicBezTo>
                <a:cubicBezTo>
                  <a:pt x="5914215" y="3296141"/>
                  <a:pt x="5929813" y="3311732"/>
                  <a:pt x="5949040" y="3311732"/>
                </a:cubicBezTo>
                <a:cubicBezTo>
                  <a:pt x="5968268" y="3311732"/>
                  <a:pt x="5983853" y="3296141"/>
                  <a:pt x="5983853" y="3276914"/>
                </a:cubicBezTo>
                <a:cubicBezTo>
                  <a:pt x="5983853" y="3257686"/>
                  <a:pt x="5968268" y="3242095"/>
                  <a:pt x="5949040" y="3242095"/>
                </a:cubicBezTo>
                <a:close/>
                <a:moveTo>
                  <a:pt x="6033933" y="3242095"/>
                </a:moveTo>
                <a:cubicBezTo>
                  <a:pt x="6014705" y="3242095"/>
                  <a:pt x="5999107" y="3257686"/>
                  <a:pt x="5999107" y="3276914"/>
                </a:cubicBezTo>
                <a:cubicBezTo>
                  <a:pt x="5999107" y="3296141"/>
                  <a:pt x="6014705" y="3311732"/>
                  <a:pt x="6033933" y="3311732"/>
                </a:cubicBezTo>
                <a:cubicBezTo>
                  <a:pt x="6053160" y="3311732"/>
                  <a:pt x="6068745" y="3296141"/>
                  <a:pt x="6068745" y="3276914"/>
                </a:cubicBezTo>
                <a:cubicBezTo>
                  <a:pt x="6068745" y="3257686"/>
                  <a:pt x="6053160" y="3242095"/>
                  <a:pt x="6033933" y="3242095"/>
                </a:cubicBezTo>
                <a:close/>
                <a:moveTo>
                  <a:pt x="6118825" y="3242095"/>
                </a:moveTo>
                <a:cubicBezTo>
                  <a:pt x="6099597" y="3242095"/>
                  <a:pt x="6083999" y="3257686"/>
                  <a:pt x="6083999" y="3276914"/>
                </a:cubicBezTo>
                <a:cubicBezTo>
                  <a:pt x="6083999" y="3296141"/>
                  <a:pt x="6099597" y="3311732"/>
                  <a:pt x="6118825" y="3311732"/>
                </a:cubicBezTo>
                <a:cubicBezTo>
                  <a:pt x="6138053" y="3311732"/>
                  <a:pt x="6153637" y="3296141"/>
                  <a:pt x="6153637" y="3276914"/>
                </a:cubicBezTo>
                <a:cubicBezTo>
                  <a:pt x="6153637" y="3257686"/>
                  <a:pt x="6138053" y="3242095"/>
                  <a:pt x="6118825" y="3242095"/>
                </a:cubicBezTo>
                <a:close/>
                <a:moveTo>
                  <a:pt x="6203721" y="3242095"/>
                </a:moveTo>
                <a:cubicBezTo>
                  <a:pt x="6184493" y="3242095"/>
                  <a:pt x="6168896" y="3257686"/>
                  <a:pt x="6168896" y="3276914"/>
                </a:cubicBezTo>
                <a:cubicBezTo>
                  <a:pt x="6168896" y="3296141"/>
                  <a:pt x="6184493" y="3311732"/>
                  <a:pt x="6203721" y="3311732"/>
                </a:cubicBezTo>
                <a:cubicBezTo>
                  <a:pt x="6222949" y="3311732"/>
                  <a:pt x="6238533" y="3296141"/>
                  <a:pt x="6238533" y="3276914"/>
                </a:cubicBezTo>
                <a:cubicBezTo>
                  <a:pt x="6238533" y="3257686"/>
                  <a:pt x="6222949" y="3242095"/>
                  <a:pt x="6203721" y="3242095"/>
                </a:cubicBezTo>
                <a:close/>
                <a:moveTo>
                  <a:pt x="6288610" y="3242095"/>
                </a:moveTo>
                <a:cubicBezTo>
                  <a:pt x="6269383" y="3242095"/>
                  <a:pt x="6253785" y="3257686"/>
                  <a:pt x="6253785" y="3276914"/>
                </a:cubicBezTo>
                <a:cubicBezTo>
                  <a:pt x="6253785" y="3296141"/>
                  <a:pt x="6269383" y="3311732"/>
                  <a:pt x="6288610" y="3311732"/>
                </a:cubicBezTo>
                <a:cubicBezTo>
                  <a:pt x="6307838" y="3311732"/>
                  <a:pt x="6323423" y="3296141"/>
                  <a:pt x="6323423" y="3276914"/>
                </a:cubicBezTo>
                <a:cubicBezTo>
                  <a:pt x="6323423" y="3257686"/>
                  <a:pt x="6307838" y="3242095"/>
                  <a:pt x="6288610" y="3242095"/>
                </a:cubicBezTo>
                <a:close/>
                <a:moveTo>
                  <a:pt x="6543291" y="3242095"/>
                </a:moveTo>
                <a:cubicBezTo>
                  <a:pt x="6524063" y="3242095"/>
                  <a:pt x="6508466" y="3257686"/>
                  <a:pt x="6508466" y="3276914"/>
                </a:cubicBezTo>
                <a:cubicBezTo>
                  <a:pt x="6508466" y="3296141"/>
                  <a:pt x="6524063" y="3311732"/>
                  <a:pt x="6543291" y="3311732"/>
                </a:cubicBezTo>
                <a:cubicBezTo>
                  <a:pt x="6562519" y="3311732"/>
                  <a:pt x="6578103" y="3296141"/>
                  <a:pt x="6578103" y="3276914"/>
                </a:cubicBezTo>
                <a:cubicBezTo>
                  <a:pt x="6578103" y="3257686"/>
                  <a:pt x="6562519" y="3242095"/>
                  <a:pt x="6543291" y="3242095"/>
                </a:cubicBezTo>
                <a:close/>
                <a:moveTo>
                  <a:pt x="6967749" y="3242095"/>
                </a:moveTo>
                <a:cubicBezTo>
                  <a:pt x="6948522" y="3242095"/>
                  <a:pt x="6932924" y="3257686"/>
                  <a:pt x="6932924" y="3276914"/>
                </a:cubicBezTo>
                <a:cubicBezTo>
                  <a:pt x="6932924" y="3296141"/>
                  <a:pt x="6948522" y="3311732"/>
                  <a:pt x="6967749" y="3311732"/>
                </a:cubicBezTo>
                <a:cubicBezTo>
                  <a:pt x="6986977" y="3311732"/>
                  <a:pt x="7002562" y="3296141"/>
                  <a:pt x="7002562" y="3276914"/>
                </a:cubicBezTo>
                <a:cubicBezTo>
                  <a:pt x="7002562" y="3257686"/>
                  <a:pt x="6986977" y="3242095"/>
                  <a:pt x="6967749" y="3242095"/>
                </a:cubicBezTo>
                <a:close/>
                <a:moveTo>
                  <a:pt x="7052643" y="3242095"/>
                </a:moveTo>
                <a:cubicBezTo>
                  <a:pt x="7033415" y="3242095"/>
                  <a:pt x="7017817" y="3257686"/>
                  <a:pt x="7017817" y="3276914"/>
                </a:cubicBezTo>
                <a:cubicBezTo>
                  <a:pt x="7017817" y="3296141"/>
                  <a:pt x="7033415" y="3311732"/>
                  <a:pt x="7052643" y="3311732"/>
                </a:cubicBezTo>
                <a:cubicBezTo>
                  <a:pt x="7071870" y="3311732"/>
                  <a:pt x="7087455" y="3296141"/>
                  <a:pt x="7087455" y="3276914"/>
                </a:cubicBezTo>
                <a:cubicBezTo>
                  <a:pt x="7087455" y="3257686"/>
                  <a:pt x="7071870" y="3242095"/>
                  <a:pt x="7052643" y="3242095"/>
                </a:cubicBezTo>
                <a:close/>
                <a:moveTo>
                  <a:pt x="7137535" y="3242095"/>
                </a:moveTo>
                <a:cubicBezTo>
                  <a:pt x="7118307" y="3242095"/>
                  <a:pt x="7102709" y="3257686"/>
                  <a:pt x="7102709" y="3276914"/>
                </a:cubicBezTo>
                <a:cubicBezTo>
                  <a:pt x="7102709" y="3296141"/>
                  <a:pt x="7118307" y="3311732"/>
                  <a:pt x="7137535" y="3311732"/>
                </a:cubicBezTo>
                <a:cubicBezTo>
                  <a:pt x="7156763" y="3311732"/>
                  <a:pt x="7172347" y="3296141"/>
                  <a:pt x="7172347" y="3276914"/>
                </a:cubicBezTo>
                <a:cubicBezTo>
                  <a:pt x="7172347" y="3257686"/>
                  <a:pt x="7156763" y="3242095"/>
                  <a:pt x="7137535" y="3242095"/>
                </a:cubicBezTo>
                <a:close/>
                <a:moveTo>
                  <a:pt x="7222431" y="3242095"/>
                </a:moveTo>
                <a:cubicBezTo>
                  <a:pt x="7203203" y="3242095"/>
                  <a:pt x="7187606" y="3257686"/>
                  <a:pt x="7187606" y="3276914"/>
                </a:cubicBezTo>
                <a:cubicBezTo>
                  <a:pt x="7187606" y="3296141"/>
                  <a:pt x="7203203" y="3311732"/>
                  <a:pt x="7222431" y="3311732"/>
                </a:cubicBezTo>
                <a:cubicBezTo>
                  <a:pt x="7241659" y="3311732"/>
                  <a:pt x="7257243" y="3296141"/>
                  <a:pt x="7257243" y="3276914"/>
                </a:cubicBezTo>
                <a:cubicBezTo>
                  <a:pt x="7257243" y="3257686"/>
                  <a:pt x="7241659" y="3242095"/>
                  <a:pt x="7222431" y="3242095"/>
                </a:cubicBezTo>
                <a:close/>
                <a:moveTo>
                  <a:pt x="7307319" y="3242095"/>
                </a:moveTo>
                <a:cubicBezTo>
                  <a:pt x="7288092" y="3242095"/>
                  <a:pt x="7272494" y="3257686"/>
                  <a:pt x="7272494" y="3276914"/>
                </a:cubicBezTo>
                <a:cubicBezTo>
                  <a:pt x="7272494" y="3296141"/>
                  <a:pt x="7288092" y="3311732"/>
                  <a:pt x="7307319" y="3311732"/>
                </a:cubicBezTo>
                <a:cubicBezTo>
                  <a:pt x="7326547" y="3311732"/>
                  <a:pt x="7342132" y="3296141"/>
                  <a:pt x="7342132" y="3276914"/>
                </a:cubicBezTo>
                <a:cubicBezTo>
                  <a:pt x="7342132" y="3257686"/>
                  <a:pt x="7326547" y="3242095"/>
                  <a:pt x="7307319" y="3242095"/>
                </a:cubicBezTo>
                <a:close/>
                <a:moveTo>
                  <a:pt x="7392213" y="3242095"/>
                </a:moveTo>
                <a:cubicBezTo>
                  <a:pt x="7372985" y="3242095"/>
                  <a:pt x="7357387" y="3257686"/>
                  <a:pt x="7357387" y="3276914"/>
                </a:cubicBezTo>
                <a:cubicBezTo>
                  <a:pt x="7357387" y="3296141"/>
                  <a:pt x="7372985" y="3311732"/>
                  <a:pt x="7392213" y="3311732"/>
                </a:cubicBezTo>
                <a:cubicBezTo>
                  <a:pt x="7411440" y="3311732"/>
                  <a:pt x="7427025" y="3296141"/>
                  <a:pt x="7427025" y="3276914"/>
                </a:cubicBezTo>
                <a:cubicBezTo>
                  <a:pt x="7427025" y="3257686"/>
                  <a:pt x="7411440" y="3242095"/>
                  <a:pt x="7392213" y="3242095"/>
                </a:cubicBezTo>
                <a:close/>
                <a:moveTo>
                  <a:pt x="7477105" y="3242095"/>
                </a:moveTo>
                <a:cubicBezTo>
                  <a:pt x="7457877" y="3242095"/>
                  <a:pt x="7442279" y="3257686"/>
                  <a:pt x="7442279" y="3276914"/>
                </a:cubicBezTo>
                <a:cubicBezTo>
                  <a:pt x="7442279" y="3296141"/>
                  <a:pt x="7457877" y="3311732"/>
                  <a:pt x="7477105" y="3311732"/>
                </a:cubicBezTo>
                <a:cubicBezTo>
                  <a:pt x="7496333" y="3311732"/>
                  <a:pt x="7511917" y="3296141"/>
                  <a:pt x="7511917" y="3276914"/>
                </a:cubicBezTo>
                <a:cubicBezTo>
                  <a:pt x="7511917" y="3257686"/>
                  <a:pt x="7496333" y="3242095"/>
                  <a:pt x="7477105" y="3242095"/>
                </a:cubicBezTo>
                <a:close/>
                <a:moveTo>
                  <a:pt x="7562001" y="3242095"/>
                </a:moveTo>
                <a:cubicBezTo>
                  <a:pt x="7542773" y="3242095"/>
                  <a:pt x="7527176" y="3257686"/>
                  <a:pt x="7527176" y="3276914"/>
                </a:cubicBezTo>
                <a:cubicBezTo>
                  <a:pt x="7527176" y="3296141"/>
                  <a:pt x="7542773" y="3311732"/>
                  <a:pt x="7562001" y="3311732"/>
                </a:cubicBezTo>
                <a:cubicBezTo>
                  <a:pt x="7581229" y="3311732"/>
                  <a:pt x="7596813" y="3296141"/>
                  <a:pt x="7596813" y="3276914"/>
                </a:cubicBezTo>
                <a:cubicBezTo>
                  <a:pt x="7596813" y="3257686"/>
                  <a:pt x="7581229" y="3242095"/>
                  <a:pt x="7562001" y="3242095"/>
                </a:cubicBezTo>
                <a:close/>
                <a:moveTo>
                  <a:pt x="7731783" y="3242095"/>
                </a:moveTo>
                <a:cubicBezTo>
                  <a:pt x="7712555" y="3242095"/>
                  <a:pt x="7696957" y="3257686"/>
                  <a:pt x="7696957" y="3276914"/>
                </a:cubicBezTo>
                <a:cubicBezTo>
                  <a:pt x="7696957" y="3296141"/>
                  <a:pt x="7712555" y="3311732"/>
                  <a:pt x="7731783" y="3311732"/>
                </a:cubicBezTo>
                <a:cubicBezTo>
                  <a:pt x="7751010" y="3311732"/>
                  <a:pt x="7766595" y="3296141"/>
                  <a:pt x="7766595" y="3276914"/>
                </a:cubicBezTo>
                <a:cubicBezTo>
                  <a:pt x="7766595" y="3257686"/>
                  <a:pt x="7751010" y="3242095"/>
                  <a:pt x="7731783" y="3242095"/>
                </a:cubicBezTo>
                <a:close/>
                <a:moveTo>
                  <a:pt x="7816675" y="3242095"/>
                </a:moveTo>
                <a:cubicBezTo>
                  <a:pt x="7797447" y="3242095"/>
                  <a:pt x="7781849" y="3257686"/>
                  <a:pt x="7781849" y="3276914"/>
                </a:cubicBezTo>
                <a:cubicBezTo>
                  <a:pt x="7781849" y="3296141"/>
                  <a:pt x="7797447" y="3311732"/>
                  <a:pt x="7816675" y="3311732"/>
                </a:cubicBezTo>
                <a:cubicBezTo>
                  <a:pt x="7835903" y="3311732"/>
                  <a:pt x="7851487" y="3296141"/>
                  <a:pt x="7851487" y="3276914"/>
                </a:cubicBezTo>
                <a:cubicBezTo>
                  <a:pt x="7851487" y="3257686"/>
                  <a:pt x="7835903" y="3242095"/>
                  <a:pt x="7816675" y="3242095"/>
                </a:cubicBezTo>
                <a:close/>
                <a:moveTo>
                  <a:pt x="7901571" y="3242095"/>
                </a:moveTo>
                <a:cubicBezTo>
                  <a:pt x="7882343" y="3242095"/>
                  <a:pt x="7866746" y="3257686"/>
                  <a:pt x="7866746" y="3276914"/>
                </a:cubicBezTo>
                <a:cubicBezTo>
                  <a:pt x="7866746" y="3296141"/>
                  <a:pt x="7882343" y="3311732"/>
                  <a:pt x="7901571" y="3311732"/>
                </a:cubicBezTo>
                <a:cubicBezTo>
                  <a:pt x="7920799" y="3311732"/>
                  <a:pt x="7936383" y="3296141"/>
                  <a:pt x="7936383" y="3276914"/>
                </a:cubicBezTo>
                <a:cubicBezTo>
                  <a:pt x="7936383" y="3257686"/>
                  <a:pt x="7920799" y="3242095"/>
                  <a:pt x="7901571" y="3242095"/>
                </a:cubicBezTo>
                <a:close/>
                <a:moveTo>
                  <a:pt x="7986459" y="3242095"/>
                </a:moveTo>
                <a:cubicBezTo>
                  <a:pt x="7967232" y="3242095"/>
                  <a:pt x="7951634" y="3257686"/>
                  <a:pt x="7951634" y="3276914"/>
                </a:cubicBezTo>
                <a:cubicBezTo>
                  <a:pt x="7951634" y="3296141"/>
                  <a:pt x="7967232" y="3311732"/>
                  <a:pt x="7986459" y="3311732"/>
                </a:cubicBezTo>
                <a:cubicBezTo>
                  <a:pt x="8005687" y="3311732"/>
                  <a:pt x="8021272" y="3296141"/>
                  <a:pt x="8021272" y="3276914"/>
                </a:cubicBezTo>
                <a:cubicBezTo>
                  <a:pt x="8021272" y="3257686"/>
                  <a:pt x="8005687" y="3242095"/>
                  <a:pt x="7986459" y="3242095"/>
                </a:cubicBezTo>
                <a:close/>
                <a:moveTo>
                  <a:pt x="8071352" y="3242095"/>
                </a:moveTo>
                <a:cubicBezTo>
                  <a:pt x="8052124" y="3242095"/>
                  <a:pt x="8036526" y="3257686"/>
                  <a:pt x="8036526" y="3276914"/>
                </a:cubicBezTo>
                <a:cubicBezTo>
                  <a:pt x="8036526" y="3296141"/>
                  <a:pt x="8052124" y="3311732"/>
                  <a:pt x="8071352" y="3311732"/>
                </a:cubicBezTo>
                <a:cubicBezTo>
                  <a:pt x="8090579" y="3311732"/>
                  <a:pt x="8106164" y="3296141"/>
                  <a:pt x="8106164" y="3276914"/>
                </a:cubicBezTo>
                <a:cubicBezTo>
                  <a:pt x="8106164" y="3257686"/>
                  <a:pt x="8090579" y="3242095"/>
                  <a:pt x="8071352" y="3242095"/>
                </a:cubicBezTo>
                <a:close/>
                <a:moveTo>
                  <a:pt x="8156245" y="3242095"/>
                </a:moveTo>
                <a:cubicBezTo>
                  <a:pt x="8137017" y="3242095"/>
                  <a:pt x="8121419" y="3257686"/>
                  <a:pt x="8121419" y="3276914"/>
                </a:cubicBezTo>
                <a:cubicBezTo>
                  <a:pt x="8121419" y="3296141"/>
                  <a:pt x="8137017" y="3311732"/>
                  <a:pt x="8156245" y="3311732"/>
                </a:cubicBezTo>
                <a:cubicBezTo>
                  <a:pt x="8175473" y="3311732"/>
                  <a:pt x="8191057" y="3296141"/>
                  <a:pt x="8191057" y="3276914"/>
                </a:cubicBezTo>
                <a:cubicBezTo>
                  <a:pt x="8191057" y="3257686"/>
                  <a:pt x="8175473" y="3242095"/>
                  <a:pt x="8156245" y="3242095"/>
                </a:cubicBezTo>
                <a:close/>
                <a:moveTo>
                  <a:pt x="8241141" y="3242095"/>
                </a:moveTo>
                <a:cubicBezTo>
                  <a:pt x="8221913" y="3242095"/>
                  <a:pt x="8206316" y="3257686"/>
                  <a:pt x="8206316" y="3276914"/>
                </a:cubicBezTo>
                <a:cubicBezTo>
                  <a:pt x="8206316" y="3296141"/>
                  <a:pt x="8221913" y="3311732"/>
                  <a:pt x="8241141" y="3311732"/>
                </a:cubicBezTo>
                <a:cubicBezTo>
                  <a:pt x="8260369" y="3311732"/>
                  <a:pt x="8275953" y="3296141"/>
                  <a:pt x="8275953" y="3276914"/>
                </a:cubicBezTo>
                <a:cubicBezTo>
                  <a:pt x="8275953" y="3257686"/>
                  <a:pt x="8260369" y="3242095"/>
                  <a:pt x="8241141" y="3242095"/>
                </a:cubicBezTo>
                <a:close/>
                <a:moveTo>
                  <a:pt x="8326029" y="3242095"/>
                </a:moveTo>
                <a:cubicBezTo>
                  <a:pt x="8306802" y="3242095"/>
                  <a:pt x="8291204" y="3257686"/>
                  <a:pt x="8291204" y="3276914"/>
                </a:cubicBezTo>
                <a:cubicBezTo>
                  <a:pt x="8291204" y="3296141"/>
                  <a:pt x="8306802" y="3311732"/>
                  <a:pt x="8326029" y="3311732"/>
                </a:cubicBezTo>
                <a:cubicBezTo>
                  <a:pt x="8345257" y="3311732"/>
                  <a:pt x="8360842" y="3296141"/>
                  <a:pt x="8360842" y="3276914"/>
                </a:cubicBezTo>
                <a:cubicBezTo>
                  <a:pt x="8360842" y="3257686"/>
                  <a:pt x="8345257" y="3242095"/>
                  <a:pt x="8326029" y="3242095"/>
                </a:cubicBezTo>
                <a:close/>
                <a:moveTo>
                  <a:pt x="8410922" y="3242095"/>
                </a:moveTo>
                <a:cubicBezTo>
                  <a:pt x="8391694" y="3242095"/>
                  <a:pt x="8376096" y="3257686"/>
                  <a:pt x="8376096" y="3276914"/>
                </a:cubicBezTo>
                <a:cubicBezTo>
                  <a:pt x="8376096" y="3296141"/>
                  <a:pt x="8391694" y="3311732"/>
                  <a:pt x="8410922" y="3311732"/>
                </a:cubicBezTo>
                <a:cubicBezTo>
                  <a:pt x="8430149" y="3311732"/>
                  <a:pt x="8445734" y="3296141"/>
                  <a:pt x="8445734" y="3276914"/>
                </a:cubicBezTo>
                <a:cubicBezTo>
                  <a:pt x="8445734" y="3257686"/>
                  <a:pt x="8430149" y="3242095"/>
                  <a:pt x="8410922" y="3242095"/>
                </a:cubicBezTo>
                <a:close/>
                <a:moveTo>
                  <a:pt x="8495815" y="3242095"/>
                </a:moveTo>
                <a:cubicBezTo>
                  <a:pt x="8476587" y="3242095"/>
                  <a:pt x="8460989" y="3257686"/>
                  <a:pt x="8460989" y="3276914"/>
                </a:cubicBezTo>
                <a:cubicBezTo>
                  <a:pt x="8460989" y="3296141"/>
                  <a:pt x="8476587" y="3311732"/>
                  <a:pt x="8495815" y="3311732"/>
                </a:cubicBezTo>
                <a:cubicBezTo>
                  <a:pt x="8515043" y="3311732"/>
                  <a:pt x="8530627" y="3296141"/>
                  <a:pt x="8530627" y="3276914"/>
                </a:cubicBezTo>
                <a:cubicBezTo>
                  <a:pt x="8530627" y="3257686"/>
                  <a:pt x="8515043" y="3242095"/>
                  <a:pt x="8495815" y="3242095"/>
                </a:cubicBezTo>
                <a:close/>
                <a:moveTo>
                  <a:pt x="8580711" y="3242095"/>
                </a:moveTo>
                <a:cubicBezTo>
                  <a:pt x="8561483" y="3242095"/>
                  <a:pt x="8545886" y="3257686"/>
                  <a:pt x="8545886" y="3276914"/>
                </a:cubicBezTo>
                <a:cubicBezTo>
                  <a:pt x="8545886" y="3296141"/>
                  <a:pt x="8561483" y="3311732"/>
                  <a:pt x="8580711" y="3311732"/>
                </a:cubicBezTo>
                <a:cubicBezTo>
                  <a:pt x="8599939" y="3311732"/>
                  <a:pt x="8615523" y="3296141"/>
                  <a:pt x="8615523" y="3276914"/>
                </a:cubicBezTo>
                <a:cubicBezTo>
                  <a:pt x="8615523" y="3257686"/>
                  <a:pt x="8599939" y="3242095"/>
                  <a:pt x="8580711" y="3242095"/>
                </a:cubicBezTo>
                <a:close/>
                <a:moveTo>
                  <a:pt x="8665599" y="3242095"/>
                </a:moveTo>
                <a:cubicBezTo>
                  <a:pt x="8646372" y="3242095"/>
                  <a:pt x="8630774" y="3257686"/>
                  <a:pt x="8630774" y="3276914"/>
                </a:cubicBezTo>
                <a:cubicBezTo>
                  <a:pt x="8630774" y="3296141"/>
                  <a:pt x="8646372" y="3311732"/>
                  <a:pt x="8665599" y="3311732"/>
                </a:cubicBezTo>
                <a:cubicBezTo>
                  <a:pt x="8684827" y="3311732"/>
                  <a:pt x="8700412" y="3296141"/>
                  <a:pt x="8700412" y="3276914"/>
                </a:cubicBezTo>
                <a:cubicBezTo>
                  <a:pt x="8700412" y="3257686"/>
                  <a:pt x="8684827" y="3242095"/>
                  <a:pt x="8665599" y="3242095"/>
                </a:cubicBezTo>
                <a:close/>
                <a:moveTo>
                  <a:pt x="8750492" y="3242095"/>
                </a:moveTo>
                <a:cubicBezTo>
                  <a:pt x="8731264" y="3242095"/>
                  <a:pt x="8715666" y="3257686"/>
                  <a:pt x="8715666" y="3276914"/>
                </a:cubicBezTo>
                <a:cubicBezTo>
                  <a:pt x="8715666" y="3296141"/>
                  <a:pt x="8731264" y="3311732"/>
                  <a:pt x="8750492" y="3311732"/>
                </a:cubicBezTo>
                <a:cubicBezTo>
                  <a:pt x="8769719" y="3311732"/>
                  <a:pt x="8785304" y="3296141"/>
                  <a:pt x="8785304" y="3276914"/>
                </a:cubicBezTo>
                <a:cubicBezTo>
                  <a:pt x="8785304" y="3257686"/>
                  <a:pt x="8769719" y="3242095"/>
                  <a:pt x="8750492" y="3242095"/>
                </a:cubicBezTo>
                <a:close/>
                <a:moveTo>
                  <a:pt x="8835385" y="3242095"/>
                </a:moveTo>
                <a:cubicBezTo>
                  <a:pt x="8816157" y="3242095"/>
                  <a:pt x="8800559" y="3257686"/>
                  <a:pt x="8800559" y="3276914"/>
                </a:cubicBezTo>
                <a:cubicBezTo>
                  <a:pt x="8800559" y="3296141"/>
                  <a:pt x="8816157" y="3311732"/>
                  <a:pt x="8835385" y="3311732"/>
                </a:cubicBezTo>
                <a:cubicBezTo>
                  <a:pt x="8854613" y="3311732"/>
                  <a:pt x="8870197" y="3296141"/>
                  <a:pt x="8870197" y="3276914"/>
                </a:cubicBezTo>
                <a:cubicBezTo>
                  <a:pt x="8870197" y="3257686"/>
                  <a:pt x="8854613" y="3242095"/>
                  <a:pt x="8835385" y="3242095"/>
                </a:cubicBezTo>
                <a:close/>
                <a:moveTo>
                  <a:pt x="8920281" y="3242095"/>
                </a:moveTo>
                <a:cubicBezTo>
                  <a:pt x="8901053" y="3242095"/>
                  <a:pt x="8885456" y="3257686"/>
                  <a:pt x="8885456" y="3276914"/>
                </a:cubicBezTo>
                <a:cubicBezTo>
                  <a:pt x="8885456" y="3296141"/>
                  <a:pt x="8901053" y="3311732"/>
                  <a:pt x="8920281" y="3311732"/>
                </a:cubicBezTo>
                <a:cubicBezTo>
                  <a:pt x="8939509" y="3311732"/>
                  <a:pt x="8955093" y="3296141"/>
                  <a:pt x="8955093" y="3276914"/>
                </a:cubicBezTo>
                <a:cubicBezTo>
                  <a:pt x="8955093" y="3257686"/>
                  <a:pt x="8939509" y="3242095"/>
                  <a:pt x="8920281" y="3242095"/>
                </a:cubicBezTo>
                <a:close/>
                <a:moveTo>
                  <a:pt x="9005169" y="3242095"/>
                </a:moveTo>
                <a:cubicBezTo>
                  <a:pt x="8985942" y="3242095"/>
                  <a:pt x="8970344" y="3257686"/>
                  <a:pt x="8970344" y="3276914"/>
                </a:cubicBezTo>
                <a:cubicBezTo>
                  <a:pt x="8970344" y="3296141"/>
                  <a:pt x="8985942" y="3311732"/>
                  <a:pt x="9005169" y="3311732"/>
                </a:cubicBezTo>
                <a:cubicBezTo>
                  <a:pt x="9024397" y="3311732"/>
                  <a:pt x="9039982" y="3296141"/>
                  <a:pt x="9039982" y="3276914"/>
                </a:cubicBezTo>
                <a:cubicBezTo>
                  <a:pt x="9039982" y="3257686"/>
                  <a:pt x="9024397" y="3242095"/>
                  <a:pt x="9005169" y="3242095"/>
                </a:cubicBezTo>
                <a:close/>
                <a:moveTo>
                  <a:pt x="9090062" y="3242095"/>
                </a:moveTo>
                <a:cubicBezTo>
                  <a:pt x="9070834" y="3242095"/>
                  <a:pt x="9055236" y="3257686"/>
                  <a:pt x="9055236" y="3276914"/>
                </a:cubicBezTo>
                <a:cubicBezTo>
                  <a:pt x="9055236" y="3296141"/>
                  <a:pt x="9070834" y="3311732"/>
                  <a:pt x="9090062" y="3311732"/>
                </a:cubicBezTo>
                <a:cubicBezTo>
                  <a:pt x="9109289" y="3311732"/>
                  <a:pt x="9124874" y="3296141"/>
                  <a:pt x="9124874" y="3276914"/>
                </a:cubicBezTo>
                <a:cubicBezTo>
                  <a:pt x="9124874" y="3257686"/>
                  <a:pt x="9109289" y="3242095"/>
                  <a:pt x="9090062" y="3242095"/>
                </a:cubicBezTo>
                <a:close/>
                <a:moveTo>
                  <a:pt x="9174955" y="3242095"/>
                </a:moveTo>
                <a:cubicBezTo>
                  <a:pt x="9155727" y="3242095"/>
                  <a:pt x="9140129" y="3257686"/>
                  <a:pt x="9140129" y="3276914"/>
                </a:cubicBezTo>
                <a:cubicBezTo>
                  <a:pt x="9140129" y="3296141"/>
                  <a:pt x="9155727" y="3311732"/>
                  <a:pt x="9174955" y="3311732"/>
                </a:cubicBezTo>
                <a:cubicBezTo>
                  <a:pt x="9194183" y="3311732"/>
                  <a:pt x="9209767" y="3296141"/>
                  <a:pt x="9209767" y="3276914"/>
                </a:cubicBezTo>
                <a:cubicBezTo>
                  <a:pt x="9209767" y="3257686"/>
                  <a:pt x="9194183" y="3242095"/>
                  <a:pt x="9174955" y="3242095"/>
                </a:cubicBezTo>
                <a:close/>
                <a:moveTo>
                  <a:pt x="9259851" y="3242095"/>
                </a:moveTo>
                <a:cubicBezTo>
                  <a:pt x="9240623" y="3242095"/>
                  <a:pt x="9225026" y="3257686"/>
                  <a:pt x="9225026" y="3276914"/>
                </a:cubicBezTo>
                <a:cubicBezTo>
                  <a:pt x="9225026" y="3296141"/>
                  <a:pt x="9240623" y="3311732"/>
                  <a:pt x="9259851" y="3311732"/>
                </a:cubicBezTo>
                <a:cubicBezTo>
                  <a:pt x="9279079" y="3311732"/>
                  <a:pt x="9294663" y="3296141"/>
                  <a:pt x="9294663" y="3276914"/>
                </a:cubicBezTo>
                <a:cubicBezTo>
                  <a:pt x="9294663" y="3257686"/>
                  <a:pt x="9279079" y="3242095"/>
                  <a:pt x="9259851" y="3242095"/>
                </a:cubicBezTo>
                <a:close/>
                <a:moveTo>
                  <a:pt x="9344739" y="3242095"/>
                </a:moveTo>
                <a:cubicBezTo>
                  <a:pt x="9325512" y="3242095"/>
                  <a:pt x="9309914" y="3257686"/>
                  <a:pt x="9309914" y="3276914"/>
                </a:cubicBezTo>
                <a:cubicBezTo>
                  <a:pt x="9309914" y="3296141"/>
                  <a:pt x="9325512" y="3311732"/>
                  <a:pt x="9344739" y="3311732"/>
                </a:cubicBezTo>
                <a:cubicBezTo>
                  <a:pt x="9363967" y="3311732"/>
                  <a:pt x="9379552" y="3296141"/>
                  <a:pt x="9379552" y="3276914"/>
                </a:cubicBezTo>
                <a:cubicBezTo>
                  <a:pt x="9379552" y="3257686"/>
                  <a:pt x="9363967" y="3242095"/>
                  <a:pt x="9344739" y="3242095"/>
                </a:cubicBezTo>
                <a:close/>
                <a:moveTo>
                  <a:pt x="9429632" y="3242095"/>
                </a:moveTo>
                <a:cubicBezTo>
                  <a:pt x="9410404" y="3242095"/>
                  <a:pt x="9394806" y="3257686"/>
                  <a:pt x="9394806" y="3276914"/>
                </a:cubicBezTo>
                <a:cubicBezTo>
                  <a:pt x="9394806" y="3296141"/>
                  <a:pt x="9410404" y="3311732"/>
                  <a:pt x="9429632" y="3311732"/>
                </a:cubicBezTo>
                <a:cubicBezTo>
                  <a:pt x="9448859" y="3311732"/>
                  <a:pt x="9464444" y="3296141"/>
                  <a:pt x="9464444" y="3276914"/>
                </a:cubicBezTo>
                <a:cubicBezTo>
                  <a:pt x="9464444" y="3257686"/>
                  <a:pt x="9448859" y="3242095"/>
                  <a:pt x="9429632" y="3242095"/>
                </a:cubicBezTo>
                <a:close/>
                <a:moveTo>
                  <a:pt x="9514524" y="3242095"/>
                </a:moveTo>
                <a:cubicBezTo>
                  <a:pt x="9495296" y="3242095"/>
                  <a:pt x="9479698" y="3257686"/>
                  <a:pt x="9479698" y="3276914"/>
                </a:cubicBezTo>
                <a:cubicBezTo>
                  <a:pt x="9479698" y="3296141"/>
                  <a:pt x="9495296" y="3311732"/>
                  <a:pt x="9514524" y="3311732"/>
                </a:cubicBezTo>
                <a:cubicBezTo>
                  <a:pt x="9533752" y="3311732"/>
                  <a:pt x="9549336" y="3296141"/>
                  <a:pt x="9549336" y="3276914"/>
                </a:cubicBezTo>
                <a:cubicBezTo>
                  <a:pt x="9549336" y="3257686"/>
                  <a:pt x="9533752" y="3242095"/>
                  <a:pt x="9514524" y="3242095"/>
                </a:cubicBezTo>
                <a:close/>
                <a:moveTo>
                  <a:pt x="9599421" y="3242095"/>
                </a:moveTo>
                <a:cubicBezTo>
                  <a:pt x="9580193" y="3242095"/>
                  <a:pt x="9564596" y="3257686"/>
                  <a:pt x="9564596" y="3276914"/>
                </a:cubicBezTo>
                <a:cubicBezTo>
                  <a:pt x="9564596" y="3296141"/>
                  <a:pt x="9580193" y="3311732"/>
                  <a:pt x="9599421" y="3311732"/>
                </a:cubicBezTo>
                <a:cubicBezTo>
                  <a:pt x="9618649" y="3311732"/>
                  <a:pt x="9634233" y="3296141"/>
                  <a:pt x="9634233" y="3276914"/>
                </a:cubicBezTo>
                <a:cubicBezTo>
                  <a:pt x="9634233" y="3257686"/>
                  <a:pt x="9618649" y="3242095"/>
                  <a:pt x="9599421" y="3242095"/>
                </a:cubicBezTo>
                <a:close/>
                <a:moveTo>
                  <a:pt x="2298660" y="3326956"/>
                </a:moveTo>
                <a:cubicBezTo>
                  <a:pt x="2279432" y="3326956"/>
                  <a:pt x="2263841" y="3342547"/>
                  <a:pt x="2263841" y="3361774"/>
                </a:cubicBezTo>
                <a:cubicBezTo>
                  <a:pt x="2263841" y="3381002"/>
                  <a:pt x="2279432" y="3396593"/>
                  <a:pt x="2298660" y="3396593"/>
                </a:cubicBezTo>
                <a:cubicBezTo>
                  <a:pt x="2317888" y="3396593"/>
                  <a:pt x="2333479" y="3381002"/>
                  <a:pt x="2333479" y="3361774"/>
                </a:cubicBezTo>
                <a:cubicBezTo>
                  <a:pt x="2333479" y="3342547"/>
                  <a:pt x="2317888" y="3326956"/>
                  <a:pt x="2298660" y="3326956"/>
                </a:cubicBezTo>
                <a:close/>
                <a:moveTo>
                  <a:pt x="2383552" y="3326956"/>
                </a:moveTo>
                <a:cubicBezTo>
                  <a:pt x="2364325" y="3326956"/>
                  <a:pt x="2348733" y="3342547"/>
                  <a:pt x="2348733" y="3361774"/>
                </a:cubicBezTo>
                <a:cubicBezTo>
                  <a:pt x="2348733" y="3381002"/>
                  <a:pt x="2364325" y="3396593"/>
                  <a:pt x="2383552" y="3396593"/>
                </a:cubicBezTo>
                <a:cubicBezTo>
                  <a:pt x="2402780" y="3396593"/>
                  <a:pt x="2418371" y="3381002"/>
                  <a:pt x="2418371" y="3361774"/>
                </a:cubicBezTo>
                <a:cubicBezTo>
                  <a:pt x="2418371" y="3342547"/>
                  <a:pt x="2402780" y="3326956"/>
                  <a:pt x="2383552" y="3326956"/>
                </a:cubicBezTo>
                <a:close/>
                <a:moveTo>
                  <a:pt x="2468449" y="3326956"/>
                </a:moveTo>
                <a:cubicBezTo>
                  <a:pt x="2449221" y="3326956"/>
                  <a:pt x="2433630" y="3342547"/>
                  <a:pt x="2433630" y="3361774"/>
                </a:cubicBezTo>
                <a:cubicBezTo>
                  <a:pt x="2433630" y="3381002"/>
                  <a:pt x="2449221" y="3396593"/>
                  <a:pt x="2468449" y="3396593"/>
                </a:cubicBezTo>
                <a:cubicBezTo>
                  <a:pt x="2487676" y="3396593"/>
                  <a:pt x="2503267" y="3381002"/>
                  <a:pt x="2503267" y="3361774"/>
                </a:cubicBezTo>
                <a:cubicBezTo>
                  <a:pt x="2503267" y="3342547"/>
                  <a:pt x="2487676" y="3326956"/>
                  <a:pt x="2468449" y="3326956"/>
                </a:cubicBezTo>
                <a:close/>
                <a:moveTo>
                  <a:pt x="2553338" y="3326956"/>
                </a:moveTo>
                <a:cubicBezTo>
                  <a:pt x="2534110" y="3326956"/>
                  <a:pt x="2518519" y="3342547"/>
                  <a:pt x="2518519" y="3361774"/>
                </a:cubicBezTo>
                <a:cubicBezTo>
                  <a:pt x="2518519" y="3381002"/>
                  <a:pt x="2534110" y="3396593"/>
                  <a:pt x="2553338" y="3396593"/>
                </a:cubicBezTo>
                <a:cubicBezTo>
                  <a:pt x="2572566" y="3396593"/>
                  <a:pt x="2588157" y="3381002"/>
                  <a:pt x="2588157" y="3361774"/>
                </a:cubicBezTo>
                <a:cubicBezTo>
                  <a:pt x="2588157" y="3342547"/>
                  <a:pt x="2572566" y="3326956"/>
                  <a:pt x="2553338" y="3326956"/>
                </a:cubicBezTo>
                <a:close/>
                <a:moveTo>
                  <a:pt x="2638230" y="3326956"/>
                </a:moveTo>
                <a:cubicBezTo>
                  <a:pt x="2619002" y="3326956"/>
                  <a:pt x="2603411" y="3342547"/>
                  <a:pt x="2603411" y="3361774"/>
                </a:cubicBezTo>
                <a:cubicBezTo>
                  <a:pt x="2603411" y="3381002"/>
                  <a:pt x="2619002" y="3396593"/>
                  <a:pt x="2638230" y="3396593"/>
                </a:cubicBezTo>
                <a:cubicBezTo>
                  <a:pt x="2657458" y="3396593"/>
                  <a:pt x="2673049" y="3381002"/>
                  <a:pt x="2673049" y="3361774"/>
                </a:cubicBezTo>
                <a:cubicBezTo>
                  <a:pt x="2673049" y="3342547"/>
                  <a:pt x="2657458" y="3326956"/>
                  <a:pt x="2638230" y="3326956"/>
                </a:cubicBezTo>
                <a:close/>
                <a:moveTo>
                  <a:pt x="2723122" y="3326956"/>
                </a:moveTo>
                <a:cubicBezTo>
                  <a:pt x="2703895" y="3326956"/>
                  <a:pt x="2688303" y="3342547"/>
                  <a:pt x="2688303" y="3361774"/>
                </a:cubicBezTo>
                <a:cubicBezTo>
                  <a:pt x="2688303" y="3381002"/>
                  <a:pt x="2703895" y="3396593"/>
                  <a:pt x="2723122" y="3396593"/>
                </a:cubicBezTo>
                <a:cubicBezTo>
                  <a:pt x="2742350" y="3396593"/>
                  <a:pt x="2757941" y="3381002"/>
                  <a:pt x="2757941" y="3361774"/>
                </a:cubicBezTo>
                <a:cubicBezTo>
                  <a:pt x="2757941" y="3342547"/>
                  <a:pt x="2742350" y="3326956"/>
                  <a:pt x="2723122" y="3326956"/>
                </a:cubicBezTo>
                <a:close/>
                <a:moveTo>
                  <a:pt x="2808019" y="3326956"/>
                </a:moveTo>
                <a:cubicBezTo>
                  <a:pt x="2788791" y="3326956"/>
                  <a:pt x="2773200" y="3342547"/>
                  <a:pt x="2773200" y="3361774"/>
                </a:cubicBezTo>
                <a:cubicBezTo>
                  <a:pt x="2773200" y="3381002"/>
                  <a:pt x="2788791" y="3396593"/>
                  <a:pt x="2808019" y="3396593"/>
                </a:cubicBezTo>
                <a:cubicBezTo>
                  <a:pt x="2827246" y="3396593"/>
                  <a:pt x="2842837" y="3381002"/>
                  <a:pt x="2842837" y="3361774"/>
                </a:cubicBezTo>
                <a:cubicBezTo>
                  <a:pt x="2842837" y="3342547"/>
                  <a:pt x="2827246" y="3326956"/>
                  <a:pt x="2808019" y="3326956"/>
                </a:cubicBezTo>
                <a:close/>
                <a:moveTo>
                  <a:pt x="2892907" y="3326956"/>
                </a:moveTo>
                <a:cubicBezTo>
                  <a:pt x="2873679" y="3326956"/>
                  <a:pt x="2858088" y="3342547"/>
                  <a:pt x="2858088" y="3361774"/>
                </a:cubicBezTo>
                <a:cubicBezTo>
                  <a:pt x="2858088" y="3381002"/>
                  <a:pt x="2873679" y="3396593"/>
                  <a:pt x="2892907" y="3396593"/>
                </a:cubicBezTo>
                <a:cubicBezTo>
                  <a:pt x="2912135" y="3396593"/>
                  <a:pt x="2927726" y="3381002"/>
                  <a:pt x="2927726" y="3361774"/>
                </a:cubicBezTo>
                <a:cubicBezTo>
                  <a:pt x="2927726" y="3342547"/>
                  <a:pt x="2912135" y="3326956"/>
                  <a:pt x="2892907" y="3326956"/>
                </a:cubicBezTo>
                <a:close/>
                <a:moveTo>
                  <a:pt x="3317370" y="3326956"/>
                </a:moveTo>
                <a:cubicBezTo>
                  <a:pt x="3298142" y="3326956"/>
                  <a:pt x="3282551" y="3342547"/>
                  <a:pt x="3282551" y="3361774"/>
                </a:cubicBezTo>
                <a:cubicBezTo>
                  <a:pt x="3282551" y="3381002"/>
                  <a:pt x="3298142" y="3396593"/>
                  <a:pt x="3317370" y="3396593"/>
                </a:cubicBezTo>
                <a:cubicBezTo>
                  <a:pt x="3336598" y="3396593"/>
                  <a:pt x="3352189" y="3381002"/>
                  <a:pt x="3352189" y="3361774"/>
                </a:cubicBezTo>
                <a:cubicBezTo>
                  <a:pt x="3352189" y="3342547"/>
                  <a:pt x="3336598" y="3326956"/>
                  <a:pt x="3317370" y="3326956"/>
                </a:cubicBezTo>
                <a:close/>
                <a:moveTo>
                  <a:pt x="5609470" y="3326956"/>
                </a:moveTo>
                <a:cubicBezTo>
                  <a:pt x="5590243" y="3326956"/>
                  <a:pt x="5574645" y="3342547"/>
                  <a:pt x="5574645" y="3361774"/>
                </a:cubicBezTo>
                <a:cubicBezTo>
                  <a:pt x="5574645" y="3381002"/>
                  <a:pt x="5590243" y="3396593"/>
                  <a:pt x="5609470" y="3396593"/>
                </a:cubicBezTo>
                <a:cubicBezTo>
                  <a:pt x="5628698" y="3396593"/>
                  <a:pt x="5644283" y="3381002"/>
                  <a:pt x="5644283" y="3361774"/>
                </a:cubicBezTo>
                <a:cubicBezTo>
                  <a:pt x="5644283" y="3342547"/>
                  <a:pt x="5628698" y="3326956"/>
                  <a:pt x="5609470" y="3326956"/>
                </a:cubicBezTo>
                <a:close/>
                <a:moveTo>
                  <a:pt x="5694363" y="3326956"/>
                </a:moveTo>
                <a:cubicBezTo>
                  <a:pt x="5675135" y="3326956"/>
                  <a:pt x="5659537" y="3342547"/>
                  <a:pt x="5659537" y="3361774"/>
                </a:cubicBezTo>
                <a:cubicBezTo>
                  <a:pt x="5659537" y="3381002"/>
                  <a:pt x="5675135" y="3396593"/>
                  <a:pt x="5694363" y="3396593"/>
                </a:cubicBezTo>
                <a:cubicBezTo>
                  <a:pt x="5713590" y="3396593"/>
                  <a:pt x="5729175" y="3381002"/>
                  <a:pt x="5729175" y="3361774"/>
                </a:cubicBezTo>
                <a:cubicBezTo>
                  <a:pt x="5729175" y="3342547"/>
                  <a:pt x="5713590" y="3326956"/>
                  <a:pt x="5694363" y="3326956"/>
                </a:cubicBezTo>
                <a:close/>
                <a:moveTo>
                  <a:pt x="5779255" y="3326956"/>
                </a:moveTo>
                <a:cubicBezTo>
                  <a:pt x="5760027" y="3326956"/>
                  <a:pt x="5744429" y="3342547"/>
                  <a:pt x="5744429" y="3361774"/>
                </a:cubicBezTo>
                <a:cubicBezTo>
                  <a:pt x="5744429" y="3381002"/>
                  <a:pt x="5760027" y="3396593"/>
                  <a:pt x="5779255" y="3396593"/>
                </a:cubicBezTo>
                <a:cubicBezTo>
                  <a:pt x="5798483" y="3396593"/>
                  <a:pt x="5814067" y="3381002"/>
                  <a:pt x="5814067" y="3361774"/>
                </a:cubicBezTo>
                <a:cubicBezTo>
                  <a:pt x="5814067" y="3342547"/>
                  <a:pt x="5798483" y="3326956"/>
                  <a:pt x="5779255" y="3326956"/>
                </a:cubicBezTo>
                <a:close/>
                <a:moveTo>
                  <a:pt x="5864151" y="3326956"/>
                </a:moveTo>
                <a:cubicBezTo>
                  <a:pt x="5844923" y="3326956"/>
                  <a:pt x="5829326" y="3342547"/>
                  <a:pt x="5829326" y="3361774"/>
                </a:cubicBezTo>
                <a:cubicBezTo>
                  <a:pt x="5829326" y="3381002"/>
                  <a:pt x="5844923" y="3396593"/>
                  <a:pt x="5864151" y="3396593"/>
                </a:cubicBezTo>
                <a:cubicBezTo>
                  <a:pt x="5883379" y="3396593"/>
                  <a:pt x="5898963" y="3381002"/>
                  <a:pt x="5898963" y="3361774"/>
                </a:cubicBezTo>
                <a:cubicBezTo>
                  <a:pt x="5898963" y="3342547"/>
                  <a:pt x="5883379" y="3326956"/>
                  <a:pt x="5864151" y="3326956"/>
                </a:cubicBezTo>
                <a:close/>
                <a:moveTo>
                  <a:pt x="5949040" y="3326956"/>
                </a:moveTo>
                <a:cubicBezTo>
                  <a:pt x="5929813" y="3326956"/>
                  <a:pt x="5914215" y="3342547"/>
                  <a:pt x="5914215" y="3361774"/>
                </a:cubicBezTo>
                <a:cubicBezTo>
                  <a:pt x="5914215" y="3381002"/>
                  <a:pt x="5929813" y="3396593"/>
                  <a:pt x="5949040" y="3396593"/>
                </a:cubicBezTo>
                <a:cubicBezTo>
                  <a:pt x="5968268" y="3396593"/>
                  <a:pt x="5983853" y="3381002"/>
                  <a:pt x="5983853" y="3361774"/>
                </a:cubicBezTo>
                <a:cubicBezTo>
                  <a:pt x="5983853" y="3342547"/>
                  <a:pt x="5968268" y="3326956"/>
                  <a:pt x="5949040" y="3326956"/>
                </a:cubicBezTo>
                <a:close/>
                <a:moveTo>
                  <a:pt x="6033933" y="3326956"/>
                </a:moveTo>
                <a:cubicBezTo>
                  <a:pt x="6014705" y="3326956"/>
                  <a:pt x="5999107" y="3342547"/>
                  <a:pt x="5999107" y="3361774"/>
                </a:cubicBezTo>
                <a:cubicBezTo>
                  <a:pt x="5999107" y="3381002"/>
                  <a:pt x="6014705" y="3396593"/>
                  <a:pt x="6033933" y="3396593"/>
                </a:cubicBezTo>
                <a:cubicBezTo>
                  <a:pt x="6053160" y="3396593"/>
                  <a:pt x="6068745" y="3381002"/>
                  <a:pt x="6068745" y="3361774"/>
                </a:cubicBezTo>
                <a:cubicBezTo>
                  <a:pt x="6068745" y="3342547"/>
                  <a:pt x="6053160" y="3326956"/>
                  <a:pt x="6033933" y="3326956"/>
                </a:cubicBezTo>
                <a:close/>
                <a:moveTo>
                  <a:pt x="6118825" y="3326956"/>
                </a:moveTo>
                <a:cubicBezTo>
                  <a:pt x="6099597" y="3326956"/>
                  <a:pt x="6083999" y="3342547"/>
                  <a:pt x="6083999" y="3361774"/>
                </a:cubicBezTo>
                <a:cubicBezTo>
                  <a:pt x="6083999" y="3381002"/>
                  <a:pt x="6099597" y="3396593"/>
                  <a:pt x="6118825" y="3396593"/>
                </a:cubicBezTo>
                <a:cubicBezTo>
                  <a:pt x="6138053" y="3396593"/>
                  <a:pt x="6153637" y="3381002"/>
                  <a:pt x="6153637" y="3361774"/>
                </a:cubicBezTo>
                <a:cubicBezTo>
                  <a:pt x="6153637" y="3342547"/>
                  <a:pt x="6138053" y="3326956"/>
                  <a:pt x="6118825" y="3326956"/>
                </a:cubicBezTo>
                <a:close/>
                <a:moveTo>
                  <a:pt x="6203721" y="3326956"/>
                </a:moveTo>
                <a:cubicBezTo>
                  <a:pt x="6184493" y="3326956"/>
                  <a:pt x="6168896" y="3342547"/>
                  <a:pt x="6168896" y="3361774"/>
                </a:cubicBezTo>
                <a:cubicBezTo>
                  <a:pt x="6168896" y="3381002"/>
                  <a:pt x="6184493" y="3396593"/>
                  <a:pt x="6203721" y="3396593"/>
                </a:cubicBezTo>
                <a:cubicBezTo>
                  <a:pt x="6222949" y="3396593"/>
                  <a:pt x="6238533" y="3381002"/>
                  <a:pt x="6238533" y="3361774"/>
                </a:cubicBezTo>
                <a:cubicBezTo>
                  <a:pt x="6238533" y="3342547"/>
                  <a:pt x="6222949" y="3326956"/>
                  <a:pt x="6203721" y="3326956"/>
                </a:cubicBezTo>
                <a:close/>
                <a:moveTo>
                  <a:pt x="6288610" y="3326956"/>
                </a:moveTo>
                <a:cubicBezTo>
                  <a:pt x="6269383" y="3326956"/>
                  <a:pt x="6253785" y="3342547"/>
                  <a:pt x="6253785" y="3361774"/>
                </a:cubicBezTo>
                <a:cubicBezTo>
                  <a:pt x="6253785" y="3381002"/>
                  <a:pt x="6269383" y="3396593"/>
                  <a:pt x="6288610" y="3396593"/>
                </a:cubicBezTo>
                <a:cubicBezTo>
                  <a:pt x="6307838" y="3396593"/>
                  <a:pt x="6323423" y="3381002"/>
                  <a:pt x="6323423" y="3361774"/>
                </a:cubicBezTo>
                <a:cubicBezTo>
                  <a:pt x="6323423" y="3342547"/>
                  <a:pt x="6307838" y="3326956"/>
                  <a:pt x="6288610" y="3326956"/>
                </a:cubicBezTo>
                <a:close/>
                <a:moveTo>
                  <a:pt x="6373503" y="3326956"/>
                </a:moveTo>
                <a:cubicBezTo>
                  <a:pt x="6354275" y="3326956"/>
                  <a:pt x="6338677" y="3342547"/>
                  <a:pt x="6338677" y="3361774"/>
                </a:cubicBezTo>
                <a:cubicBezTo>
                  <a:pt x="6338677" y="3381002"/>
                  <a:pt x="6354275" y="3396593"/>
                  <a:pt x="6373503" y="3396593"/>
                </a:cubicBezTo>
                <a:cubicBezTo>
                  <a:pt x="6392730" y="3396593"/>
                  <a:pt x="6408315" y="3381002"/>
                  <a:pt x="6408315" y="3361774"/>
                </a:cubicBezTo>
                <a:cubicBezTo>
                  <a:pt x="6408315" y="3342547"/>
                  <a:pt x="6392730" y="3326956"/>
                  <a:pt x="6373503" y="3326956"/>
                </a:cubicBezTo>
                <a:close/>
                <a:moveTo>
                  <a:pt x="6458395" y="3326956"/>
                </a:moveTo>
                <a:cubicBezTo>
                  <a:pt x="6439167" y="3326956"/>
                  <a:pt x="6423569" y="3342547"/>
                  <a:pt x="6423569" y="3361774"/>
                </a:cubicBezTo>
                <a:cubicBezTo>
                  <a:pt x="6423569" y="3381002"/>
                  <a:pt x="6439167" y="3396593"/>
                  <a:pt x="6458395" y="3396593"/>
                </a:cubicBezTo>
                <a:cubicBezTo>
                  <a:pt x="6477623" y="3396593"/>
                  <a:pt x="6493207" y="3381002"/>
                  <a:pt x="6493207" y="3361774"/>
                </a:cubicBezTo>
                <a:cubicBezTo>
                  <a:pt x="6493207" y="3342547"/>
                  <a:pt x="6477623" y="3326956"/>
                  <a:pt x="6458395" y="3326956"/>
                </a:cubicBezTo>
                <a:close/>
                <a:moveTo>
                  <a:pt x="6543291" y="3326956"/>
                </a:moveTo>
                <a:cubicBezTo>
                  <a:pt x="6524063" y="3326956"/>
                  <a:pt x="6508466" y="3342547"/>
                  <a:pt x="6508466" y="3361774"/>
                </a:cubicBezTo>
                <a:cubicBezTo>
                  <a:pt x="6508466" y="3381002"/>
                  <a:pt x="6524063" y="3396593"/>
                  <a:pt x="6543291" y="3396593"/>
                </a:cubicBezTo>
                <a:cubicBezTo>
                  <a:pt x="6562519" y="3396593"/>
                  <a:pt x="6578103" y="3381002"/>
                  <a:pt x="6578103" y="3361774"/>
                </a:cubicBezTo>
                <a:cubicBezTo>
                  <a:pt x="6578103" y="3342547"/>
                  <a:pt x="6562519" y="3326956"/>
                  <a:pt x="6543291" y="3326956"/>
                </a:cubicBezTo>
                <a:close/>
                <a:moveTo>
                  <a:pt x="6628180" y="3326956"/>
                </a:moveTo>
                <a:cubicBezTo>
                  <a:pt x="6608953" y="3326956"/>
                  <a:pt x="6593355" y="3342547"/>
                  <a:pt x="6593355" y="3361774"/>
                </a:cubicBezTo>
                <a:cubicBezTo>
                  <a:pt x="6593355" y="3381002"/>
                  <a:pt x="6608953" y="3396593"/>
                  <a:pt x="6628180" y="3396593"/>
                </a:cubicBezTo>
                <a:cubicBezTo>
                  <a:pt x="6647408" y="3396593"/>
                  <a:pt x="6662993" y="3381002"/>
                  <a:pt x="6662993" y="3361774"/>
                </a:cubicBezTo>
                <a:cubicBezTo>
                  <a:pt x="6662993" y="3342547"/>
                  <a:pt x="6647408" y="3326956"/>
                  <a:pt x="6628180" y="3326956"/>
                </a:cubicBezTo>
                <a:close/>
                <a:moveTo>
                  <a:pt x="6713073" y="3326956"/>
                </a:moveTo>
                <a:cubicBezTo>
                  <a:pt x="6693845" y="3326956"/>
                  <a:pt x="6678247" y="3342547"/>
                  <a:pt x="6678247" y="3361774"/>
                </a:cubicBezTo>
                <a:cubicBezTo>
                  <a:pt x="6678247" y="3381002"/>
                  <a:pt x="6693845" y="3396593"/>
                  <a:pt x="6713073" y="3396593"/>
                </a:cubicBezTo>
                <a:cubicBezTo>
                  <a:pt x="6732300" y="3396593"/>
                  <a:pt x="6747885" y="3381002"/>
                  <a:pt x="6747885" y="3361774"/>
                </a:cubicBezTo>
                <a:cubicBezTo>
                  <a:pt x="6747885" y="3342547"/>
                  <a:pt x="6732300" y="3326956"/>
                  <a:pt x="6713073" y="3326956"/>
                </a:cubicBezTo>
                <a:close/>
                <a:moveTo>
                  <a:pt x="6797965" y="3326956"/>
                </a:moveTo>
                <a:cubicBezTo>
                  <a:pt x="6778737" y="3326956"/>
                  <a:pt x="6763139" y="3342547"/>
                  <a:pt x="6763139" y="3361774"/>
                </a:cubicBezTo>
                <a:cubicBezTo>
                  <a:pt x="6763139" y="3381002"/>
                  <a:pt x="6778737" y="3396593"/>
                  <a:pt x="6797965" y="3396593"/>
                </a:cubicBezTo>
                <a:cubicBezTo>
                  <a:pt x="6817193" y="3396593"/>
                  <a:pt x="6832777" y="3381002"/>
                  <a:pt x="6832777" y="3361774"/>
                </a:cubicBezTo>
                <a:cubicBezTo>
                  <a:pt x="6832777" y="3342547"/>
                  <a:pt x="6817193" y="3326956"/>
                  <a:pt x="6797965" y="3326956"/>
                </a:cubicBezTo>
                <a:close/>
                <a:moveTo>
                  <a:pt x="6882861" y="3326956"/>
                </a:moveTo>
                <a:cubicBezTo>
                  <a:pt x="6863633" y="3326956"/>
                  <a:pt x="6848036" y="3342547"/>
                  <a:pt x="6848036" y="3361774"/>
                </a:cubicBezTo>
                <a:cubicBezTo>
                  <a:pt x="6848036" y="3381002"/>
                  <a:pt x="6863633" y="3396593"/>
                  <a:pt x="6882861" y="3396593"/>
                </a:cubicBezTo>
                <a:cubicBezTo>
                  <a:pt x="6902089" y="3396593"/>
                  <a:pt x="6917673" y="3381002"/>
                  <a:pt x="6917673" y="3361774"/>
                </a:cubicBezTo>
                <a:cubicBezTo>
                  <a:pt x="6917673" y="3342547"/>
                  <a:pt x="6902089" y="3326956"/>
                  <a:pt x="6882861" y="3326956"/>
                </a:cubicBezTo>
                <a:close/>
                <a:moveTo>
                  <a:pt x="6967749" y="3326956"/>
                </a:moveTo>
                <a:cubicBezTo>
                  <a:pt x="6948522" y="3326956"/>
                  <a:pt x="6932924" y="3342547"/>
                  <a:pt x="6932924" y="3361774"/>
                </a:cubicBezTo>
                <a:cubicBezTo>
                  <a:pt x="6932924" y="3381002"/>
                  <a:pt x="6948522" y="3396593"/>
                  <a:pt x="6967749" y="3396593"/>
                </a:cubicBezTo>
                <a:cubicBezTo>
                  <a:pt x="6986977" y="3396593"/>
                  <a:pt x="7002562" y="3381002"/>
                  <a:pt x="7002562" y="3361774"/>
                </a:cubicBezTo>
                <a:cubicBezTo>
                  <a:pt x="7002562" y="3342547"/>
                  <a:pt x="6986977" y="3326956"/>
                  <a:pt x="6967749" y="3326956"/>
                </a:cubicBezTo>
                <a:close/>
                <a:moveTo>
                  <a:pt x="7052643" y="3326956"/>
                </a:moveTo>
                <a:cubicBezTo>
                  <a:pt x="7033415" y="3326956"/>
                  <a:pt x="7017817" y="3342547"/>
                  <a:pt x="7017817" y="3361774"/>
                </a:cubicBezTo>
                <a:cubicBezTo>
                  <a:pt x="7017817" y="3381002"/>
                  <a:pt x="7033415" y="3396593"/>
                  <a:pt x="7052643" y="3396593"/>
                </a:cubicBezTo>
                <a:cubicBezTo>
                  <a:pt x="7071870" y="3396593"/>
                  <a:pt x="7087455" y="3381002"/>
                  <a:pt x="7087455" y="3361774"/>
                </a:cubicBezTo>
                <a:cubicBezTo>
                  <a:pt x="7087455" y="3342547"/>
                  <a:pt x="7071870" y="3326956"/>
                  <a:pt x="7052643" y="3326956"/>
                </a:cubicBezTo>
                <a:close/>
                <a:moveTo>
                  <a:pt x="7137535" y="3326956"/>
                </a:moveTo>
                <a:cubicBezTo>
                  <a:pt x="7118307" y="3326956"/>
                  <a:pt x="7102709" y="3342547"/>
                  <a:pt x="7102709" y="3361774"/>
                </a:cubicBezTo>
                <a:cubicBezTo>
                  <a:pt x="7102709" y="3381002"/>
                  <a:pt x="7118307" y="3396593"/>
                  <a:pt x="7137535" y="3396593"/>
                </a:cubicBezTo>
                <a:cubicBezTo>
                  <a:pt x="7156763" y="3396593"/>
                  <a:pt x="7172347" y="3381002"/>
                  <a:pt x="7172347" y="3361774"/>
                </a:cubicBezTo>
                <a:cubicBezTo>
                  <a:pt x="7172347" y="3342547"/>
                  <a:pt x="7156763" y="3326956"/>
                  <a:pt x="7137535" y="3326956"/>
                </a:cubicBezTo>
                <a:close/>
                <a:moveTo>
                  <a:pt x="7222431" y="3326956"/>
                </a:moveTo>
                <a:cubicBezTo>
                  <a:pt x="7203203" y="3326956"/>
                  <a:pt x="7187606" y="3342547"/>
                  <a:pt x="7187606" y="3361774"/>
                </a:cubicBezTo>
                <a:cubicBezTo>
                  <a:pt x="7187606" y="3381002"/>
                  <a:pt x="7203203" y="3396593"/>
                  <a:pt x="7222431" y="3396593"/>
                </a:cubicBezTo>
                <a:cubicBezTo>
                  <a:pt x="7241659" y="3396593"/>
                  <a:pt x="7257243" y="3381002"/>
                  <a:pt x="7257243" y="3361774"/>
                </a:cubicBezTo>
                <a:cubicBezTo>
                  <a:pt x="7257243" y="3342547"/>
                  <a:pt x="7241659" y="3326956"/>
                  <a:pt x="7222431" y="3326956"/>
                </a:cubicBezTo>
                <a:close/>
                <a:moveTo>
                  <a:pt x="7307319" y="3326956"/>
                </a:moveTo>
                <a:cubicBezTo>
                  <a:pt x="7288092" y="3326956"/>
                  <a:pt x="7272494" y="3342547"/>
                  <a:pt x="7272494" y="3361774"/>
                </a:cubicBezTo>
                <a:cubicBezTo>
                  <a:pt x="7272494" y="3381002"/>
                  <a:pt x="7288092" y="3396593"/>
                  <a:pt x="7307319" y="3396593"/>
                </a:cubicBezTo>
                <a:cubicBezTo>
                  <a:pt x="7326547" y="3396593"/>
                  <a:pt x="7342132" y="3381002"/>
                  <a:pt x="7342132" y="3361774"/>
                </a:cubicBezTo>
                <a:cubicBezTo>
                  <a:pt x="7342132" y="3342547"/>
                  <a:pt x="7326547" y="3326956"/>
                  <a:pt x="7307319" y="3326956"/>
                </a:cubicBezTo>
                <a:close/>
                <a:moveTo>
                  <a:pt x="7477105" y="3326956"/>
                </a:moveTo>
                <a:cubicBezTo>
                  <a:pt x="7457877" y="3326956"/>
                  <a:pt x="7442279" y="3342547"/>
                  <a:pt x="7442279" y="3361774"/>
                </a:cubicBezTo>
                <a:cubicBezTo>
                  <a:pt x="7442279" y="3381002"/>
                  <a:pt x="7457877" y="3396593"/>
                  <a:pt x="7477105" y="3396593"/>
                </a:cubicBezTo>
                <a:cubicBezTo>
                  <a:pt x="7496333" y="3396593"/>
                  <a:pt x="7511917" y="3381002"/>
                  <a:pt x="7511917" y="3361774"/>
                </a:cubicBezTo>
                <a:cubicBezTo>
                  <a:pt x="7511917" y="3342547"/>
                  <a:pt x="7496333" y="3326956"/>
                  <a:pt x="7477105" y="3326956"/>
                </a:cubicBezTo>
                <a:close/>
                <a:moveTo>
                  <a:pt x="7562001" y="3326956"/>
                </a:moveTo>
                <a:cubicBezTo>
                  <a:pt x="7542773" y="3326956"/>
                  <a:pt x="7527176" y="3342547"/>
                  <a:pt x="7527176" y="3361774"/>
                </a:cubicBezTo>
                <a:cubicBezTo>
                  <a:pt x="7527176" y="3381002"/>
                  <a:pt x="7542773" y="3396593"/>
                  <a:pt x="7562001" y="3396593"/>
                </a:cubicBezTo>
                <a:cubicBezTo>
                  <a:pt x="7581229" y="3396593"/>
                  <a:pt x="7596813" y="3381002"/>
                  <a:pt x="7596813" y="3361774"/>
                </a:cubicBezTo>
                <a:cubicBezTo>
                  <a:pt x="7596813" y="3342547"/>
                  <a:pt x="7581229" y="3326956"/>
                  <a:pt x="7562001" y="3326956"/>
                </a:cubicBezTo>
                <a:close/>
                <a:moveTo>
                  <a:pt x="7646889" y="3326956"/>
                </a:moveTo>
                <a:cubicBezTo>
                  <a:pt x="7627662" y="3326956"/>
                  <a:pt x="7612064" y="3342547"/>
                  <a:pt x="7612064" y="3361774"/>
                </a:cubicBezTo>
                <a:cubicBezTo>
                  <a:pt x="7612064" y="3381002"/>
                  <a:pt x="7627662" y="3396593"/>
                  <a:pt x="7646889" y="3396593"/>
                </a:cubicBezTo>
                <a:cubicBezTo>
                  <a:pt x="7666117" y="3396593"/>
                  <a:pt x="7681702" y="3381002"/>
                  <a:pt x="7681702" y="3361774"/>
                </a:cubicBezTo>
                <a:cubicBezTo>
                  <a:pt x="7681702" y="3342547"/>
                  <a:pt x="7666117" y="3326956"/>
                  <a:pt x="7646889" y="3326956"/>
                </a:cubicBezTo>
                <a:close/>
                <a:moveTo>
                  <a:pt x="7731783" y="3326956"/>
                </a:moveTo>
                <a:cubicBezTo>
                  <a:pt x="7712555" y="3326956"/>
                  <a:pt x="7696957" y="3342547"/>
                  <a:pt x="7696957" y="3361774"/>
                </a:cubicBezTo>
                <a:cubicBezTo>
                  <a:pt x="7696957" y="3381002"/>
                  <a:pt x="7712555" y="3396593"/>
                  <a:pt x="7731783" y="3396593"/>
                </a:cubicBezTo>
                <a:cubicBezTo>
                  <a:pt x="7751010" y="3396593"/>
                  <a:pt x="7766595" y="3381002"/>
                  <a:pt x="7766595" y="3361774"/>
                </a:cubicBezTo>
                <a:cubicBezTo>
                  <a:pt x="7766595" y="3342547"/>
                  <a:pt x="7751010" y="3326956"/>
                  <a:pt x="7731783" y="3326956"/>
                </a:cubicBezTo>
                <a:close/>
                <a:moveTo>
                  <a:pt x="7816675" y="3326956"/>
                </a:moveTo>
                <a:cubicBezTo>
                  <a:pt x="7797447" y="3326956"/>
                  <a:pt x="7781849" y="3342547"/>
                  <a:pt x="7781849" y="3361774"/>
                </a:cubicBezTo>
                <a:cubicBezTo>
                  <a:pt x="7781849" y="3381002"/>
                  <a:pt x="7797447" y="3396593"/>
                  <a:pt x="7816675" y="3396593"/>
                </a:cubicBezTo>
                <a:cubicBezTo>
                  <a:pt x="7835903" y="3396593"/>
                  <a:pt x="7851487" y="3381002"/>
                  <a:pt x="7851487" y="3361774"/>
                </a:cubicBezTo>
                <a:cubicBezTo>
                  <a:pt x="7851487" y="3342547"/>
                  <a:pt x="7835903" y="3326956"/>
                  <a:pt x="7816675" y="3326956"/>
                </a:cubicBezTo>
                <a:close/>
                <a:moveTo>
                  <a:pt x="7901571" y="3326956"/>
                </a:moveTo>
                <a:cubicBezTo>
                  <a:pt x="7882343" y="3326956"/>
                  <a:pt x="7866746" y="3342547"/>
                  <a:pt x="7866746" y="3361774"/>
                </a:cubicBezTo>
                <a:cubicBezTo>
                  <a:pt x="7866746" y="3381002"/>
                  <a:pt x="7882343" y="3396593"/>
                  <a:pt x="7901571" y="3396593"/>
                </a:cubicBezTo>
                <a:cubicBezTo>
                  <a:pt x="7920799" y="3396593"/>
                  <a:pt x="7936383" y="3381002"/>
                  <a:pt x="7936383" y="3361774"/>
                </a:cubicBezTo>
                <a:cubicBezTo>
                  <a:pt x="7936383" y="3342547"/>
                  <a:pt x="7920799" y="3326956"/>
                  <a:pt x="7901571" y="3326956"/>
                </a:cubicBezTo>
                <a:close/>
                <a:moveTo>
                  <a:pt x="7986459" y="3326956"/>
                </a:moveTo>
                <a:cubicBezTo>
                  <a:pt x="7967232" y="3326956"/>
                  <a:pt x="7951634" y="3342547"/>
                  <a:pt x="7951634" y="3361774"/>
                </a:cubicBezTo>
                <a:cubicBezTo>
                  <a:pt x="7951634" y="3381002"/>
                  <a:pt x="7967232" y="3396593"/>
                  <a:pt x="7986459" y="3396593"/>
                </a:cubicBezTo>
                <a:cubicBezTo>
                  <a:pt x="8005687" y="3396593"/>
                  <a:pt x="8021272" y="3381002"/>
                  <a:pt x="8021272" y="3361774"/>
                </a:cubicBezTo>
                <a:cubicBezTo>
                  <a:pt x="8021272" y="3342547"/>
                  <a:pt x="8005687" y="3326956"/>
                  <a:pt x="7986459" y="3326956"/>
                </a:cubicBezTo>
                <a:close/>
                <a:moveTo>
                  <a:pt x="8071352" y="3326956"/>
                </a:moveTo>
                <a:cubicBezTo>
                  <a:pt x="8052124" y="3326956"/>
                  <a:pt x="8036526" y="3342547"/>
                  <a:pt x="8036526" y="3361774"/>
                </a:cubicBezTo>
                <a:cubicBezTo>
                  <a:pt x="8036526" y="3381002"/>
                  <a:pt x="8052124" y="3396593"/>
                  <a:pt x="8071352" y="3396593"/>
                </a:cubicBezTo>
                <a:cubicBezTo>
                  <a:pt x="8090579" y="3396593"/>
                  <a:pt x="8106164" y="3381002"/>
                  <a:pt x="8106164" y="3361774"/>
                </a:cubicBezTo>
                <a:cubicBezTo>
                  <a:pt x="8106164" y="3342547"/>
                  <a:pt x="8090579" y="3326956"/>
                  <a:pt x="8071352" y="3326956"/>
                </a:cubicBezTo>
                <a:close/>
                <a:moveTo>
                  <a:pt x="8156245" y="3326956"/>
                </a:moveTo>
                <a:cubicBezTo>
                  <a:pt x="8137017" y="3326956"/>
                  <a:pt x="8121419" y="3342547"/>
                  <a:pt x="8121419" y="3361774"/>
                </a:cubicBezTo>
                <a:cubicBezTo>
                  <a:pt x="8121419" y="3381002"/>
                  <a:pt x="8137017" y="3396593"/>
                  <a:pt x="8156245" y="3396593"/>
                </a:cubicBezTo>
                <a:cubicBezTo>
                  <a:pt x="8175473" y="3396593"/>
                  <a:pt x="8191057" y="3381002"/>
                  <a:pt x="8191057" y="3361774"/>
                </a:cubicBezTo>
                <a:cubicBezTo>
                  <a:pt x="8191057" y="3342547"/>
                  <a:pt x="8175473" y="3326956"/>
                  <a:pt x="8156245" y="3326956"/>
                </a:cubicBezTo>
                <a:close/>
                <a:moveTo>
                  <a:pt x="8241141" y="3326956"/>
                </a:moveTo>
                <a:cubicBezTo>
                  <a:pt x="8221913" y="3326956"/>
                  <a:pt x="8206316" y="3342547"/>
                  <a:pt x="8206316" y="3361774"/>
                </a:cubicBezTo>
                <a:cubicBezTo>
                  <a:pt x="8206316" y="3381002"/>
                  <a:pt x="8221913" y="3396593"/>
                  <a:pt x="8241141" y="3396593"/>
                </a:cubicBezTo>
                <a:cubicBezTo>
                  <a:pt x="8260369" y="3396593"/>
                  <a:pt x="8275953" y="3381002"/>
                  <a:pt x="8275953" y="3361774"/>
                </a:cubicBezTo>
                <a:cubicBezTo>
                  <a:pt x="8275953" y="3342547"/>
                  <a:pt x="8260369" y="3326956"/>
                  <a:pt x="8241141" y="3326956"/>
                </a:cubicBezTo>
                <a:close/>
                <a:moveTo>
                  <a:pt x="8326029" y="3326956"/>
                </a:moveTo>
                <a:cubicBezTo>
                  <a:pt x="8306802" y="3326956"/>
                  <a:pt x="8291204" y="3342547"/>
                  <a:pt x="8291204" y="3361774"/>
                </a:cubicBezTo>
                <a:cubicBezTo>
                  <a:pt x="8291204" y="3381002"/>
                  <a:pt x="8306802" y="3396593"/>
                  <a:pt x="8326029" y="3396593"/>
                </a:cubicBezTo>
                <a:cubicBezTo>
                  <a:pt x="8345257" y="3396593"/>
                  <a:pt x="8360842" y="3381002"/>
                  <a:pt x="8360842" y="3361774"/>
                </a:cubicBezTo>
                <a:cubicBezTo>
                  <a:pt x="8360842" y="3342547"/>
                  <a:pt x="8345257" y="3326956"/>
                  <a:pt x="8326029" y="3326956"/>
                </a:cubicBezTo>
                <a:close/>
                <a:moveTo>
                  <a:pt x="8410922" y="3326956"/>
                </a:moveTo>
                <a:cubicBezTo>
                  <a:pt x="8391694" y="3326956"/>
                  <a:pt x="8376096" y="3342547"/>
                  <a:pt x="8376096" y="3361774"/>
                </a:cubicBezTo>
                <a:cubicBezTo>
                  <a:pt x="8376096" y="3381002"/>
                  <a:pt x="8391694" y="3396593"/>
                  <a:pt x="8410922" y="3396593"/>
                </a:cubicBezTo>
                <a:cubicBezTo>
                  <a:pt x="8430149" y="3396593"/>
                  <a:pt x="8445734" y="3381002"/>
                  <a:pt x="8445734" y="3361774"/>
                </a:cubicBezTo>
                <a:cubicBezTo>
                  <a:pt x="8445734" y="3342547"/>
                  <a:pt x="8430149" y="3326956"/>
                  <a:pt x="8410922" y="3326956"/>
                </a:cubicBezTo>
                <a:close/>
                <a:moveTo>
                  <a:pt x="8495815" y="3326956"/>
                </a:moveTo>
                <a:cubicBezTo>
                  <a:pt x="8476587" y="3326956"/>
                  <a:pt x="8460989" y="3342547"/>
                  <a:pt x="8460989" y="3361774"/>
                </a:cubicBezTo>
                <a:cubicBezTo>
                  <a:pt x="8460989" y="3381002"/>
                  <a:pt x="8476587" y="3396593"/>
                  <a:pt x="8495815" y="3396593"/>
                </a:cubicBezTo>
                <a:cubicBezTo>
                  <a:pt x="8515043" y="3396593"/>
                  <a:pt x="8530627" y="3381002"/>
                  <a:pt x="8530627" y="3361774"/>
                </a:cubicBezTo>
                <a:cubicBezTo>
                  <a:pt x="8530627" y="3342547"/>
                  <a:pt x="8515043" y="3326956"/>
                  <a:pt x="8495815" y="3326956"/>
                </a:cubicBezTo>
                <a:close/>
                <a:moveTo>
                  <a:pt x="8580711" y="3326956"/>
                </a:moveTo>
                <a:cubicBezTo>
                  <a:pt x="8561483" y="3326956"/>
                  <a:pt x="8545886" y="3342547"/>
                  <a:pt x="8545886" y="3361774"/>
                </a:cubicBezTo>
                <a:cubicBezTo>
                  <a:pt x="8545886" y="3381002"/>
                  <a:pt x="8561483" y="3396593"/>
                  <a:pt x="8580711" y="3396593"/>
                </a:cubicBezTo>
                <a:cubicBezTo>
                  <a:pt x="8599939" y="3396593"/>
                  <a:pt x="8615523" y="3381002"/>
                  <a:pt x="8615523" y="3361774"/>
                </a:cubicBezTo>
                <a:cubicBezTo>
                  <a:pt x="8615523" y="3342547"/>
                  <a:pt x="8599939" y="3326956"/>
                  <a:pt x="8580711" y="3326956"/>
                </a:cubicBezTo>
                <a:close/>
                <a:moveTo>
                  <a:pt x="8665599" y="3326956"/>
                </a:moveTo>
                <a:cubicBezTo>
                  <a:pt x="8646372" y="3326956"/>
                  <a:pt x="8630774" y="3342547"/>
                  <a:pt x="8630774" y="3361774"/>
                </a:cubicBezTo>
                <a:cubicBezTo>
                  <a:pt x="8630774" y="3381002"/>
                  <a:pt x="8646372" y="3396593"/>
                  <a:pt x="8665599" y="3396593"/>
                </a:cubicBezTo>
                <a:cubicBezTo>
                  <a:pt x="8684827" y="3396593"/>
                  <a:pt x="8700412" y="3381002"/>
                  <a:pt x="8700412" y="3361774"/>
                </a:cubicBezTo>
                <a:cubicBezTo>
                  <a:pt x="8700412" y="3342547"/>
                  <a:pt x="8684827" y="3326956"/>
                  <a:pt x="8665599" y="3326956"/>
                </a:cubicBezTo>
                <a:close/>
                <a:moveTo>
                  <a:pt x="8750492" y="3326956"/>
                </a:moveTo>
                <a:cubicBezTo>
                  <a:pt x="8731264" y="3326956"/>
                  <a:pt x="8715666" y="3342547"/>
                  <a:pt x="8715666" y="3361774"/>
                </a:cubicBezTo>
                <a:cubicBezTo>
                  <a:pt x="8715666" y="3381002"/>
                  <a:pt x="8731264" y="3396593"/>
                  <a:pt x="8750492" y="3396593"/>
                </a:cubicBezTo>
                <a:cubicBezTo>
                  <a:pt x="8769719" y="3396593"/>
                  <a:pt x="8785304" y="3381002"/>
                  <a:pt x="8785304" y="3361774"/>
                </a:cubicBezTo>
                <a:cubicBezTo>
                  <a:pt x="8785304" y="3342547"/>
                  <a:pt x="8769719" y="3326956"/>
                  <a:pt x="8750492" y="3326956"/>
                </a:cubicBezTo>
                <a:close/>
                <a:moveTo>
                  <a:pt x="8835385" y="3326956"/>
                </a:moveTo>
                <a:cubicBezTo>
                  <a:pt x="8816157" y="3326956"/>
                  <a:pt x="8800559" y="3342547"/>
                  <a:pt x="8800559" y="3361774"/>
                </a:cubicBezTo>
                <a:cubicBezTo>
                  <a:pt x="8800559" y="3381002"/>
                  <a:pt x="8816157" y="3396593"/>
                  <a:pt x="8835385" y="3396593"/>
                </a:cubicBezTo>
                <a:cubicBezTo>
                  <a:pt x="8854613" y="3396593"/>
                  <a:pt x="8870197" y="3381002"/>
                  <a:pt x="8870197" y="3361774"/>
                </a:cubicBezTo>
                <a:cubicBezTo>
                  <a:pt x="8870197" y="3342547"/>
                  <a:pt x="8854613" y="3326956"/>
                  <a:pt x="8835385" y="3326956"/>
                </a:cubicBezTo>
                <a:close/>
                <a:moveTo>
                  <a:pt x="8920281" y="3326956"/>
                </a:moveTo>
                <a:cubicBezTo>
                  <a:pt x="8901053" y="3326956"/>
                  <a:pt x="8885456" y="3342547"/>
                  <a:pt x="8885456" y="3361774"/>
                </a:cubicBezTo>
                <a:cubicBezTo>
                  <a:pt x="8885456" y="3381002"/>
                  <a:pt x="8901053" y="3396593"/>
                  <a:pt x="8920281" y="3396593"/>
                </a:cubicBezTo>
                <a:cubicBezTo>
                  <a:pt x="8939509" y="3396593"/>
                  <a:pt x="8955093" y="3381002"/>
                  <a:pt x="8955093" y="3361774"/>
                </a:cubicBezTo>
                <a:cubicBezTo>
                  <a:pt x="8955093" y="3342547"/>
                  <a:pt x="8939509" y="3326956"/>
                  <a:pt x="8920281" y="3326956"/>
                </a:cubicBezTo>
                <a:close/>
                <a:moveTo>
                  <a:pt x="9005169" y="3326956"/>
                </a:moveTo>
                <a:cubicBezTo>
                  <a:pt x="8985942" y="3326956"/>
                  <a:pt x="8970344" y="3342547"/>
                  <a:pt x="8970344" y="3361774"/>
                </a:cubicBezTo>
                <a:cubicBezTo>
                  <a:pt x="8970344" y="3381002"/>
                  <a:pt x="8985942" y="3396593"/>
                  <a:pt x="9005169" y="3396593"/>
                </a:cubicBezTo>
                <a:cubicBezTo>
                  <a:pt x="9024397" y="3396593"/>
                  <a:pt x="9039982" y="3381002"/>
                  <a:pt x="9039982" y="3361774"/>
                </a:cubicBezTo>
                <a:cubicBezTo>
                  <a:pt x="9039982" y="3342547"/>
                  <a:pt x="9024397" y="3326956"/>
                  <a:pt x="9005169" y="3326956"/>
                </a:cubicBezTo>
                <a:close/>
                <a:moveTo>
                  <a:pt x="9090062" y="3326956"/>
                </a:moveTo>
                <a:cubicBezTo>
                  <a:pt x="9070834" y="3326956"/>
                  <a:pt x="9055236" y="3342547"/>
                  <a:pt x="9055236" y="3361774"/>
                </a:cubicBezTo>
                <a:cubicBezTo>
                  <a:pt x="9055236" y="3381002"/>
                  <a:pt x="9070834" y="3396593"/>
                  <a:pt x="9090062" y="3396593"/>
                </a:cubicBezTo>
                <a:cubicBezTo>
                  <a:pt x="9109289" y="3396593"/>
                  <a:pt x="9124874" y="3381002"/>
                  <a:pt x="9124874" y="3361774"/>
                </a:cubicBezTo>
                <a:cubicBezTo>
                  <a:pt x="9124874" y="3342547"/>
                  <a:pt x="9109289" y="3326956"/>
                  <a:pt x="9090062" y="3326956"/>
                </a:cubicBezTo>
                <a:close/>
                <a:moveTo>
                  <a:pt x="9174955" y="3326956"/>
                </a:moveTo>
                <a:cubicBezTo>
                  <a:pt x="9155727" y="3326956"/>
                  <a:pt x="9140129" y="3342547"/>
                  <a:pt x="9140129" y="3361774"/>
                </a:cubicBezTo>
                <a:cubicBezTo>
                  <a:pt x="9140129" y="3381002"/>
                  <a:pt x="9155727" y="3396593"/>
                  <a:pt x="9174955" y="3396593"/>
                </a:cubicBezTo>
                <a:cubicBezTo>
                  <a:pt x="9194183" y="3396593"/>
                  <a:pt x="9209767" y="3381002"/>
                  <a:pt x="9209767" y="3361774"/>
                </a:cubicBezTo>
                <a:cubicBezTo>
                  <a:pt x="9209767" y="3342547"/>
                  <a:pt x="9194183" y="3326956"/>
                  <a:pt x="9174955" y="3326956"/>
                </a:cubicBezTo>
                <a:close/>
                <a:moveTo>
                  <a:pt x="9259851" y="3326956"/>
                </a:moveTo>
                <a:cubicBezTo>
                  <a:pt x="9240623" y="3326956"/>
                  <a:pt x="9225026" y="3342547"/>
                  <a:pt x="9225026" y="3361774"/>
                </a:cubicBezTo>
                <a:cubicBezTo>
                  <a:pt x="9225026" y="3381002"/>
                  <a:pt x="9240623" y="3396593"/>
                  <a:pt x="9259851" y="3396593"/>
                </a:cubicBezTo>
                <a:cubicBezTo>
                  <a:pt x="9279079" y="3396593"/>
                  <a:pt x="9294663" y="3381002"/>
                  <a:pt x="9294663" y="3361774"/>
                </a:cubicBezTo>
                <a:cubicBezTo>
                  <a:pt x="9294663" y="3342547"/>
                  <a:pt x="9279079" y="3326956"/>
                  <a:pt x="9259851" y="3326956"/>
                </a:cubicBezTo>
                <a:close/>
                <a:moveTo>
                  <a:pt x="9344739" y="3326956"/>
                </a:moveTo>
                <a:cubicBezTo>
                  <a:pt x="9325512" y="3326956"/>
                  <a:pt x="9309914" y="3342547"/>
                  <a:pt x="9309914" y="3361774"/>
                </a:cubicBezTo>
                <a:cubicBezTo>
                  <a:pt x="9309914" y="3381002"/>
                  <a:pt x="9325512" y="3396593"/>
                  <a:pt x="9344739" y="3396593"/>
                </a:cubicBezTo>
                <a:cubicBezTo>
                  <a:pt x="9363967" y="3396593"/>
                  <a:pt x="9379552" y="3381002"/>
                  <a:pt x="9379552" y="3361774"/>
                </a:cubicBezTo>
                <a:cubicBezTo>
                  <a:pt x="9379552" y="3342547"/>
                  <a:pt x="9363967" y="3326956"/>
                  <a:pt x="9344739" y="3326956"/>
                </a:cubicBezTo>
                <a:close/>
                <a:moveTo>
                  <a:pt x="9429632" y="3326956"/>
                </a:moveTo>
                <a:cubicBezTo>
                  <a:pt x="9410404" y="3326956"/>
                  <a:pt x="9394806" y="3342547"/>
                  <a:pt x="9394806" y="3361774"/>
                </a:cubicBezTo>
                <a:cubicBezTo>
                  <a:pt x="9394806" y="3381002"/>
                  <a:pt x="9410404" y="3396593"/>
                  <a:pt x="9429632" y="3396593"/>
                </a:cubicBezTo>
                <a:cubicBezTo>
                  <a:pt x="9448859" y="3396593"/>
                  <a:pt x="9464444" y="3381002"/>
                  <a:pt x="9464444" y="3361774"/>
                </a:cubicBezTo>
                <a:cubicBezTo>
                  <a:pt x="9464444" y="3342547"/>
                  <a:pt x="9448859" y="3326956"/>
                  <a:pt x="9429632" y="3326956"/>
                </a:cubicBezTo>
                <a:close/>
                <a:moveTo>
                  <a:pt x="9514524" y="3326956"/>
                </a:moveTo>
                <a:cubicBezTo>
                  <a:pt x="9495296" y="3326956"/>
                  <a:pt x="9479698" y="3342547"/>
                  <a:pt x="9479698" y="3361774"/>
                </a:cubicBezTo>
                <a:cubicBezTo>
                  <a:pt x="9479698" y="3381002"/>
                  <a:pt x="9495296" y="3396593"/>
                  <a:pt x="9514524" y="3396593"/>
                </a:cubicBezTo>
                <a:cubicBezTo>
                  <a:pt x="9533752" y="3396593"/>
                  <a:pt x="9549336" y="3381002"/>
                  <a:pt x="9549336" y="3361774"/>
                </a:cubicBezTo>
                <a:cubicBezTo>
                  <a:pt x="9549336" y="3342547"/>
                  <a:pt x="9533752" y="3326956"/>
                  <a:pt x="9514524" y="3326956"/>
                </a:cubicBezTo>
                <a:close/>
                <a:moveTo>
                  <a:pt x="2383552" y="3411811"/>
                </a:moveTo>
                <a:cubicBezTo>
                  <a:pt x="2364325" y="3411811"/>
                  <a:pt x="2348733" y="3427402"/>
                  <a:pt x="2348733" y="3446630"/>
                </a:cubicBezTo>
                <a:cubicBezTo>
                  <a:pt x="2348733" y="3465858"/>
                  <a:pt x="2364325" y="3481449"/>
                  <a:pt x="2383552" y="3481449"/>
                </a:cubicBezTo>
                <a:cubicBezTo>
                  <a:pt x="2402780" y="3481449"/>
                  <a:pt x="2418371" y="3465858"/>
                  <a:pt x="2418371" y="3446630"/>
                </a:cubicBezTo>
                <a:cubicBezTo>
                  <a:pt x="2418371" y="3427402"/>
                  <a:pt x="2402780" y="3411811"/>
                  <a:pt x="2383552" y="3411811"/>
                </a:cubicBezTo>
                <a:close/>
                <a:moveTo>
                  <a:pt x="2553338" y="3411811"/>
                </a:moveTo>
                <a:cubicBezTo>
                  <a:pt x="2534110" y="3411811"/>
                  <a:pt x="2518519" y="3427402"/>
                  <a:pt x="2518519" y="3446630"/>
                </a:cubicBezTo>
                <a:cubicBezTo>
                  <a:pt x="2518519" y="3465858"/>
                  <a:pt x="2534110" y="3481449"/>
                  <a:pt x="2553338" y="3481449"/>
                </a:cubicBezTo>
                <a:cubicBezTo>
                  <a:pt x="2572566" y="3481449"/>
                  <a:pt x="2588157" y="3465858"/>
                  <a:pt x="2588157" y="3446630"/>
                </a:cubicBezTo>
                <a:cubicBezTo>
                  <a:pt x="2588157" y="3427402"/>
                  <a:pt x="2572566" y="3411811"/>
                  <a:pt x="2553338" y="3411811"/>
                </a:cubicBezTo>
                <a:close/>
                <a:moveTo>
                  <a:pt x="2638230" y="3411811"/>
                </a:moveTo>
                <a:cubicBezTo>
                  <a:pt x="2619002" y="3411811"/>
                  <a:pt x="2603411" y="3427402"/>
                  <a:pt x="2603411" y="3446630"/>
                </a:cubicBezTo>
                <a:cubicBezTo>
                  <a:pt x="2603411" y="3465858"/>
                  <a:pt x="2619002" y="3481449"/>
                  <a:pt x="2638230" y="3481449"/>
                </a:cubicBezTo>
                <a:cubicBezTo>
                  <a:pt x="2657458" y="3481449"/>
                  <a:pt x="2673049" y="3465858"/>
                  <a:pt x="2673049" y="3446630"/>
                </a:cubicBezTo>
                <a:cubicBezTo>
                  <a:pt x="2673049" y="3427402"/>
                  <a:pt x="2657458" y="3411811"/>
                  <a:pt x="2638230" y="3411811"/>
                </a:cubicBezTo>
                <a:close/>
                <a:moveTo>
                  <a:pt x="2723122" y="3411811"/>
                </a:moveTo>
                <a:cubicBezTo>
                  <a:pt x="2703895" y="3411811"/>
                  <a:pt x="2688303" y="3427402"/>
                  <a:pt x="2688303" y="3446630"/>
                </a:cubicBezTo>
                <a:cubicBezTo>
                  <a:pt x="2688303" y="3465858"/>
                  <a:pt x="2703895" y="3481449"/>
                  <a:pt x="2723122" y="3481449"/>
                </a:cubicBezTo>
                <a:cubicBezTo>
                  <a:pt x="2742350" y="3481449"/>
                  <a:pt x="2757941" y="3465858"/>
                  <a:pt x="2757941" y="3446630"/>
                </a:cubicBezTo>
                <a:cubicBezTo>
                  <a:pt x="2757941" y="3427402"/>
                  <a:pt x="2742350" y="3411811"/>
                  <a:pt x="2723122" y="3411811"/>
                </a:cubicBezTo>
                <a:close/>
                <a:moveTo>
                  <a:pt x="2808019" y="3411811"/>
                </a:moveTo>
                <a:cubicBezTo>
                  <a:pt x="2788791" y="3411811"/>
                  <a:pt x="2773200" y="3427402"/>
                  <a:pt x="2773200" y="3446630"/>
                </a:cubicBezTo>
                <a:cubicBezTo>
                  <a:pt x="2773200" y="3465858"/>
                  <a:pt x="2788791" y="3481449"/>
                  <a:pt x="2808019" y="3481449"/>
                </a:cubicBezTo>
                <a:cubicBezTo>
                  <a:pt x="2827246" y="3481449"/>
                  <a:pt x="2842837" y="3465858"/>
                  <a:pt x="2842837" y="3446630"/>
                </a:cubicBezTo>
                <a:cubicBezTo>
                  <a:pt x="2842837" y="3427402"/>
                  <a:pt x="2827246" y="3411811"/>
                  <a:pt x="2808019" y="3411811"/>
                </a:cubicBezTo>
                <a:close/>
                <a:moveTo>
                  <a:pt x="3402262" y="3411811"/>
                </a:moveTo>
                <a:cubicBezTo>
                  <a:pt x="3383035" y="3411811"/>
                  <a:pt x="3367443" y="3427402"/>
                  <a:pt x="3367443" y="3446630"/>
                </a:cubicBezTo>
                <a:cubicBezTo>
                  <a:pt x="3367443" y="3465858"/>
                  <a:pt x="3383035" y="3481449"/>
                  <a:pt x="3402262" y="3481449"/>
                </a:cubicBezTo>
                <a:cubicBezTo>
                  <a:pt x="3421490" y="3481449"/>
                  <a:pt x="3437081" y="3465858"/>
                  <a:pt x="3437081" y="3446630"/>
                </a:cubicBezTo>
                <a:cubicBezTo>
                  <a:pt x="3437081" y="3427402"/>
                  <a:pt x="3421490" y="3411811"/>
                  <a:pt x="3402262" y="3411811"/>
                </a:cubicBezTo>
                <a:close/>
                <a:moveTo>
                  <a:pt x="5524581" y="3411811"/>
                </a:moveTo>
                <a:cubicBezTo>
                  <a:pt x="5505353" y="3411811"/>
                  <a:pt x="5489756" y="3427402"/>
                  <a:pt x="5489756" y="3446630"/>
                </a:cubicBezTo>
                <a:cubicBezTo>
                  <a:pt x="5489756" y="3465858"/>
                  <a:pt x="5505353" y="3481449"/>
                  <a:pt x="5524581" y="3481449"/>
                </a:cubicBezTo>
                <a:cubicBezTo>
                  <a:pt x="5543809" y="3481449"/>
                  <a:pt x="5559393" y="3465858"/>
                  <a:pt x="5559393" y="3446630"/>
                </a:cubicBezTo>
                <a:cubicBezTo>
                  <a:pt x="5559393" y="3427402"/>
                  <a:pt x="5543809" y="3411811"/>
                  <a:pt x="5524581" y="3411811"/>
                </a:cubicBezTo>
                <a:close/>
                <a:moveTo>
                  <a:pt x="5609470" y="3411811"/>
                </a:moveTo>
                <a:cubicBezTo>
                  <a:pt x="5590243" y="3411811"/>
                  <a:pt x="5574645" y="3427402"/>
                  <a:pt x="5574645" y="3446630"/>
                </a:cubicBezTo>
                <a:cubicBezTo>
                  <a:pt x="5574645" y="3465858"/>
                  <a:pt x="5590243" y="3481449"/>
                  <a:pt x="5609470" y="3481449"/>
                </a:cubicBezTo>
                <a:cubicBezTo>
                  <a:pt x="5628698" y="3481449"/>
                  <a:pt x="5644283" y="3465858"/>
                  <a:pt x="5644283" y="3446630"/>
                </a:cubicBezTo>
                <a:cubicBezTo>
                  <a:pt x="5644283" y="3427402"/>
                  <a:pt x="5628698" y="3411811"/>
                  <a:pt x="5609470" y="3411811"/>
                </a:cubicBezTo>
                <a:close/>
                <a:moveTo>
                  <a:pt x="5694363" y="3411811"/>
                </a:moveTo>
                <a:cubicBezTo>
                  <a:pt x="5675135" y="3411811"/>
                  <a:pt x="5659537" y="3427402"/>
                  <a:pt x="5659537" y="3446630"/>
                </a:cubicBezTo>
                <a:cubicBezTo>
                  <a:pt x="5659537" y="3465858"/>
                  <a:pt x="5675135" y="3481449"/>
                  <a:pt x="5694363" y="3481449"/>
                </a:cubicBezTo>
                <a:cubicBezTo>
                  <a:pt x="5713590" y="3481449"/>
                  <a:pt x="5729175" y="3465858"/>
                  <a:pt x="5729175" y="3446630"/>
                </a:cubicBezTo>
                <a:cubicBezTo>
                  <a:pt x="5729175" y="3427402"/>
                  <a:pt x="5713590" y="3411811"/>
                  <a:pt x="5694363" y="3411811"/>
                </a:cubicBezTo>
                <a:close/>
                <a:moveTo>
                  <a:pt x="5779255" y="3411811"/>
                </a:moveTo>
                <a:cubicBezTo>
                  <a:pt x="5760027" y="3411811"/>
                  <a:pt x="5744429" y="3427402"/>
                  <a:pt x="5744429" y="3446630"/>
                </a:cubicBezTo>
                <a:cubicBezTo>
                  <a:pt x="5744429" y="3465858"/>
                  <a:pt x="5760027" y="3481449"/>
                  <a:pt x="5779255" y="3481449"/>
                </a:cubicBezTo>
                <a:cubicBezTo>
                  <a:pt x="5798483" y="3481449"/>
                  <a:pt x="5814067" y="3465858"/>
                  <a:pt x="5814067" y="3446630"/>
                </a:cubicBezTo>
                <a:cubicBezTo>
                  <a:pt x="5814067" y="3427402"/>
                  <a:pt x="5798483" y="3411811"/>
                  <a:pt x="5779255" y="3411811"/>
                </a:cubicBezTo>
                <a:close/>
                <a:moveTo>
                  <a:pt x="5864151" y="3411811"/>
                </a:moveTo>
                <a:cubicBezTo>
                  <a:pt x="5844923" y="3411811"/>
                  <a:pt x="5829326" y="3427402"/>
                  <a:pt x="5829326" y="3446630"/>
                </a:cubicBezTo>
                <a:cubicBezTo>
                  <a:pt x="5829326" y="3465858"/>
                  <a:pt x="5844923" y="3481449"/>
                  <a:pt x="5864151" y="3481449"/>
                </a:cubicBezTo>
                <a:cubicBezTo>
                  <a:pt x="5883379" y="3481449"/>
                  <a:pt x="5898963" y="3465858"/>
                  <a:pt x="5898963" y="3446630"/>
                </a:cubicBezTo>
                <a:cubicBezTo>
                  <a:pt x="5898963" y="3427402"/>
                  <a:pt x="5883379" y="3411811"/>
                  <a:pt x="5864151" y="3411811"/>
                </a:cubicBezTo>
                <a:close/>
                <a:moveTo>
                  <a:pt x="5949040" y="3411811"/>
                </a:moveTo>
                <a:cubicBezTo>
                  <a:pt x="5929813" y="3411811"/>
                  <a:pt x="5914215" y="3427402"/>
                  <a:pt x="5914215" y="3446630"/>
                </a:cubicBezTo>
                <a:cubicBezTo>
                  <a:pt x="5914215" y="3465858"/>
                  <a:pt x="5929813" y="3481449"/>
                  <a:pt x="5949040" y="3481449"/>
                </a:cubicBezTo>
                <a:cubicBezTo>
                  <a:pt x="5968268" y="3481449"/>
                  <a:pt x="5983853" y="3465858"/>
                  <a:pt x="5983853" y="3446630"/>
                </a:cubicBezTo>
                <a:cubicBezTo>
                  <a:pt x="5983853" y="3427402"/>
                  <a:pt x="5968268" y="3411811"/>
                  <a:pt x="5949040" y="3411811"/>
                </a:cubicBezTo>
                <a:close/>
                <a:moveTo>
                  <a:pt x="6033933" y="3411811"/>
                </a:moveTo>
                <a:cubicBezTo>
                  <a:pt x="6014705" y="3411811"/>
                  <a:pt x="5999107" y="3427402"/>
                  <a:pt x="5999107" y="3446630"/>
                </a:cubicBezTo>
                <a:cubicBezTo>
                  <a:pt x="5999107" y="3465858"/>
                  <a:pt x="6014705" y="3481449"/>
                  <a:pt x="6033933" y="3481449"/>
                </a:cubicBezTo>
                <a:cubicBezTo>
                  <a:pt x="6053160" y="3481449"/>
                  <a:pt x="6068745" y="3465858"/>
                  <a:pt x="6068745" y="3446630"/>
                </a:cubicBezTo>
                <a:cubicBezTo>
                  <a:pt x="6068745" y="3427402"/>
                  <a:pt x="6053160" y="3411811"/>
                  <a:pt x="6033933" y="3411811"/>
                </a:cubicBezTo>
                <a:close/>
                <a:moveTo>
                  <a:pt x="6118825" y="3411811"/>
                </a:moveTo>
                <a:cubicBezTo>
                  <a:pt x="6099597" y="3411811"/>
                  <a:pt x="6083999" y="3427402"/>
                  <a:pt x="6083999" y="3446630"/>
                </a:cubicBezTo>
                <a:cubicBezTo>
                  <a:pt x="6083999" y="3465858"/>
                  <a:pt x="6099597" y="3481449"/>
                  <a:pt x="6118825" y="3481449"/>
                </a:cubicBezTo>
                <a:cubicBezTo>
                  <a:pt x="6138053" y="3481449"/>
                  <a:pt x="6153637" y="3465858"/>
                  <a:pt x="6153637" y="3446630"/>
                </a:cubicBezTo>
                <a:cubicBezTo>
                  <a:pt x="6153637" y="3427402"/>
                  <a:pt x="6138053" y="3411811"/>
                  <a:pt x="6118825" y="3411811"/>
                </a:cubicBezTo>
                <a:close/>
                <a:moveTo>
                  <a:pt x="6203721" y="3411811"/>
                </a:moveTo>
                <a:cubicBezTo>
                  <a:pt x="6184493" y="3411811"/>
                  <a:pt x="6168896" y="3427402"/>
                  <a:pt x="6168896" y="3446630"/>
                </a:cubicBezTo>
                <a:cubicBezTo>
                  <a:pt x="6168896" y="3465858"/>
                  <a:pt x="6184493" y="3481449"/>
                  <a:pt x="6203721" y="3481449"/>
                </a:cubicBezTo>
                <a:cubicBezTo>
                  <a:pt x="6222949" y="3481449"/>
                  <a:pt x="6238533" y="3465858"/>
                  <a:pt x="6238533" y="3446630"/>
                </a:cubicBezTo>
                <a:cubicBezTo>
                  <a:pt x="6238533" y="3427402"/>
                  <a:pt x="6222949" y="3411811"/>
                  <a:pt x="6203721" y="3411811"/>
                </a:cubicBezTo>
                <a:close/>
                <a:moveTo>
                  <a:pt x="6288610" y="3411811"/>
                </a:moveTo>
                <a:cubicBezTo>
                  <a:pt x="6269383" y="3411811"/>
                  <a:pt x="6253785" y="3427402"/>
                  <a:pt x="6253785" y="3446630"/>
                </a:cubicBezTo>
                <a:cubicBezTo>
                  <a:pt x="6253785" y="3465858"/>
                  <a:pt x="6269383" y="3481449"/>
                  <a:pt x="6288610" y="3481449"/>
                </a:cubicBezTo>
                <a:cubicBezTo>
                  <a:pt x="6307838" y="3481449"/>
                  <a:pt x="6323423" y="3465858"/>
                  <a:pt x="6323423" y="3446630"/>
                </a:cubicBezTo>
                <a:cubicBezTo>
                  <a:pt x="6323423" y="3427402"/>
                  <a:pt x="6307838" y="3411811"/>
                  <a:pt x="6288610" y="3411811"/>
                </a:cubicBezTo>
                <a:close/>
                <a:moveTo>
                  <a:pt x="6373503" y="3411811"/>
                </a:moveTo>
                <a:cubicBezTo>
                  <a:pt x="6354275" y="3411811"/>
                  <a:pt x="6338677" y="3427402"/>
                  <a:pt x="6338677" y="3446630"/>
                </a:cubicBezTo>
                <a:cubicBezTo>
                  <a:pt x="6338677" y="3465858"/>
                  <a:pt x="6354275" y="3481449"/>
                  <a:pt x="6373503" y="3481449"/>
                </a:cubicBezTo>
                <a:cubicBezTo>
                  <a:pt x="6392730" y="3481449"/>
                  <a:pt x="6408315" y="3465858"/>
                  <a:pt x="6408315" y="3446630"/>
                </a:cubicBezTo>
                <a:cubicBezTo>
                  <a:pt x="6408315" y="3427402"/>
                  <a:pt x="6392730" y="3411811"/>
                  <a:pt x="6373503" y="3411811"/>
                </a:cubicBezTo>
                <a:close/>
                <a:moveTo>
                  <a:pt x="6458395" y="3411811"/>
                </a:moveTo>
                <a:cubicBezTo>
                  <a:pt x="6439167" y="3411811"/>
                  <a:pt x="6423569" y="3427402"/>
                  <a:pt x="6423569" y="3446630"/>
                </a:cubicBezTo>
                <a:cubicBezTo>
                  <a:pt x="6423569" y="3465858"/>
                  <a:pt x="6439167" y="3481449"/>
                  <a:pt x="6458395" y="3481449"/>
                </a:cubicBezTo>
                <a:cubicBezTo>
                  <a:pt x="6477623" y="3481449"/>
                  <a:pt x="6493207" y="3465858"/>
                  <a:pt x="6493207" y="3446630"/>
                </a:cubicBezTo>
                <a:cubicBezTo>
                  <a:pt x="6493207" y="3427402"/>
                  <a:pt x="6477623" y="3411811"/>
                  <a:pt x="6458395" y="3411811"/>
                </a:cubicBezTo>
                <a:close/>
                <a:moveTo>
                  <a:pt x="6543291" y="3411811"/>
                </a:moveTo>
                <a:cubicBezTo>
                  <a:pt x="6524063" y="3411811"/>
                  <a:pt x="6508466" y="3427402"/>
                  <a:pt x="6508466" y="3446630"/>
                </a:cubicBezTo>
                <a:cubicBezTo>
                  <a:pt x="6508466" y="3465858"/>
                  <a:pt x="6524063" y="3481449"/>
                  <a:pt x="6543291" y="3481449"/>
                </a:cubicBezTo>
                <a:cubicBezTo>
                  <a:pt x="6562519" y="3481449"/>
                  <a:pt x="6578103" y="3465858"/>
                  <a:pt x="6578103" y="3446630"/>
                </a:cubicBezTo>
                <a:cubicBezTo>
                  <a:pt x="6578103" y="3427402"/>
                  <a:pt x="6562519" y="3411811"/>
                  <a:pt x="6543291" y="3411811"/>
                </a:cubicBezTo>
                <a:close/>
                <a:moveTo>
                  <a:pt x="6628180" y="3411811"/>
                </a:moveTo>
                <a:cubicBezTo>
                  <a:pt x="6608953" y="3411811"/>
                  <a:pt x="6593355" y="3427402"/>
                  <a:pt x="6593355" y="3446630"/>
                </a:cubicBezTo>
                <a:cubicBezTo>
                  <a:pt x="6593355" y="3465858"/>
                  <a:pt x="6608953" y="3481449"/>
                  <a:pt x="6628180" y="3481449"/>
                </a:cubicBezTo>
                <a:cubicBezTo>
                  <a:pt x="6647408" y="3481449"/>
                  <a:pt x="6662993" y="3465858"/>
                  <a:pt x="6662993" y="3446630"/>
                </a:cubicBezTo>
                <a:cubicBezTo>
                  <a:pt x="6662993" y="3427402"/>
                  <a:pt x="6647408" y="3411811"/>
                  <a:pt x="6628180" y="3411811"/>
                </a:cubicBezTo>
                <a:close/>
                <a:moveTo>
                  <a:pt x="6713073" y="3411811"/>
                </a:moveTo>
                <a:cubicBezTo>
                  <a:pt x="6693845" y="3411811"/>
                  <a:pt x="6678247" y="3427402"/>
                  <a:pt x="6678247" y="3446630"/>
                </a:cubicBezTo>
                <a:cubicBezTo>
                  <a:pt x="6678247" y="3465858"/>
                  <a:pt x="6693845" y="3481449"/>
                  <a:pt x="6713073" y="3481449"/>
                </a:cubicBezTo>
                <a:cubicBezTo>
                  <a:pt x="6732300" y="3481449"/>
                  <a:pt x="6747885" y="3465858"/>
                  <a:pt x="6747885" y="3446630"/>
                </a:cubicBezTo>
                <a:cubicBezTo>
                  <a:pt x="6747885" y="3427402"/>
                  <a:pt x="6732300" y="3411811"/>
                  <a:pt x="6713073" y="3411811"/>
                </a:cubicBezTo>
                <a:close/>
                <a:moveTo>
                  <a:pt x="6797965" y="3411811"/>
                </a:moveTo>
                <a:cubicBezTo>
                  <a:pt x="6778737" y="3411811"/>
                  <a:pt x="6763139" y="3427402"/>
                  <a:pt x="6763139" y="3446630"/>
                </a:cubicBezTo>
                <a:cubicBezTo>
                  <a:pt x="6763139" y="3465858"/>
                  <a:pt x="6778737" y="3481449"/>
                  <a:pt x="6797965" y="3481449"/>
                </a:cubicBezTo>
                <a:cubicBezTo>
                  <a:pt x="6817193" y="3481449"/>
                  <a:pt x="6832777" y="3465858"/>
                  <a:pt x="6832777" y="3446630"/>
                </a:cubicBezTo>
                <a:cubicBezTo>
                  <a:pt x="6832777" y="3427402"/>
                  <a:pt x="6817193" y="3411811"/>
                  <a:pt x="6797965" y="3411811"/>
                </a:cubicBezTo>
                <a:close/>
                <a:moveTo>
                  <a:pt x="6882861" y="3411811"/>
                </a:moveTo>
                <a:cubicBezTo>
                  <a:pt x="6863633" y="3411811"/>
                  <a:pt x="6848036" y="3427402"/>
                  <a:pt x="6848036" y="3446630"/>
                </a:cubicBezTo>
                <a:cubicBezTo>
                  <a:pt x="6848036" y="3465858"/>
                  <a:pt x="6863633" y="3481449"/>
                  <a:pt x="6882861" y="3481449"/>
                </a:cubicBezTo>
                <a:cubicBezTo>
                  <a:pt x="6902089" y="3481449"/>
                  <a:pt x="6917673" y="3465858"/>
                  <a:pt x="6917673" y="3446630"/>
                </a:cubicBezTo>
                <a:cubicBezTo>
                  <a:pt x="6917673" y="3427402"/>
                  <a:pt x="6902089" y="3411811"/>
                  <a:pt x="6882861" y="3411811"/>
                </a:cubicBezTo>
                <a:close/>
                <a:moveTo>
                  <a:pt x="7052643" y="3411811"/>
                </a:moveTo>
                <a:cubicBezTo>
                  <a:pt x="7033415" y="3411811"/>
                  <a:pt x="7017817" y="3427402"/>
                  <a:pt x="7017817" y="3446630"/>
                </a:cubicBezTo>
                <a:cubicBezTo>
                  <a:pt x="7017817" y="3465858"/>
                  <a:pt x="7033415" y="3481449"/>
                  <a:pt x="7052643" y="3481449"/>
                </a:cubicBezTo>
                <a:cubicBezTo>
                  <a:pt x="7071870" y="3481449"/>
                  <a:pt x="7087455" y="3465858"/>
                  <a:pt x="7087455" y="3446630"/>
                </a:cubicBezTo>
                <a:cubicBezTo>
                  <a:pt x="7087455" y="3427402"/>
                  <a:pt x="7071870" y="3411811"/>
                  <a:pt x="7052643" y="3411811"/>
                </a:cubicBezTo>
                <a:close/>
                <a:moveTo>
                  <a:pt x="7137535" y="3411811"/>
                </a:moveTo>
                <a:cubicBezTo>
                  <a:pt x="7118307" y="3411811"/>
                  <a:pt x="7102709" y="3427402"/>
                  <a:pt x="7102709" y="3446630"/>
                </a:cubicBezTo>
                <a:cubicBezTo>
                  <a:pt x="7102709" y="3465858"/>
                  <a:pt x="7118307" y="3481449"/>
                  <a:pt x="7137535" y="3481449"/>
                </a:cubicBezTo>
                <a:cubicBezTo>
                  <a:pt x="7156763" y="3481449"/>
                  <a:pt x="7172347" y="3465858"/>
                  <a:pt x="7172347" y="3446630"/>
                </a:cubicBezTo>
                <a:cubicBezTo>
                  <a:pt x="7172347" y="3427402"/>
                  <a:pt x="7156763" y="3411811"/>
                  <a:pt x="7137535" y="3411811"/>
                </a:cubicBezTo>
                <a:close/>
                <a:moveTo>
                  <a:pt x="7222431" y="3411811"/>
                </a:moveTo>
                <a:cubicBezTo>
                  <a:pt x="7203203" y="3411811"/>
                  <a:pt x="7187606" y="3427402"/>
                  <a:pt x="7187606" y="3446630"/>
                </a:cubicBezTo>
                <a:cubicBezTo>
                  <a:pt x="7187606" y="3465858"/>
                  <a:pt x="7203203" y="3481449"/>
                  <a:pt x="7222431" y="3481449"/>
                </a:cubicBezTo>
                <a:cubicBezTo>
                  <a:pt x="7241659" y="3481449"/>
                  <a:pt x="7257243" y="3465858"/>
                  <a:pt x="7257243" y="3446630"/>
                </a:cubicBezTo>
                <a:cubicBezTo>
                  <a:pt x="7257243" y="3427402"/>
                  <a:pt x="7241659" y="3411811"/>
                  <a:pt x="7222431" y="3411811"/>
                </a:cubicBezTo>
                <a:close/>
                <a:moveTo>
                  <a:pt x="7307319" y="3411811"/>
                </a:moveTo>
                <a:cubicBezTo>
                  <a:pt x="7288092" y="3411811"/>
                  <a:pt x="7272494" y="3427402"/>
                  <a:pt x="7272494" y="3446630"/>
                </a:cubicBezTo>
                <a:cubicBezTo>
                  <a:pt x="7272494" y="3465858"/>
                  <a:pt x="7288092" y="3481449"/>
                  <a:pt x="7307319" y="3481449"/>
                </a:cubicBezTo>
                <a:cubicBezTo>
                  <a:pt x="7326547" y="3481449"/>
                  <a:pt x="7342132" y="3465858"/>
                  <a:pt x="7342132" y="3446630"/>
                </a:cubicBezTo>
                <a:cubicBezTo>
                  <a:pt x="7342132" y="3427402"/>
                  <a:pt x="7326547" y="3411811"/>
                  <a:pt x="7307319" y="3411811"/>
                </a:cubicBezTo>
                <a:close/>
                <a:moveTo>
                  <a:pt x="7731783" y="3411811"/>
                </a:moveTo>
                <a:cubicBezTo>
                  <a:pt x="7712555" y="3411811"/>
                  <a:pt x="7696957" y="3427402"/>
                  <a:pt x="7696957" y="3446630"/>
                </a:cubicBezTo>
                <a:cubicBezTo>
                  <a:pt x="7696957" y="3465858"/>
                  <a:pt x="7712555" y="3481449"/>
                  <a:pt x="7731783" y="3481449"/>
                </a:cubicBezTo>
                <a:cubicBezTo>
                  <a:pt x="7751010" y="3481449"/>
                  <a:pt x="7766595" y="3465858"/>
                  <a:pt x="7766595" y="3446630"/>
                </a:cubicBezTo>
                <a:cubicBezTo>
                  <a:pt x="7766595" y="3427402"/>
                  <a:pt x="7751010" y="3411811"/>
                  <a:pt x="7731783" y="3411811"/>
                </a:cubicBezTo>
                <a:close/>
                <a:moveTo>
                  <a:pt x="7816675" y="3411811"/>
                </a:moveTo>
                <a:cubicBezTo>
                  <a:pt x="7797447" y="3411811"/>
                  <a:pt x="7781849" y="3427402"/>
                  <a:pt x="7781849" y="3446630"/>
                </a:cubicBezTo>
                <a:cubicBezTo>
                  <a:pt x="7781849" y="3465858"/>
                  <a:pt x="7797447" y="3481449"/>
                  <a:pt x="7816675" y="3481449"/>
                </a:cubicBezTo>
                <a:cubicBezTo>
                  <a:pt x="7835903" y="3481449"/>
                  <a:pt x="7851487" y="3465858"/>
                  <a:pt x="7851487" y="3446630"/>
                </a:cubicBezTo>
                <a:cubicBezTo>
                  <a:pt x="7851487" y="3427402"/>
                  <a:pt x="7835903" y="3411811"/>
                  <a:pt x="7816675" y="3411811"/>
                </a:cubicBezTo>
                <a:close/>
                <a:moveTo>
                  <a:pt x="7901571" y="3411811"/>
                </a:moveTo>
                <a:cubicBezTo>
                  <a:pt x="7882343" y="3411811"/>
                  <a:pt x="7866746" y="3427402"/>
                  <a:pt x="7866746" y="3446630"/>
                </a:cubicBezTo>
                <a:cubicBezTo>
                  <a:pt x="7866746" y="3465858"/>
                  <a:pt x="7882343" y="3481449"/>
                  <a:pt x="7901571" y="3481449"/>
                </a:cubicBezTo>
                <a:cubicBezTo>
                  <a:pt x="7920799" y="3481449"/>
                  <a:pt x="7936383" y="3465858"/>
                  <a:pt x="7936383" y="3446630"/>
                </a:cubicBezTo>
                <a:cubicBezTo>
                  <a:pt x="7936383" y="3427402"/>
                  <a:pt x="7920799" y="3411811"/>
                  <a:pt x="7901571" y="3411811"/>
                </a:cubicBezTo>
                <a:close/>
                <a:moveTo>
                  <a:pt x="7986459" y="3411811"/>
                </a:moveTo>
                <a:cubicBezTo>
                  <a:pt x="7967232" y="3411811"/>
                  <a:pt x="7951634" y="3427402"/>
                  <a:pt x="7951634" y="3446630"/>
                </a:cubicBezTo>
                <a:cubicBezTo>
                  <a:pt x="7951634" y="3465858"/>
                  <a:pt x="7967232" y="3481449"/>
                  <a:pt x="7986459" y="3481449"/>
                </a:cubicBezTo>
                <a:cubicBezTo>
                  <a:pt x="8005687" y="3481449"/>
                  <a:pt x="8021272" y="3465858"/>
                  <a:pt x="8021272" y="3446630"/>
                </a:cubicBezTo>
                <a:cubicBezTo>
                  <a:pt x="8021272" y="3427402"/>
                  <a:pt x="8005687" y="3411811"/>
                  <a:pt x="7986459" y="3411811"/>
                </a:cubicBezTo>
                <a:close/>
                <a:moveTo>
                  <a:pt x="8071352" y="3411811"/>
                </a:moveTo>
                <a:cubicBezTo>
                  <a:pt x="8052124" y="3411811"/>
                  <a:pt x="8036526" y="3427402"/>
                  <a:pt x="8036526" y="3446630"/>
                </a:cubicBezTo>
                <a:cubicBezTo>
                  <a:pt x="8036526" y="3465858"/>
                  <a:pt x="8052124" y="3481449"/>
                  <a:pt x="8071352" y="3481449"/>
                </a:cubicBezTo>
                <a:cubicBezTo>
                  <a:pt x="8090579" y="3481449"/>
                  <a:pt x="8106164" y="3465858"/>
                  <a:pt x="8106164" y="3446630"/>
                </a:cubicBezTo>
                <a:cubicBezTo>
                  <a:pt x="8106164" y="3427402"/>
                  <a:pt x="8090579" y="3411811"/>
                  <a:pt x="8071352" y="3411811"/>
                </a:cubicBezTo>
                <a:close/>
                <a:moveTo>
                  <a:pt x="8156245" y="3411811"/>
                </a:moveTo>
                <a:cubicBezTo>
                  <a:pt x="8137017" y="3411811"/>
                  <a:pt x="8121419" y="3427402"/>
                  <a:pt x="8121419" y="3446630"/>
                </a:cubicBezTo>
                <a:cubicBezTo>
                  <a:pt x="8121419" y="3465858"/>
                  <a:pt x="8137017" y="3481449"/>
                  <a:pt x="8156245" y="3481449"/>
                </a:cubicBezTo>
                <a:cubicBezTo>
                  <a:pt x="8175473" y="3481449"/>
                  <a:pt x="8191057" y="3465858"/>
                  <a:pt x="8191057" y="3446630"/>
                </a:cubicBezTo>
                <a:cubicBezTo>
                  <a:pt x="8191057" y="3427402"/>
                  <a:pt x="8175473" y="3411811"/>
                  <a:pt x="8156245" y="3411811"/>
                </a:cubicBezTo>
                <a:close/>
                <a:moveTo>
                  <a:pt x="8241141" y="3411811"/>
                </a:moveTo>
                <a:cubicBezTo>
                  <a:pt x="8221913" y="3411811"/>
                  <a:pt x="8206316" y="3427402"/>
                  <a:pt x="8206316" y="3446630"/>
                </a:cubicBezTo>
                <a:cubicBezTo>
                  <a:pt x="8206316" y="3465858"/>
                  <a:pt x="8221913" y="3481449"/>
                  <a:pt x="8241141" y="3481449"/>
                </a:cubicBezTo>
                <a:cubicBezTo>
                  <a:pt x="8260369" y="3481449"/>
                  <a:pt x="8275953" y="3465858"/>
                  <a:pt x="8275953" y="3446630"/>
                </a:cubicBezTo>
                <a:cubicBezTo>
                  <a:pt x="8275953" y="3427402"/>
                  <a:pt x="8260369" y="3411811"/>
                  <a:pt x="8241141" y="3411811"/>
                </a:cubicBezTo>
                <a:close/>
                <a:moveTo>
                  <a:pt x="8326029" y="3411811"/>
                </a:moveTo>
                <a:cubicBezTo>
                  <a:pt x="8306802" y="3411811"/>
                  <a:pt x="8291204" y="3427402"/>
                  <a:pt x="8291204" y="3446630"/>
                </a:cubicBezTo>
                <a:cubicBezTo>
                  <a:pt x="8291204" y="3465858"/>
                  <a:pt x="8306802" y="3481449"/>
                  <a:pt x="8326029" y="3481449"/>
                </a:cubicBezTo>
                <a:cubicBezTo>
                  <a:pt x="8345257" y="3481449"/>
                  <a:pt x="8360842" y="3465858"/>
                  <a:pt x="8360842" y="3446630"/>
                </a:cubicBezTo>
                <a:cubicBezTo>
                  <a:pt x="8360842" y="3427402"/>
                  <a:pt x="8345257" y="3411811"/>
                  <a:pt x="8326029" y="3411811"/>
                </a:cubicBezTo>
                <a:close/>
                <a:moveTo>
                  <a:pt x="8410922" y="3411811"/>
                </a:moveTo>
                <a:cubicBezTo>
                  <a:pt x="8391694" y="3411811"/>
                  <a:pt x="8376096" y="3427402"/>
                  <a:pt x="8376096" y="3446630"/>
                </a:cubicBezTo>
                <a:cubicBezTo>
                  <a:pt x="8376096" y="3465858"/>
                  <a:pt x="8391694" y="3481449"/>
                  <a:pt x="8410922" y="3481449"/>
                </a:cubicBezTo>
                <a:cubicBezTo>
                  <a:pt x="8430149" y="3481449"/>
                  <a:pt x="8445734" y="3465858"/>
                  <a:pt x="8445734" y="3446630"/>
                </a:cubicBezTo>
                <a:cubicBezTo>
                  <a:pt x="8445734" y="3427402"/>
                  <a:pt x="8430149" y="3411811"/>
                  <a:pt x="8410922" y="3411811"/>
                </a:cubicBezTo>
                <a:close/>
                <a:moveTo>
                  <a:pt x="8495815" y="3411811"/>
                </a:moveTo>
                <a:cubicBezTo>
                  <a:pt x="8476587" y="3411811"/>
                  <a:pt x="8460989" y="3427402"/>
                  <a:pt x="8460989" y="3446630"/>
                </a:cubicBezTo>
                <a:cubicBezTo>
                  <a:pt x="8460989" y="3465858"/>
                  <a:pt x="8476587" y="3481449"/>
                  <a:pt x="8495815" y="3481449"/>
                </a:cubicBezTo>
                <a:cubicBezTo>
                  <a:pt x="8515043" y="3481449"/>
                  <a:pt x="8530627" y="3465858"/>
                  <a:pt x="8530627" y="3446630"/>
                </a:cubicBezTo>
                <a:cubicBezTo>
                  <a:pt x="8530627" y="3427402"/>
                  <a:pt x="8515043" y="3411811"/>
                  <a:pt x="8495815" y="3411811"/>
                </a:cubicBezTo>
                <a:close/>
                <a:moveTo>
                  <a:pt x="8580711" y="3411811"/>
                </a:moveTo>
                <a:cubicBezTo>
                  <a:pt x="8561483" y="3411811"/>
                  <a:pt x="8545886" y="3427402"/>
                  <a:pt x="8545886" y="3446630"/>
                </a:cubicBezTo>
                <a:cubicBezTo>
                  <a:pt x="8545886" y="3465858"/>
                  <a:pt x="8561483" y="3481449"/>
                  <a:pt x="8580711" y="3481449"/>
                </a:cubicBezTo>
                <a:cubicBezTo>
                  <a:pt x="8599939" y="3481449"/>
                  <a:pt x="8615523" y="3465858"/>
                  <a:pt x="8615523" y="3446630"/>
                </a:cubicBezTo>
                <a:cubicBezTo>
                  <a:pt x="8615523" y="3427402"/>
                  <a:pt x="8599939" y="3411811"/>
                  <a:pt x="8580711" y="3411811"/>
                </a:cubicBezTo>
                <a:close/>
                <a:moveTo>
                  <a:pt x="8665599" y="3411811"/>
                </a:moveTo>
                <a:cubicBezTo>
                  <a:pt x="8646372" y="3411811"/>
                  <a:pt x="8630774" y="3427402"/>
                  <a:pt x="8630774" y="3446630"/>
                </a:cubicBezTo>
                <a:cubicBezTo>
                  <a:pt x="8630774" y="3465858"/>
                  <a:pt x="8646372" y="3481449"/>
                  <a:pt x="8665599" y="3481449"/>
                </a:cubicBezTo>
                <a:cubicBezTo>
                  <a:pt x="8684827" y="3481449"/>
                  <a:pt x="8700412" y="3465858"/>
                  <a:pt x="8700412" y="3446630"/>
                </a:cubicBezTo>
                <a:cubicBezTo>
                  <a:pt x="8700412" y="3427402"/>
                  <a:pt x="8684827" y="3411811"/>
                  <a:pt x="8665599" y="3411811"/>
                </a:cubicBezTo>
                <a:close/>
                <a:moveTo>
                  <a:pt x="8750492" y="3411811"/>
                </a:moveTo>
                <a:cubicBezTo>
                  <a:pt x="8731264" y="3411811"/>
                  <a:pt x="8715666" y="3427402"/>
                  <a:pt x="8715666" y="3446630"/>
                </a:cubicBezTo>
                <a:cubicBezTo>
                  <a:pt x="8715666" y="3465858"/>
                  <a:pt x="8731264" y="3481449"/>
                  <a:pt x="8750492" y="3481449"/>
                </a:cubicBezTo>
                <a:cubicBezTo>
                  <a:pt x="8769719" y="3481449"/>
                  <a:pt x="8785304" y="3465858"/>
                  <a:pt x="8785304" y="3446630"/>
                </a:cubicBezTo>
                <a:cubicBezTo>
                  <a:pt x="8785304" y="3427402"/>
                  <a:pt x="8769719" y="3411811"/>
                  <a:pt x="8750492" y="3411811"/>
                </a:cubicBezTo>
                <a:close/>
                <a:moveTo>
                  <a:pt x="8835385" y="3411811"/>
                </a:moveTo>
                <a:cubicBezTo>
                  <a:pt x="8816157" y="3411811"/>
                  <a:pt x="8800559" y="3427402"/>
                  <a:pt x="8800559" y="3446630"/>
                </a:cubicBezTo>
                <a:cubicBezTo>
                  <a:pt x="8800559" y="3465858"/>
                  <a:pt x="8816157" y="3481449"/>
                  <a:pt x="8835385" y="3481449"/>
                </a:cubicBezTo>
                <a:cubicBezTo>
                  <a:pt x="8854613" y="3481449"/>
                  <a:pt x="8870197" y="3465858"/>
                  <a:pt x="8870197" y="3446630"/>
                </a:cubicBezTo>
                <a:cubicBezTo>
                  <a:pt x="8870197" y="3427402"/>
                  <a:pt x="8854613" y="3411811"/>
                  <a:pt x="8835385" y="3411811"/>
                </a:cubicBezTo>
                <a:close/>
                <a:moveTo>
                  <a:pt x="8920281" y="3411811"/>
                </a:moveTo>
                <a:cubicBezTo>
                  <a:pt x="8901053" y="3411811"/>
                  <a:pt x="8885456" y="3427402"/>
                  <a:pt x="8885456" y="3446630"/>
                </a:cubicBezTo>
                <a:cubicBezTo>
                  <a:pt x="8885456" y="3465858"/>
                  <a:pt x="8901053" y="3481449"/>
                  <a:pt x="8920281" y="3481449"/>
                </a:cubicBezTo>
                <a:cubicBezTo>
                  <a:pt x="8939509" y="3481449"/>
                  <a:pt x="8955093" y="3465858"/>
                  <a:pt x="8955093" y="3446630"/>
                </a:cubicBezTo>
                <a:cubicBezTo>
                  <a:pt x="8955093" y="3427402"/>
                  <a:pt x="8939509" y="3411811"/>
                  <a:pt x="8920281" y="3411811"/>
                </a:cubicBezTo>
                <a:close/>
                <a:moveTo>
                  <a:pt x="9005169" y="3411811"/>
                </a:moveTo>
                <a:cubicBezTo>
                  <a:pt x="8985942" y="3411811"/>
                  <a:pt x="8970344" y="3427402"/>
                  <a:pt x="8970344" y="3446630"/>
                </a:cubicBezTo>
                <a:cubicBezTo>
                  <a:pt x="8970344" y="3465858"/>
                  <a:pt x="8985942" y="3481449"/>
                  <a:pt x="9005169" y="3481449"/>
                </a:cubicBezTo>
                <a:cubicBezTo>
                  <a:pt x="9024397" y="3481449"/>
                  <a:pt x="9039982" y="3465858"/>
                  <a:pt x="9039982" y="3446630"/>
                </a:cubicBezTo>
                <a:cubicBezTo>
                  <a:pt x="9039982" y="3427402"/>
                  <a:pt x="9024397" y="3411811"/>
                  <a:pt x="9005169" y="3411811"/>
                </a:cubicBezTo>
                <a:close/>
                <a:moveTo>
                  <a:pt x="9090062" y="3411811"/>
                </a:moveTo>
                <a:cubicBezTo>
                  <a:pt x="9070834" y="3411811"/>
                  <a:pt x="9055236" y="3427402"/>
                  <a:pt x="9055236" y="3446630"/>
                </a:cubicBezTo>
                <a:cubicBezTo>
                  <a:pt x="9055236" y="3465858"/>
                  <a:pt x="9070834" y="3481449"/>
                  <a:pt x="9090062" y="3481449"/>
                </a:cubicBezTo>
                <a:cubicBezTo>
                  <a:pt x="9109289" y="3481449"/>
                  <a:pt x="9124874" y="3465858"/>
                  <a:pt x="9124874" y="3446630"/>
                </a:cubicBezTo>
                <a:cubicBezTo>
                  <a:pt x="9124874" y="3427402"/>
                  <a:pt x="9109289" y="3411811"/>
                  <a:pt x="9090062" y="3411811"/>
                </a:cubicBezTo>
                <a:close/>
                <a:moveTo>
                  <a:pt x="9174955" y="3411811"/>
                </a:moveTo>
                <a:cubicBezTo>
                  <a:pt x="9155727" y="3411811"/>
                  <a:pt x="9140129" y="3427402"/>
                  <a:pt x="9140129" y="3446630"/>
                </a:cubicBezTo>
                <a:cubicBezTo>
                  <a:pt x="9140129" y="3465858"/>
                  <a:pt x="9155727" y="3481449"/>
                  <a:pt x="9174955" y="3481449"/>
                </a:cubicBezTo>
                <a:cubicBezTo>
                  <a:pt x="9194183" y="3481449"/>
                  <a:pt x="9209767" y="3465858"/>
                  <a:pt x="9209767" y="3446630"/>
                </a:cubicBezTo>
                <a:cubicBezTo>
                  <a:pt x="9209767" y="3427402"/>
                  <a:pt x="9194183" y="3411811"/>
                  <a:pt x="9174955" y="3411811"/>
                </a:cubicBezTo>
                <a:close/>
                <a:moveTo>
                  <a:pt x="9259851" y="3411811"/>
                </a:moveTo>
                <a:cubicBezTo>
                  <a:pt x="9240623" y="3411811"/>
                  <a:pt x="9225026" y="3427402"/>
                  <a:pt x="9225026" y="3446630"/>
                </a:cubicBezTo>
                <a:cubicBezTo>
                  <a:pt x="9225026" y="3465858"/>
                  <a:pt x="9240623" y="3481449"/>
                  <a:pt x="9259851" y="3481449"/>
                </a:cubicBezTo>
                <a:cubicBezTo>
                  <a:pt x="9279079" y="3481449"/>
                  <a:pt x="9294663" y="3465858"/>
                  <a:pt x="9294663" y="3446630"/>
                </a:cubicBezTo>
                <a:cubicBezTo>
                  <a:pt x="9294663" y="3427402"/>
                  <a:pt x="9279079" y="3411811"/>
                  <a:pt x="9259851" y="3411811"/>
                </a:cubicBezTo>
                <a:close/>
                <a:moveTo>
                  <a:pt x="9344739" y="3411811"/>
                </a:moveTo>
                <a:cubicBezTo>
                  <a:pt x="9325512" y="3411811"/>
                  <a:pt x="9309914" y="3427402"/>
                  <a:pt x="9309914" y="3446630"/>
                </a:cubicBezTo>
                <a:cubicBezTo>
                  <a:pt x="9309914" y="3465858"/>
                  <a:pt x="9325512" y="3481449"/>
                  <a:pt x="9344739" y="3481449"/>
                </a:cubicBezTo>
                <a:cubicBezTo>
                  <a:pt x="9363967" y="3481449"/>
                  <a:pt x="9379552" y="3465858"/>
                  <a:pt x="9379552" y="3446630"/>
                </a:cubicBezTo>
                <a:cubicBezTo>
                  <a:pt x="9379552" y="3427402"/>
                  <a:pt x="9363967" y="3411811"/>
                  <a:pt x="9344739" y="3411811"/>
                </a:cubicBezTo>
                <a:close/>
                <a:moveTo>
                  <a:pt x="9429632" y="3411811"/>
                </a:moveTo>
                <a:cubicBezTo>
                  <a:pt x="9410404" y="3411811"/>
                  <a:pt x="9394806" y="3427402"/>
                  <a:pt x="9394806" y="3446630"/>
                </a:cubicBezTo>
                <a:cubicBezTo>
                  <a:pt x="9394806" y="3465858"/>
                  <a:pt x="9410404" y="3481449"/>
                  <a:pt x="9429632" y="3481449"/>
                </a:cubicBezTo>
                <a:cubicBezTo>
                  <a:pt x="9448859" y="3481449"/>
                  <a:pt x="9464444" y="3465858"/>
                  <a:pt x="9464444" y="3446630"/>
                </a:cubicBezTo>
                <a:cubicBezTo>
                  <a:pt x="9464444" y="3427402"/>
                  <a:pt x="9448859" y="3411811"/>
                  <a:pt x="9429632" y="3411811"/>
                </a:cubicBezTo>
                <a:close/>
                <a:moveTo>
                  <a:pt x="9514524" y="3411811"/>
                </a:moveTo>
                <a:cubicBezTo>
                  <a:pt x="9495296" y="3411811"/>
                  <a:pt x="9479698" y="3427402"/>
                  <a:pt x="9479698" y="3446630"/>
                </a:cubicBezTo>
                <a:cubicBezTo>
                  <a:pt x="9479698" y="3465858"/>
                  <a:pt x="9495296" y="3481449"/>
                  <a:pt x="9514524" y="3481449"/>
                </a:cubicBezTo>
                <a:cubicBezTo>
                  <a:pt x="9533752" y="3481449"/>
                  <a:pt x="9549336" y="3465858"/>
                  <a:pt x="9549336" y="3446630"/>
                </a:cubicBezTo>
                <a:cubicBezTo>
                  <a:pt x="9549336" y="3427402"/>
                  <a:pt x="9533752" y="3411811"/>
                  <a:pt x="9514524" y="3411811"/>
                </a:cubicBezTo>
                <a:close/>
                <a:moveTo>
                  <a:pt x="940380" y="3496671"/>
                </a:moveTo>
                <a:cubicBezTo>
                  <a:pt x="921152" y="3496671"/>
                  <a:pt x="905561" y="3512262"/>
                  <a:pt x="905561" y="3531490"/>
                </a:cubicBezTo>
                <a:cubicBezTo>
                  <a:pt x="905561" y="3550718"/>
                  <a:pt x="921152" y="3566309"/>
                  <a:pt x="940380" y="3566309"/>
                </a:cubicBezTo>
                <a:cubicBezTo>
                  <a:pt x="959608" y="3566309"/>
                  <a:pt x="975199" y="3550718"/>
                  <a:pt x="975199" y="3531490"/>
                </a:cubicBezTo>
                <a:cubicBezTo>
                  <a:pt x="975199" y="3512262"/>
                  <a:pt x="959608" y="3496671"/>
                  <a:pt x="940380" y="3496671"/>
                </a:cubicBezTo>
                <a:close/>
                <a:moveTo>
                  <a:pt x="2468449" y="3496671"/>
                </a:moveTo>
                <a:cubicBezTo>
                  <a:pt x="2449221" y="3496671"/>
                  <a:pt x="2433630" y="3512262"/>
                  <a:pt x="2433630" y="3531490"/>
                </a:cubicBezTo>
                <a:cubicBezTo>
                  <a:pt x="2433630" y="3550718"/>
                  <a:pt x="2449221" y="3566309"/>
                  <a:pt x="2468449" y="3566309"/>
                </a:cubicBezTo>
                <a:cubicBezTo>
                  <a:pt x="2487676" y="3566309"/>
                  <a:pt x="2503267" y="3550718"/>
                  <a:pt x="2503267" y="3531490"/>
                </a:cubicBezTo>
                <a:cubicBezTo>
                  <a:pt x="2503267" y="3512262"/>
                  <a:pt x="2487676" y="3496671"/>
                  <a:pt x="2468449" y="3496671"/>
                </a:cubicBezTo>
                <a:close/>
                <a:moveTo>
                  <a:pt x="2638230" y="3496671"/>
                </a:moveTo>
                <a:cubicBezTo>
                  <a:pt x="2619002" y="3496671"/>
                  <a:pt x="2603411" y="3512262"/>
                  <a:pt x="2603411" y="3531490"/>
                </a:cubicBezTo>
                <a:cubicBezTo>
                  <a:pt x="2603411" y="3550718"/>
                  <a:pt x="2619002" y="3566309"/>
                  <a:pt x="2638230" y="3566309"/>
                </a:cubicBezTo>
                <a:cubicBezTo>
                  <a:pt x="2657458" y="3566309"/>
                  <a:pt x="2673049" y="3550718"/>
                  <a:pt x="2673049" y="3531490"/>
                </a:cubicBezTo>
                <a:cubicBezTo>
                  <a:pt x="2673049" y="3512262"/>
                  <a:pt x="2657458" y="3496671"/>
                  <a:pt x="2638230" y="3496671"/>
                </a:cubicBezTo>
                <a:close/>
                <a:moveTo>
                  <a:pt x="2723122" y="3496671"/>
                </a:moveTo>
                <a:cubicBezTo>
                  <a:pt x="2703895" y="3496671"/>
                  <a:pt x="2688303" y="3512262"/>
                  <a:pt x="2688303" y="3531490"/>
                </a:cubicBezTo>
                <a:cubicBezTo>
                  <a:pt x="2688303" y="3550718"/>
                  <a:pt x="2703895" y="3566309"/>
                  <a:pt x="2723122" y="3566309"/>
                </a:cubicBezTo>
                <a:cubicBezTo>
                  <a:pt x="2742350" y="3566309"/>
                  <a:pt x="2757941" y="3550718"/>
                  <a:pt x="2757941" y="3531490"/>
                </a:cubicBezTo>
                <a:cubicBezTo>
                  <a:pt x="2757941" y="3512262"/>
                  <a:pt x="2742350" y="3496671"/>
                  <a:pt x="2723122" y="3496671"/>
                </a:cubicBezTo>
                <a:close/>
                <a:moveTo>
                  <a:pt x="2808019" y="3496671"/>
                </a:moveTo>
                <a:cubicBezTo>
                  <a:pt x="2788791" y="3496671"/>
                  <a:pt x="2773200" y="3512262"/>
                  <a:pt x="2773200" y="3531490"/>
                </a:cubicBezTo>
                <a:cubicBezTo>
                  <a:pt x="2773200" y="3550718"/>
                  <a:pt x="2788791" y="3566309"/>
                  <a:pt x="2808019" y="3566309"/>
                </a:cubicBezTo>
                <a:cubicBezTo>
                  <a:pt x="2827246" y="3566309"/>
                  <a:pt x="2842837" y="3550718"/>
                  <a:pt x="2842837" y="3531490"/>
                </a:cubicBezTo>
                <a:cubicBezTo>
                  <a:pt x="2842837" y="3512262"/>
                  <a:pt x="2827246" y="3496671"/>
                  <a:pt x="2808019" y="3496671"/>
                </a:cubicBezTo>
                <a:close/>
                <a:moveTo>
                  <a:pt x="3572047" y="3496671"/>
                </a:moveTo>
                <a:cubicBezTo>
                  <a:pt x="3552819" y="3496671"/>
                  <a:pt x="3537228" y="3512262"/>
                  <a:pt x="3537228" y="3531490"/>
                </a:cubicBezTo>
                <a:cubicBezTo>
                  <a:pt x="3537228" y="3550718"/>
                  <a:pt x="3552819" y="3566309"/>
                  <a:pt x="3572047" y="3566309"/>
                </a:cubicBezTo>
                <a:cubicBezTo>
                  <a:pt x="3591275" y="3566309"/>
                  <a:pt x="3606866" y="3550718"/>
                  <a:pt x="3606866" y="3531490"/>
                </a:cubicBezTo>
                <a:cubicBezTo>
                  <a:pt x="3606866" y="3512262"/>
                  <a:pt x="3591275" y="3496671"/>
                  <a:pt x="3572047" y="3496671"/>
                </a:cubicBezTo>
                <a:close/>
                <a:moveTo>
                  <a:pt x="5439685" y="3496671"/>
                </a:moveTo>
                <a:cubicBezTo>
                  <a:pt x="5420457" y="3496671"/>
                  <a:pt x="5404859" y="3512262"/>
                  <a:pt x="5404859" y="3531490"/>
                </a:cubicBezTo>
                <a:cubicBezTo>
                  <a:pt x="5404859" y="3550718"/>
                  <a:pt x="5420457" y="3566309"/>
                  <a:pt x="5439685" y="3566309"/>
                </a:cubicBezTo>
                <a:cubicBezTo>
                  <a:pt x="5458913" y="3566309"/>
                  <a:pt x="5474497" y="3550718"/>
                  <a:pt x="5474497" y="3531490"/>
                </a:cubicBezTo>
                <a:cubicBezTo>
                  <a:pt x="5474497" y="3512262"/>
                  <a:pt x="5458913" y="3496671"/>
                  <a:pt x="5439685" y="3496671"/>
                </a:cubicBezTo>
                <a:close/>
                <a:moveTo>
                  <a:pt x="5524581" y="3496671"/>
                </a:moveTo>
                <a:cubicBezTo>
                  <a:pt x="5505353" y="3496671"/>
                  <a:pt x="5489756" y="3512262"/>
                  <a:pt x="5489756" y="3531490"/>
                </a:cubicBezTo>
                <a:cubicBezTo>
                  <a:pt x="5489756" y="3550718"/>
                  <a:pt x="5505353" y="3566309"/>
                  <a:pt x="5524581" y="3566309"/>
                </a:cubicBezTo>
                <a:cubicBezTo>
                  <a:pt x="5543809" y="3566309"/>
                  <a:pt x="5559393" y="3550718"/>
                  <a:pt x="5559393" y="3531490"/>
                </a:cubicBezTo>
                <a:cubicBezTo>
                  <a:pt x="5559393" y="3512262"/>
                  <a:pt x="5543809" y="3496671"/>
                  <a:pt x="5524581" y="3496671"/>
                </a:cubicBezTo>
                <a:close/>
                <a:moveTo>
                  <a:pt x="5609470" y="3496671"/>
                </a:moveTo>
                <a:cubicBezTo>
                  <a:pt x="5590243" y="3496671"/>
                  <a:pt x="5574645" y="3512262"/>
                  <a:pt x="5574645" y="3531490"/>
                </a:cubicBezTo>
                <a:cubicBezTo>
                  <a:pt x="5574645" y="3550718"/>
                  <a:pt x="5590243" y="3566309"/>
                  <a:pt x="5609470" y="3566309"/>
                </a:cubicBezTo>
                <a:cubicBezTo>
                  <a:pt x="5628698" y="3566309"/>
                  <a:pt x="5644283" y="3550718"/>
                  <a:pt x="5644283" y="3531490"/>
                </a:cubicBezTo>
                <a:cubicBezTo>
                  <a:pt x="5644283" y="3512262"/>
                  <a:pt x="5628698" y="3496671"/>
                  <a:pt x="5609470" y="3496671"/>
                </a:cubicBezTo>
                <a:close/>
                <a:moveTo>
                  <a:pt x="5694363" y="3496671"/>
                </a:moveTo>
                <a:cubicBezTo>
                  <a:pt x="5675135" y="3496671"/>
                  <a:pt x="5659537" y="3512262"/>
                  <a:pt x="5659537" y="3531490"/>
                </a:cubicBezTo>
                <a:cubicBezTo>
                  <a:pt x="5659537" y="3550718"/>
                  <a:pt x="5675135" y="3566309"/>
                  <a:pt x="5694363" y="3566309"/>
                </a:cubicBezTo>
                <a:cubicBezTo>
                  <a:pt x="5713590" y="3566309"/>
                  <a:pt x="5729175" y="3550718"/>
                  <a:pt x="5729175" y="3531490"/>
                </a:cubicBezTo>
                <a:cubicBezTo>
                  <a:pt x="5729175" y="3512262"/>
                  <a:pt x="5713590" y="3496671"/>
                  <a:pt x="5694363" y="3496671"/>
                </a:cubicBezTo>
                <a:close/>
                <a:moveTo>
                  <a:pt x="5779255" y="3496671"/>
                </a:moveTo>
                <a:cubicBezTo>
                  <a:pt x="5760027" y="3496671"/>
                  <a:pt x="5744429" y="3512262"/>
                  <a:pt x="5744429" y="3531490"/>
                </a:cubicBezTo>
                <a:cubicBezTo>
                  <a:pt x="5744429" y="3550718"/>
                  <a:pt x="5760027" y="3566309"/>
                  <a:pt x="5779255" y="3566309"/>
                </a:cubicBezTo>
                <a:cubicBezTo>
                  <a:pt x="5798483" y="3566309"/>
                  <a:pt x="5814067" y="3550718"/>
                  <a:pt x="5814067" y="3531490"/>
                </a:cubicBezTo>
                <a:cubicBezTo>
                  <a:pt x="5814067" y="3512262"/>
                  <a:pt x="5798483" y="3496671"/>
                  <a:pt x="5779255" y="3496671"/>
                </a:cubicBezTo>
                <a:close/>
                <a:moveTo>
                  <a:pt x="5864151" y="3496671"/>
                </a:moveTo>
                <a:cubicBezTo>
                  <a:pt x="5844923" y="3496671"/>
                  <a:pt x="5829326" y="3512262"/>
                  <a:pt x="5829326" y="3531490"/>
                </a:cubicBezTo>
                <a:cubicBezTo>
                  <a:pt x="5829326" y="3550718"/>
                  <a:pt x="5844923" y="3566309"/>
                  <a:pt x="5864151" y="3566309"/>
                </a:cubicBezTo>
                <a:cubicBezTo>
                  <a:pt x="5883379" y="3566309"/>
                  <a:pt x="5898963" y="3550718"/>
                  <a:pt x="5898963" y="3531490"/>
                </a:cubicBezTo>
                <a:cubicBezTo>
                  <a:pt x="5898963" y="3512262"/>
                  <a:pt x="5883379" y="3496671"/>
                  <a:pt x="5864151" y="3496671"/>
                </a:cubicBezTo>
                <a:close/>
                <a:moveTo>
                  <a:pt x="5949040" y="3496671"/>
                </a:moveTo>
                <a:cubicBezTo>
                  <a:pt x="5929813" y="3496671"/>
                  <a:pt x="5914215" y="3512262"/>
                  <a:pt x="5914215" y="3531490"/>
                </a:cubicBezTo>
                <a:cubicBezTo>
                  <a:pt x="5914215" y="3550718"/>
                  <a:pt x="5929813" y="3566309"/>
                  <a:pt x="5949040" y="3566309"/>
                </a:cubicBezTo>
                <a:cubicBezTo>
                  <a:pt x="5968268" y="3566309"/>
                  <a:pt x="5983853" y="3550718"/>
                  <a:pt x="5983853" y="3531490"/>
                </a:cubicBezTo>
                <a:cubicBezTo>
                  <a:pt x="5983853" y="3512262"/>
                  <a:pt x="5968268" y="3496671"/>
                  <a:pt x="5949040" y="3496671"/>
                </a:cubicBezTo>
                <a:close/>
                <a:moveTo>
                  <a:pt x="6033933" y="3496671"/>
                </a:moveTo>
                <a:cubicBezTo>
                  <a:pt x="6014705" y="3496671"/>
                  <a:pt x="5999107" y="3512262"/>
                  <a:pt x="5999107" y="3531490"/>
                </a:cubicBezTo>
                <a:cubicBezTo>
                  <a:pt x="5999107" y="3550718"/>
                  <a:pt x="6014705" y="3566309"/>
                  <a:pt x="6033933" y="3566309"/>
                </a:cubicBezTo>
                <a:cubicBezTo>
                  <a:pt x="6053160" y="3566309"/>
                  <a:pt x="6068745" y="3550718"/>
                  <a:pt x="6068745" y="3531490"/>
                </a:cubicBezTo>
                <a:cubicBezTo>
                  <a:pt x="6068745" y="3512262"/>
                  <a:pt x="6053160" y="3496671"/>
                  <a:pt x="6033933" y="3496671"/>
                </a:cubicBezTo>
                <a:close/>
                <a:moveTo>
                  <a:pt x="6118825" y="3496671"/>
                </a:moveTo>
                <a:cubicBezTo>
                  <a:pt x="6099597" y="3496671"/>
                  <a:pt x="6083999" y="3512262"/>
                  <a:pt x="6083999" y="3531490"/>
                </a:cubicBezTo>
                <a:cubicBezTo>
                  <a:pt x="6083999" y="3550718"/>
                  <a:pt x="6099597" y="3566309"/>
                  <a:pt x="6118825" y="3566309"/>
                </a:cubicBezTo>
                <a:cubicBezTo>
                  <a:pt x="6138053" y="3566309"/>
                  <a:pt x="6153637" y="3550718"/>
                  <a:pt x="6153637" y="3531490"/>
                </a:cubicBezTo>
                <a:cubicBezTo>
                  <a:pt x="6153637" y="3512262"/>
                  <a:pt x="6138053" y="3496671"/>
                  <a:pt x="6118825" y="3496671"/>
                </a:cubicBezTo>
                <a:close/>
                <a:moveTo>
                  <a:pt x="6203721" y="3496671"/>
                </a:moveTo>
                <a:cubicBezTo>
                  <a:pt x="6184493" y="3496671"/>
                  <a:pt x="6168896" y="3512262"/>
                  <a:pt x="6168896" y="3531490"/>
                </a:cubicBezTo>
                <a:cubicBezTo>
                  <a:pt x="6168896" y="3550718"/>
                  <a:pt x="6184493" y="3566309"/>
                  <a:pt x="6203721" y="3566309"/>
                </a:cubicBezTo>
                <a:cubicBezTo>
                  <a:pt x="6222949" y="3566309"/>
                  <a:pt x="6238533" y="3550718"/>
                  <a:pt x="6238533" y="3531490"/>
                </a:cubicBezTo>
                <a:cubicBezTo>
                  <a:pt x="6238533" y="3512262"/>
                  <a:pt x="6222949" y="3496671"/>
                  <a:pt x="6203721" y="3496671"/>
                </a:cubicBezTo>
                <a:close/>
                <a:moveTo>
                  <a:pt x="6288610" y="3496671"/>
                </a:moveTo>
                <a:cubicBezTo>
                  <a:pt x="6269383" y="3496671"/>
                  <a:pt x="6253785" y="3512262"/>
                  <a:pt x="6253785" y="3531490"/>
                </a:cubicBezTo>
                <a:cubicBezTo>
                  <a:pt x="6253785" y="3550718"/>
                  <a:pt x="6269383" y="3566309"/>
                  <a:pt x="6288610" y="3566309"/>
                </a:cubicBezTo>
                <a:cubicBezTo>
                  <a:pt x="6307838" y="3566309"/>
                  <a:pt x="6323423" y="3550718"/>
                  <a:pt x="6323423" y="3531490"/>
                </a:cubicBezTo>
                <a:cubicBezTo>
                  <a:pt x="6323423" y="3512262"/>
                  <a:pt x="6307838" y="3496671"/>
                  <a:pt x="6288610" y="3496671"/>
                </a:cubicBezTo>
                <a:close/>
                <a:moveTo>
                  <a:pt x="6373503" y="3496671"/>
                </a:moveTo>
                <a:cubicBezTo>
                  <a:pt x="6354275" y="3496671"/>
                  <a:pt x="6338677" y="3512262"/>
                  <a:pt x="6338677" y="3531490"/>
                </a:cubicBezTo>
                <a:cubicBezTo>
                  <a:pt x="6338677" y="3550718"/>
                  <a:pt x="6354275" y="3566309"/>
                  <a:pt x="6373503" y="3566309"/>
                </a:cubicBezTo>
                <a:cubicBezTo>
                  <a:pt x="6392730" y="3566309"/>
                  <a:pt x="6408315" y="3550718"/>
                  <a:pt x="6408315" y="3531490"/>
                </a:cubicBezTo>
                <a:cubicBezTo>
                  <a:pt x="6408315" y="3512262"/>
                  <a:pt x="6392730" y="3496671"/>
                  <a:pt x="6373503" y="3496671"/>
                </a:cubicBezTo>
                <a:close/>
                <a:moveTo>
                  <a:pt x="6458395" y="3496671"/>
                </a:moveTo>
                <a:cubicBezTo>
                  <a:pt x="6439167" y="3496671"/>
                  <a:pt x="6423569" y="3512262"/>
                  <a:pt x="6423569" y="3531490"/>
                </a:cubicBezTo>
                <a:cubicBezTo>
                  <a:pt x="6423569" y="3550718"/>
                  <a:pt x="6439167" y="3566309"/>
                  <a:pt x="6458395" y="3566309"/>
                </a:cubicBezTo>
                <a:cubicBezTo>
                  <a:pt x="6477623" y="3566309"/>
                  <a:pt x="6493207" y="3550718"/>
                  <a:pt x="6493207" y="3531490"/>
                </a:cubicBezTo>
                <a:cubicBezTo>
                  <a:pt x="6493207" y="3512262"/>
                  <a:pt x="6477623" y="3496671"/>
                  <a:pt x="6458395" y="3496671"/>
                </a:cubicBezTo>
                <a:close/>
                <a:moveTo>
                  <a:pt x="6543291" y="3496671"/>
                </a:moveTo>
                <a:cubicBezTo>
                  <a:pt x="6524063" y="3496671"/>
                  <a:pt x="6508466" y="3512262"/>
                  <a:pt x="6508466" y="3531490"/>
                </a:cubicBezTo>
                <a:cubicBezTo>
                  <a:pt x="6508466" y="3550718"/>
                  <a:pt x="6524063" y="3566309"/>
                  <a:pt x="6543291" y="3566309"/>
                </a:cubicBezTo>
                <a:cubicBezTo>
                  <a:pt x="6562519" y="3566309"/>
                  <a:pt x="6578103" y="3550718"/>
                  <a:pt x="6578103" y="3531490"/>
                </a:cubicBezTo>
                <a:cubicBezTo>
                  <a:pt x="6578103" y="3512262"/>
                  <a:pt x="6562519" y="3496671"/>
                  <a:pt x="6543291" y="3496671"/>
                </a:cubicBezTo>
                <a:close/>
                <a:moveTo>
                  <a:pt x="6628180" y="3496671"/>
                </a:moveTo>
                <a:cubicBezTo>
                  <a:pt x="6608953" y="3496671"/>
                  <a:pt x="6593355" y="3512262"/>
                  <a:pt x="6593355" y="3531490"/>
                </a:cubicBezTo>
                <a:cubicBezTo>
                  <a:pt x="6593355" y="3550718"/>
                  <a:pt x="6608953" y="3566309"/>
                  <a:pt x="6628180" y="3566309"/>
                </a:cubicBezTo>
                <a:cubicBezTo>
                  <a:pt x="6647408" y="3566309"/>
                  <a:pt x="6662993" y="3550718"/>
                  <a:pt x="6662993" y="3531490"/>
                </a:cubicBezTo>
                <a:cubicBezTo>
                  <a:pt x="6662993" y="3512262"/>
                  <a:pt x="6647408" y="3496671"/>
                  <a:pt x="6628180" y="3496671"/>
                </a:cubicBezTo>
                <a:close/>
                <a:moveTo>
                  <a:pt x="6713073" y="3496671"/>
                </a:moveTo>
                <a:cubicBezTo>
                  <a:pt x="6693845" y="3496671"/>
                  <a:pt x="6678247" y="3512262"/>
                  <a:pt x="6678247" y="3531490"/>
                </a:cubicBezTo>
                <a:cubicBezTo>
                  <a:pt x="6678247" y="3550718"/>
                  <a:pt x="6693845" y="3566309"/>
                  <a:pt x="6713073" y="3566309"/>
                </a:cubicBezTo>
                <a:cubicBezTo>
                  <a:pt x="6732300" y="3566309"/>
                  <a:pt x="6747885" y="3550718"/>
                  <a:pt x="6747885" y="3531490"/>
                </a:cubicBezTo>
                <a:cubicBezTo>
                  <a:pt x="6747885" y="3512262"/>
                  <a:pt x="6732300" y="3496671"/>
                  <a:pt x="6713073" y="3496671"/>
                </a:cubicBezTo>
                <a:close/>
                <a:moveTo>
                  <a:pt x="6797965" y="3496671"/>
                </a:moveTo>
                <a:cubicBezTo>
                  <a:pt x="6778737" y="3496671"/>
                  <a:pt x="6763139" y="3512262"/>
                  <a:pt x="6763139" y="3531490"/>
                </a:cubicBezTo>
                <a:cubicBezTo>
                  <a:pt x="6763139" y="3550718"/>
                  <a:pt x="6778737" y="3566309"/>
                  <a:pt x="6797965" y="3566309"/>
                </a:cubicBezTo>
                <a:cubicBezTo>
                  <a:pt x="6817193" y="3566309"/>
                  <a:pt x="6832777" y="3550718"/>
                  <a:pt x="6832777" y="3531490"/>
                </a:cubicBezTo>
                <a:cubicBezTo>
                  <a:pt x="6832777" y="3512262"/>
                  <a:pt x="6817193" y="3496671"/>
                  <a:pt x="6797965" y="3496671"/>
                </a:cubicBezTo>
                <a:close/>
                <a:moveTo>
                  <a:pt x="6882861" y="3496671"/>
                </a:moveTo>
                <a:cubicBezTo>
                  <a:pt x="6863633" y="3496671"/>
                  <a:pt x="6848036" y="3512262"/>
                  <a:pt x="6848036" y="3531490"/>
                </a:cubicBezTo>
                <a:cubicBezTo>
                  <a:pt x="6848036" y="3550718"/>
                  <a:pt x="6863633" y="3566309"/>
                  <a:pt x="6882861" y="3566309"/>
                </a:cubicBezTo>
                <a:cubicBezTo>
                  <a:pt x="6902089" y="3566309"/>
                  <a:pt x="6917673" y="3550718"/>
                  <a:pt x="6917673" y="3531490"/>
                </a:cubicBezTo>
                <a:cubicBezTo>
                  <a:pt x="6917673" y="3512262"/>
                  <a:pt x="6902089" y="3496671"/>
                  <a:pt x="6882861" y="3496671"/>
                </a:cubicBezTo>
                <a:close/>
                <a:moveTo>
                  <a:pt x="7137535" y="3496671"/>
                </a:moveTo>
                <a:cubicBezTo>
                  <a:pt x="7118307" y="3496671"/>
                  <a:pt x="7102709" y="3512262"/>
                  <a:pt x="7102709" y="3531490"/>
                </a:cubicBezTo>
                <a:cubicBezTo>
                  <a:pt x="7102709" y="3550718"/>
                  <a:pt x="7118307" y="3566309"/>
                  <a:pt x="7137535" y="3566309"/>
                </a:cubicBezTo>
                <a:cubicBezTo>
                  <a:pt x="7156763" y="3566309"/>
                  <a:pt x="7172347" y="3550718"/>
                  <a:pt x="7172347" y="3531490"/>
                </a:cubicBezTo>
                <a:cubicBezTo>
                  <a:pt x="7172347" y="3512262"/>
                  <a:pt x="7156763" y="3496671"/>
                  <a:pt x="7137535" y="3496671"/>
                </a:cubicBezTo>
                <a:close/>
                <a:moveTo>
                  <a:pt x="7222431" y="3496671"/>
                </a:moveTo>
                <a:cubicBezTo>
                  <a:pt x="7203203" y="3496671"/>
                  <a:pt x="7187606" y="3512262"/>
                  <a:pt x="7187606" y="3531490"/>
                </a:cubicBezTo>
                <a:cubicBezTo>
                  <a:pt x="7187606" y="3550718"/>
                  <a:pt x="7203203" y="3566309"/>
                  <a:pt x="7222431" y="3566309"/>
                </a:cubicBezTo>
                <a:cubicBezTo>
                  <a:pt x="7241659" y="3566309"/>
                  <a:pt x="7257243" y="3550718"/>
                  <a:pt x="7257243" y="3531490"/>
                </a:cubicBezTo>
                <a:cubicBezTo>
                  <a:pt x="7257243" y="3512262"/>
                  <a:pt x="7241659" y="3496671"/>
                  <a:pt x="7222431" y="3496671"/>
                </a:cubicBezTo>
                <a:close/>
                <a:moveTo>
                  <a:pt x="7307319" y="3496671"/>
                </a:moveTo>
                <a:cubicBezTo>
                  <a:pt x="7288092" y="3496671"/>
                  <a:pt x="7272494" y="3512262"/>
                  <a:pt x="7272494" y="3531490"/>
                </a:cubicBezTo>
                <a:cubicBezTo>
                  <a:pt x="7272494" y="3550718"/>
                  <a:pt x="7288092" y="3566309"/>
                  <a:pt x="7307319" y="3566309"/>
                </a:cubicBezTo>
                <a:cubicBezTo>
                  <a:pt x="7326547" y="3566309"/>
                  <a:pt x="7342132" y="3550718"/>
                  <a:pt x="7342132" y="3531490"/>
                </a:cubicBezTo>
                <a:cubicBezTo>
                  <a:pt x="7342132" y="3512262"/>
                  <a:pt x="7326547" y="3496671"/>
                  <a:pt x="7307319" y="3496671"/>
                </a:cubicBezTo>
                <a:close/>
                <a:moveTo>
                  <a:pt x="7392213" y="3496671"/>
                </a:moveTo>
                <a:cubicBezTo>
                  <a:pt x="7372985" y="3496671"/>
                  <a:pt x="7357387" y="3512262"/>
                  <a:pt x="7357387" y="3531490"/>
                </a:cubicBezTo>
                <a:cubicBezTo>
                  <a:pt x="7357387" y="3550718"/>
                  <a:pt x="7372985" y="3566309"/>
                  <a:pt x="7392213" y="3566309"/>
                </a:cubicBezTo>
                <a:cubicBezTo>
                  <a:pt x="7411440" y="3566309"/>
                  <a:pt x="7427025" y="3550718"/>
                  <a:pt x="7427025" y="3531490"/>
                </a:cubicBezTo>
                <a:cubicBezTo>
                  <a:pt x="7427025" y="3512262"/>
                  <a:pt x="7411440" y="3496671"/>
                  <a:pt x="7392213" y="3496671"/>
                </a:cubicBezTo>
                <a:close/>
                <a:moveTo>
                  <a:pt x="7562001" y="3496671"/>
                </a:moveTo>
                <a:cubicBezTo>
                  <a:pt x="7542773" y="3496671"/>
                  <a:pt x="7527176" y="3512262"/>
                  <a:pt x="7527176" y="3531490"/>
                </a:cubicBezTo>
                <a:cubicBezTo>
                  <a:pt x="7527176" y="3550718"/>
                  <a:pt x="7542773" y="3566309"/>
                  <a:pt x="7562001" y="3566309"/>
                </a:cubicBezTo>
                <a:cubicBezTo>
                  <a:pt x="7581229" y="3566309"/>
                  <a:pt x="7596813" y="3550718"/>
                  <a:pt x="7596813" y="3531490"/>
                </a:cubicBezTo>
                <a:cubicBezTo>
                  <a:pt x="7596813" y="3512262"/>
                  <a:pt x="7581229" y="3496671"/>
                  <a:pt x="7562001" y="3496671"/>
                </a:cubicBezTo>
                <a:close/>
                <a:moveTo>
                  <a:pt x="7986459" y="3496671"/>
                </a:moveTo>
                <a:cubicBezTo>
                  <a:pt x="7967232" y="3496671"/>
                  <a:pt x="7951634" y="3512262"/>
                  <a:pt x="7951634" y="3531490"/>
                </a:cubicBezTo>
                <a:cubicBezTo>
                  <a:pt x="7951634" y="3550718"/>
                  <a:pt x="7967232" y="3566309"/>
                  <a:pt x="7986459" y="3566309"/>
                </a:cubicBezTo>
                <a:cubicBezTo>
                  <a:pt x="8005687" y="3566309"/>
                  <a:pt x="8021272" y="3550718"/>
                  <a:pt x="8021272" y="3531490"/>
                </a:cubicBezTo>
                <a:cubicBezTo>
                  <a:pt x="8021272" y="3512262"/>
                  <a:pt x="8005687" y="3496671"/>
                  <a:pt x="7986459" y="3496671"/>
                </a:cubicBezTo>
                <a:close/>
                <a:moveTo>
                  <a:pt x="8071352" y="3496671"/>
                </a:moveTo>
                <a:cubicBezTo>
                  <a:pt x="8052124" y="3496671"/>
                  <a:pt x="8036526" y="3512262"/>
                  <a:pt x="8036526" y="3531490"/>
                </a:cubicBezTo>
                <a:cubicBezTo>
                  <a:pt x="8036526" y="3550718"/>
                  <a:pt x="8052124" y="3566309"/>
                  <a:pt x="8071352" y="3566309"/>
                </a:cubicBezTo>
                <a:cubicBezTo>
                  <a:pt x="8090579" y="3566309"/>
                  <a:pt x="8106164" y="3550718"/>
                  <a:pt x="8106164" y="3531490"/>
                </a:cubicBezTo>
                <a:cubicBezTo>
                  <a:pt x="8106164" y="3512262"/>
                  <a:pt x="8090579" y="3496671"/>
                  <a:pt x="8071352" y="3496671"/>
                </a:cubicBezTo>
                <a:close/>
                <a:moveTo>
                  <a:pt x="8156245" y="3496671"/>
                </a:moveTo>
                <a:cubicBezTo>
                  <a:pt x="8137017" y="3496671"/>
                  <a:pt x="8121419" y="3512262"/>
                  <a:pt x="8121419" y="3531490"/>
                </a:cubicBezTo>
                <a:cubicBezTo>
                  <a:pt x="8121419" y="3550718"/>
                  <a:pt x="8137017" y="3566309"/>
                  <a:pt x="8156245" y="3566309"/>
                </a:cubicBezTo>
                <a:cubicBezTo>
                  <a:pt x="8175473" y="3566309"/>
                  <a:pt x="8191057" y="3550718"/>
                  <a:pt x="8191057" y="3531490"/>
                </a:cubicBezTo>
                <a:cubicBezTo>
                  <a:pt x="8191057" y="3512262"/>
                  <a:pt x="8175473" y="3496671"/>
                  <a:pt x="8156245" y="3496671"/>
                </a:cubicBezTo>
                <a:close/>
                <a:moveTo>
                  <a:pt x="8241141" y="3496671"/>
                </a:moveTo>
                <a:cubicBezTo>
                  <a:pt x="8221913" y="3496671"/>
                  <a:pt x="8206316" y="3512262"/>
                  <a:pt x="8206316" y="3531490"/>
                </a:cubicBezTo>
                <a:cubicBezTo>
                  <a:pt x="8206316" y="3550718"/>
                  <a:pt x="8221913" y="3566309"/>
                  <a:pt x="8241141" y="3566309"/>
                </a:cubicBezTo>
                <a:cubicBezTo>
                  <a:pt x="8260369" y="3566309"/>
                  <a:pt x="8275953" y="3550718"/>
                  <a:pt x="8275953" y="3531490"/>
                </a:cubicBezTo>
                <a:cubicBezTo>
                  <a:pt x="8275953" y="3512262"/>
                  <a:pt x="8260369" y="3496671"/>
                  <a:pt x="8241141" y="3496671"/>
                </a:cubicBezTo>
                <a:close/>
                <a:moveTo>
                  <a:pt x="8326029" y="3496671"/>
                </a:moveTo>
                <a:cubicBezTo>
                  <a:pt x="8306802" y="3496671"/>
                  <a:pt x="8291204" y="3512262"/>
                  <a:pt x="8291204" y="3531490"/>
                </a:cubicBezTo>
                <a:cubicBezTo>
                  <a:pt x="8291204" y="3550718"/>
                  <a:pt x="8306802" y="3566309"/>
                  <a:pt x="8326029" y="3566309"/>
                </a:cubicBezTo>
                <a:cubicBezTo>
                  <a:pt x="8345257" y="3566309"/>
                  <a:pt x="8360842" y="3550718"/>
                  <a:pt x="8360842" y="3531490"/>
                </a:cubicBezTo>
                <a:cubicBezTo>
                  <a:pt x="8360842" y="3512262"/>
                  <a:pt x="8345257" y="3496671"/>
                  <a:pt x="8326029" y="3496671"/>
                </a:cubicBezTo>
                <a:close/>
                <a:moveTo>
                  <a:pt x="8410922" y="3496671"/>
                </a:moveTo>
                <a:cubicBezTo>
                  <a:pt x="8391694" y="3496671"/>
                  <a:pt x="8376096" y="3512262"/>
                  <a:pt x="8376096" y="3531490"/>
                </a:cubicBezTo>
                <a:cubicBezTo>
                  <a:pt x="8376096" y="3550718"/>
                  <a:pt x="8391694" y="3566309"/>
                  <a:pt x="8410922" y="3566309"/>
                </a:cubicBezTo>
                <a:cubicBezTo>
                  <a:pt x="8430149" y="3566309"/>
                  <a:pt x="8445734" y="3550718"/>
                  <a:pt x="8445734" y="3531490"/>
                </a:cubicBezTo>
                <a:cubicBezTo>
                  <a:pt x="8445734" y="3512262"/>
                  <a:pt x="8430149" y="3496671"/>
                  <a:pt x="8410922" y="3496671"/>
                </a:cubicBezTo>
                <a:close/>
                <a:moveTo>
                  <a:pt x="8495815" y="3496671"/>
                </a:moveTo>
                <a:cubicBezTo>
                  <a:pt x="8476587" y="3496671"/>
                  <a:pt x="8460989" y="3512262"/>
                  <a:pt x="8460989" y="3531490"/>
                </a:cubicBezTo>
                <a:cubicBezTo>
                  <a:pt x="8460989" y="3550718"/>
                  <a:pt x="8476587" y="3566309"/>
                  <a:pt x="8495815" y="3566309"/>
                </a:cubicBezTo>
                <a:cubicBezTo>
                  <a:pt x="8515043" y="3566309"/>
                  <a:pt x="8530627" y="3550718"/>
                  <a:pt x="8530627" y="3531490"/>
                </a:cubicBezTo>
                <a:cubicBezTo>
                  <a:pt x="8530627" y="3512262"/>
                  <a:pt x="8515043" y="3496671"/>
                  <a:pt x="8495815" y="3496671"/>
                </a:cubicBezTo>
                <a:close/>
                <a:moveTo>
                  <a:pt x="8580711" y="3496671"/>
                </a:moveTo>
                <a:cubicBezTo>
                  <a:pt x="8561483" y="3496671"/>
                  <a:pt x="8545886" y="3512262"/>
                  <a:pt x="8545886" y="3531490"/>
                </a:cubicBezTo>
                <a:cubicBezTo>
                  <a:pt x="8545886" y="3550718"/>
                  <a:pt x="8561483" y="3566309"/>
                  <a:pt x="8580711" y="3566309"/>
                </a:cubicBezTo>
                <a:cubicBezTo>
                  <a:pt x="8599939" y="3566309"/>
                  <a:pt x="8615523" y="3550718"/>
                  <a:pt x="8615523" y="3531490"/>
                </a:cubicBezTo>
                <a:cubicBezTo>
                  <a:pt x="8615523" y="3512262"/>
                  <a:pt x="8599939" y="3496671"/>
                  <a:pt x="8580711" y="3496671"/>
                </a:cubicBezTo>
                <a:close/>
                <a:moveTo>
                  <a:pt x="8665599" y="3496671"/>
                </a:moveTo>
                <a:cubicBezTo>
                  <a:pt x="8646372" y="3496671"/>
                  <a:pt x="8630774" y="3512262"/>
                  <a:pt x="8630774" y="3531490"/>
                </a:cubicBezTo>
                <a:cubicBezTo>
                  <a:pt x="8630774" y="3550718"/>
                  <a:pt x="8646372" y="3566309"/>
                  <a:pt x="8665599" y="3566309"/>
                </a:cubicBezTo>
                <a:cubicBezTo>
                  <a:pt x="8684827" y="3566309"/>
                  <a:pt x="8700412" y="3550718"/>
                  <a:pt x="8700412" y="3531490"/>
                </a:cubicBezTo>
                <a:cubicBezTo>
                  <a:pt x="8700412" y="3512262"/>
                  <a:pt x="8684827" y="3496671"/>
                  <a:pt x="8665599" y="3496671"/>
                </a:cubicBezTo>
                <a:close/>
                <a:moveTo>
                  <a:pt x="8750492" y="3496671"/>
                </a:moveTo>
                <a:cubicBezTo>
                  <a:pt x="8731264" y="3496671"/>
                  <a:pt x="8715666" y="3512262"/>
                  <a:pt x="8715666" y="3531490"/>
                </a:cubicBezTo>
                <a:cubicBezTo>
                  <a:pt x="8715666" y="3550718"/>
                  <a:pt x="8731264" y="3566309"/>
                  <a:pt x="8750492" y="3566309"/>
                </a:cubicBezTo>
                <a:cubicBezTo>
                  <a:pt x="8769719" y="3566309"/>
                  <a:pt x="8785304" y="3550718"/>
                  <a:pt x="8785304" y="3531490"/>
                </a:cubicBezTo>
                <a:cubicBezTo>
                  <a:pt x="8785304" y="3512262"/>
                  <a:pt x="8769719" y="3496671"/>
                  <a:pt x="8750492" y="3496671"/>
                </a:cubicBezTo>
                <a:close/>
                <a:moveTo>
                  <a:pt x="8835385" y="3496671"/>
                </a:moveTo>
                <a:cubicBezTo>
                  <a:pt x="8816157" y="3496671"/>
                  <a:pt x="8800559" y="3512262"/>
                  <a:pt x="8800559" y="3531490"/>
                </a:cubicBezTo>
                <a:cubicBezTo>
                  <a:pt x="8800559" y="3550718"/>
                  <a:pt x="8816157" y="3566309"/>
                  <a:pt x="8835385" y="3566309"/>
                </a:cubicBezTo>
                <a:cubicBezTo>
                  <a:pt x="8854613" y="3566309"/>
                  <a:pt x="8870197" y="3550718"/>
                  <a:pt x="8870197" y="3531490"/>
                </a:cubicBezTo>
                <a:cubicBezTo>
                  <a:pt x="8870197" y="3512262"/>
                  <a:pt x="8854613" y="3496671"/>
                  <a:pt x="8835385" y="3496671"/>
                </a:cubicBezTo>
                <a:close/>
                <a:moveTo>
                  <a:pt x="8920281" y="3496671"/>
                </a:moveTo>
                <a:cubicBezTo>
                  <a:pt x="8901053" y="3496671"/>
                  <a:pt x="8885456" y="3512262"/>
                  <a:pt x="8885456" y="3531490"/>
                </a:cubicBezTo>
                <a:cubicBezTo>
                  <a:pt x="8885456" y="3550718"/>
                  <a:pt x="8901053" y="3566309"/>
                  <a:pt x="8920281" y="3566309"/>
                </a:cubicBezTo>
                <a:cubicBezTo>
                  <a:pt x="8939509" y="3566309"/>
                  <a:pt x="8955093" y="3550718"/>
                  <a:pt x="8955093" y="3531490"/>
                </a:cubicBezTo>
                <a:cubicBezTo>
                  <a:pt x="8955093" y="3512262"/>
                  <a:pt x="8939509" y="3496671"/>
                  <a:pt x="8920281" y="3496671"/>
                </a:cubicBezTo>
                <a:close/>
                <a:moveTo>
                  <a:pt x="9005169" y="3496671"/>
                </a:moveTo>
                <a:cubicBezTo>
                  <a:pt x="8985942" y="3496671"/>
                  <a:pt x="8970344" y="3512262"/>
                  <a:pt x="8970344" y="3531490"/>
                </a:cubicBezTo>
                <a:cubicBezTo>
                  <a:pt x="8970344" y="3550718"/>
                  <a:pt x="8985942" y="3566309"/>
                  <a:pt x="9005169" y="3566309"/>
                </a:cubicBezTo>
                <a:cubicBezTo>
                  <a:pt x="9024397" y="3566309"/>
                  <a:pt x="9039982" y="3550718"/>
                  <a:pt x="9039982" y="3531490"/>
                </a:cubicBezTo>
                <a:cubicBezTo>
                  <a:pt x="9039982" y="3512262"/>
                  <a:pt x="9024397" y="3496671"/>
                  <a:pt x="9005169" y="3496671"/>
                </a:cubicBezTo>
                <a:close/>
                <a:moveTo>
                  <a:pt x="9090062" y="3496671"/>
                </a:moveTo>
                <a:cubicBezTo>
                  <a:pt x="9070834" y="3496671"/>
                  <a:pt x="9055236" y="3512262"/>
                  <a:pt x="9055236" y="3531490"/>
                </a:cubicBezTo>
                <a:cubicBezTo>
                  <a:pt x="9055236" y="3550718"/>
                  <a:pt x="9070834" y="3566309"/>
                  <a:pt x="9090062" y="3566309"/>
                </a:cubicBezTo>
                <a:cubicBezTo>
                  <a:pt x="9109289" y="3566309"/>
                  <a:pt x="9124874" y="3550718"/>
                  <a:pt x="9124874" y="3531490"/>
                </a:cubicBezTo>
                <a:cubicBezTo>
                  <a:pt x="9124874" y="3512262"/>
                  <a:pt x="9109289" y="3496671"/>
                  <a:pt x="9090062" y="3496671"/>
                </a:cubicBezTo>
                <a:close/>
                <a:moveTo>
                  <a:pt x="9174955" y="3496671"/>
                </a:moveTo>
                <a:cubicBezTo>
                  <a:pt x="9155727" y="3496671"/>
                  <a:pt x="9140129" y="3512262"/>
                  <a:pt x="9140129" y="3531490"/>
                </a:cubicBezTo>
                <a:cubicBezTo>
                  <a:pt x="9140129" y="3550718"/>
                  <a:pt x="9155727" y="3566309"/>
                  <a:pt x="9174955" y="3566309"/>
                </a:cubicBezTo>
                <a:cubicBezTo>
                  <a:pt x="9194183" y="3566309"/>
                  <a:pt x="9209767" y="3550718"/>
                  <a:pt x="9209767" y="3531490"/>
                </a:cubicBezTo>
                <a:cubicBezTo>
                  <a:pt x="9209767" y="3512262"/>
                  <a:pt x="9194183" y="3496671"/>
                  <a:pt x="9174955" y="3496671"/>
                </a:cubicBezTo>
                <a:close/>
                <a:moveTo>
                  <a:pt x="9259851" y="3496671"/>
                </a:moveTo>
                <a:cubicBezTo>
                  <a:pt x="9240623" y="3496671"/>
                  <a:pt x="9225026" y="3512262"/>
                  <a:pt x="9225026" y="3531490"/>
                </a:cubicBezTo>
                <a:cubicBezTo>
                  <a:pt x="9225026" y="3550718"/>
                  <a:pt x="9240623" y="3566309"/>
                  <a:pt x="9259851" y="3566309"/>
                </a:cubicBezTo>
                <a:cubicBezTo>
                  <a:pt x="9279079" y="3566309"/>
                  <a:pt x="9294663" y="3550718"/>
                  <a:pt x="9294663" y="3531490"/>
                </a:cubicBezTo>
                <a:cubicBezTo>
                  <a:pt x="9294663" y="3512262"/>
                  <a:pt x="9279079" y="3496671"/>
                  <a:pt x="9259851" y="3496671"/>
                </a:cubicBezTo>
                <a:close/>
                <a:moveTo>
                  <a:pt x="9344739" y="3496671"/>
                </a:moveTo>
                <a:cubicBezTo>
                  <a:pt x="9325512" y="3496671"/>
                  <a:pt x="9309914" y="3512262"/>
                  <a:pt x="9309914" y="3531490"/>
                </a:cubicBezTo>
                <a:cubicBezTo>
                  <a:pt x="9309914" y="3550718"/>
                  <a:pt x="9325512" y="3566309"/>
                  <a:pt x="9344739" y="3566309"/>
                </a:cubicBezTo>
                <a:cubicBezTo>
                  <a:pt x="9363967" y="3566309"/>
                  <a:pt x="9379552" y="3550718"/>
                  <a:pt x="9379552" y="3531490"/>
                </a:cubicBezTo>
                <a:cubicBezTo>
                  <a:pt x="9379552" y="3512262"/>
                  <a:pt x="9363967" y="3496671"/>
                  <a:pt x="9344739" y="3496671"/>
                </a:cubicBezTo>
                <a:close/>
                <a:moveTo>
                  <a:pt x="9429632" y="3496671"/>
                </a:moveTo>
                <a:cubicBezTo>
                  <a:pt x="9410404" y="3496671"/>
                  <a:pt x="9394806" y="3512262"/>
                  <a:pt x="9394806" y="3531490"/>
                </a:cubicBezTo>
                <a:cubicBezTo>
                  <a:pt x="9394806" y="3550718"/>
                  <a:pt x="9410404" y="3566309"/>
                  <a:pt x="9429632" y="3566309"/>
                </a:cubicBezTo>
                <a:cubicBezTo>
                  <a:pt x="9448859" y="3566309"/>
                  <a:pt x="9464444" y="3550718"/>
                  <a:pt x="9464444" y="3531490"/>
                </a:cubicBezTo>
                <a:cubicBezTo>
                  <a:pt x="9464444" y="3512262"/>
                  <a:pt x="9448859" y="3496671"/>
                  <a:pt x="9429632" y="3496671"/>
                </a:cubicBezTo>
                <a:close/>
                <a:moveTo>
                  <a:pt x="9599421" y="3496671"/>
                </a:moveTo>
                <a:cubicBezTo>
                  <a:pt x="9580193" y="3496671"/>
                  <a:pt x="9564596" y="3512262"/>
                  <a:pt x="9564596" y="3531490"/>
                </a:cubicBezTo>
                <a:cubicBezTo>
                  <a:pt x="9564596" y="3550718"/>
                  <a:pt x="9580193" y="3566309"/>
                  <a:pt x="9599421" y="3566309"/>
                </a:cubicBezTo>
                <a:cubicBezTo>
                  <a:pt x="9618649" y="3566309"/>
                  <a:pt x="9634233" y="3550718"/>
                  <a:pt x="9634233" y="3531490"/>
                </a:cubicBezTo>
                <a:cubicBezTo>
                  <a:pt x="9634233" y="3512262"/>
                  <a:pt x="9618649" y="3496671"/>
                  <a:pt x="9599421" y="3496671"/>
                </a:cubicBezTo>
                <a:close/>
                <a:moveTo>
                  <a:pt x="1025272" y="3581535"/>
                </a:moveTo>
                <a:cubicBezTo>
                  <a:pt x="1006045" y="3581535"/>
                  <a:pt x="990453" y="3597126"/>
                  <a:pt x="990453" y="3616354"/>
                </a:cubicBezTo>
                <a:cubicBezTo>
                  <a:pt x="990453" y="3635581"/>
                  <a:pt x="1006045" y="3651172"/>
                  <a:pt x="1025272" y="3651172"/>
                </a:cubicBezTo>
                <a:cubicBezTo>
                  <a:pt x="1044500" y="3651172"/>
                  <a:pt x="1060091" y="3635581"/>
                  <a:pt x="1060091" y="3616354"/>
                </a:cubicBezTo>
                <a:cubicBezTo>
                  <a:pt x="1060091" y="3597126"/>
                  <a:pt x="1044500" y="3581535"/>
                  <a:pt x="1025272" y="3581535"/>
                </a:cubicBezTo>
                <a:close/>
                <a:moveTo>
                  <a:pt x="2638230" y="3581535"/>
                </a:moveTo>
                <a:cubicBezTo>
                  <a:pt x="2619002" y="3581535"/>
                  <a:pt x="2603411" y="3597126"/>
                  <a:pt x="2603411" y="3616354"/>
                </a:cubicBezTo>
                <a:cubicBezTo>
                  <a:pt x="2603411" y="3635581"/>
                  <a:pt x="2619002" y="3651172"/>
                  <a:pt x="2638230" y="3651172"/>
                </a:cubicBezTo>
                <a:cubicBezTo>
                  <a:pt x="2657458" y="3651172"/>
                  <a:pt x="2673049" y="3635581"/>
                  <a:pt x="2673049" y="3616354"/>
                </a:cubicBezTo>
                <a:cubicBezTo>
                  <a:pt x="2673049" y="3597126"/>
                  <a:pt x="2657458" y="3581535"/>
                  <a:pt x="2638230" y="3581535"/>
                </a:cubicBezTo>
                <a:close/>
                <a:moveTo>
                  <a:pt x="2723122" y="3581535"/>
                </a:moveTo>
                <a:cubicBezTo>
                  <a:pt x="2703895" y="3581535"/>
                  <a:pt x="2688303" y="3597126"/>
                  <a:pt x="2688303" y="3616354"/>
                </a:cubicBezTo>
                <a:cubicBezTo>
                  <a:pt x="2688303" y="3635581"/>
                  <a:pt x="2703895" y="3651172"/>
                  <a:pt x="2723122" y="3651172"/>
                </a:cubicBezTo>
                <a:cubicBezTo>
                  <a:pt x="2742350" y="3651172"/>
                  <a:pt x="2757941" y="3635581"/>
                  <a:pt x="2757941" y="3616354"/>
                </a:cubicBezTo>
                <a:cubicBezTo>
                  <a:pt x="2757941" y="3597126"/>
                  <a:pt x="2742350" y="3581535"/>
                  <a:pt x="2723122" y="3581535"/>
                </a:cubicBezTo>
                <a:close/>
                <a:moveTo>
                  <a:pt x="2808019" y="3581535"/>
                </a:moveTo>
                <a:cubicBezTo>
                  <a:pt x="2788791" y="3581535"/>
                  <a:pt x="2773200" y="3597126"/>
                  <a:pt x="2773200" y="3616354"/>
                </a:cubicBezTo>
                <a:cubicBezTo>
                  <a:pt x="2773200" y="3635581"/>
                  <a:pt x="2788791" y="3651172"/>
                  <a:pt x="2808019" y="3651172"/>
                </a:cubicBezTo>
                <a:cubicBezTo>
                  <a:pt x="2827246" y="3651172"/>
                  <a:pt x="2842837" y="3635581"/>
                  <a:pt x="2842837" y="3616354"/>
                </a:cubicBezTo>
                <a:cubicBezTo>
                  <a:pt x="2842837" y="3597126"/>
                  <a:pt x="2827246" y="3581535"/>
                  <a:pt x="2808019" y="3581535"/>
                </a:cubicBezTo>
                <a:close/>
                <a:moveTo>
                  <a:pt x="3147589" y="3581535"/>
                </a:moveTo>
                <a:cubicBezTo>
                  <a:pt x="3128361" y="3581535"/>
                  <a:pt x="3112770" y="3597126"/>
                  <a:pt x="3112770" y="3616354"/>
                </a:cubicBezTo>
                <a:cubicBezTo>
                  <a:pt x="3112770" y="3635581"/>
                  <a:pt x="3128361" y="3651172"/>
                  <a:pt x="3147589" y="3651172"/>
                </a:cubicBezTo>
                <a:cubicBezTo>
                  <a:pt x="3166816" y="3651172"/>
                  <a:pt x="3182407" y="3635581"/>
                  <a:pt x="3182407" y="3616354"/>
                </a:cubicBezTo>
                <a:cubicBezTo>
                  <a:pt x="3182407" y="3597126"/>
                  <a:pt x="3166816" y="3581535"/>
                  <a:pt x="3147589" y="3581535"/>
                </a:cubicBezTo>
                <a:close/>
                <a:moveTo>
                  <a:pt x="3317370" y="3581535"/>
                </a:moveTo>
                <a:cubicBezTo>
                  <a:pt x="3298142" y="3581535"/>
                  <a:pt x="3282551" y="3597126"/>
                  <a:pt x="3282551" y="3616354"/>
                </a:cubicBezTo>
                <a:cubicBezTo>
                  <a:pt x="3282551" y="3635581"/>
                  <a:pt x="3298142" y="3651172"/>
                  <a:pt x="3317370" y="3651172"/>
                </a:cubicBezTo>
                <a:cubicBezTo>
                  <a:pt x="3336598" y="3651172"/>
                  <a:pt x="3352189" y="3635581"/>
                  <a:pt x="3352189" y="3616354"/>
                </a:cubicBezTo>
                <a:cubicBezTo>
                  <a:pt x="3352189" y="3597126"/>
                  <a:pt x="3336598" y="3581535"/>
                  <a:pt x="3317370" y="3581535"/>
                </a:cubicBezTo>
                <a:close/>
                <a:moveTo>
                  <a:pt x="3402262" y="3581535"/>
                </a:moveTo>
                <a:cubicBezTo>
                  <a:pt x="3383035" y="3581535"/>
                  <a:pt x="3367443" y="3597126"/>
                  <a:pt x="3367443" y="3616354"/>
                </a:cubicBezTo>
                <a:cubicBezTo>
                  <a:pt x="3367443" y="3635581"/>
                  <a:pt x="3383035" y="3651172"/>
                  <a:pt x="3402262" y="3651172"/>
                </a:cubicBezTo>
                <a:cubicBezTo>
                  <a:pt x="3421490" y="3651172"/>
                  <a:pt x="3437081" y="3635581"/>
                  <a:pt x="3437081" y="3616354"/>
                </a:cubicBezTo>
                <a:cubicBezTo>
                  <a:pt x="3437081" y="3597126"/>
                  <a:pt x="3421490" y="3581535"/>
                  <a:pt x="3402262" y="3581535"/>
                </a:cubicBezTo>
                <a:close/>
                <a:moveTo>
                  <a:pt x="3487159" y="3581535"/>
                </a:moveTo>
                <a:cubicBezTo>
                  <a:pt x="3467931" y="3581535"/>
                  <a:pt x="3452340" y="3597126"/>
                  <a:pt x="3452340" y="3616354"/>
                </a:cubicBezTo>
                <a:cubicBezTo>
                  <a:pt x="3452340" y="3635581"/>
                  <a:pt x="3467931" y="3651172"/>
                  <a:pt x="3487159" y="3651172"/>
                </a:cubicBezTo>
                <a:cubicBezTo>
                  <a:pt x="3506386" y="3651172"/>
                  <a:pt x="3521977" y="3635581"/>
                  <a:pt x="3521977" y="3616354"/>
                </a:cubicBezTo>
                <a:cubicBezTo>
                  <a:pt x="3521977" y="3597126"/>
                  <a:pt x="3506386" y="3581535"/>
                  <a:pt x="3487159" y="3581535"/>
                </a:cubicBezTo>
                <a:close/>
                <a:moveTo>
                  <a:pt x="5354793" y="3581535"/>
                </a:moveTo>
                <a:cubicBezTo>
                  <a:pt x="5335565" y="3581535"/>
                  <a:pt x="5319967" y="3597126"/>
                  <a:pt x="5319967" y="3616354"/>
                </a:cubicBezTo>
                <a:cubicBezTo>
                  <a:pt x="5319967" y="3635581"/>
                  <a:pt x="5335565" y="3651172"/>
                  <a:pt x="5354793" y="3651172"/>
                </a:cubicBezTo>
                <a:cubicBezTo>
                  <a:pt x="5374020" y="3651172"/>
                  <a:pt x="5389605" y="3635581"/>
                  <a:pt x="5389605" y="3616354"/>
                </a:cubicBezTo>
                <a:cubicBezTo>
                  <a:pt x="5389605" y="3597126"/>
                  <a:pt x="5374020" y="3581535"/>
                  <a:pt x="5354793" y="3581535"/>
                </a:cubicBezTo>
                <a:close/>
                <a:moveTo>
                  <a:pt x="5439685" y="3581535"/>
                </a:moveTo>
                <a:cubicBezTo>
                  <a:pt x="5420457" y="3581535"/>
                  <a:pt x="5404859" y="3597126"/>
                  <a:pt x="5404859" y="3616354"/>
                </a:cubicBezTo>
                <a:cubicBezTo>
                  <a:pt x="5404859" y="3635581"/>
                  <a:pt x="5420457" y="3651172"/>
                  <a:pt x="5439685" y="3651172"/>
                </a:cubicBezTo>
                <a:cubicBezTo>
                  <a:pt x="5458913" y="3651172"/>
                  <a:pt x="5474497" y="3635581"/>
                  <a:pt x="5474497" y="3616354"/>
                </a:cubicBezTo>
                <a:cubicBezTo>
                  <a:pt x="5474497" y="3597126"/>
                  <a:pt x="5458913" y="3581535"/>
                  <a:pt x="5439685" y="3581535"/>
                </a:cubicBezTo>
                <a:close/>
                <a:moveTo>
                  <a:pt x="5524581" y="3581535"/>
                </a:moveTo>
                <a:cubicBezTo>
                  <a:pt x="5505353" y="3581535"/>
                  <a:pt x="5489756" y="3597126"/>
                  <a:pt x="5489756" y="3616354"/>
                </a:cubicBezTo>
                <a:cubicBezTo>
                  <a:pt x="5489756" y="3635581"/>
                  <a:pt x="5505353" y="3651172"/>
                  <a:pt x="5524581" y="3651172"/>
                </a:cubicBezTo>
                <a:cubicBezTo>
                  <a:pt x="5543809" y="3651172"/>
                  <a:pt x="5559393" y="3635581"/>
                  <a:pt x="5559393" y="3616354"/>
                </a:cubicBezTo>
                <a:cubicBezTo>
                  <a:pt x="5559393" y="3597126"/>
                  <a:pt x="5543809" y="3581535"/>
                  <a:pt x="5524581" y="3581535"/>
                </a:cubicBezTo>
                <a:close/>
                <a:moveTo>
                  <a:pt x="5609470" y="3581535"/>
                </a:moveTo>
                <a:cubicBezTo>
                  <a:pt x="5590243" y="3581535"/>
                  <a:pt x="5574645" y="3597126"/>
                  <a:pt x="5574645" y="3616354"/>
                </a:cubicBezTo>
                <a:cubicBezTo>
                  <a:pt x="5574645" y="3635581"/>
                  <a:pt x="5590243" y="3651172"/>
                  <a:pt x="5609470" y="3651172"/>
                </a:cubicBezTo>
                <a:cubicBezTo>
                  <a:pt x="5628698" y="3651172"/>
                  <a:pt x="5644283" y="3635581"/>
                  <a:pt x="5644283" y="3616354"/>
                </a:cubicBezTo>
                <a:cubicBezTo>
                  <a:pt x="5644283" y="3597126"/>
                  <a:pt x="5628698" y="3581535"/>
                  <a:pt x="5609470" y="3581535"/>
                </a:cubicBezTo>
                <a:close/>
                <a:moveTo>
                  <a:pt x="5694363" y="3581535"/>
                </a:moveTo>
                <a:cubicBezTo>
                  <a:pt x="5675135" y="3581535"/>
                  <a:pt x="5659537" y="3597126"/>
                  <a:pt x="5659537" y="3616354"/>
                </a:cubicBezTo>
                <a:cubicBezTo>
                  <a:pt x="5659537" y="3635581"/>
                  <a:pt x="5675135" y="3651172"/>
                  <a:pt x="5694363" y="3651172"/>
                </a:cubicBezTo>
                <a:cubicBezTo>
                  <a:pt x="5713590" y="3651172"/>
                  <a:pt x="5729175" y="3635581"/>
                  <a:pt x="5729175" y="3616354"/>
                </a:cubicBezTo>
                <a:cubicBezTo>
                  <a:pt x="5729175" y="3597126"/>
                  <a:pt x="5713590" y="3581535"/>
                  <a:pt x="5694363" y="3581535"/>
                </a:cubicBezTo>
                <a:close/>
                <a:moveTo>
                  <a:pt x="5779255" y="3581535"/>
                </a:moveTo>
                <a:cubicBezTo>
                  <a:pt x="5760027" y="3581535"/>
                  <a:pt x="5744429" y="3597126"/>
                  <a:pt x="5744429" y="3616354"/>
                </a:cubicBezTo>
                <a:cubicBezTo>
                  <a:pt x="5744429" y="3635581"/>
                  <a:pt x="5760027" y="3651172"/>
                  <a:pt x="5779255" y="3651172"/>
                </a:cubicBezTo>
                <a:cubicBezTo>
                  <a:pt x="5798483" y="3651172"/>
                  <a:pt x="5814067" y="3635581"/>
                  <a:pt x="5814067" y="3616354"/>
                </a:cubicBezTo>
                <a:cubicBezTo>
                  <a:pt x="5814067" y="3597126"/>
                  <a:pt x="5798483" y="3581535"/>
                  <a:pt x="5779255" y="3581535"/>
                </a:cubicBezTo>
                <a:close/>
                <a:moveTo>
                  <a:pt x="5864151" y="3581535"/>
                </a:moveTo>
                <a:cubicBezTo>
                  <a:pt x="5844923" y="3581535"/>
                  <a:pt x="5829326" y="3597126"/>
                  <a:pt x="5829326" y="3616354"/>
                </a:cubicBezTo>
                <a:cubicBezTo>
                  <a:pt x="5829326" y="3635581"/>
                  <a:pt x="5844923" y="3651172"/>
                  <a:pt x="5864151" y="3651172"/>
                </a:cubicBezTo>
                <a:cubicBezTo>
                  <a:pt x="5883379" y="3651172"/>
                  <a:pt x="5898963" y="3635581"/>
                  <a:pt x="5898963" y="3616354"/>
                </a:cubicBezTo>
                <a:cubicBezTo>
                  <a:pt x="5898963" y="3597126"/>
                  <a:pt x="5883379" y="3581535"/>
                  <a:pt x="5864151" y="3581535"/>
                </a:cubicBezTo>
                <a:close/>
                <a:moveTo>
                  <a:pt x="5949040" y="3581535"/>
                </a:moveTo>
                <a:cubicBezTo>
                  <a:pt x="5929813" y="3581535"/>
                  <a:pt x="5914215" y="3597126"/>
                  <a:pt x="5914215" y="3616354"/>
                </a:cubicBezTo>
                <a:cubicBezTo>
                  <a:pt x="5914215" y="3635581"/>
                  <a:pt x="5929813" y="3651172"/>
                  <a:pt x="5949040" y="3651172"/>
                </a:cubicBezTo>
                <a:cubicBezTo>
                  <a:pt x="5968268" y="3651172"/>
                  <a:pt x="5983853" y="3635581"/>
                  <a:pt x="5983853" y="3616354"/>
                </a:cubicBezTo>
                <a:cubicBezTo>
                  <a:pt x="5983853" y="3597126"/>
                  <a:pt x="5968268" y="3581535"/>
                  <a:pt x="5949040" y="3581535"/>
                </a:cubicBezTo>
                <a:close/>
                <a:moveTo>
                  <a:pt x="6033933" y="3581535"/>
                </a:moveTo>
                <a:cubicBezTo>
                  <a:pt x="6014705" y="3581535"/>
                  <a:pt x="5999107" y="3597126"/>
                  <a:pt x="5999107" y="3616354"/>
                </a:cubicBezTo>
                <a:cubicBezTo>
                  <a:pt x="5999107" y="3635581"/>
                  <a:pt x="6014705" y="3651172"/>
                  <a:pt x="6033933" y="3651172"/>
                </a:cubicBezTo>
                <a:cubicBezTo>
                  <a:pt x="6053160" y="3651172"/>
                  <a:pt x="6068745" y="3635581"/>
                  <a:pt x="6068745" y="3616354"/>
                </a:cubicBezTo>
                <a:cubicBezTo>
                  <a:pt x="6068745" y="3597126"/>
                  <a:pt x="6053160" y="3581535"/>
                  <a:pt x="6033933" y="3581535"/>
                </a:cubicBezTo>
                <a:close/>
                <a:moveTo>
                  <a:pt x="6118825" y="3581535"/>
                </a:moveTo>
                <a:cubicBezTo>
                  <a:pt x="6099597" y="3581535"/>
                  <a:pt x="6083999" y="3597126"/>
                  <a:pt x="6083999" y="3616354"/>
                </a:cubicBezTo>
                <a:cubicBezTo>
                  <a:pt x="6083999" y="3635581"/>
                  <a:pt x="6099597" y="3651172"/>
                  <a:pt x="6118825" y="3651172"/>
                </a:cubicBezTo>
                <a:cubicBezTo>
                  <a:pt x="6138053" y="3651172"/>
                  <a:pt x="6153637" y="3635581"/>
                  <a:pt x="6153637" y="3616354"/>
                </a:cubicBezTo>
                <a:cubicBezTo>
                  <a:pt x="6153637" y="3597126"/>
                  <a:pt x="6138053" y="3581535"/>
                  <a:pt x="6118825" y="3581535"/>
                </a:cubicBezTo>
                <a:close/>
                <a:moveTo>
                  <a:pt x="6203721" y="3581535"/>
                </a:moveTo>
                <a:cubicBezTo>
                  <a:pt x="6184493" y="3581535"/>
                  <a:pt x="6168896" y="3597126"/>
                  <a:pt x="6168896" y="3616354"/>
                </a:cubicBezTo>
                <a:cubicBezTo>
                  <a:pt x="6168896" y="3635581"/>
                  <a:pt x="6184493" y="3651172"/>
                  <a:pt x="6203721" y="3651172"/>
                </a:cubicBezTo>
                <a:cubicBezTo>
                  <a:pt x="6222949" y="3651172"/>
                  <a:pt x="6238533" y="3635581"/>
                  <a:pt x="6238533" y="3616354"/>
                </a:cubicBezTo>
                <a:cubicBezTo>
                  <a:pt x="6238533" y="3597126"/>
                  <a:pt x="6222949" y="3581535"/>
                  <a:pt x="6203721" y="3581535"/>
                </a:cubicBezTo>
                <a:close/>
                <a:moveTo>
                  <a:pt x="6288610" y="3581535"/>
                </a:moveTo>
                <a:cubicBezTo>
                  <a:pt x="6269383" y="3581535"/>
                  <a:pt x="6253785" y="3597126"/>
                  <a:pt x="6253785" y="3616354"/>
                </a:cubicBezTo>
                <a:cubicBezTo>
                  <a:pt x="6253785" y="3635581"/>
                  <a:pt x="6269383" y="3651172"/>
                  <a:pt x="6288610" y="3651172"/>
                </a:cubicBezTo>
                <a:cubicBezTo>
                  <a:pt x="6307838" y="3651172"/>
                  <a:pt x="6323423" y="3635581"/>
                  <a:pt x="6323423" y="3616354"/>
                </a:cubicBezTo>
                <a:cubicBezTo>
                  <a:pt x="6323423" y="3597126"/>
                  <a:pt x="6307838" y="3581535"/>
                  <a:pt x="6288610" y="3581535"/>
                </a:cubicBezTo>
                <a:close/>
                <a:moveTo>
                  <a:pt x="6373503" y="3581535"/>
                </a:moveTo>
                <a:cubicBezTo>
                  <a:pt x="6354275" y="3581535"/>
                  <a:pt x="6338677" y="3597126"/>
                  <a:pt x="6338677" y="3616354"/>
                </a:cubicBezTo>
                <a:cubicBezTo>
                  <a:pt x="6338677" y="3635581"/>
                  <a:pt x="6354275" y="3651172"/>
                  <a:pt x="6373503" y="3651172"/>
                </a:cubicBezTo>
                <a:cubicBezTo>
                  <a:pt x="6392730" y="3651172"/>
                  <a:pt x="6408315" y="3635581"/>
                  <a:pt x="6408315" y="3616354"/>
                </a:cubicBezTo>
                <a:cubicBezTo>
                  <a:pt x="6408315" y="3597126"/>
                  <a:pt x="6392730" y="3581535"/>
                  <a:pt x="6373503" y="3581535"/>
                </a:cubicBezTo>
                <a:close/>
                <a:moveTo>
                  <a:pt x="6458395" y="3581535"/>
                </a:moveTo>
                <a:cubicBezTo>
                  <a:pt x="6439167" y="3581535"/>
                  <a:pt x="6423569" y="3597126"/>
                  <a:pt x="6423569" y="3616354"/>
                </a:cubicBezTo>
                <a:cubicBezTo>
                  <a:pt x="6423569" y="3635581"/>
                  <a:pt x="6439167" y="3651172"/>
                  <a:pt x="6458395" y="3651172"/>
                </a:cubicBezTo>
                <a:cubicBezTo>
                  <a:pt x="6477623" y="3651172"/>
                  <a:pt x="6493207" y="3635581"/>
                  <a:pt x="6493207" y="3616354"/>
                </a:cubicBezTo>
                <a:cubicBezTo>
                  <a:pt x="6493207" y="3597126"/>
                  <a:pt x="6477623" y="3581535"/>
                  <a:pt x="6458395" y="3581535"/>
                </a:cubicBezTo>
                <a:close/>
                <a:moveTo>
                  <a:pt x="6543291" y="3581535"/>
                </a:moveTo>
                <a:cubicBezTo>
                  <a:pt x="6524063" y="3581535"/>
                  <a:pt x="6508466" y="3597126"/>
                  <a:pt x="6508466" y="3616354"/>
                </a:cubicBezTo>
                <a:cubicBezTo>
                  <a:pt x="6508466" y="3635581"/>
                  <a:pt x="6524063" y="3651172"/>
                  <a:pt x="6543291" y="3651172"/>
                </a:cubicBezTo>
                <a:cubicBezTo>
                  <a:pt x="6562519" y="3651172"/>
                  <a:pt x="6578103" y="3635581"/>
                  <a:pt x="6578103" y="3616354"/>
                </a:cubicBezTo>
                <a:cubicBezTo>
                  <a:pt x="6578103" y="3597126"/>
                  <a:pt x="6562519" y="3581535"/>
                  <a:pt x="6543291" y="3581535"/>
                </a:cubicBezTo>
                <a:close/>
                <a:moveTo>
                  <a:pt x="6628180" y="3581535"/>
                </a:moveTo>
                <a:cubicBezTo>
                  <a:pt x="6608953" y="3581535"/>
                  <a:pt x="6593355" y="3597126"/>
                  <a:pt x="6593355" y="3616354"/>
                </a:cubicBezTo>
                <a:cubicBezTo>
                  <a:pt x="6593355" y="3635581"/>
                  <a:pt x="6608953" y="3651172"/>
                  <a:pt x="6628180" y="3651172"/>
                </a:cubicBezTo>
                <a:cubicBezTo>
                  <a:pt x="6647408" y="3651172"/>
                  <a:pt x="6662993" y="3635581"/>
                  <a:pt x="6662993" y="3616354"/>
                </a:cubicBezTo>
                <a:cubicBezTo>
                  <a:pt x="6662993" y="3597126"/>
                  <a:pt x="6647408" y="3581535"/>
                  <a:pt x="6628180" y="3581535"/>
                </a:cubicBezTo>
                <a:close/>
                <a:moveTo>
                  <a:pt x="6713073" y="3581535"/>
                </a:moveTo>
                <a:cubicBezTo>
                  <a:pt x="6693845" y="3581535"/>
                  <a:pt x="6678247" y="3597126"/>
                  <a:pt x="6678247" y="3616354"/>
                </a:cubicBezTo>
                <a:cubicBezTo>
                  <a:pt x="6678247" y="3635581"/>
                  <a:pt x="6693845" y="3651172"/>
                  <a:pt x="6713073" y="3651172"/>
                </a:cubicBezTo>
                <a:cubicBezTo>
                  <a:pt x="6732300" y="3651172"/>
                  <a:pt x="6747885" y="3635581"/>
                  <a:pt x="6747885" y="3616354"/>
                </a:cubicBezTo>
                <a:cubicBezTo>
                  <a:pt x="6747885" y="3597126"/>
                  <a:pt x="6732300" y="3581535"/>
                  <a:pt x="6713073" y="3581535"/>
                </a:cubicBezTo>
                <a:close/>
                <a:moveTo>
                  <a:pt x="6797965" y="3581535"/>
                </a:moveTo>
                <a:cubicBezTo>
                  <a:pt x="6778737" y="3581535"/>
                  <a:pt x="6763139" y="3597126"/>
                  <a:pt x="6763139" y="3616354"/>
                </a:cubicBezTo>
                <a:cubicBezTo>
                  <a:pt x="6763139" y="3635581"/>
                  <a:pt x="6778737" y="3651172"/>
                  <a:pt x="6797965" y="3651172"/>
                </a:cubicBezTo>
                <a:cubicBezTo>
                  <a:pt x="6817193" y="3651172"/>
                  <a:pt x="6832777" y="3635581"/>
                  <a:pt x="6832777" y="3616354"/>
                </a:cubicBezTo>
                <a:cubicBezTo>
                  <a:pt x="6832777" y="3597126"/>
                  <a:pt x="6817193" y="3581535"/>
                  <a:pt x="6797965" y="3581535"/>
                </a:cubicBezTo>
                <a:close/>
                <a:moveTo>
                  <a:pt x="6882861" y="3581535"/>
                </a:moveTo>
                <a:cubicBezTo>
                  <a:pt x="6863633" y="3581535"/>
                  <a:pt x="6848036" y="3597126"/>
                  <a:pt x="6848036" y="3616354"/>
                </a:cubicBezTo>
                <a:cubicBezTo>
                  <a:pt x="6848036" y="3635581"/>
                  <a:pt x="6863633" y="3651172"/>
                  <a:pt x="6882861" y="3651172"/>
                </a:cubicBezTo>
                <a:cubicBezTo>
                  <a:pt x="6902089" y="3651172"/>
                  <a:pt x="6917673" y="3635581"/>
                  <a:pt x="6917673" y="3616354"/>
                </a:cubicBezTo>
                <a:cubicBezTo>
                  <a:pt x="6917673" y="3597126"/>
                  <a:pt x="6902089" y="3581535"/>
                  <a:pt x="6882861" y="3581535"/>
                </a:cubicBezTo>
                <a:close/>
                <a:moveTo>
                  <a:pt x="6967749" y="3581535"/>
                </a:moveTo>
                <a:cubicBezTo>
                  <a:pt x="6948522" y="3581535"/>
                  <a:pt x="6932924" y="3597126"/>
                  <a:pt x="6932924" y="3616354"/>
                </a:cubicBezTo>
                <a:cubicBezTo>
                  <a:pt x="6932924" y="3635581"/>
                  <a:pt x="6948522" y="3651172"/>
                  <a:pt x="6967749" y="3651172"/>
                </a:cubicBezTo>
                <a:cubicBezTo>
                  <a:pt x="6986977" y="3651172"/>
                  <a:pt x="7002562" y="3635581"/>
                  <a:pt x="7002562" y="3616354"/>
                </a:cubicBezTo>
                <a:cubicBezTo>
                  <a:pt x="7002562" y="3597126"/>
                  <a:pt x="6986977" y="3581535"/>
                  <a:pt x="6967749" y="3581535"/>
                </a:cubicBezTo>
                <a:close/>
                <a:moveTo>
                  <a:pt x="7137535" y="3581535"/>
                </a:moveTo>
                <a:cubicBezTo>
                  <a:pt x="7118307" y="3581535"/>
                  <a:pt x="7102709" y="3597126"/>
                  <a:pt x="7102709" y="3616354"/>
                </a:cubicBezTo>
                <a:cubicBezTo>
                  <a:pt x="7102709" y="3635581"/>
                  <a:pt x="7118307" y="3651172"/>
                  <a:pt x="7137535" y="3651172"/>
                </a:cubicBezTo>
                <a:cubicBezTo>
                  <a:pt x="7156763" y="3651172"/>
                  <a:pt x="7172347" y="3635581"/>
                  <a:pt x="7172347" y="3616354"/>
                </a:cubicBezTo>
                <a:cubicBezTo>
                  <a:pt x="7172347" y="3597126"/>
                  <a:pt x="7156763" y="3581535"/>
                  <a:pt x="7137535" y="3581535"/>
                </a:cubicBezTo>
                <a:close/>
                <a:moveTo>
                  <a:pt x="7222431" y="3581535"/>
                </a:moveTo>
                <a:cubicBezTo>
                  <a:pt x="7203203" y="3581535"/>
                  <a:pt x="7187606" y="3597126"/>
                  <a:pt x="7187606" y="3616354"/>
                </a:cubicBezTo>
                <a:cubicBezTo>
                  <a:pt x="7187606" y="3635581"/>
                  <a:pt x="7203203" y="3651172"/>
                  <a:pt x="7222431" y="3651172"/>
                </a:cubicBezTo>
                <a:cubicBezTo>
                  <a:pt x="7241659" y="3651172"/>
                  <a:pt x="7257243" y="3635581"/>
                  <a:pt x="7257243" y="3616354"/>
                </a:cubicBezTo>
                <a:cubicBezTo>
                  <a:pt x="7257243" y="3597126"/>
                  <a:pt x="7241659" y="3581535"/>
                  <a:pt x="7222431" y="3581535"/>
                </a:cubicBezTo>
                <a:close/>
                <a:moveTo>
                  <a:pt x="7307319" y="3581535"/>
                </a:moveTo>
                <a:cubicBezTo>
                  <a:pt x="7288092" y="3581535"/>
                  <a:pt x="7272494" y="3597126"/>
                  <a:pt x="7272494" y="3616354"/>
                </a:cubicBezTo>
                <a:cubicBezTo>
                  <a:pt x="7272494" y="3635581"/>
                  <a:pt x="7288092" y="3651172"/>
                  <a:pt x="7307319" y="3651172"/>
                </a:cubicBezTo>
                <a:cubicBezTo>
                  <a:pt x="7326547" y="3651172"/>
                  <a:pt x="7342132" y="3635581"/>
                  <a:pt x="7342132" y="3616354"/>
                </a:cubicBezTo>
                <a:cubicBezTo>
                  <a:pt x="7342132" y="3597126"/>
                  <a:pt x="7326547" y="3581535"/>
                  <a:pt x="7307319" y="3581535"/>
                </a:cubicBezTo>
                <a:close/>
                <a:moveTo>
                  <a:pt x="7392213" y="3581535"/>
                </a:moveTo>
                <a:cubicBezTo>
                  <a:pt x="7372985" y="3581535"/>
                  <a:pt x="7357387" y="3597126"/>
                  <a:pt x="7357387" y="3616354"/>
                </a:cubicBezTo>
                <a:cubicBezTo>
                  <a:pt x="7357387" y="3635581"/>
                  <a:pt x="7372985" y="3651172"/>
                  <a:pt x="7392213" y="3651172"/>
                </a:cubicBezTo>
                <a:cubicBezTo>
                  <a:pt x="7411440" y="3651172"/>
                  <a:pt x="7427025" y="3635581"/>
                  <a:pt x="7427025" y="3616354"/>
                </a:cubicBezTo>
                <a:cubicBezTo>
                  <a:pt x="7427025" y="3597126"/>
                  <a:pt x="7411440" y="3581535"/>
                  <a:pt x="7392213" y="3581535"/>
                </a:cubicBezTo>
                <a:close/>
                <a:moveTo>
                  <a:pt x="7477105" y="3581535"/>
                </a:moveTo>
                <a:cubicBezTo>
                  <a:pt x="7457877" y="3581535"/>
                  <a:pt x="7442279" y="3597126"/>
                  <a:pt x="7442279" y="3616354"/>
                </a:cubicBezTo>
                <a:cubicBezTo>
                  <a:pt x="7442279" y="3635581"/>
                  <a:pt x="7457877" y="3651172"/>
                  <a:pt x="7477105" y="3651172"/>
                </a:cubicBezTo>
                <a:cubicBezTo>
                  <a:pt x="7496333" y="3651172"/>
                  <a:pt x="7511917" y="3635581"/>
                  <a:pt x="7511917" y="3616354"/>
                </a:cubicBezTo>
                <a:cubicBezTo>
                  <a:pt x="7511917" y="3597126"/>
                  <a:pt x="7496333" y="3581535"/>
                  <a:pt x="7477105" y="3581535"/>
                </a:cubicBezTo>
                <a:close/>
                <a:moveTo>
                  <a:pt x="7562001" y="3581535"/>
                </a:moveTo>
                <a:cubicBezTo>
                  <a:pt x="7542773" y="3581535"/>
                  <a:pt x="7527176" y="3597126"/>
                  <a:pt x="7527176" y="3616354"/>
                </a:cubicBezTo>
                <a:cubicBezTo>
                  <a:pt x="7527176" y="3635581"/>
                  <a:pt x="7542773" y="3651172"/>
                  <a:pt x="7562001" y="3651172"/>
                </a:cubicBezTo>
                <a:cubicBezTo>
                  <a:pt x="7581229" y="3651172"/>
                  <a:pt x="7596813" y="3635581"/>
                  <a:pt x="7596813" y="3616354"/>
                </a:cubicBezTo>
                <a:cubicBezTo>
                  <a:pt x="7596813" y="3597126"/>
                  <a:pt x="7581229" y="3581535"/>
                  <a:pt x="7562001" y="3581535"/>
                </a:cubicBezTo>
                <a:close/>
                <a:moveTo>
                  <a:pt x="7646889" y="3581535"/>
                </a:moveTo>
                <a:cubicBezTo>
                  <a:pt x="7627662" y="3581535"/>
                  <a:pt x="7612064" y="3597126"/>
                  <a:pt x="7612064" y="3616354"/>
                </a:cubicBezTo>
                <a:cubicBezTo>
                  <a:pt x="7612064" y="3635581"/>
                  <a:pt x="7627662" y="3651172"/>
                  <a:pt x="7646889" y="3651172"/>
                </a:cubicBezTo>
                <a:cubicBezTo>
                  <a:pt x="7666117" y="3651172"/>
                  <a:pt x="7681702" y="3635581"/>
                  <a:pt x="7681702" y="3616354"/>
                </a:cubicBezTo>
                <a:cubicBezTo>
                  <a:pt x="7681702" y="3597126"/>
                  <a:pt x="7666117" y="3581535"/>
                  <a:pt x="7646889" y="3581535"/>
                </a:cubicBezTo>
                <a:close/>
                <a:moveTo>
                  <a:pt x="8071352" y="3581535"/>
                </a:moveTo>
                <a:cubicBezTo>
                  <a:pt x="8052124" y="3581535"/>
                  <a:pt x="8036526" y="3597126"/>
                  <a:pt x="8036526" y="3616354"/>
                </a:cubicBezTo>
                <a:cubicBezTo>
                  <a:pt x="8036526" y="3635581"/>
                  <a:pt x="8052124" y="3651172"/>
                  <a:pt x="8071352" y="3651172"/>
                </a:cubicBezTo>
                <a:cubicBezTo>
                  <a:pt x="8090579" y="3651172"/>
                  <a:pt x="8106164" y="3635581"/>
                  <a:pt x="8106164" y="3616354"/>
                </a:cubicBezTo>
                <a:cubicBezTo>
                  <a:pt x="8106164" y="3597126"/>
                  <a:pt x="8090579" y="3581535"/>
                  <a:pt x="8071352" y="3581535"/>
                </a:cubicBezTo>
                <a:close/>
                <a:moveTo>
                  <a:pt x="8156245" y="3581535"/>
                </a:moveTo>
                <a:cubicBezTo>
                  <a:pt x="8137017" y="3581535"/>
                  <a:pt x="8121419" y="3597126"/>
                  <a:pt x="8121419" y="3616354"/>
                </a:cubicBezTo>
                <a:cubicBezTo>
                  <a:pt x="8121419" y="3635581"/>
                  <a:pt x="8137017" y="3651172"/>
                  <a:pt x="8156245" y="3651172"/>
                </a:cubicBezTo>
                <a:cubicBezTo>
                  <a:pt x="8175473" y="3651172"/>
                  <a:pt x="8191057" y="3635581"/>
                  <a:pt x="8191057" y="3616354"/>
                </a:cubicBezTo>
                <a:cubicBezTo>
                  <a:pt x="8191057" y="3597126"/>
                  <a:pt x="8175473" y="3581535"/>
                  <a:pt x="8156245" y="3581535"/>
                </a:cubicBezTo>
                <a:close/>
                <a:moveTo>
                  <a:pt x="8241141" y="3581535"/>
                </a:moveTo>
                <a:cubicBezTo>
                  <a:pt x="8221913" y="3581535"/>
                  <a:pt x="8206316" y="3597126"/>
                  <a:pt x="8206316" y="3616354"/>
                </a:cubicBezTo>
                <a:cubicBezTo>
                  <a:pt x="8206316" y="3635581"/>
                  <a:pt x="8221913" y="3651172"/>
                  <a:pt x="8241141" y="3651172"/>
                </a:cubicBezTo>
                <a:cubicBezTo>
                  <a:pt x="8260369" y="3651172"/>
                  <a:pt x="8275953" y="3635581"/>
                  <a:pt x="8275953" y="3616354"/>
                </a:cubicBezTo>
                <a:cubicBezTo>
                  <a:pt x="8275953" y="3597126"/>
                  <a:pt x="8260369" y="3581535"/>
                  <a:pt x="8241141" y="3581535"/>
                </a:cubicBezTo>
                <a:close/>
                <a:moveTo>
                  <a:pt x="8326029" y="3581535"/>
                </a:moveTo>
                <a:cubicBezTo>
                  <a:pt x="8306802" y="3581535"/>
                  <a:pt x="8291204" y="3597126"/>
                  <a:pt x="8291204" y="3616354"/>
                </a:cubicBezTo>
                <a:cubicBezTo>
                  <a:pt x="8291204" y="3635581"/>
                  <a:pt x="8306802" y="3651172"/>
                  <a:pt x="8326029" y="3651172"/>
                </a:cubicBezTo>
                <a:cubicBezTo>
                  <a:pt x="8345257" y="3651172"/>
                  <a:pt x="8360842" y="3635581"/>
                  <a:pt x="8360842" y="3616354"/>
                </a:cubicBezTo>
                <a:cubicBezTo>
                  <a:pt x="8360842" y="3597126"/>
                  <a:pt x="8345257" y="3581535"/>
                  <a:pt x="8326029" y="3581535"/>
                </a:cubicBezTo>
                <a:close/>
                <a:moveTo>
                  <a:pt x="8410922" y="3581535"/>
                </a:moveTo>
                <a:cubicBezTo>
                  <a:pt x="8391694" y="3581535"/>
                  <a:pt x="8376096" y="3597126"/>
                  <a:pt x="8376096" y="3616354"/>
                </a:cubicBezTo>
                <a:cubicBezTo>
                  <a:pt x="8376096" y="3635581"/>
                  <a:pt x="8391694" y="3651172"/>
                  <a:pt x="8410922" y="3651172"/>
                </a:cubicBezTo>
                <a:cubicBezTo>
                  <a:pt x="8430149" y="3651172"/>
                  <a:pt x="8445734" y="3635581"/>
                  <a:pt x="8445734" y="3616354"/>
                </a:cubicBezTo>
                <a:cubicBezTo>
                  <a:pt x="8445734" y="3597126"/>
                  <a:pt x="8430149" y="3581535"/>
                  <a:pt x="8410922" y="3581535"/>
                </a:cubicBezTo>
                <a:close/>
                <a:moveTo>
                  <a:pt x="8495815" y="3581535"/>
                </a:moveTo>
                <a:cubicBezTo>
                  <a:pt x="8476587" y="3581535"/>
                  <a:pt x="8460989" y="3597126"/>
                  <a:pt x="8460989" y="3616354"/>
                </a:cubicBezTo>
                <a:cubicBezTo>
                  <a:pt x="8460989" y="3635581"/>
                  <a:pt x="8476587" y="3651172"/>
                  <a:pt x="8495815" y="3651172"/>
                </a:cubicBezTo>
                <a:cubicBezTo>
                  <a:pt x="8515043" y="3651172"/>
                  <a:pt x="8530627" y="3635581"/>
                  <a:pt x="8530627" y="3616354"/>
                </a:cubicBezTo>
                <a:cubicBezTo>
                  <a:pt x="8530627" y="3597126"/>
                  <a:pt x="8515043" y="3581535"/>
                  <a:pt x="8495815" y="3581535"/>
                </a:cubicBezTo>
                <a:close/>
                <a:moveTo>
                  <a:pt x="8835385" y="3581535"/>
                </a:moveTo>
                <a:cubicBezTo>
                  <a:pt x="8816157" y="3581535"/>
                  <a:pt x="8800559" y="3597126"/>
                  <a:pt x="8800559" y="3616354"/>
                </a:cubicBezTo>
                <a:cubicBezTo>
                  <a:pt x="8800559" y="3635581"/>
                  <a:pt x="8816157" y="3651172"/>
                  <a:pt x="8835385" y="3651172"/>
                </a:cubicBezTo>
                <a:cubicBezTo>
                  <a:pt x="8854613" y="3651172"/>
                  <a:pt x="8870197" y="3635581"/>
                  <a:pt x="8870197" y="3616354"/>
                </a:cubicBezTo>
                <a:cubicBezTo>
                  <a:pt x="8870197" y="3597126"/>
                  <a:pt x="8854613" y="3581535"/>
                  <a:pt x="8835385" y="3581535"/>
                </a:cubicBezTo>
                <a:close/>
                <a:moveTo>
                  <a:pt x="8920281" y="3581535"/>
                </a:moveTo>
                <a:cubicBezTo>
                  <a:pt x="8901053" y="3581535"/>
                  <a:pt x="8885456" y="3597126"/>
                  <a:pt x="8885456" y="3616354"/>
                </a:cubicBezTo>
                <a:cubicBezTo>
                  <a:pt x="8885456" y="3635581"/>
                  <a:pt x="8901053" y="3651172"/>
                  <a:pt x="8920281" y="3651172"/>
                </a:cubicBezTo>
                <a:cubicBezTo>
                  <a:pt x="8939509" y="3651172"/>
                  <a:pt x="8955093" y="3635581"/>
                  <a:pt x="8955093" y="3616354"/>
                </a:cubicBezTo>
                <a:cubicBezTo>
                  <a:pt x="8955093" y="3597126"/>
                  <a:pt x="8939509" y="3581535"/>
                  <a:pt x="8920281" y="3581535"/>
                </a:cubicBezTo>
                <a:close/>
                <a:moveTo>
                  <a:pt x="9005169" y="3581535"/>
                </a:moveTo>
                <a:cubicBezTo>
                  <a:pt x="8985942" y="3581535"/>
                  <a:pt x="8970344" y="3597126"/>
                  <a:pt x="8970344" y="3616354"/>
                </a:cubicBezTo>
                <a:cubicBezTo>
                  <a:pt x="8970344" y="3635581"/>
                  <a:pt x="8985942" y="3651172"/>
                  <a:pt x="9005169" y="3651172"/>
                </a:cubicBezTo>
                <a:cubicBezTo>
                  <a:pt x="9024397" y="3651172"/>
                  <a:pt x="9039982" y="3635581"/>
                  <a:pt x="9039982" y="3616354"/>
                </a:cubicBezTo>
                <a:cubicBezTo>
                  <a:pt x="9039982" y="3597126"/>
                  <a:pt x="9024397" y="3581535"/>
                  <a:pt x="9005169" y="3581535"/>
                </a:cubicBezTo>
                <a:close/>
                <a:moveTo>
                  <a:pt x="9090062" y="3581535"/>
                </a:moveTo>
                <a:cubicBezTo>
                  <a:pt x="9070834" y="3581535"/>
                  <a:pt x="9055236" y="3597126"/>
                  <a:pt x="9055236" y="3616354"/>
                </a:cubicBezTo>
                <a:cubicBezTo>
                  <a:pt x="9055236" y="3635581"/>
                  <a:pt x="9070834" y="3651172"/>
                  <a:pt x="9090062" y="3651172"/>
                </a:cubicBezTo>
                <a:cubicBezTo>
                  <a:pt x="9109289" y="3651172"/>
                  <a:pt x="9124874" y="3635581"/>
                  <a:pt x="9124874" y="3616354"/>
                </a:cubicBezTo>
                <a:cubicBezTo>
                  <a:pt x="9124874" y="3597126"/>
                  <a:pt x="9109289" y="3581535"/>
                  <a:pt x="9090062" y="3581535"/>
                </a:cubicBezTo>
                <a:close/>
                <a:moveTo>
                  <a:pt x="2638230" y="3666395"/>
                </a:moveTo>
                <a:cubicBezTo>
                  <a:pt x="2619002" y="3666395"/>
                  <a:pt x="2603411" y="3681986"/>
                  <a:pt x="2603411" y="3701213"/>
                </a:cubicBezTo>
                <a:cubicBezTo>
                  <a:pt x="2603411" y="3720441"/>
                  <a:pt x="2619002" y="3736032"/>
                  <a:pt x="2638230" y="3736032"/>
                </a:cubicBezTo>
                <a:cubicBezTo>
                  <a:pt x="2657458" y="3736032"/>
                  <a:pt x="2673049" y="3720441"/>
                  <a:pt x="2673049" y="3701213"/>
                </a:cubicBezTo>
                <a:cubicBezTo>
                  <a:pt x="2673049" y="3681986"/>
                  <a:pt x="2657458" y="3666395"/>
                  <a:pt x="2638230" y="3666395"/>
                </a:cubicBezTo>
                <a:close/>
                <a:moveTo>
                  <a:pt x="2723122" y="3666395"/>
                </a:moveTo>
                <a:cubicBezTo>
                  <a:pt x="2703895" y="3666395"/>
                  <a:pt x="2688303" y="3681986"/>
                  <a:pt x="2688303" y="3701213"/>
                </a:cubicBezTo>
                <a:cubicBezTo>
                  <a:pt x="2688303" y="3720441"/>
                  <a:pt x="2703895" y="3736032"/>
                  <a:pt x="2723122" y="3736032"/>
                </a:cubicBezTo>
                <a:cubicBezTo>
                  <a:pt x="2742350" y="3736032"/>
                  <a:pt x="2757941" y="3720441"/>
                  <a:pt x="2757941" y="3701213"/>
                </a:cubicBezTo>
                <a:cubicBezTo>
                  <a:pt x="2757941" y="3681986"/>
                  <a:pt x="2742350" y="3666395"/>
                  <a:pt x="2723122" y="3666395"/>
                </a:cubicBezTo>
                <a:close/>
                <a:moveTo>
                  <a:pt x="2808019" y="3666395"/>
                </a:moveTo>
                <a:cubicBezTo>
                  <a:pt x="2788791" y="3666395"/>
                  <a:pt x="2773200" y="3681986"/>
                  <a:pt x="2773200" y="3701213"/>
                </a:cubicBezTo>
                <a:cubicBezTo>
                  <a:pt x="2773200" y="3720441"/>
                  <a:pt x="2788791" y="3736032"/>
                  <a:pt x="2808019" y="3736032"/>
                </a:cubicBezTo>
                <a:cubicBezTo>
                  <a:pt x="2827246" y="3736032"/>
                  <a:pt x="2842837" y="3720441"/>
                  <a:pt x="2842837" y="3701213"/>
                </a:cubicBezTo>
                <a:cubicBezTo>
                  <a:pt x="2842837" y="3681986"/>
                  <a:pt x="2827246" y="3666395"/>
                  <a:pt x="2808019" y="3666395"/>
                </a:cubicBezTo>
                <a:close/>
                <a:moveTo>
                  <a:pt x="3062692" y="3666395"/>
                </a:moveTo>
                <a:cubicBezTo>
                  <a:pt x="3043465" y="3666395"/>
                  <a:pt x="3027873" y="3681986"/>
                  <a:pt x="3027873" y="3701213"/>
                </a:cubicBezTo>
                <a:cubicBezTo>
                  <a:pt x="3027873" y="3720441"/>
                  <a:pt x="3043465" y="3736032"/>
                  <a:pt x="3062692" y="3736032"/>
                </a:cubicBezTo>
                <a:cubicBezTo>
                  <a:pt x="3081920" y="3736032"/>
                  <a:pt x="3097511" y="3720441"/>
                  <a:pt x="3097511" y="3701213"/>
                </a:cubicBezTo>
                <a:cubicBezTo>
                  <a:pt x="3097511" y="3681986"/>
                  <a:pt x="3081920" y="3666395"/>
                  <a:pt x="3062692" y="3666395"/>
                </a:cubicBezTo>
                <a:close/>
                <a:moveTo>
                  <a:pt x="3656940" y="3666395"/>
                </a:moveTo>
                <a:cubicBezTo>
                  <a:pt x="3637712" y="3666395"/>
                  <a:pt x="3622121" y="3681986"/>
                  <a:pt x="3622121" y="3701213"/>
                </a:cubicBezTo>
                <a:cubicBezTo>
                  <a:pt x="3622121" y="3720441"/>
                  <a:pt x="3637712" y="3736032"/>
                  <a:pt x="3656940" y="3736032"/>
                </a:cubicBezTo>
                <a:cubicBezTo>
                  <a:pt x="3676168" y="3736032"/>
                  <a:pt x="3691759" y="3720441"/>
                  <a:pt x="3691759" y="3701213"/>
                </a:cubicBezTo>
                <a:cubicBezTo>
                  <a:pt x="3691759" y="3681986"/>
                  <a:pt x="3676168" y="3666395"/>
                  <a:pt x="3656940" y="3666395"/>
                </a:cubicBezTo>
                <a:close/>
                <a:moveTo>
                  <a:pt x="3826729" y="3666395"/>
                </a:moveTo>
                <a:cubicBezTo>
                  <a:pt x="3807501" y="3666395"/>
                  <a:pt x="3791910" y="3681986"/>
                  <a:pt x="3791910" y="3701213"/>
                </a:cubicBezTo>
                <a:cubicBezTo>
                  <a:pt x="3791910" y="3720441"/>
                  <a:pt x="3807501" y="3736032"/>
                  <a:pt x="3826729" y="3736032"/>
                </a:cubicBezTo>
                <a:cubicBezTo>
                  <a:pt x="3845956" y="3736032"/>
                  <a:pt x="3861547" y="3720441"/>
                  <a:pt x="3861547" y="3701213"/>
                </a:cubicBezTo>
                <a:cubicBezTo>
                  <a:pt x="3861547" y="3681986"/>
                  <a:pt x="3845956" y="3666395"/>
                  <a:pt x="3826729" y="3666395"/>
                </a:cubicBezTo>
                <a:close/>
                <a:moveTo>
                  <a:pt x="5354793" y="3666395"/>
                </a:moveTo>
                <a:cubicBezTo>
                  <a:pt x="5335565" y="3666395"/>
                  <a:pt x="5319967" y="3681986"/>
                  <a:pt x="5319967" y="3701213"/>
                </a:cubicBezTo>
                <a:cubicBezTo>
                  <a:pt x="5319967" y="3720441"/>
                  <a:pt x="5335565" y="3736032"/>
                  <a:pt x="5354793" y="3736032"/>
                </a:cubicBezTo>
                <a:cubicBezTo>
                  <a:pt x="5374020" y="3736032"/>
                  <a:pt x="5389605" y="3720441"/>
                  <a:pt x="5389605" y="3701213"/>
                </a:cubicBezTo>
                <a:cubicBezTo>
                  <a:pt x="5389605" y="3681986"/>
                  <a:pt x="5374020" y="3666395"/>
                  <a:pt x="5354793" y="3666395"/>
                </a:cubicBezTo>
                <a:close/>
                <a:moveTo>
                  <a:pt x="5439685" y="3666395"/>
                </a:moveTo>
                <a:cubicBezTo>
                  <a:pt x="5420457" y="3666395"/>
                  <a:pt x="5404859" y="3681986"/>
                  <a:pt x="5404859" y="3701213"/>
                </a:cubicBezTo>
                <a:cubicBezTo>
                  <a:pt x="5404859" y="3720441"/>
                  <a:pt x="5420457" y="3736032"/>
                  <a:pt x="5439685" y="3736032"/>
                </a:cubicBezTo>
                <a:cubicBezTo>
                  <a:pt x="5458913" y="3736032"/>
                  <a:pt x="5474497" y="3720441"/>
                  <a:pt x="5474497" y="3701213"/>
                </a:cubicBezTo>
                <a:cubicBezTo>
                  <a:pt x="5474497" y="3681986"/>
                  <a:pt x="5458913" y="3666395"/>
                  <a:pt x="5439685" y="3666395"/>
                </a:cubicBezTo>
                <a:close/>
                <a:moveTo>
                  <a:pt x="5524581" y="3666395"/>
                </a:moveTo>
                <a:cubicBezTo>
                  <a:pt x="5505353" y="3666395"/>
                  <a:pt x="5489756" y="3681986"/>
                  <a:pt x="5489756" y="3701213"/>
                </a:cubicBezTo>
                <a:cubicBezTo>
                  <a:pt x="5489756" y="3720441"/>
                  <a:pt x="5505353" y="3736032"/>
                  <a:pt x="5524581" y="3736032"/>
                </a:cubicBezTo>
                <a:cubicBezTo>
                  <a:pt x="5543809" y="3736032"/>
                  <a:pt x="5559393" y="3720441"/>
                  <a:pt x="5559393" y="3701213"/>
                </a:cubicBezTo>
                <a:cubicBezTo>
                  <a:pt x="5559393" y="3681986"/>
                  <a:pt x="5543809" y="3666395"/>
                  <a:pt x="5524581" y="3666395"/>
                </a:cubicBezTo>
                <a:close/>
                <a:moveTo>
                  <a:pt x="5609470" y="3666395"/>
                </a:moveTo>
                <a:cubicBezTo>
                  <a:pt x="5590243" y="3666395"/>
                  <a:pt x="5574645" y="3681986"/>
                  <a:pt x="5574645" y="3701213"/>
                </a:cubicBezTo>
                <a:cubicBezTo>
                  <a:pt x="5574645" y="3720441"/>
                  <a:pt x="5590243" y="3736032"/>
                  <a:pt x="5609470" y="3736032"/>
                </a:cubicBezTo>
                <a:cubicBezTo>
                  <a:pt x="5628698" y="3736032"/>
                  <a:pt x="5644283" y="3720441"/>
                  <a:pt x="5644283" y="3701213"/>
                </a:cubicBezTo>
                <a:cubicBezTo>
                  <a:pt x="5644283" y="3681986"/>
                  <a:pt x="5628698" y="3666395"/>
                  <a:pt x="5609470" y="3666395"/>
                </a:cubicBezTo>
                <a:close/>
                <a:moveTo>
                  <a:pt x="5694363" y="3666395"/>
                </a:moveTo>
                <a:cubicBezTo>
                  <a:pt x="5675135" y="3666395"/>
                  <a:pt x="5659537" y="3681986"/>
                  <a:pt x="5659537" y="3701213"/>
                </a:cubicBezTo>
                <a:cubicBezTo>
                  <a:pt x="5659537" y="3720441"/>
                  <a:pt x="5675135" y="3736032"/>
                  <a:pt x="5694363" y="3736032"/>
                </a:cubicBezTo>
                <a:cubicBezTo>
                  <a:pt x="5713590" y="3736032"/>
                  <a:pt x="5729175" y="3720441"/>
                  <a:pt x="5729175" y="3701213"/>
                </a:cubicBezTo>
                <a:cubicBezTo>
                  <a:pt x="5729175" y="3681986"/>
                  <a:pt x="5713590" y="3666395"/>
                  <a:pt x="5694363" y="3666395"/>
                </a:cubicBezTo>
                <a:close/>
                <a:moveTo>
                  <a:pt x="5779255" y="3666395"/>
                </a:moveTo>
                <a:cubicBezTo>
                  <a:pt x="5760027" y="3666395"/>
                  <a:pt x="5744429" y="3681986"/>
                  <a:pt x="5744429" y="3701213"/>
                </a:cubicBezTo>
                <a:cubicBezTo>
                  <a:pt x="5744429" y="3720441"/>
                  <a:pt x="5760027" y="3736032"/>
                  <a:pt x="5779255" y="3736032"/>
                </a:cubicBezTo>
                <a:cubicBezTo>
                  <a:pt x="5798483" y="3736032"/>
                  <a:pt x="5814067" y="3720441"/>
                  <a:pt x="5814067" y="3701213"/>
                </a:cubicBezTo>
                <a:cubicBezTo>
                  <a:pt x="5814067" y="3681986"/>
                  <a:pt x="5798483" y="3666395"/>
                  <a:pt x="5779255" y="3666395"/>
                </a:cubicBezTo>
                <a:close/>
                <a:moveTo>
                  <a:pt x="5864151" y="3666395"/>
                </a:moveTo>
                <a:cubicBezTo>
                  <a:pt x="5844923" y="3666395"/>
                  <a:pt x="5829326" y="3681986"/>
                  <a:pt x="5829326" y="3701213"/>
                </a:cubicBezTo>
                <a:cubicBezTo>
                  <a:pt x="5829326" y="3720441"/>
                  <a:pt x="5844923" y="3736032"/>
                  <a:pt x="5864151" y="3736032"/>
                </a:cubicBezTo>
                <a:cubicBezTo>
                  <a:pt x="5883379" y="3736032"/>
                  <a:pt x="5898963" y="3720441"/>
                  <a:pt x="5898963" y="3701213"/>
                </a:cubicBezTo>
                <a:cubicBezTo>
                  <a:pt x="5898963" y="3681986"/>
                  <a:pt x="5883379" y="3666395"/>
                  <a:pt x="5864151" y="3666395"/>
                </a:cubicBezTo>
                <a:close/>
                <a:moveTo>
                  <a:pt x="5949040" y="3666395"/>
                </a:moveTo>
                <a:cubicBezTo>
                  <a:pt x="5929813" y="3666395"/>
                  <a:pt x="5914215" y="3681986"/>
                  <a:pt x="5914215" y="3701213"/>
                </a:cubicBezTo>
                <a:cubicBezTo>
                  <a:pt x="5914215" y="3720441"/>
                  <a:pt x="5929813" y="3736032"/>
                  <a:pt x="5949040" y="3736032"/>
                </a:cubicBezTo>
                <a:cubicBezTo>
                  <a:pt x="5968268" y="3736032"/>
                  <a:pt x="5983853" y="3720441"/>
                  <a:pt x="5983853" y="3701213"/>
                </a:cubicBezTo>
                <a:cubicBezTo>
                  <a:pt x="5983853" y="3681986"/>
                  <a:pt x="5968268" y="3666395"/>
                  <a:pt x="5949040" y="3666395"/>
                </a:cubicBezTo>
                <a:close/>
                <a:moveTo>
                  <a:pt x="6033933" y="3666395"/>
                </a:moveTo>
                <a:cubicBezTo>
                  <a:pt x="6014705" y="3666395"/>
                  <a:pt x="5999107" y="3681986"/>
                  <a:pt x="5999107" y="3701213"/>
                </a:cubicBezTo>
                <a:cubicBezTo>
                  <a:pt x="5999107" y="3720441"/>
                  <a:pt x="6014705" y="3736032"/>
                  <a:pt x="6033933" y="3736032"/>
                </a:cubicBezTo>
                <a:cubicBezTo>
                  <a:pt x="6053160" y="3736032"/>
                  <a:pt x="6068745" y="3720441"/>
                  <a:pt x="6068745" y="3701213"/>
                </a:cubicBezTo>
                <a:cubicBezTo>
                  <a:pt x="6068745" y="3681986"/>
                  <a:pt x="6053160" y="3666395"/>
                  <a:pt x="6033933" y="3666395"/>
                </a:cubicBezTo>
                <a:close/>
                <a:moveTo>
                  <a:pt x="6118825" y="3666395"/>
                </a:moveTo>
                <a:cubicBezTo>
                  <a:pt x="6099597" y="3666395"/>
                  <a:pt x="6083999" y="3681986"/>
                  <a:pt x="6083999" y="3701213"/>
                </a:cubicBezTo>
                <a:cubicBezTo>
                  <a:pt x="6083999" y="3720441"/>
                  <a:pt x="6099597" y="3736032"/>
                  <a:pt x="6118825" y="3736032"/>
                </a:cubicBezTo>
                <a:cubicBezTo>
                  <a:pt x="6138053" y="3736032"/>
                  <a:pt x="6153637" y="3720441"/>
                  <a:pt x="6153637" y="3701213"/>
                </a:cubicBezTo>
                <a:cubicBezTo>
                  <a:pt x="6153637" y="3681986"/>
                  <a:pt x="6138053" y="3666395"/>
                  <a:pt x="6118825" y="3666395"/>
                </a:cubicBezTo>
                <a:close/>
                <a:moveTo>
                  <a:pt x="6203721" y="3666395"/>
                </a:moveTo>
                <a:cubicBezTo>
                  <a:pt x="6184493" y="3666395"/>
                  <a:pt x="6168896" y="3681986"/>
                  <a:pt x="6168896" y="3701213"/>
                </a:cubicBezTo>
                <a:cubicBezTo>
                  <a:pt x="6168896" y="3720441"/>
                  <a:pt x="6184493" y="3736032"/>
                  <a:pt x="6203721" y="3736032"/>
                </a:cubicBezTo>
                <a:cubicBezTo>
                  <a:pt x="6222949" y="3736032"/>
                  <a:pt x="6238533" y="3720441"/>
                  <a:pt x="6238533" y="3701213"/>
                </a:cubicBezTo>
                <a:cubicBezTo>
                  <a:pt x="6238533" y="3681986"/>
                  <a:pt x="6222949" y="3666395"/>
                  <a:pt x="6203721" y="3666395"/>
                </a:cubicBezTo>
                <a:close/>
                <a:moveTo>
                  <a:pt x="6288610" y="3666395"/>
                </a:moveTo>
                <a:cubicBezTo>
                  <a:pt x="6269383" y="3666395"/>
                  <a:pt x="6253785" y="3681986"/>
                  <a:pt x="6253785" y="3701213"/>
                </a:cubicBezTo>
                <a:cubicBezTo>
                  <a:pt x="6253785" y="3720441"/>
                  <a:pt x="6269383" y="3736032"/>
                  <a:pt x="6288610" y="3736032"/>
                </a:cubicBezTo>
                <a:cubicBezTo>
                  <a:pt x="6307838" y="3736032"/>
                  <a:pt x="6323423" y="3720441"/>
                  <a:pt x="6323423" y="3701213"/>
                </a:cubicBezTo>
                <a:cubicBezTo>
                  <a:pt x="6323423" y="3681986"/>
                  <a:pt x="6307838" y="3666395"/>
                  <a:pt x="6288610" y="3666395"/>
                </a:cubicBezTo>
                <a:close/>
                <a:moveTo>
                  <a:pt x="6373503" y="3666395"/>
                </a:moveTo>
                <a:cubicBezTo>
                  <a:pt x="6354275" y="3666395"/>
                  <a:pt x="6338677" y="3681986"/>
                  <a:pt x="6338677" y="3701213"/>
                </a:cubicBezTo>
                <a:cubicBezTo>
                  <a:pt x="6338677" y="3720441"/>
                  <a:pt x="6354275" y="3736032"/>
                  <a:pt x="6373503" y="3736032"/>
                </a:cubicBezTo>
                <a:cubicBezTo>
                  <a:pt x="6392730" y="3736032"/>
                  <a:pt x="6408315" y="3720441"/>
                  <a:pt x="6408315" y="3701213"/>
                </a:cubicBezTo>
                <a:cubicBezTo>
                  <a:pt x="6408315" y="3681986"/>
                  <a:pt x="6392730" y="3666395"/>
                  <a:pt x="6373503" y="3666395"/>
                </a:cubicBezTo>
                <a:close/>
                <a:moveTo>
                  <a:pt x="6458395" y="3666395"/>
                </a:moveTo>
                <a:cubicBezTo>
                  <a:pt x="6439167" y="3666395"/>
                  <a:pt x="6423569" y="3681986"/>
                  <a:pt x="6423569" y="3701213"/>
                </a:cubicBezTo>
                <a:cubicBezTo>
                  <a:pt x="6423569" y="3720441"/>
                  <a:pt x="6439167" y="3736032"/>
                  <a:pt x="6458395" y="3736032"/>
                </a:cubicBezTo>
                <a:cubicBezTo>
                  <a:pt x="6477623" y="3736032"/>
                  <a:pt x="6493207" y="3720441"/>
                  <a:pt x="6493207" y="3701213"/>
                </a:cubicBezTo>
                <a:cubicBezTo>
                  <a:pt x="6493207" y="3681986"/>
                  <a:pt x="6477623" y="3666395"/>
                  <a:pt x="6458395" y="3666395"/>
                </a:cubicBezTo>
                <a:close/>
                <a:moveTo>
                  <a:pt x="6543291" y="3666395"/>
                </a:moveTo>
                <a:cubicBezTo>
                  <a:pt x="6524063" y="3666395"/>
                  <a:pt x="6508466" y="3681986"/>
                  <a:pt x="6508466" y="3701213"/>
                </a:cubicBezTo>
                <a:cubicBezTo>
                  <a:pt x="6508466" y="3720441"/>
                  <a:pt x="6524063" y="3736032"/>
                  <a:pt x="6543291" y="3736032"/>
                </a:cubicBezTo>
                <a:cubicBezTo>
                  <a:pt x="6562519" y="3736032"/>
                  <a:pt x="6578103" y="3720441"/>
                  <a:pt x="6578103" y="3701213"/>
                </a:cubicBezTo>
                <a:cubicBezTo>
                  <a:pt x="6578103" y="3681986"/>
                  <a:pt x="6562519" y="3666395"/>
                  <a:pt x="6543291" y="3666395"/>
                </a:cubicBezTo>
                <a:close/>
                <a:moveTo>
                  <a:pt x="6628180" y="3666395"/>
                </a:moveTo>
                <a:cubicBezTo>
                  <a:pt x="6608953" y="3666395"/>
                  <a:pt x="6593355" y="3681986"/>
                  <a:pt x="6593355" y="3701213"/>
                </a:cubicBezTo>
                <a:cubicBezTo>
                  <a:pt x="6593355" y="3720441"/>
                  <a:pt x="6608953" y="3736032"/>
                  <a:pt x="6628180" y="3736032"/>
                </a:cubicBezTo>
                <a:cubicBezTo>
                  <a:pt x="6647408" y="3736032"/>
                  <a:pt x="6662993" y="3720441"/>
                  <a:pt x="6662993" y="3701213"/>
                </a:cubicBezTo>
                <a:cubicBezTo>
                  <a:pt x="6662993" y="3681986"/>
                  <a:pt x="6647408" y="3666395"/>
                  <a:pt x="6628180" y="3666395"/>
                </a:cubicBezTo>
                <a:close/>
                <a:moveTo>
                  <a:pt x="6713073" y="3666395"/>
                </a:moveTo>
                <a:cubicBezTo>
                  <a:pt x="6693845" y="3666395"/>
                  <a:pt x="6678247" y="3681986"/>
                  <a:pt x="6678247" y="3701213"/>
                </a:cubicBezTo>
                <a:cubicBezTo>
                  <a:pt x="6678247" y="3720441"/>
                  <a:pt x="6693845" y="3736032"/>
                  <a:pt x="6713073" y="3736032"/>
                </a:cubicBezTo>
                <a:cubicBezTo>
                  <a:pt x="6732300" y="3736032"/>
                  <a:pt x="6747885" y="3720441"/>
                  <a:pt x="6747885" y="3701213"/>
                </a:cubicBezTo>
                <a:cubicBezTo>
                  <a:pt x="6747885" y="3681986"/>
                  <a:pt x="6732300" y="3666395"/>
                  <a:pt x="6713073" y="3666395"/>
                </a:cubicBezTo>
                <a:close/>
                <a:moveTo>
                  <a:pt x="6797965" y="3666395"/>
                </a:moveTo>
                <a:cubicBezTo>
                  <a:pt x="6778737" y="3666395"/>
                  <a:pt x="6763139" y="3681986"/>
                  <a:pt x="6763139" y="3701213"/>
                </a:cubicBezTo>
                <a:cubicBezTo>
                  <a:pt x="6763139" y="3720441"/>
                  <a:pt x="6778737" y="3736032"/>
                  <a:pt x="6797965" y="3736032"/>
                </a:cubicBezTo>
                <a:cubicBezTo>
                  <a:pt x="6817193" y="3736032"/>
                  <a:pt x="6832777" y="3720441"/>
                  <a:pt x="6832777" y="3701213"/>
                </a:cubicBezTo>
                <a:cubicBezTo>
                  <a:pt x="6832777" y="3681986"/>
                  <a:pt x="6817193" y="3666395"/>
                  <a:pt x="6797965" y="3666395"/>
                </a:cubicBezTo>
                <a:close/>
                <a:moveTo>
                  <a:pt x="6882861" y="3666395"/>
                </a:moveTo>
                <a:cubicBezTo>
                  <a:pt x="6863633" y="3666395"/>
                  <a:pt x="6848036" y="3681986"/>
                  <a:pt x="6848036" y="3701213"/>
                </a:cubicBezTo>
                <a:cubicBezTo>
                  <a:pt x="6848036" y="3720441"/>
                  <a:pt x="6863633" y="3736032"/>
                  <a:pt x="6882861" y="3736032"/>
                </a:cubicBezTo>
                <a:cubicBezTo>
                  <a:pt x="6902089" y="3736032"/>
                  <a:pt x="6917673" y="3720441"/>
                  <a:pt x="6917673" y="3701213"/>
                </a:cubicBezTo>
                <a:cubicBezTo>
                  <a:pt x="6917673" y="3681986"/>
                  <a:pt x="6902089" y="3666395"/>
                  <a:pt x="6882861" y="3666395"/>
                </a:cubicBezTo>
                <a:close/>
                <a:moveTo>
                  <a:pt x="6967749" y="3666395"/>
                </a:moveTo>
                <a:cubicBezTo>
                  <a:pt x="6948522" y="3666395"/>
                  <a:pt x="6932924" y="3681986"/>
                  <a:pt x="6932924" y="3701213"/>
                </a:cubicBezTo>
                <a:cubicBezTo>
                  <a:pt x="6932924" y="3720441"/>
                  <a:pt x="6948522" y="3736032"/>
                  <a:pt x="6967749" y="3736032"/>
                </a:cubicBezTo>
                <a:cubicBezTo>
                  <a:pt x="6986977" y="3736032"/>
                  <a:pt x="7002562" y="3720441"/>
                  <a:pt x="7002562" y="3701213"/>
                </a:cubicBezTo>
                <a:cubicBezTo>
                  <a:pt x="7002562" y="3681986"/>
                  <a:pt x="6986977" y="3666395"/>
                  <a:pt x="6967749" y="3666395"/>
                </a:cubicBezTo>
                <a:close/>
                <a:moveTo>
                  <a:pt x="7222431" y="3666395"/>
                </a:moveTo>
                <a:cubicBezTo>
                  <a:pt x="7203203" y="3666395"/>
                  <a:pt x="7187606" y="3681986"/>
                  <a:pt x="7187606" y="3701213"/>
                </a:cubicBezTo>
                <a:cubicBezTo>
                  <a:pt x="7187606" y="3720441"/>
                  <a:pt x="7203203" y="3736032"/>
                  <a:pt x="7222431" y="3736032"/>
                </a:cubicBezTo>
                <a:cubicBezTo>
                  <a:pt x="7241659" y="3736032"/>
                  <a:pt x="7257243" y="3720441"/>
                  <a:pt x="7257243" y="3701213"/>
                </a:cubicBezTo>
                <a:cubicBezTo>
                  <a:pt x="7257243" y="3681986"/>
                  <a:pt x="7241659" y="3666395"/>
                  <a:pt x="7222431" y="3666395"/>
                </a:cubicBezTo>
                <a:close/>
                <a:moveTo>
                  <a:pt x="7307319" y="3666395"/>
                </a:moveTo>
                <a:cubicBezTo>
                  <a:pt x="7288092" y="3666395"/>
                  <a:pt x="7272494" y="3681986"/>
                  <a:pt x="7272494" y="3701213"/>
                </a:cubicBezTo>
                <a:cubicBezTo>
                  <a:pt x="7272494" y="3720441"/>
                  <a:pt x="7288092" y="3736032"/>
                  <a:pt x="7307319" y="3736032"/>
                </a:cubicBezTo>
                <a:cubicBezTo>
                  <a:pt x="7326547" y="3736032"/>
                  <a:pt x="7342132" y="3720441"/>
                  <a:pt x="7342132" y="3701213"/>
                </a:cubicBezTo>
                <a:cubicBezTo>
                  <a:pt x="7342132" y="3681986"/>
                  <a:pt x="7326547" y="3666395"/>
                  <a:pt x="7307319" y="3666395"/>
                </a:cubicBezTo>
                <a:close/>
                <a:moveTo>
                  <a:pt x="7392213" y="3666395"/>
                </a:moveTo>
                <a:cubicBezTo>
                  <a:pt x="7372985" y="3666395"/>
                  <a:pt x="7357387" y="3681986"/>
                  <a:pt x="7357387" y="3701213"/>
                </a:cubicBezTo>
                <a:cubicBezTo>
                  <a:pt x="7357387" y="3720441"/>
                  <a:pt x="7372985" y="3736032"/>
                  <a:pt x="7392213" y="3736032"/>
                </a:cubicBezTo>
                <a:cubicBezTo>
                  <a:pt x="7411440" y="3736032"/>
                  <a:pt x="7427025" y="3720441"/>
                  <a:pt x="7427025" y="3701213"/>
                </a:cubicBezTo>
                <a:cubicBezTo>
                  <a:pt x="7427025" y="3681986"/>
                  <a:pt x="7411440" y="3666395"/>
                  <a:pt x="7392213" y="3666395"/>
                </a:cubicBezTo>
                <a:close/>
                <a:moveTo>
                  <a:pt x="7477105" y="3666395"/>
                </a:moveTo>
                <a:cubicBezTo>
                  <a:pt x="7457877" y="3666395"/>
                  <a:pt x="7442279" y="3681986"/>
                  <a:pt x="7442279" y="3701213"/>
                </a:cubicBezTo>
                <a:cubicBezTo>
                  <a:pt x="7442279" y="3720441"/>
                  <a:pt x="7457877" y="3736032"/>
                  <a:pt x="7477105" y="3736032"/>
                </a:cubicBezTo>
                <a:cubicBezTo>
                  <a:pt x="7496333" y="3736032"/>
                  <a:pt x="7511917" y="3720441"/>
                  <a:pt x="7511917" y="3701213"/>
                </a:cubicBezTo>
                <a:cubicBezTo>
                  <a:pt x="7511917" y="3681986"/>
                  <a:pt x="7496333" y="3666395"/>
                  <a:pt x="7477105" y="3666395"/>
                </a:cubicBezTo>
                <a:close/>
                <a:moveTo>
                  <a:pt x="7562001" y="3666395"/>
                </a:moveTo>
                <a:cubicBezTo>
                  <a:pt x="7542773" y="3666395"/>
                  <a:pt x="7527176" y="3681986"/>
                  <a:pt x="7527176" y="3701213"/>
                </a:cubicBezTo>
                <a:cubicBezTo>
                  <a:pt x="7527176" y="3720441"/>
                  <a:pt x="7542773" y="3736032"/>
                  <a:pt x="7562001" y="3736032"/>
                </a:cubicBezTo>
                <a:cubicBezTo>
                  <a:pt x="7581229" y="3736032"/>
                  <a:pt x="7596813" y="3720441"/>
                  <a:pt x="7596813" y="3701213"/>
                </a:cubicBezTo>
                <a:cubicBezTo>
                  <a:pt x="7596813" y="3681986"/>
                  <a:pt x="7581229" y="3666395"/>
                  <a:pt x="7562001" y="3666395"/>
                </a:cubicBezTo>
                <a:close/>
                <a:moveTo>
                  <a:pt x="8156245" y="3666395"/>
                </a:moveTo>
                <a:cubicBezTo>
                  <a:pt x="8137017" y="3666395"/>
                  <a:pt x="8121419" y="3681986"/>
                  <a:pt x="8121419" y="3701213"/>
                </a:cubicBezTo>
                <a:cubicBezTo>
                  <a:pt x="8121419" y="3720441"/>
                  <a:pt x="8137017" y="3736032"/>
                  <a:pt x="8156245" y="3736032"/>
                </a:cubicBezTo>
                <a:cubicBezTo>
                  <a:pt x="8175473" y="3736032"/>
                  <a:pt x="8191057" y="3720441"/>
                  <a:pt x="8191057" y="3701213"/>
                </a:cubicBezTo>
                <a:cubicBezTo>
                  <a:pt x="8191057" y="3681986"/>
                  <a:pt x="8175473" y="3666395"/>
                  <a:pt x="8156245" y="3666395"/>
                </a:cubicBezTo>
                <a:close/>
                <a:moveTo>
                  <a:pt x="8241141" y="3666395"/>
                </a:moveTo>
                <a:cubicBezTo>
                  <a:pt x="8221913" y="3666395"/>
                  <a:pt x="8206316" y="3681986"/>
                  <a:pt x="8206316" y="3701213"/>
                </a:cubicBezTo>
                <a:cubicBezTo>
                  <a:pt x="8206316" y="3720441"/>
                  <a:pt x="8221913" y="3736032"/>
                  <a:pt x="8241141" y="3736032"/>
                </a:cubicBezTo>
                <a:cubicBezTo>
                  <a:pt x="8260369" y="3736032"/>
                  <a:pt x="8275953" y="3720441"/>
                  <a:pt x="8275953" y="3701213"/>
                </a:cubicBezTo>
                <a:cubicBezTo>
                  <a:pt x="8275953" y="3681986"/>
                  <a:pt x="8260369" y="3666395"/>
                  <a:pt x="8241141" y="3666395"/>
                </a:cubicBezTo>
                <a:close/>
                <a:moveTo>
                  <a:pt x="8326029" y="3666395"/>
                </a:moveTo>
                <a:cubicBezTo>
                  <a:pt x="8306802" y="3666395"/>
                  <a:pt x="8291204" y="3681986"/>
                  <a:pt x="8291204" y="3701213"/>
                </a:cubicBezTo>
                <a:cubicBezTo>
                  <a:pt x="8291204" y="3720441"/>
                  <a:pt x="8306802" y="3736032"/>
                  <a:pt x="8326029" y="3736032"/>
                </a:cubicBezTo>
                <a:cubicBezTo>
                  <a:pt x="8345257" y="3736032"/>
                  <a:pt x="8360842" y="3720441"/>
                  <a:pt x="8360842" y="3701213"/>
                </a:cubicBezTo>
                <a:cubicBezTo>
                  <a:pt x="8360842" y="3681986"/>
                  <a:pt x="8345257" y="3666395"/>
                  <a:pt x="8326029" y="3666395"/>
                </a:cubicBezTo>
                <a:close/>
                <a:moveTo>
                  <a:pt x="8410922" y="3666395"/>
                </a:moveTo>
                <a:cubicBezTo>
                  <a:pt x="8391694" y="3666395"/>
                  <a:pt x="8376096" y="3681986"/>
                  <a:pt x="8376096" y="3701213"/>
                </a:cubicBezTo>
                <a:cubicBezTo>
                  <a:pt x="8376096" y="3720441"/>
                  <a:pt x="8391694" y="3736032"/>
                  <a:pt x="8410922" y="3736032"/>
                </a:cubicBezTo>
                <a:cubicBezTo>
                  <a:pt x="8430149" y="3736032"/>
                  <a:pt x="8445734" y="3720441"/>
                  <a:pt x="8445734" y="3701213"/>
                </a:cubicBezTo>
                <a:cubicBezTo>
                  <a:pt x="8445734" y="3681986"/>
                  <a:pt x="8430149" y="3666395"/>
                  <a:pt x="8410922" y="3666395"/>
                </a:cubicBezTo>
                <a:close/>
                <a:moveTo>
                  <a:pt x="8835385" y="3666395"/>
                </a:moveTo>
                <a:cubicBezTo>
                  <a:pt x="8816157" y="3666395"/>
                  <a:pt x="8800559" y="3681986"/>
                  <a:pt x="8800559" y="3701213"/>
                </a:cubicBezTo>
                <a:cubicBezTo>
                  <a:pt x="8800559" y="3720441"/>
                  <a:pt x="8816157" y="3736032"/>
                  <a:pt x="8835385" y="3736032"/>
                </a:cubicBezTo>
                <a:cubicBezTo>
                  <a:pt x="8854613" y="3736032"/>
                  <a:pt x="8870197" y="3720441"/>
                  <a:pt x="8870197" y="3701213"/>
                </a:cubicBezTo>
                <a:cubicBezTo>
                  <a:pt x="8870197" y="3681986"/>
                  <a:pt x="8854613" y="3666395"/>
                  <a:pt x="8835385" y="3666395"/>
                </a:cubicBezTo>
                <a:close/>
                <a:moveTo>
                  <a:pt x="8920281" y="3666395"/>
                </a:moveTo>
                <a:cubicBezTo>
                  <a:pt x="8901053" y="3666395"/>
                  <a:pt x="8885456" y="3681986"/>
                  <a:pt x="8885456" y="3701213"/>
                </a:cubicBezTo>
                <a:cubicBezTo>
                  <a:pt x="8885456" y="3720441"/>
                  <a:pt x="8901053" y="3736032"/>
                  <a:pt x="8920281" y="3736032"/>
                </a:cubicBezTo>
                <a:cubicBezTo>
                  <a:pt x="8939509" y="3736032"/>
                  <a:pt x="8955093" y="3720441"/>
                  <a:pt x="8955093" y="3701213"/>
                </a:cubicBezTo>
                <a:cubicBezTo>
                  <a:pt x="8955093" y="3681986"/>
                  <a:pt x="8939509" y="3666395"/>
                  <a:pt x="8920281" y="3666395"/>
                </a:cubicBezTo>
                <a:close/>
                <a:moveTo>
                  <a:pt x="9005169" y="3666395"/>
                </a:moveTo>
                <a:cubicBezTo>
                  <a:pt x="8985942" y="3666395"/>
                  <a:pt x="8970344" y="3681986"/>
                  <a:pt x="8970344" y="3701213"/>
                </a:cubicBezTo>
                <a:cubicBezTo>
                  <a:pt x="8970344" y="3720441"/>
                  <a:pt x="8985942" y="3736032"/>
                  <a:pt x="9005169" y="3736032"/>
                </a:cubicBezTo>
                <a:cubicBezTo>
                  <a:pt x="9024397" y="3736032"/>
                  <a:pt x="9039982" y="3720441"/>
                  <a:pt x="9039982" y="3701213"/>
                </a:cubicBezTo>
                <a:cubicBezTo>
                  <a:pt x="9039982" y="3681986"/>
                  <a:pt x="9024397" y="3666395"/>
                  <a:pt x="9005169" y="3666395"/>
                </a:cubicBezTo>
                <a:close/>
                <a:moveTo>
                  <a:pt x="9090062" y="3666395"/>
                </a:moveTo>
                <a:cubicBezTo>
                  <a:pt x="9070834" y="3666395"/>
                  <a:pt x="9055236" y="3681986"/>
                  <a:pt x="9055236" y="3701213"/>
                </a:cubicBezTo>
                <a:cubicBezTo>
                  <a:pt x="9055236" y="3720441"/>
                  <a:pt x="9070834" y="3736032"/>
                  <a:pt x="9090062" y="3736032"/>
                </a:cubicBezTo>
                <a:cubicBezTo>
                  <a:pt x="9109289" y="3736032"/>
                  <a:pt x="9124874" y="3720441"/>
                  <a:pt x="9124874" y="3701213"/>
                </a:cubicBezTo>
                <a:cubicBezTo>
                  <a:pt x="9124874" y="3681986"/>
                  <a:pt x="9109289" y="3666395"/>
                  <a:pt x="9090062" y="3666395"/>
                </a:cubicBezTo>
                <a:close/>
                <a:moveTo>
                  <a:pt x="9344739" y="3666395"/>
                </a:moveTo>
                <a:cubicBezTo>
                  <a:pt x="9325512" y="3666395"/>
                  <a:pt x="9309914" y="3681986"/>
                  <a:pt x="9309914" y="3701213"/>
                </a:cubicBezTo>
                <a:cubicBezTo>
                  <a:pt x="9309914" y="3720441"/>
                  <a:pt x="9325512" y="3736032"/>
                  <a:pt x="9344739" y="3736032"/>
                </a:cubicBezTo>
                <a:cubicBezTo>
                  <a:pt x="9363967" y="3736032"/>
                  <a:pt x="9379552" y="3720441"/>
                  <a:pt x="9379552" y="3701213"/>
                </a:cubicBezTo>
                <a:cubicBezTo>
                  <a:pt x="9379552" y="3681986"/>
                  <a:pt x="9363967" y="3666395"/>
                  <a:pt x="9344739" y="3666395"/>
                </a:cubicBezTo>
                <a:close/>
                <a:moveTo>
                  <a:pt x="2808019" y="3751251"/>
                </a:moveTo>
                <a:cubicBezTo>
                  <a:pt x="2788791" y="3751251"/>
                  <a:pt x="2773200" y="3766842"/>
                  <a:pt x="2773200" y="3786070"/>
                </a:cubicBezTo>
                <a:cubicBezTo>
                  <a:pt x="2773200" y="3805298"/>
                  <a:pt x="2788791" y="3820889"/>
                  <a:pt x="2808019" y="3820889"/>
                </a:cubicBezTo>
                <a:cubicBezTo>
                  <a:pt x="2827246" y="3820889"/>
                  <a:pt x="2842837" y="3805298"/>
                  <a:pt x="2842837" y="3786070"/>
                </a:cubicBezTo>
                <a:cubicBezTo>
                  <a:pt x="2842837" y="3766842"/>
                  <a:pt x="2827246" y="3751251"/>
                  <a:pt x="2808019" y="3751251"/>
                </a:cubicBezTo>
                <a:close/>
                <a:moveTo>
                  <a:pt x="2892907" y="3751251"/>
                </a:moveTo>
                <a:cubicBezTo>
                  <a:pt x="2873679" y="3751251"/>
                  <a:pt x="2858088" y="3766842"/>
                  <a:pt x="2858088" y="3786070"/>
                </a:cubicBezTo>
                <a:cubicBezTo>
                  <a:pt x="2858088" y="3805298"/>
                  <a:pt x="2873679" y="3820889"/>
                  <a:pt x="2892907" y="3820889"/>
                </a:cubicBezTo>
                <a:cubicBezTo>
                  <a:pt x="2912135" y="3820889"/>
                  <a:pt x="2927726" y="3805298"/>
                  <a:pt x="2927726" y="3786070"/>
                </a:cubicBezTo>
                <a:cubicBezTo>
                  <a:pt x="2927726" y="3766842"/>
                  <a:pt x="2912135" y="3751251"/>
                  <a:pt x="2892907" y="3751251"/>
                </a:cubicBezTo>
                <a:close/>
                <a:moveTo>
                  <a:pt x="2977800" y="3751251"/>
                </a:moveTo>
                <a:cubicBezTo>
                  <a:pt x="2958572" y="3751251"/>
                  <a:pt x="2942981" y="3766842"/>
                  <a:pt x="2942981" y="3786070"/>
                </a:cubicBezTo>
                <a:cubicBezTo>
                  <a:pt x="2942981" y="3805298"/>
                  <a:pt x="2958572" y="3820889"/>
                  <a:pt x="2977800" y="3820889"/>
                </a:cubicBezTo>
                <a:cubicBezTo>
                  <a:pt x="2997028" y="3820889"/>
                  <a:pt x="3012619" y="3805298"/>
                  <a:pt x="3012619" y="3786070"/>
                </a:cubicBezTo>
                <a:cubicBezTo>
                  <a:pt x="3012619" y="3766842"/>
                  <a:pt x="2997028" y="3751251"/>
                  <a:pt x="2977800" y="3751251"/>
                </a:cubicBezTo>
                <a:close/>
                <a:moveTo>
                  <a:pt x="3062692" y="3751251"/>
                </a:moveTo>
                <a:cubicBezTo>
                  <a:pt x="3043465" y="3751251"/>
                  <a:pt x="3027873" y="3766842"/>
                  <a:pt x="3027873" y="3786070"/>
                </a:cubicBezTo>
                <a:cubicBezTo>
                  <a:pt x="3027873" y="3805298"/>
                  <a:pt x="3043465" y="3820889"/>
                  <a:pt x="3062692" y="3820889"/>
                </a:cubicBezTo>
                <a:cubicBezTo>
                  <a:pt x="3081920" y="3820889"/>
                  <a:pt x="3097511" y="3805298"/>
                  <a:pt x="3097511" y="3786070"/>
                </a:cubicBezTo>
                <a:cubicBezTo>
                  <a:pt x="3097511" y="3766842"/>
                  <a:pt x="3081920" y="3751251"/>
                  <a:pt x="3062692" y="3751251"/>
                </a:cubicBezTo>
                <a:close/>
                <a:moveTo>
                  <a:pt x="5439685" y="3751251"/>
                </a:moveTo>
                <a:cubicBezTo>
                  <a:pt x="5420457" y="3751251"/>
                  <a:pt x="5404859" y="3766842"/>
                  <a:pt x="5404859" y="3786070"/>
                </a:cubicBezTo>
                <a:cubicBezTo>
                  <a:pt x="5404859" y="3805298"/>
                  <a:pt x="5420457" y="3820889"/>
                  <a:pt x="5439685" y="3820889"/>
                </a:cubicBezTo>
                <a:cubicBezTo>
                  <a:pt x="5458913" y="3820889"/>
                  <a:pt x="5474497" y="3805298"/>
                  <a:pt x="5474497" y="3786070"/>
                </a:cubicBezTo>
                <a:cubicBezTo>
                  <a:pt x="5474497" y="3766842"/>
                  <a:pt x="5458913" y="3751251"/>
                  <a:pt x="5439685" y="3751251"/>
                </a:cubicBezTo>
                <a:close/>
                <a:moveTo>
                  <a:pt x="5524581" y="3751251"/>
                </a:moveTo>
                <a:cubicBezTo>
                  <a:pt x="5505353" y="3751251"/>
                  <a:pt x="5489756" y="3766842"/>
                  <a:pt x="5489756" y="3786070"/>
                </a:cubicBezTo>
                <a:cubicBezTo>
                  <a:pt x="5489756" y="3805298"/>
                  <a:pt x="5505353" y="3820889"/>
                  <a:pt x="5524581" y="3820889"/>
                </a:cubicBezTo>
                <a:cubicBezTo>
                  <a:pt x="5543809" y="3820889"/>
                  <a:pt x="5559393" y="3805298"/>
                  <a:pt x="5559393" y="3786070"/>
                </a:cubicBezTo>
                <a:cubicBezTo>
                  <a:pt x="5559393" y="3766842"/>
                  <a:pt x="5543809" y="3751251"/>
                  <a:pt x="5524581" y="3751251"/>
                </a:cubicBezTo>
                <a:close/>
                <a:moveTo>
                  <a:pt x="5609470" y="3751251"/>
                </a:moveTo>
                <a:cubicBezTo>
                  <a:pt x="5590243" y="3751251"/>
                  <a:pt x="5574645" y="3766842"/>
                  <a:pt x="5574645" y="3786070"/>
                </a:cubicBezTo>
                <a:cubicBezTo>
                  <a:pt x="5574645" y="3805298"/>
                  <a:pt x="5590243" y="3820889"/>
                  <a:pt x="5609470" y="3820889"/>
                </a:cubicBezTo>
                <a:cubicBezTo>
                  <a:pt x="5628698" y="3820889"/>
                  <a:pt x="5644283" y="3805298"/>
                  <a:pt x="5644283" y="3786070"/>
                </a:cubicBezTo>
                <a:cubicBezTo>
                  <a:pt x="5644283" y="3766842"/>
                  <a:pt x="5628698" y="3751251"/>
                  <a:pt x="5609470" y="3751251"/>
                </a:cubicBezTo>
                <a:close/>
                <a:moveTo>
                  <a:pt x="5694363" y="3751251"/>
                </a:moveTo>
                <a:cubicBezTo>
                  <a:pt x="5675135" y="3751251"/>
                  <a:pt x="5659537" y="3766842"/>
                  <a:pt x="5659537" y="3786070"/>
                </a:cubicBezTo>
                <a:cubicBezTo>
                  <a:pt x="5659537" y="3805298"/>
                  <a:pt x="5675135" y="3820889"/>
                  <a:pt x="5694363" y="3820889"/>
                </a:cubicBezTo>
                <a:cubicBezTo>
                  <a:pt x="5713590" y="3820889"/>
                  <a:pt x="5729175" y="3805298"/>
                  <a:pt x="5729175" y="3786070"/>
                </a:cubicBezTo>
                <a:cubicBezTo>
                  <a:pt x="5729175" y="3766842"/>
                  <a:pt x="5713590" y="3751251"/>
                  <a:pt x="5694363" y="3751251"/>
                </a:cubicBezTo>
                <a:close/>
                <a:moveTo>
                  <a:pt x="5779255" y="3751251"/>
                </a:moveTo>
                <a:cubicBezTo>
                  <a:pt x="5760027" y="3751251"/>
                  <a:pt x="5744429" y="3766842"/>
                  <a:pt x="5744429" y="3786070"/>
                </a:cubicBezTo>
                <a:cubicBezTo>
                  <a:pt x="5744429" y="3805298"/>
                  <a:pt x="5760027" y="3820889"/>
                  <a:pt x="5779255" y="3820889"/>
                </a:cubicBezTo>
                <a:cubicBezTo>
                  <a:pt x="5798483" y="3820889"/>
                  <a:pt x="5814067" y="3805298"/>
                  <a:pt x="5814067" y="3786070"/>
                </a:cubicBezTo>
                <a:cubicBezTo>
                  <a:pt x="5814067" y="3766842"/>
                  <a:pt x="5798483" y="3751251"/>
                  <a:pt x="5779255" y="3751251"/>
                </a:cubicBezTo>
                <a:close/>
                <a:moveTo>
                  <a:pt x="5864151" y="3751251"/>
                </a:moveTo>
                <a:cubicBezTo>
                  <a:pt x="5844923" y="3751251"/>
                  <a:pt x="5829326" y="3766842"/>
                  <a:pt x="5829326" y="3786070"/>
                </a:cubicBezTo>
                <a:cubicBezTo>
                  <a:pt x="5829326" y="3805298"/>
                  <a:pt x="5844923" y="3820889"/>
                  <a:pt x="5864151" y="3820889"/>
                </a:cubicBezTo>
                <a:cubicBezTo>
                  <a:pt x="5883379" y="3820889"/>
                  <a:pt x="5898963" y="3805298"/>
                  <a:pt x="5898963" y="3786070"/>
                </a:cubicBezTo>
                <a:cubicBezTo>
                  <a:pt x="5898963" y="3766842"/>
                  <a:pt x="5883379" y="3751251"/>
                  <a:pt x="5864151" y="3751251"/>
                </a:cubicBezTo>
                <a:close/>
                <a:moveTo>
                  <a:pt x="5949040" y="3751251"/>
                </a:moveTo>
                <a:cubicBezTo>
                  <a:pt x="5929813" y="3751251"/>
                  <a:pt x="5914215" y="3766842"/>
                  <a:pt x="5914215" y="3786070"/>
                </a:cubicBezTo>
                <a:cubicBezTo>
                  <a:pt x="5914215" y="3805298"/>
                  <a:pt x="5929813" y="3820889"/>
                  <a:pt x="5949040" y="3820889"/>
                </a:cubicBezTo>
                <a:cubicBezTo>
                  <a:pt x="5968268" y="3820889"/>
                  <a:pt x="5983853" y="3805298"/>
                  <a:pt x="5983853" y="3786070"/>
                </a:cubicBezTo>
                <a:cubicBezTo>
                  <a:pt x="5983853" y="3766842"/>
                  <a:pt x="5968268" y="3751251"/>
                  <a:pt x="5949040" y="3751251"/>
                </a:cubicBezTo>
                <a:close/>
                <a:moveTo>
                  <a:pt x="6033933" y="3751251"/>
                </a:moveTo>
                <a:cubicBezTo>
                  <a:pt x="6014705" y="3751251"/>
                  <a:pt x="5999107" y="3766842"/>
                  <a:pt x="5999107" y="3786070"/>
                </a:cubicBezTo>
                <a:cubicBezTo>
                  <a:pt x="5999107" y="3805298"/>
                  <a:pt x="6014705" y="3820889"/>
                  <a:pt x="6033933" y="3820889"/>
                </a:cubicBezTo>
                <a:cubicBezTo>
                  <a:pt x="6053160" y="3820889"/>
                  <a:pt x="6068745" y="3805298"/>
                  <a:pt x="6068745" y="3786070"/>
                </a:cubicBezTo>
                <a:cubicBezTo>
                  <a:pt x="6068745" y="3766842"/>
                  <a:pt x="6053160" y="3751251"/>
                  <a:pt x="6033933" y="3751251"/>
                </a:cubicBezTo>
                <a:close/>
                <a:moveTo>
                  <a:pt x="6118825" y="3751251"/>
                </a:moveTo>
                <a:cubicBezTo>
                  <a:pt x="6099597" y="3751251"/>
                  <a:pt x="6083999" y="3766842"/>
                  <a:pt x="6083999" y="3786070"/>
                </a:cubicBezTo>
                <a:cubicBezTo>
                  <a:pt x="6083999" y="3805298"/>
                  <a:pt x="6099597" y="3820889"/>
                  <a:pt x="6118825" y="3820889"/>
                </a:cubicBezTo>
                <a:cubicBezTo>
                  <a:pt x="6138053" y="3820889"/>
                  <a:pt x="6153637" y="3805298"/>
                  <a:pt x="6153637" y="3786070"/>
                </a:cubicBezTo>
                <a:cubicBezTo>
                  <a:pt x="6153637" y="3766842"/>
                  <a:pt x="6138053" y="3751251"/>
                  <a:pt x="6118825" y="3751251"/>
                </a:cubicBezTo>
                <a:close/>
                <a:moveTo>
                  <a:pt x="6203721" y="3751251"/>
                </a:moveTo>
                <a:cubicBezTo>
                  <a:pt x="6184493" y="3751251"/>
                  <a:pt x="6168896" y="3766842"/>
                  <a:pt x="6168896" y="3786070"/>
                </a:cubicBezTo>
                <a:cubicBezTo>
                  <a:pt x="6168896" y="3805298"/>
                  <a:pt x="6184493" y="3820889"/>
                  <a:pt x="6203721" y="3820889"/>
                </a:cubicBezTo>
                <a:cubicBezTo>
                  <a:pt x="6222949" y="3820889"/>
                  <a:pt x="6238533" y="3805298"/>
                  <a:pt x="6238533" y="3786070"/>
                </a:cubicBezTo>
                <a:cubicBezTo>
                  <a:pt x="6238533" y="3766842"/>
                  <a:pt x="6222949" y="3751251"/>
                  <a:pt x="6203721" y="3751251"/>
                </a:cubicBezTo>
                <a:close/>
                <a:moveTo>
                  <a:pt x="6288610" y="3751251"/>
                </a:moveTo>
                <a:cubicBezTo>
                  <a:pt x="6269383" y="3751251"/>
                  <a:pt x="6253785" y="3766842"/>
                  <a:pt x="6253785" y="3786070"/>
                </a:cubicBezTo>
                <a:cubicBezTo>
                  <a:pt x="6253785" y="3805298"/>
                  <a:pt x="6269383" y="3820889"/>
                  <a:pt x="6288610" y="3820889"/>
                </a:cubicBezTo>
                <a:cubicBezTo>
                  <a:pt x="6307838" y="3820889"/>
                  <a:pt x="6323423" y="3805298"/>
                  <a:pt x="6323423" y="3786070"/>
                </a:cubicBezTo>
                <a:cubicBezTo>
                  <a:pt x="6323423" y="3766842"/>
                  <a:pt x="6307838" y="3751251"/>
                  <a:pt x="6288610" y="3751251"/>
                </a:cubicBezTo>
                <a:close/>
                <a:moveTo>
                  <a:pt x="6373503" y="3751251"/>
                </a:moveTo>
                <a:cubicBezTo>
                  <a:pt x="6354275" y="3751251"/>
                  <a:pt x="6338677" y="3766842"/>
                  <a:pt x="6338677" y="3786070"/>
                </a:cubicBezTo>
                <a:cubicBezTo>
                  <a:pt x="6338677" y="3805298"/>
                  <a:pt x="6354275" y="3820889"/>
                  <a:pt x="6373503" y="3820889"/>
                </a:cubicBezTo>
                <a:cubicBezTo>
                  <a:pt x="6392730" y="3820889"/>
                  <a:pt x="6408315" y="3805298"/>
                  <a:pt x="6408315" y="3786070"/>
                </a:cubicBezTo>
                <a:cubicBezTo>
                  <a:pt x="6408315" y="3766842"/>
                  <a:pt x="6392730" y="3751251"/>
                  <a:pt x="6373503" y="3751251"/>
                </a:cubicBezTo>
                <a:close/>
                <a:moveTo>
                  <a:pt x="6458395" y="3751251"/>
                </a:moveTo>
                <a:cubicBezTo>
                  <a:pt x="6439167" y="3751251"/>
                  <a:pt x="6423569" y="3766842"/>
                  <a:pt x="6423569" y="3786070"/>
                </a:cubicBezTo>
                <a:cubicBezTo>
                  <a:pt x="6423569" y="3805298"/>
                  <a:pt x="6439167" y="3820889"/>
                  <a:pt x="6458395" y="3820889"/>
                </a:cubicBezTo>
                <a:cubicBezTo>
                  <a:pt x="6477623" y="3820889"/>
                  <a:pt x="6493207" y="3805298"/>
                  <a:pt x="6493207" y="3786070"/>
                </a:cubicBezTo>
                <a:cubicBezTo>
                  <a:pt x="6493207" y="3766842"/>
                  <a:pt x="6477623" y="3751251"/>
                  <a:pt x="6458395" y="3751251"/>
                </a:cubicBezTo>
                <a:close/>
                <a:moveTo>
                  <a:pt x="6543291" y="3751251"/>
                </a:moveTo>
                <a:cubicBezTo>
                  <a:pt x="6524063" y="3751251"/>
                  <a:pt x="6508466" y="3766842"/>
                  <a:pt x="6508466" y="3786070"/>
                </a:cubicBezTo>
                <a:cubicBezTo>
                  <a:pt x="6508466" y="3805298"/>
                  <a:pt x="6524063" y="3820889"/>
                  <a:pt x="6543291" y="3820889"/>
                </a:cubicBezTo>
                <a:cubicBezTo>
                  <a:pt x="6562519" y="3820889"/>
                  <a:pt x="6578103" y="3805298"/>
                  <a:pt x="6578103" y="3786070"/>
                </a:cubicBezTo>
                <a:cubicBezTo>
                  <a:pt x="6578103" y="3766842"/>
                  <a:pt x="6562519" y="3751251"/>
                  <a:pt x="6543291" y="3751251"/>
                </a:cubicBezTo>
                <a:close/>
                <a:moveTo>
                  <a:pt x="6628180" y="3751251"/>
                </a:moveTo>
                <a:cubicBezTo>
                  <a:pt x="6608953" y="3751251"/>
                  <a:pt x="6593355" y="3766842"/>
                  <a:pt x="6593355" y="3786070"/>
                </a:cubicBezTo>
                <a:cubicBezTo>
                  <a:pt x="6593355" y="3805298"/>
                  <a:pt x="6608953" y="3820889"/>
                  <a:pt x="6628180" y="3820889"/>
                </a:cubicBezTo>
                <a:cubicBezTo>
                  <a:pt x="6647408" y="3820889"/>
                  <a:pt x="6662993" y="3805298"/>
                  <a:pt x="6662993" y="3786070"/>
                </a:cubicBezTo>
                <a:cubicBezTo>
                  <a:pt x="6662993" y="3766842"/>
                  <a:pt x="6647408" y="3751251"/>
                  <a:pt x="6628180" y="3751251"/>
                </a:cubicBezTo>
                <a:close/>
                <a:moveTo>
                  <a:pt x="6713073" y="3751251"/>
                </a:moveTo>
                <a:cubicBezTo>
                  <a:pt x="6693845" y="3751251"/>
                  <a:pt x="6678247" y="3766842"/>
                  <a:pt x="6678247" y="3786070"/>
                </a:cubicBezTo>
                <a:cubicBezTo>
                  <a:pt x="6678247" y="3805298"/>
                  <a:pt x="6693845" y="3820889"/>
                  <a:pt x="6713073" y="3820889"/>
                </a:cubicBezTo>
                <a:cubicBezTo>
                  <a:pt x="6732300" y="3820889"/>
                  <a:pt x="6747885" y="3805298"/>
                  <a:pt x="6747885" y="3786070"/>
                </a:cubicBezTo>
                <a:cubicBezTo>
                  <a:pt x="6747885" y="3766842"/>
                  <a:pt x="6732300" y="3751251"/>
                  <a:pt x="6713073" y="3751251"/>
                </a:cubicBezTo>
                <a:close/>
                <a:moveTo>
                  <a:pt x="6797965" y="3751251"/>
                </a:moveTo>
                <a:cubicBezTo>
                  <a:pt x="6778737" y="3751251"/>
                  <a:pt x="6763139" y="3766842"/>
                  <a:pt x="6763139" y="3786070"/>
                </a:cubicBezTo>
                <a:cubicBezTo>
                  <a:pt x="6763139" y="3805298"/>
                  <a:pt x="6778737" y="3820889"/>
                  <a:pt x="6797965" y="3820889"/>
                </a:cubicBezTo>
                <a:cubicBezTo>
                  <a:pt x="6817193" y="3820889"/>
                  <a:pt x="6832777" y="3805298"/>
                  <a:pt x="6832777" y="3786070"/>
                </a:cubicBezTo>
                <a:cubicBezTo>
                  <a:pt x="6832777" y="3766842"/>
                  <a:pt x="6817193" y="3751251"/>
                  <a:pt x="6797965" y="3751251"/>
                </a:cubicBezTo>
                <a:close/>
                <a:moveTo>
                  <a:pt x="6882861" y="3751251"/>
                </a:moveTo>
                <a:cubicBezTo>
                  <a:pt x="6863633" y="3751251"/>
                  <a:pt x="6848036" y="3766842"/>
                  <a:pt x="6848036" y="3786070"/>
                </a:cubicBezTo>
                <a:cubicBezTo>
                  <a:pt x="6848036" y="3805298"/>
                  <a:pt x="6863633" y="3820889"/>
                  <a:pt x="6882861" y="3820889"/>
                </a:cubicBezTo>
                <a:cubicBezTo>
                  <a:pt x="6902089" y="3820889"/>
                  <a:pt x="6917673" y="3805298"/>
                  <a:pt x="6917673" y="3786070"/>
                </a:cubicBezTo>
                <a:cubicBezTo>
                  <a:pt x="6917673" y="3766842"/>
                  <a:pt x="6902089" y="3751251"/>
                  <a:pt x="6882861" y="3751251"/>
                </a:cubicBezTo>
                <a:close/>
                <a:moveTo>
                  <a:pt x="6967749" y="3751251"/>
                </a:moveTo>
                <a:cubicBezTo>
                  <a:pt x="6948522" y="3751251"/>
                  <a:pt x="6932924" y="3766842"/>
                  <a:pt x="6932924" y="3786070"/>
                </a:cubicBezTo>
                <a:cubicBezTo>
                  <a:pt x="6932924" y="3805298"/>
                  <a:pt x="6948522" y="3820889"/>
                  <a:pt x="6967749" y="3820889"/>
                </a:cubicBezTo>
                <a:cubicBezTo>
                  <a:pt x="6986977" y="3820889"/>
                  <a:pt x="7002562" y="3805298"/>
                  <a:pt x="7002562" y="3786070"/>
                </a:cubicBezTo>
                <a:cubicBezTo>
                  <a:pt x="7002562" y="3766842"/>
                  <a:pt x="6986977" y="3751251"/>
                  <a:pt x="6967749" y="3751251"/>
                </a:cubicBezTo>
                <a:close/>
                <a:moveTo>
                  <a:pt x="7052643" y="3751251"/>
                </a:moveTo>
                <a:cubicBezTo>
                  <a:pt x="7033415" y="3751251"/>
                  <a:pt x="7017817" y="3766842"/>
                  <a:pt x="7017817" y="3786070"/>
                </a:cubicBezTo>
                <a:cubicBezTo>
                  <a:pt x="7017817" y="3805298"/>
                  <a:pt x="7033415" y="3820889"/>
                  <a:pt x="7052643" y="3820889"/>
                </a:cubicBezTo>
                <a:cubicBezTo>
                  <a:pt x="7071870" y="3820889"/>
                  <a:pt x="7087455" y="3805298"/>
                  <a:pt x="7087455" y="3786070"/>
                </a:cubicBezTo>
                <a:cubicBezTo>
                  <a:pt x="7087455" y="3766842"/>
                  <a:pt x="7071870" y="3751251"/>
                  <a:pt x="7052643" y="3751251"/>
                </a:cubicBezTo>
                <a:close/>
                <a:moveTo>
                  <a:pt x="7307319" y="3751251"/>
                </a:moveTo>
                <a:cubicBezTo>
                  <a:pt x="7288092" y="3751251"/>
                  <a:pt x="7272494" y="3766842"/>
                  <a:pt x="7272494" y="3786070"/>
                </a:cubicBezTo>
                <a:cubicBezTo>
                  <a:pt x="7272494" y="3805298"/>
                  <a:pt x="7288092" y="3820889"/>
                  <a:pt x="7307319" y="3820889"/>
                </a:cubicBezTo>
                <a:cubicBezTo>
                  <a:pt x="7326547" y="3820889"/>
                  <a:pt x="7342132" y="3805298"/>
                  <a:pt x="7342132" y="3786070"/>
                </a:cubicBezTo>
                <a:cubicBezTo>
                  <a:pt x="7342132" y="3766842"/>
                  <a:pt x="7326547" y="3751251"/>
                  <a:pt x="7307319" y="3751251"/>
                </a:cubicBezTo>
                <a:close/>
                <a:moveTo>
                  <a:pt x="7392213" y="3751251"/>
                </a:moveTo>
                <a:cubicBezTo>
                  <a:pt x="7372985" y="3751251"/>
                  <a:pt x="7357387" y="3766842"/>
                  <a:pt x="7357387" y="3786070"/>
                </a:cubicBezTo>
                <a:cubicBezTo>
                  <a:pt x="7357387" y="3805298"/>
                  <a:pt x="7372985" y="3820889"/>
                  <a:pt x="7392213" y="3820889"/>
                </a:cubicBezTo>
                <a:cubicBezTo>
                  <a:pt x="7411440" y="3820889"/>
                  <a:pt x="7427025" y="3805298"/>
                  <a:pt x="7427025" y="3786070"/>
                </a:cubicBezTo>
                <a:cubicBezTo>
                  <a:pt x="7427025" y="3766842"/>
                  <a:pt x="7411440" y="3751251"/>
                  <a:pt x="7392213" y="3751251"/>
                </a:cubicBezTo>
                <a:close/>
                <a:moveTo>
                  <a:pt x="7477105" y="3751251"/>
                </a:moveTo>
                <a:cubicBezTo>
                  <a:pt x="7457877" y="3751251"/>
                  <a:pt x="7442279" y="3766842"/>
                  <a:pt x="7442279" y="3786070"/>
                </a:cubicBezTo>
                <a:cubicBezTo>
                  <a:pt x="7442279" y="3805298"/>
                  <a:pt x="7457877" y="3820889"/>
                  <a:pt x="7477105" y="3820889"/>
                </a:cubicBezTo>
                <a:cubicBezTo>
                  <a:pt x="7496333" y="3820889"/>
                  <a:pt x="7511917" y="3805298"/>
                  <a:pt x="7511917" y="3786070"/>
                </a:cubicBezTo>
                <a:cubicBezTo>
                  <a:pt x="7511917" y="3766842"/>
                  <a:pt x="7496333" y="3751251"/>
                  <a:pt x="7477105" y="3751251"/>
                </a:cubicBezTo>
                <a:close/>
                <a:moveTo>
                  <a:pt x="8241141" y="3751251"/>
                </a:moveTo>
                <a:cubicBezTo>
                  <a:pt x="8221913" y="3751251"/>
                  <a:pt x="8206316" y="3766842"/>
                  <a:pt x="8206316" y="3786070"/>
                </a:cubicBezTo>
                <a:cubicBezTo>
                  <a:pt x="8206316" y="3805298"/>
                  <a:pt x="8221913" y="3820889"/>
                  <a:pt x="8241141" y="3820889"/>
                </a:cubicBezTo>
                <a:cubicBezTo>
                  <a:pt x="8260369" y="3820889"/>
                  <a:pt x="8275953" y="3805298"/>
                  <a:pt x="8275953" y="3786070"/>
                </a:cubicBezTo>
                <a:cubicBezTo>
                  <a:pt x="8275953" y="3766842"/>
                  <a:pt x="8260369" y="3751251"/>
                  <a:pt x="8241141" y="3751251"/>
                </a:cubicBezTo>
                <a:close/>
                <a:moveTo>
                  <a:pt x="8326029" y="3751251"/>
                </a:moveTo>
                <a:cubicBezTo>
                  <a:pt x="8306802" y="3751251"/>
                  <a:pt x="8291204" y="3766842"/>
                  <a:pt x="8291204" y="3786070"/>
                </a:cubicBezTo>
                <a:cubicBezTo>
                  <a:pt x="8291204" y="3805298"/>
                  <a:pt x="8306802" y="3820889"/>
                  <a:pt x="8326029" y="3820889"/>
                </a:cubicBezTo>
                <a:cubicBezTo>
                  <a:pt x="8345257" y="3820889"/>
                  <a:pt x="8360842" y="3805298"/>
                  <a:pt x="8360842" y="3786070"/>
                </a:cubicBezTo>
                <a:cubicBezTo>
                  <a:pt x="8360842" y="3766842"/>
                  <a:pt x="8345257" y="3751251"/>
                  <a:pt x="8326029" y="3751251"/>
                </a:cubicBezTo>
                <a:close/>
                <a:moveTo>
                  <a:pt x="9005169" y="3751251"/>
                </a:moveTo>
                <a:cubicBezTo>
                  <a:pt x="8985942" y="3751251"/>
                  <a:pt x="8970344" y="3766842"/>
                  <a:pt x="8970344" y="3786070"/>
                </a:cubicBezTo>
                <a:cubicBezTo>
                  <a:pt x="8970344" y="3805298"/>
                  <a:pt x="8985942" y="3820889"/>
                  <a:pt x="9005169" y="3820889"/>
                </a:cubicBezTo>
                <a:cubicBezTo>
                  <a:pt x="9024397" y="3820889"/>
                  <a:pt x="9039982" y="3805298"/>
                  <a:pt x="9039982" y="3786070"/>
                </a:cubicBezTo>
                <a:cubicBezTo>
                  <a:pt x="9039982" y="3766842"/>
                  <a:pt x="9024397" y="3751251"/>
                  <a:pt x="9005169" y="3751251"/>
                </a:cubicBezTo>
                <a:close/>
                <a:moveTo>
                  <a:pt x="9090062" y="3751251"/>
                </a:moveTo>
                <a:cubicBezTo>
                  <a:pt x="9070834" y="3751251"/>
                  <a:pt x="9055236" y="3766842"/>
                  <a:pt x="9055236" y="3786070"/>
                </a:cubicBezTo>
                <a:cubicBezTo>
                  <a:pt x="9055236" y="3805298"/>
                  <a:pt x="9070834" y="3820889"/>
                  <a:pt x="9090062" y="3820889"/>
                </a:cubicBezTo>
                <a:cubicBezTo>
                  <a:pt x="9109289" y="3820889"/>
                  <a:pt x="9124874" y="3805298"/>
                  <a:pt x="9124874" y="3786070"/>
                </a:cubicBezTo>
                <a:cubicBezTo>
                  <a:pt x="9124874" y="3766842"/>
                  <a:pt x="9109289" y="3751251"/>
                  <a:pt x="9090062" y="3751251"/>
                </a:cubicBezTo>
                <a:close/>
                <a:moveTo>
                  <a:pt x="9174955" y="3751251"/>
                </a:moveTo>
                <a:cubicBezTo>
                  <a:pt x="9155727" y="3751251"/>
                  <a:pt x="9140129" y="3766842"/>
                  <a:pt x="9140129" y="3786070"/>
                </a:cubicBezTo>
                <a:cubicBezTo>
                  <a:pt x="9140129" y="3805298"/>
                  <a:pt x="9155727" y="3820889"/>
                  <a:pt x="9174955" y="3820889"/>
                </a:cubicBezTo>
                <a:cubicBezTo>
                  <a:pt x="9194183" y="3820889"/>
                  <a:pt x="9209767" y="3805298"/>
                  <a:pt x="9209767" y="3786070"/>
                </a:cubicBezTo>
                <a:cubicBezTo>
                  <a:pt x="9209767" y="3766842"/>
                  <a:pt x="9194183" y="3751251"/>
                  <a:pt x="9174955" y="3751251"/>
                </a:cubicBezTo>
                <a:close/>
                <a:moveTo>
                  <a:pt x="9684309" y="3751251"/>
                </a:moveTo>
                <a:cubicBezTo>
                  <a:pt x="9665082" y="3751251"/>
                  <a:pt x="9649484" y="3766842"/>
                  <a:pt x="9649484" y="3786070"/>
                </a:cubicBezTo>
                <a:cubicBezTo>
                  <a:pt x="9649484" y="3805298"/>
                  <a:pt x="9665082" y="3820889"/>
                  <a:pt x="9684309" y="3820889"/>
                </a:cubicBezTo>
                <a:cubicBezTo>
                  <a:pt x="9703537" y="3820889"/>
                  <a:pt x="9719122" y="3805298"/>
                  <a:pt x="9719122" y="3786070"/>
                </a:cubicBezTo>
                <a:cubicBezTo>
                  <a:pt x="9719122" y="3766842"/>
                  <a:pt x="9703537" y="3751251"/>
                  <a:pt x="9684309" y="3751251"/>
                </a:cubicBezTo>
                <a:close/>
                <a:moveTo>
                  <a:pt x="3062692" y="3836111"/>
                </a:moveTo>
                <a:cubicBezTo>
                  <a:pt x="3043465" y="3836111"/>
                  <a:pt x="3027873" y="3851702"/>
                  <a:pt x="3027873" y="3870930"/>
                </a:cubicBezTo>
                <a:cubicBezTo>
                  <a:pt x="3027873" y="3890158"/>
                  <a:pt x="3043465" y="3905749"/>
                  <a:pt x="3062692" y="3905749"/>
                </a:cubicBezTo>
                <a:cubicBezTo>
                  <a:pt x="3081920" y="3905749"/>
                  <a:pt x="3097511" y="3890158"/>
                  <a:pt x="3097511" y="3870930"/>
                </a:cubicBezTo>
                <a:cubicBezTo>
                  <a:pt x="3097511" y="3851702"/>
                  <a:pt x="3081920" y="3836111"/>
                  <a:pt x="3062692" y="3836111"/>
                </a:cubicBezTo>
                <a:close/>
                <a:moveTo>
                  <a:pt x="3147589" y="3836111"/>
                </a:moveTo>
                <a:cubicBezTo>
                  <a:pt x="3128361" y="3836111"/>
                  <a:pt x="3112770" y="3851702"/>
                  <a:pt x="3112770" y="3870930"/>
                </a:cubicBezTo>
                <a:cubicBezTo>
                  <a:pt x="3112770" y="3890158"/>
                  <a:pt x="3128361" y="3905749"/>
                  <a:pt x="3147589" y="3905749"/>
                </a:cubicBezTo>
                <a:cubicBezTo>
                  <a:pt x="3166816" y="3905749"/>
                  <a:pt x="3182407" y="3890158"/>
                  <a:pt x="3182407" y="3870930"/>
                </a:cubicBezTo>
                <a:cubicBezTo>
                  <a:pt x="3182407" y="3851702"/>
                  <a:pt x="3166816" y="3836111"/>
                  <a:pt x="3147589" y="3836111"/>
                </a:cubicBezTo>
                <a:close/>
                <a:moveTo>
                  <a:pt x="3232477" y="3836111"/>
                </a:moveTo>
                <a:cubicBezTo>
                  <a:pt x="3213249" y="3836111"/>
                  <a:pt x="3197658" y="3851702"/>
                  <a:pt x="3197658" y="3870930"/>
                </a:cubicBezTo>
                <a:cubicBezTo>
                  <a:pt x="3197658" y="3890158"/>
                  <a:pt x="3213249" y="3905749"/>
                  <a:pt x="3232477" y="3905749"/>
                </a:cubicBezTo>
                <a:cubicBezTo>
                  <a:pt x="3251705" y="3905749"/>
                  <a:pt x="3267296" y="3890158"/>
                  <a:pt x="3267296" y="3870930"/>
                </a:cubicBezTo>
                <a:cubicBezTo>
                  <a:pt x="3267296" y="3851702"/>
                  <a:pt x="3251705" y="3836111"/>
                  <a:pt x="3232477" y="3836111"/>
                </a:cubicBezTo>
                <a:close/>
                <a:moveTo>
                  <a:pt x="5354793" y="3836111"/>
                </a:moveTo>
                <a:cubicBezTo>
                  <a:pt x="5335565" y="3836111"/>
                  <a:pt x="5319967" y="3851702"/>
                  <a:pt x="5319967" y="3870930"/>
                </a:cubicBezTo>
                <a:cubicBezTo>
                  <a:pt x="5319967" y="3890158"/>
                  <a:pt x="5335565" y="3905749"/>
                  <a:pt x="5354793" y="3905749"/>
                </a:cubicBezTo>
                <a:cubicBezTo>
                  <a:pt x="5374020" y="3905749"/>
                  <a:pt x="5389605" y="3890158"/>
                  <a:pt x="5389605" y="3870930"/>
                </a:cubicBezTo>
                <a:cubicBezTo>
                  <a:pt x="5389605" y="3851702"/>
                  <a:pt x="5374020" y="3836111"/>
                  <a:pt x="5354793" y="3836111"/>
                </a:cubicBezTo>
                <a:close/>
                <a:moveTo>
                  <a:pt x="5439685" y="3836111"/>
                </a:moveTo>
                <a:cubicBezTo>
                  <a:pt x="5420457" y="3836111"/>
                  <a:pt x="5404859" y="3851702"/>
                  <a:pt x="5404859" y="3870930"/>
                </a:cubicBezTo>
                <a:cubicBezTo>
                  <a:pt x="5404859" y="3890158"/>
                  <a:pt x="5420457" y="3905749"/>
                  <a:pt x="5439685" y="3905749"/>
                </a:cubicBezTo>
                <a:cubicBezTo>
                  <a:pt x="5458913" y="3905749"/>
                  <a:pt x="5474497" y="3890158"/>
                  <a:pt x="5474497" y="3870930"/>
                </a:cubicBezTo>
                <a:cubicBezTo>
                  <a:pt x="5474497" y="3851702"/>
                  <a:pt x="5458913" y="3836111"/>
                  <a:pt x="5439685" y="3836111"/>
                </a:cubicBezTo>
                <a:close/>
                <a:moveTo>
                  <a:pt x="5524581" y="3836111"/>
                </a:moveTo>
                <a:cubicBezTo>
                  <a:pt x="5505353" y="3836111"/>
                  <a:pt x="5489756" y="3851702"/>
                  <a:pt x="5489756" y="3870930"/>
                </a:cubicBezTo>
                <a:cubicBezTo>
                  <a:pt x="5489756" y="3890158"/>
                  <a:pt x="5505353" y="3905749"/>
                  <a:pt x="5524581" y="3905749"/>
                </a:cubicBezTo>
                <a:cubicBezTo>
                  <a:pt x="5543809" y="3905749"/>
                  <a:pt x="5559393" y="3890158"/>
                  <a:pt x="5559393" y="3870930"/>
                </a:cubicBezTo>
                <a:cubicBezTo>
                  <a:pt x="5559393" y="3851702"/>
                  <a:pt x="5543809" y="3836111"/>
                  <a:pt x="5524581" y="3836111"/>
                </a:cubicBezTo>
                <a:close/>
                <a:moveTo>
                  <a:pt x="5609470" y="3836111"/>
                </a:moveTo>
                <a:cubicBezTo>
                  <a:pt x="5590243" y="3836111"/>
                  <a:pt x="5574645" y="3851702"/>
                  <a:pt x="5574645" y="3870930"/>
                </a:cubicBezTo>
                <a:cubicBezTo>
                  <a:pt x="5574645" y="3890158"/>
                  <a:pt x="5590243" y="3905749"/>
                  <a:pt x="5609470" y="3905749"/>
                </a:cubicBezTo>
                <a:cubicBezTo>
                  <a:pt x="5628698" y="3905749"/>
                  <a:pt x="5644283" y="3890158"/>
                  <a:pt x="5644283" y="3870930"/>
                </a:cubicBezTo>
                <a:cubicBezTo>
                  <a:pt x="5644283" y="3851702"/>
                  <a:pt x="5628698" y="3836111"/>
                  <a:pt x="5609470" y="3836111"/>
                </a:cubicBezTo>
                <a:close/>
                <a:moveTo>
                  <a:pt x="5694363" y="3836111"/>
                </a:moveTo>
                <a:cubicBezTo>
                  <a:pt x="5675135" y="3836111"/>
                  <a:pt x="5659537" y="3851702"/>
                  <a:pt x="5659537" y="3870930"/>
                </a:cubicBezTo>
                <a:cubicBezTo>
                  <a:pt x="5659537" y="3890158"/>
                  <a:pt x="5675135" y="3905749"/>
                  <a:pt x="5694363" y="3905749"/>
                </a:cubicBezTo>
                <a:cubicBezTo>
                  <a:pt x="5713590" y="3905749"/>
                  <a:pt x="5729175" y="3890158"/>
                  <a:pt x="5729175" y="3870930"/>
                </a:cubicBezTo>
                <a:cubicBezTo>
                  <a:pt x="5729175" y="3851702"/>
                  <a:pt x="5713590" y="3836111"/>
                  <a:pt x="5694363" y="3836111"/>
                </a:cubicBezTo>
                <a:close/>
                <a:moveTo>
                  <a:pt x="5779255" y="3836111"/>
                </a:moveTo>
                <a:cubicBezTo>
                  <a:pt x="5760027" y="3836111"/>
                  <a:pt x="5744429" y="3851702"/>
                  <a:pt x="5744429" y="3870930"/>
                </a:cubicBezTo>
                <a:cubicBezTo>
                  <a:pt x="5744429" y="3890158"/>
                  <a:pt x="5760027" y="3905749"/>
                  <a:pt x="5779255" y="3905749"/>
                </a:cubicBezTo>
                <a:cubicBezTo>
                  <a:pt x="5798483" y="3905749"/>
                  <a:pt x="5814067" y="3890158"/>
                  <a:pt x="5814067" y="3870930"/>
                </a:cubicBezTo>
                <a:cubicBezTo>
                  <a:pt x="5814067" y="3851702"/>
                  <a:pt x="5798483" y="3836111"/>
                  <a:pt x="5779255" y="3836111"/>
                </a:cubicBezTo>
                <a:close/>
                <a:moveTo>
                  <a:pt x="5864151" y="3836111"/>
                </a:moveTo>
                <a:cubicBezTo>
                  <a:pt x="5844923" y="3836111"/>
                  <a:pt x="5829326" y="3851702"/>
                  <a:pt x="5829326" y="3870930"/>
                </a:cubicBezTo>
                <a:cubicBezTo>
                  <a:pt x="5829326" y="3890158"/>
                  <a:pt x="5844923" y="3905749"/>
                  <a:pt x="5864151" y="3905749"/>
                </a:cubicBezTo>
                <a:cubicBezTo>
                  <a:pt x="5883379" y="3905749"/>
                  <a:pt x="5898963" y="3890158"/>
                  <a:pt x="5898963" y="3870930"/>
                </a:cubicBezTo>
                <a:cubicBezTo>
                  <a:pt x="5898963" y="3851702"/>
                  <a:pt x="5883379" y="3836111"/>
                  <a:pt x="5864151" y="3836111"/>
                </a:cubicBezTo>
                <a:close/>
                <a:moveTo>
                  <a:pt x="5949040" y="3836111"/>
                </a:moveTo>
                <a:cubicBezTo>
                  <a:pt x="5929813" y="3836111"/>
                  <a:pt x="5914215" y="3851702"/>
                  <a:pt x="5914215" y="3870930"/>
                </a:cubicBezTo>
                <a:cubicBezTo>
                  <a:pt x="5914215" y="3890158"/>
                  <a:pt x="5929813" y="3905749"/>
                  <a:pt x="5949040" y="3905749"/>
                </a:cubicBezTo>
                <a:cubicBezTo>
                  <a:pt x="5968268" y="3905749"/>
                  <a:pt x="5983853" y="3890158"/>
                  <a:pt x="5983853" y="3870930"/>
                </a:cubicBezTo>
                <a:cubicBezTo>
                  <a:pt x="5983853" y="3851702"/>
                  <a:pt x="5968268" y="3836111"/>
                  <a:pt x="5949040" y="3836111"/>
                </a:cubicBezTo>
                <a:close/>
                <a:moveTo>
                  <a:pt x="6033933" y="3836111"/>
                </a:moveTo>
                <a:cubicBezTo>
                  <a:pt x="6014705" y="3836111"/>
                  <a:pt x="5999107" y="3851702"/>
                  <a:pt x="5999107" y="3870930"/>
                </a:cubicBezTo>
                <a:cubicBezTo>
                  <a:pt x="5999107" y="3890158"/>
                  <a:pt x="6014705" y="3905749"/>
                  <a:pt x="6033933" y="3905749"/>
                </a:cubicBezTo>
                <a:cubicBezTo>
                  <a:pt x="6053160" y="3905749"/>
                  <a:pt x="6068745" y="3890158"/>
                  <a:pt x="6068745" y="3870930"/>
                </a:cubicBezTo>
                <a:cubicBezTo>
                  <a:pt x="6068745" y="3851702"/>
                  <a:pt x="6053160" y="3836111"/>
                  <a:pt x="6033933" y="3836111"/>
                </a:cubicBezTo>
                <a:close/>
                <a:moveTo>
                  <a:pt x="6118825" y="3836111"/>
                </a:moveTo>
                <a:cubicBezTo>
                  <a:pt x="6099597" y="3836111"/>
                  <a:pt x="6083999" y="3851702"/>
                  <a:pt x="6083999" y="3870930"/>
                </a:cubicBezTo>
                <a:cubicBezTo>
                  <a:pt x="6083999" y="3890158"/>
                  <a:pt x="6099597" y="3905749"/>
                  <a:pt x="6118825" y="3905749"/>
                </a:cubicBezTo>
                <a:cubicBezTo>
                  <a:pt x="6138053" y="3905749"/>
                  <a:pt x="6153637" y="3890158"/>
                  <a:pt x="6153637" y="3870930"/>
                </a:cubicBezTo>
                <a:cubicBezTo>
                  <a:pt x="6153637" y="3851702"/>
                  <a:pt x="6138053" y="3836111"/>
                  <a:pt x="6118825" y="3836111"/>
                </a:cubicBezTo>
                <a:close/>
                <a:moveTo>
                  <a:pt x="6203721" y="3836111"/>
                </a:moveTo>
                <a:cubicBezTo>
                  <a:pt x="6184493" y="3836111"/>
                  <a:pt x="6168896" y="3851702"/>
                  <a:pt x="6168896" y="3870930"/>
                </a:cubicBezTo>
                <a:cubicBezTo>
                  <a:pt x="6168896" y="3890158"/>
                  <a:pt x="6184493" y="3905749"/>
                  <a:pt x="6203721" y="3905749"/>
                </a:cubicBezTo>
                <a:cubicBezTo>
                  <a:pt x="6222949" y="3905749"/>
                  <a:pt x="6238533" y="3890158"/>
                  <a:pt x="6238533" y="3870930"/>
                </a:cubicBezTo>
                <a:cubicBezTo>
                  <a:pt x="6238533" y="3851702"/>
                  <a:pt x="6222949" y="3836111"/>
                  <a:pt x="6203721" y="3836111"/>
                </a:cubicBezTo>
                <a:close/>
                <a:moveTo>
                  <a:pt x="6288610" y="3836111"/>
                </a:moveTo>
                <a:cubicBezTo>
                  <a:pt x="6269383" y="3836111"/>
                  <a:pt x="6253785" y="3851702"/>
                  <a:pt x="6253785" y="3870930"/>
                </a:cubicBezTo>
                <a:cubicBezTo>
                  <a:pt x="6253785" y="3890158"/>
                  <a:pt x="6269383" y="3905749"/>
                  <a:pt x="6288610" y="3905749"/>
                </a:cubicBezTo>
                <a:cubicBezTo>
                  <a:pt x="6307838" y="3905749"/>
                  <a:pt x="6323423" y="3890158"/>
                  <a:pt x="6323423" y="3870930"/>
                </a:cubicBezTo>
                <a:cubicBezTo>
                  <a:pt x="6323423" y="3851702"/>
                  <a:pt x="6307838" y="3836111"/>
                  <a:pt x="6288610" y="3836111"/>
                </a:cubicBezTo>
                <a:close/>
                <a:moveTo>
                  <a:pt x="6373503" y="3836111"/>
                </a:moveTo>
                <a:cubicBezTo>
                  <a:pt x="6354275" y="3836111"/>
                  <a:pt x="6338677" y="3851702"/>
                  <a:pt x="6338677" y="3870930"/>
                </a:cubicBezTo>
                <a:cubicBezTo>
                  <a:pt x="6338677" y="3890158"/>
                  <a:pt x="6354275" y="3905749"/>
                  <a:pt x="6373503" y="3905749"/>
                </a:cubicBezTo>
                <a:cubicBezTo>
                  <a:pt x="6392730" y="3905749"/>
                  <a:pt x="6408315" y="3890158"/>
                  <a:pt x="6408315" y="3870930"/>
                </a:cubicBezTo>
                <a:cubicBezTo>
                  <a:pt x="6408315" y="3851702"/>
                  <a:pt x="6392730" y="3836111"/>
                  <a:pt x="6373503" y="3836111"/>
                </a:cubicBezTo>
                <a:close/>
                <a:moveTo>
                  <a:pt x="6458395" y="3836111"/>
                </a:moveTo>
                <a:cubicBezTo>
                  <a:pt x="6439167" y="3836111"/>
                  <a:pt x="6423569" y="3851702"/>
                  <a:pt x="6423569" y="3870930"/>
                </a:cubicBezTo>
                <a:cubicBezTo>
                  <a:pt x="6423569" y="3890158"/>
                  <a:pt x="6439167" y="3905749"/>
                  <a:pt x="6458395" y="3905749"/>
                </a:cubicBezTo>
                <a:cubicBezTo>
                  <a:pt x="6477623" y="3905749"/>
                  <a:pt x="6493207" y="3890158"/>
                  <a:pt x="6493207" y="3870930"/>
                </a:cubicBezTo>
                <a:cubicBezTo>
                  <a:pt x="6493207" y="3851702"/>
                  <a:pt x="6477623" y="3836111"/>
                  <a:pt x="6458395" y="3836111"/>
                </a:cubicBezTo>
                <a:close/>
                <a:moveTo>
                  <a:pt x="6543291" y="3836111"/>
                </a:moveTo>
                <a:cubicBezTo>
                  <a:pt x="6524063" y="3836111"/>
                  <a:pt x="6508466" y="3851702"/>
                  <a:pt x="6508466" y="3870930"/>
                </a:cubicBezTo>
                <a:cubicBezTo>
                  <a:pt x="6508466" y="3890158"/>
                  <a:pt x="6524063" y="3905749"/>
                  <a:pt x="6543291" y="3905749"/>
                </a:cubicBezTo>
                <a:cubicBezTo>
                  <a:pt x="6562519" y="3905749"/>
                  <a:pt x="6578103" y="3890158"/>
                  <a:pt x="6578103" y="3870930"/>
                </a:cubicBezTo>
                <a:cubicBezTo>
                  <a:pt x="6578103" y="3851702"/>
                  <a:pt x="6562519" y="3836111"/>
                  <a:pt x="6543291" y="3836111"/>
                </a:cubicBezTo>
                <a:close/>
                <a:moveTo>
                  <a:pt x="6628180" y="3836111"/>
                </a:moveTo>
                <a:cubicBezTo>
                  <a:pt x="6608953" y="3836111"/>
                  <a:pt x="6593355" y="3851702"/>
                  <a:pt x="6593355" y="3870930"/>
                </a:cubicBezTo>
                <a:cubicBezTo>
                  <a:pt x="6593355" y="3890158"/>
                  <a:pt x="6608953" y="3905749"/>
                  <a:pt x="6628180" y="3905749"/>
                </a:cubicBezTo>
                <a:cubicBezTo>
                  <a:pt x="6647408" y="3905749"/>
                  <a:pt x="6662993" y="3890158"/>
                  <a:pt x="6662993" y="3870930"/>
                </a:cubicBezTo>
                <a:cubicBezTo>
                  <a:pt x="6662993" y="3851702"/>
                  <a:pt x="6647408" y="3836111"/>
                  <a:pt x="6628180" y="3836111"/>
                </a:cubicBezTo>
                <a:close/>
                <a:moveTo>
                  <a:pt x="6713073" y="3836111"/>
                </a:moveTo>
                <a:cubicBezTo>
                  <a:pt x="6693845" y="3836111"/>
                  <a:pt x="6678247" y="3851702"/>
                  <a:pt x="6678247" y="3870930"/>
                </a:cubicBezTo>
                <a:cubicBezTo>
                  <a:pt x="6678247" y="3890158"/>
                  <a:pt x="6693845" y="3905749"/>
                  <a:pt x="6713073" y="3905749"/>
                </a:cubicBezTo>
                <a:cubicBezTo>
                  <a:pt x="6732300" y="3905749"/>
                  <a:pt x="6747885" y="3890158"/>
                  <a:pt x="6747885" y="3870930"/>
                </a:cubicBezTo>
                <a:cubicBezTo>
                  <a:pt x="6747885" y="3851702"/>
                  <a:pt x="6732300" y="3836111"/>
                  <a:pt x="6713073" y="3836111"/>
                </a:cubicBezTo>
                <a:close/>
                <a:moveTo>
                  <a:pt x="6797965" y="3836111"/>
                </a:moveTo>
                <a:cubicBezTo>
                  <a:pt x="6778737" y="3836111"/>
                  <a:pt x="6763139" y="3851702"/>
                  <a:pt x="6763139" y="3870930"/>
                </a:cubicBezTo>
                <a:cubicBezTo>
                  <a:pt x="6763139" y="3890158"/>
                  <a:pt x="6778737" y="3905749"/>
                  <a:pt x="6797965" y="3905749"/>
                </a:cubicBezTo>
                <a:cubicBezTo>
                  <a:pt x="6817193" y="3905749"/>
                  <a:pt x="6832777" y="3890158"/>
                  <a:pt x="6832777" y="3870930"/>
                </a:cubicBezTo>
                <a:cubicBezTo>
                  <a:pt x="6832777" y="3851702"/>
                  <a:pt x="6817193" y="3836111"/>
                  <a:pt x="6797965" y="3836111"/>
                </a:cubicBezTo>
                <a:close/>
                <a:moveTo>
                  <a:pt x="6882861" y="3836111"/>
                </a:moveTo>
                <a:cubicBezTo>
                  <a:pt x="6863633" y="3836111"/>
                  <a:pt x="6848036" y="3851702"/>
                  <a:pt x="6848036" y="3870930"/>
                </a:cubicBezTo>
                <a:cubicBezTo>
                  <a:pt x="6848036" y="3890158"/>
                  <a:pt x="6863633" y="3905749"/>
                  <a:pt x="6882861" y="3905749"/>
                </a:cubicBezTo>
                <a:cubicBezTo>
                  <a:pt x="6902089" y="3905749"/>
                  <a:pt x="6917673" y="3890158"/>
                  <a:pt x="6917673" y="3870930"/>
                </a:cubicBezTo>
                <a:cubicBezTo>
                  <a:pt x="6917673" y="3851702"/>
                  <a:pt x="6902089" y="3836111"/>
                  <a:pt x="6882861" y="3836111"/>
                </a:cubicBezTo>
                <a:close/>
                <a:moveTo>
                  <a:pt x="6967749" y="3836111"/>
                </a:moveTo>
                <a:cubicBezTo>
                  <a:pt x="6948522" y="3836111"/>
                  <a:pt x="6932924" y="3851702"/>
                  <a:pt x="6932924" y="3870930"/>
                </a:cubicBezTo>
                <a:cubicBezTo>
                  <a:pt x="6932924" y="3890158"/>
                  <a:pt x="6948522" y="3905749"/>
                  <a:pt x="6967749" y="3905749"/>
                </a:cubicBezTo>
                <a:cubicBezTo>
                  <a:pt x="6986977" y="3905749"/>
                  <a:pt x="7002562" y="3890158"/>
                  <a:pt x="7002562" y="3870930"/>
                </a:cubicBezTo>
                <a:cubicBezTo>
                  <a:pt x="7002562" y="3851702"/>
                  <a:pt x="6986977" y="3836111"/>
                  <a:pt x="6967749" y="3836111"/>
                </a:cubicBezTo>
                <a:close/>
                <a:moveTo>
                  <a:pt x="7052643" y="3836111"/>
                </a:moveTo>
                <a:cubicBezTo>
                  <a:pt x="7033415" y="3836111"/>
                  <a:pt x="7017817" y="3851702"/>
                  <a:pt x="7017817" y="3870930"/>
                </a:cubicBezTo>
                <a:cubicBezTo>
                  <a:pt x="7017817" y="3890158"/>
                  <a:pt x="7033415" y="3905749"/>
                  <a:pt x="7052643" y="3905749"/>
                </a:cubicBezTo>
                <a:cubicBezTo>
                  <a:pt x="7071870" y="3905749"/>
                  <a:pt x="7087455" y="3890158"/>
                  <a:pt x="7087455" y="3870930"/>
                </a:cubicBezTo>
                <a:cubicBezTo>
                  <a:pt x="7087455" y="3851702"/>
                  <a:pt x="7071870" y="3836111"/>
                  <a:pt x="7052643" y="3836111"/>
                </a:cubicBezTo>
                <a:close/>
                <a:moveTo>
                  <a:pt x="7222431" y="3836111"/>
                </a:moveTo>
                <a:cubicBezTo>
                  <a:pt x="7203203" y="3836111"/>
                  <a:pt x="7187606" y="3851702"/>
                  <a:pt x="7187606" y="3870930"/>
                </a:cubicBezTo>
                <a:cubicBezTo>
                  <a:pt x="7187606" y="3890158"/>
                  <a:pt x="7203203" y="3905749"/>
                  <a:pt x="7222431" y="3905749"/>
                </a:cubicBezTo>
                <a:cubicBezTo>
                  <a:pt x="7241659" y="3905749"/>
                  <a:pt x="7257243" y="3890158"/>
                  <a:pt x="7257243" y="3870930"/>
                </a:cubicBezTo>
                <a:cubicBezTo>
                  <a:pt x="7257243" y="3851702"/>
                  <a:pt x="7241659" y="3836111"/>
                  <a:pt x="7222431" y="3836111"/>
                </a:cubicBezTo>
                <a:close/>
                <a:moveTo>
                  <a:pt x="8241141" y="3836111"/>
                </a:moveTo>
                <a:cubicBezTo>
                  <a:pt x="8221913" y="3836111"/>
                  <a:pt x="8206316" y="3851702"/>
                  <a:pt x="8206316" y="3870930"/>
                </a:cubicBezTo>
                <a:cubicBezTo>
                  <a:pt x="8206316" y="3890158"/>
                  <a:pt x="8221913" y="3905749"/>
                  <a:pt x="8241141" y="3905749"/>
                </a:cubicBezTo>
                <a:cubicBezTo>
                  <a:pt x="8260369" y="3905749"/>
                  <a:pt x="8275953" y="3890158"/>
                  <a:pt x="8275953" y="3870930"/>
                </a:cubicBezTo>
                <a:cubicBezTo>
                  <a:pt x="8275953" y="3851702"/>
                  <a:pt x="8260369" y="3836111"/>
                  <a:pt x="8241141" y="3836111"/>
                </a:cubicBezTo>
                <a:close/>
                <a:moveTo>
                  <a:pt x="8326029" y="3836111"/>
                </a:moveTo>
                <a:cubicBezTo>
                  <a:pt x="8306802" y="3836111"/>
                  <a:pt x="8291204" y="3851702"/>
                  <a:pt x="8291204" y="3870930"/>
                </a:cubicBezTo>
                <a:cubicBezTo>
                  <a:pt x="8291204" y="3890158"/>
                  <a:pt x="8306802" y="3905749"/>
                  <a:pt x="8326029" y="3905749"/>
                </a:cubicBezTo>
                <a:cubicBezTo>
                  <a:pt x="8345257" y="3905749"/>
                  <a:pt x="8360842" y="3890158"/>
                  <a:pt x="8360842" y="3870930"/>
                </a:cubicBezTo>
                <a:cubicBezTo>
                  <a:pt x="8360842" y="3851702"/>
                  <a:pt x="8345257" y="3836111"/>
                  <a:pt x="8326029" y="3836111"/>
                </a:cubicBezTo>
                <a:close/>
                <a:moveTo>
                  <a:pt x="9090062" y="3836111"/>
                </a:moveTo>
                <a:cubicBezTo>
                  <a:pt x="9070834" y="3836111"/>
                  <a:pt x="9055236" y="3851702"/>
                  <a:pt x="9055236" y="3870930"/>
                </a:cubicBezTo>
                <a:cubicBezTo>
                  <a:pt x="9055236" y="3890158"/>
                  <a:pt x="9070834" y="3905749"/>
                  <a:pt x="9090062" y="3905749"/>
                </a:cubicBezTo>
                <a:cubicBezTo>
                  <a:pt x="9109289" y="3905749"/>
                  <a:pt x="9124874" y="3890158"/>
                  <a:pt x="9124874" y="3870930"/>
                </a:cubicBezTo>
                <a:cubicBezTo>
                  <a:pt x="9124874" y="3851702"/>
                  <a:pt x="9109289" y="3836111"/>
                  <a:pt x="9090062" y="3836111"/>
                </a:cubicBezTo>
                <a:close/>
                <a:moveTo>
                  <a:pt x="9174955" y="3836111"/>
                </a:moveTo>
                <a:cubicBezTo>
                  <a:pt x="9155727" y="3836111"/>
                  <a:pt x="9140129" y="3851702"/>
                  <a:pt x="9140129" y="3870930"/>
                </a:cubicBezTo>
                <a:cubicBezTo>
                  <a:pt x="9140129" y="3890158"/>
                  <a:pt x="9155727" y="3905749"/>
                  <a:pt x="9174955" y="3905749"/>
                </a:cubicBezTo>
                <a:cubicBezTo>
                  <a:pt x="9194183" y="3905749"/>
                  <a:pt x="9209767" y="3890158"/>
                  <a:pt x="9209767" y="3870930"/>
                </a:cubicBezTo>
                <a:cubicBezTo>
                  <a:pt x="9209767" y="3851702"/>
                  <a:pt x="9194183" y="3836111"/>
                  <a:pt x="9174955" y="3836111"/>
                </a:cubicBezTo>
                <a:close/>
                <a:moveTo>
                  <a:pt x="9259851" y="3836111"/>
                </a:moveTo>
                <a:cubicBezTo>
                  <a:pt x="9240623" y="3836111"/>
                  <a:pt x="9225026" y="3851702"/>
                  <a:pt x="9225026" y="3870930"/>
                </a:cubicBezTo>
                <a:cubicBezTo>
                  <a:pt x="9225026" y="3890158"/>
                  <a:pt x="9240623" y="3905749"/>
                  <a:pt x="9259851" y="3905749"/>
                </a:cubicBezTo>
                <a:cubicBezTo>
                  <a:pt x="9279079" y="3905749"/>
                  <a:pt x="9294663" y="3890158"/>
                  <a:pt x="9294663" y="3870930"/>
                </a:cubicBezTo>
                <a:cubicBezTo>
                  <a:pt x="9294663" y="3851702"/>
                  <a:pt x="9279079" y="3836111"/>
                  <a:pt x="9259851" y="3836111"/>
                </a:cubicBezTo>
                <a:close/>
                <a:moveTo>
                  <a:pt x="9684309" y="3836111"/>
                </a:moveTo>
                <a:cubicBezTo>
                  <a:pt x="9665082" y="3836111"/>
                  <a:pt x="9649484" y="3851702"/>
                  <a:pt x="9649484" y="3870930"/>
                </a:cubicBezTo>
                <a:cubicBezTo>
                  <a:pt x="9649484" y="3890158"/>
                  <a:pt x="9665082" y="3905749"/>
                  <a:pt x="9684309" y="3905749"/>
                </a:cubicBezTo>
                <a:cubicBezTo>
                  <a:pt x="9703537" y="3905749"/>
                  <a:pt x="9719122" y="3890158"/>
                  <a:pt x="9719122" y="3870930"/>
                </a:cubicBezTo>
                <a:cubicBezTo>
                  <a:pt x="9719122" y="3851702"/>
                  <a:pt x="9703537" y="3836111"/>
                  <a:pt x="9684309" y="3836111"/>
                </a:cubicBezTo>
                <a:close/>
                <a:moveTo>
                  <a:pt x="3232477" y="3920975"/>
                </a:moveTo>
                <a:cubicBezTo>
                  <a:pt x="3213249" y="3920975"/>
                  <a:pt x="3197658" y="3936566"/>
                  <a:pt x="3197658" y="3955794"/>
                </a:cubicBezTo>
                <a:cubicBezTo>
                  <a:pt x="3197658" y="3975021"/>
                  <a:pt x="3213249" y="3990612"/>
                  <a:pt x="3232477" y="3990612"/>
                </a:cubicBezTo>
                <a:cubicBezTo>
                  <a:pt x="3251705" y="3990612"/>
                  <a:pt x="3267296" y="3975021"/>
                  <a:pt x="3267296" y="3955794"/>
                </a:cubicBezTo>
                <a:cubicBezTo>
                  <a:pt x="3267296" y="3936566"/>
                  <a:pt x="3251705" y="3920975"/>
                  <a:pt x="3232477" y="3920975"/>
                </a:cubicBezTo>
                <a:close/>
                <a:moveTo>
                  <a:pt x="3572047" y="3920975"/>
                </a:moveTo>
                <a:cubicBezTo>
                  <a:pt x="3552819" y="3920975"/>
                  <a:pt x="3537228" y="3936566"/>
                  <a:pt x="3537228" y="3955794"/>
                </a:cubicBezTo>
                <a:cubicBezTo>
                  <a:pt x="3537228" y="3975021"/>
                  <a:pt x="3552819" y="3990612"/>
                  <a:pt x="3572047" y="3990612"/>
                </a:cubicBezTo>
                <a:cubicBezTo>
                  <a:pt x="3591275" y="3990612"/>
                  <a:pt x="3606866" y="3975021"/>
                  <a:pt x="3606866" y="3955794"/>
                </a:cubicBezTo>
                <a:cubicBezTo>
                  <a:pt x="3606866" y="3936566"/>
                  <a:pt x="3591275" y="3920975"/>
                  <a:pt x="3572047" y="3920975"/>
                </a:cubicBezTo>
                <a:close/>
                <a:moveTo>
                  <a:pt x="5439685" y="3920975"/>
                </a:moveTo>
                <a:cubicBezTo>
                  <a:pt x="5420457" y="3920975"/>
                  <a:pt x="5404859" y="3936566"/>
                  <a:pt x="5404859" y="3955794"/>
                </a:cubicBezTo>
                <a:cubicBezTo>
                  <a:pt x="5404859" y="3975021"/>
                  <a:pt x="5420457" y="3990612"/>
                  <a:pt x="5439685" y="3990612"/>
                </a:cubicBezTo>
                <a:cubicBezTo>
                  <a:pt x="5458913" y="3990612"/>
                  <a:pt x="5474497" y="3975021"/>
                  <a:pt x="5474497" y="3955794"/>
                </a:cubicBezTo>
                <a:cubicBezTo>
                  <a:pt x="5474497" y="3936566"/>
                  <a:pt x="5458913" y="3920975"/>
                  <a:pt x="5439685" y="3920975"/>
                </a:cubicBezTo>
                <a:close/>
                <a:moveTo>
                  <a:pt x="5524581" y="3920975"/>
                </a:moveTo>
                <a:cubicBezTo>
                  <a:pt x="5505353" y="3920975"/>
                  <a:pt x="5489756" y="3936566"/>
                  <a:pt x="5489756" y="3955794"/>
                </a:cubicBezTo>
                <a:cubicBezTo>
                  <a:pt x="5489756" y="3975021"/>
                  <a:pt x="5505353" y="3990612"/>
                  <a:pt x="5524581" y="3990612"/>
                </a:cubicBezTo>
                <a:cubicBezTo>
                  <a:pt x="5543809" y="3990612"/>
                  <a:pt x="5559393" y="3975021"/>
                  <a:pt x="5559393" y="3955794"/>
                </a:cubicBezTo>
                <a:cubicBezTo>
                  <a:pt x="5559393" y="3936566"/>
                  <a:pt x="5543809" y="3920975"/>
                  <a:pt x="5524581" y="3920975"/>
                </a:cubicBezTo>
                <a:close/>
                <a:moveTo>
                  <a:pt x="5609470" y="3920975"/>
                </a:moveTo>
                <a:cubicBezTo>
                  <a:pt x="5590243" y="3920975"/>
                  <a:pt x="5574645" y="3936566"/>
                  <a:pt x="5574645" y="3955794"/>
                </a:cubicBezTo>
                <a:cubicBezTo>
                  <a:pt x="5574645" y="3975021"/>
                  <a:pt x="5590243" y="3990612"/>
                  <a:pt x="5609470" y="3990612"/>
                </a:cubicBezTo>
                <a:cubicBezTo>
                  <a:pt x="5628698" y="3990612"/>
                  <a:pt x="5644283" y="3975021"/>
                  <a:pt x="5644283" y="3955794"/>
                </a:cubicBezTo>
                <a:cubicBezTo>
                  <a:pt x="5644283" y="3936566"/>
                  <a:pt x="5628698" y="3920975"/>
                  <a:pt x="5609470" y="3920975"/>
                </a:cubicBezTo>
                <a:close/>
                <a:moveTo>
                  <a:pt x="5694363" y="3920975"/>
                </a:moveTo>
                <a:cubicBezTo>
                  <a:pt x="5675135" y="3920975"/>
                  <a:pt x="5659537" y="3936566"/>
                  <a:pt x="5659537" y="3955794"/>
                </a:cubicBezTo>
                <a:cubicBezTo>
                  <a:pt x="5659537" y="3975021"/>
                  <a:pt x="5675135" y="3990612"/>
                  <a:pt x="5694363" y="3990612"/>
                </a:cubicBezTo>
                <a:cubicBezTo>
                  <a:pt x="5713590" y="3990612"/>
                  <a:pt x="5729175" y="3975021"/>
                  <a:pt x="5729175" y="3955794"/>
                </a:cubicBezTo>
                <a:cubicBezTo>
                  <a:pt x="5729175" y="3936566"/>
                  <a:pt x="5713590" y="3920975"/>
                  <a:pt x="5694363" y="3920975"/>
                </a:cubicBezTo>
                <a:close/>
                <a:moveTo>
                  <a:pt x="5779255" y="3920975"/>
                </a:moveTo>
                <a:cubicBezTo>
                  <a:pt x="5760027" y="3920975"/>
                  <a:pt x="5744429" y="3936566"/>
                  <a:pt x="5744429" y="3955794"/>
                </a:cubicBezTo>
                <a:cubicBezTo>
                  <a:pt x="5744429" y="3975021"/>
                  <a:pt x="5760027" y="3990612"/>
                  <a:pt x="5779255" y="3990612"/>
                </a:cubicBezTo>
                <a:cubicBezTo>
                  <a:pt x="5798483" y="3990612"/>
                  <a:pt x="5814067" y="3975021"/>
                  <a:pt x="5814067" y="3955794"/>
                </a:cubicBezTo>
                <a:cubicBezTo>
                  <a:pt x="5814067" y="3936566"/>
                  <a:pt x="5798483" y="3920975"/>
                  <a:pt x="5779255" y="3920975"/>
                </a:cubicBezTo>
                <a:close/>
                <a:moveTo>
                  <a:pt x="5864151" y="3920975"/>
                </a:moveTo>
                <a:cubicBezTo>
                  <a:pt x="5844923" y="3920975"/>
                  <a:pt x="5829326" y="3936566"/>
                  <a:pt x="5829326" y="3955794"/>
                </a:cubicBezTo>
                <a:cubicBezTo>
                  <a:pt x="5829326" y="3975021"/>
                  <a:pt x="5844923" y="3990612"/>
                  <a:pt x="5864151" y="3990612"/>
                </a:cubicBezTo>
                <a:cubicBezTo>
                  <a:pt x="5883379" y="3990612"/>
                  <a:pt x="5898963" y="3975021"/>
                  <a:pt x="5898963" y="3955794"/>
                </a:cubicBezTo>
                <a:cubicBezTo>
                  <a:pt x="5898963" y="3936566"/>
                  <a:pt x="5883379" y="3920975"/>
                  <a:pt x="5864151" y="3920975"/>
                </a:cubicBezTo>
                <a:close/>
                <a:moveTo>
                  <a:pt x="5949040" y="3920975"/>
                </a:moveTo>
                <a:cubicBezTo>
                  <a:pt x="5929813" y="3920975"/>
                  <a:pt x="5914215" y="3936566"/>
                  <a:pt x="5914215" y="3955794"/>
                </a:cubicBezTo>
                <a:cubicBezTo>
                  <a:pt x="5914215" y="3975021"/>
                  <a:pt x="5929813" y="3990612"/>
                  <a:pt x="5949040" y="3990612"/>
                </a:cubicBezTo>
                <a:cubicBezTo>
                  <a:pt x="5968268" y="3990612"/>
                  <a:pt x="5983853" y="3975021"/>
                  <a:pt x="5983853" y="3955794"/>
                </a:cubicBezTo>
                <a:cubicBezTo>
                  <a:pt x="5983853" y="3936566"/>
                  <a:pt x="5968268" y="3920975"/>
                  <a:pt x="5949040" y="3920975"/>
                </a:cubicBezTo>
                <a:close/>
                <a:moveTo>
                  <a:pt x="6033933" y="3920975"/>
                </a:moveTo>
                <a:cubicBezTo>
                  <a:pt x="6014705" y="3920975"/>
                  <a:pt x="5999107" y="3936566"/>
                  <a:pt x="5999107" y="3955794"/>
                </a:cubicBezTo>
                <a:cubicBezTo>
                  <a:pt x="5999107" y="3975021"/>
                  <a:pt x="6014705" y="3990612"/>
                  <a:pt x="6033933" y="3990612"/>
                </a:cubicBezTo>
                <a:cubicBezTo>
                  <a:pt x="6053160" y="3990612"/>
                  <a:pt x="6068745" y="3975021"/>
                  <a:pt x="6068745" y="3955794"/>
                </a:cubicBezTo>
                <a:cubicBezTo>
                  <a:pt x="6068745" y="3936566"/>
                  <a:pt x="6053160" y="3920975"/>
                  <a:pt x="6033933" y="3920975"/>
                </a:cubicBezTo>
                <a:close/>
                <a:moveTo>
                  <a:pt x="6118825" y="3920975"/>
                </a:moveTo>
                <a:cubicBezTo>
                  <a:pt x="6099597" y="3920975"/>
                  <a:pt x="6083999" y="3936566"/>
                  <a:pt x="6083999" y="3955794"/>
                </a:cubicBezTo>
                <a:cubicBezTo>
                  <a:pt x="6083999" y="3975021"/>
                  <a:pt x="6099597" y="3990612"/>
                  <a:pt x="6118825" y="3990612"/>
                </a:cubicBezTo>
                <a:cubicBezTo>
                  <a:pt x="6138053" y="3990612"/>
                  <a:pt x="6153637" y="3975021"/>
                  <a:pt x="6153637" y="3955794"/>
                </a:cubicBezTo>
                <a:cubicBezTo>
                  <a:pt x="6153637" y="3936566"/>
                  <a:pt x="6138053" y="3920975"/>
                  <a:pt x="6118825" y="3920975"/>
                </a:cubicBezTo>
                <a:close/>
                <a:moveTo>
                  <a:pt x="6203721" y="3920975"/>
                </a:moveTo>
                <a:cubicBezTo>
                  <a:pt x="6184493" y="3920975"/>
                  <a:pt x="6168896" y="3936566"/>
                  <a:pt x="6168896" y="3955794"/>
                </a:cubicBezTo>
                <a:cubicBezTo>
                  <a:pt x="6168896" y="3975021"/>
                  <a:pt x="6184493" y="3990612"/>
                  <a:pt x="6203721" y="3990612"/>
                </a:cubicBezTo>
                <a:cubicBezTo>
                  <a:pt x="6222949" y="3990612"/>
                  <a:pt x="6238533" y="3975021"/>
                  <a:pt x="6238533" y="3955794"/>
                </a:cubicBezTo>
                <a:cubicBezTo>
                  <a:pt x="6238533" y="3936566"/>
                  <a:pt x="6222949" y="3920975"/>
                  <a:pt x="6203721" y="3920975"/>
                </a:cubicBezTo>
                <a:close/>
                <a:moveTo>
                  <a:pt x="6288610" y="3920975"/>
                </a:moveTo>
                <a:cubicBezTo>
                  <a:pt x="6269383" y="3920975"/>
                  <a:pt x="6253785" y="3936566"/>
                  <a:pt x="6253785" y="3955794"/>
                </a:cubicBezTo>
                <a:cubicBezTo>
                  <a:pt x="6253785" y="3975021"/>
                  <a:pt x="6269383" y="3990612"/>
                  <a:pt x="6288610" y="3990612"/>
                </a:cubicBezTo>
                <a:cubicBezTo>
                  <a:pt x="6307838" y="3990612"/>
                  <a:pt x="6323423" y="3975021"/>
                  <a:pt x="6323423" y="3955794"/>
                </a:cubicBezTo>
                <a:cubicBezTo>
                  <a:pt x="6323423" y="3936566"/>
                  <a:pt x="6307838" y="3920975"/>
                  <a:pt x="6288610" y="3920975"/>
                </a:cubicBezTo>
                <a:close/>
                <a:moveTo>
                  <a:pt x="6373503" y="3920975"/>
                </a:moveTo>
                <a:cubicBezTo>
                  <a:pt x="6354275" y="3920975"/>
                  <a:pt x="6338677" y="3936566"/>
                  <a:pt x="6338677" y="3955794"/>
                </a:cubicBezTo>
                <a:cubicBezTo>
                  <a:pt x="6338677" y="3975021"/>
                  <a:pt x="6354275" y="3990612"/>
                  <a:pt x="6373503" y="3990612"/>
                </a:cubicBezTo>
                <a:cubicBezTo>
                  <a:pt x="6392730" y="3990612"/>
                  <a:pt x="6408315" y="3975021"/>
                  <a:pt x="6408315" y="3955794"/>
                </a:cubicBezTo>
                <a:cubicBezTo>
                  <a:pt x="6408315" y="3936566"/>
                  <a:pt x="6392730" y="3920975"/>
                  <a:pt x="6373503" y="3920975"/>
                </a:cubicBezTo>
                <a:close/>
                <a:moveTo>
                  <a:pt x="6458395" y="3920975"/>
                </a:moveTo>
                <a:cubicBezTo>
                  <a:pt x="6439167" y="3920975"/>
                  <a:pt x="6423569" y="3936566"/>
                  <a:pt x="6423569" y="3955794"/>
                </a:cubicBezTo>
                <a:cubicBezTo>
                  <a:pt x="6423569" y="3975021"/>
                  <a:pt x="6439167" y="3990612"/>
                  <a:pt x="6458395" y="3990612"/>
                </a:cubicBezTo>
                <a:cubicBezTo>
                  <a:pt x="6477623" y="3990612"/>
                  <a:pt x="6493207" y="3975021"/>
                  <a:pt x="6493207" y="3955794"/>
                </a:cubicBezTo>
                <a:cubicBezTo>
                  <a:pt x="6493207" y="3936566"/>
                  <a:pt x="6477623" y="3920975"/>
                  <a:pt x="6458395" y="3920975"/>
                </a:cubicBezTo>
                <a:close/>
                <a:moveTo>
                  <a:pt x="6543291" y="3920975"/>
                </a:moveTo>
                <a:cubicBezTo>
                  <a:pt x="6524063" y="3920975"/>
                  <a:pt x="6508466" y="3936566"/>
                  <a:pt x="6508466" y="3955794"/>
                </a:cubicBezTo>
                <a:cubicBezTo>
                  <a:pt x="6508466" y="3975021"/>
                  <a:pt x="6524063" y="3990612"/>
                  <a:pt x="6543291" y="3990612"/>
                </a:cubicBezTo>
                <a:cubicBezTo>
                  <a:pt x="6562519" y="3990612"/>
                  <a:pt x="6578103" y="3975021"/>
                  <a:pt x="6578103" y="3955794"/>
                </a:cubicBezTo>
                <a:cubicBezTo>
                  <a:pt x="6578103" y="3936566"/>
                  <a:pt x="6562519" y="3920975"/>
                  <a:pt x="6543291" y="3920975"/>
                </a:cubicBezTo>
                <a:close/>
                <a:moveTo>
                  <a:pt x="6628180" y="3920975"/>
                </a:moveTo>
                <a:cubicBezTo>
                  <a:pt x="6608953" y="3920975"/>
                  <a:pt x="6593355" y="3936566"/>
                  <a:pt x="6593355" y="3955794"/>
                </a:cubicBezTo>
                <a:cubicBezTo>
                  <a:pt x="6593355" y="3975021"/>
                  <a:pt x="6608953" y="3990612"/>
                  <a:pt x="6628180" y="3990612"/>
                </a:cubicBezTo>
                <a:cubicBezTo>
                  <a:pt x="6647408" y="3990612"/>
                  <a:pt x="6662993" y="3975021"/>
                  <a:pt x="6662993" y="3955794"/>
                </a:cubicBezTo>
                <a:cubicBezTo>
                  <a:pt x="6662993" y="3936566"/>
                  <a:pt x="6647408" y="3920975"/>
                  <a:pt x="6628180" y="3920975"/>
                </a:cubicBezTo>
                <a:close/>
                <a:moveTo>
                  <a:pt x="6713073" y="3920975"/>
                </a:moveTo>
                <a:cubicBezTo>
                  <a:pt x="6693845" y="3920975"/>
                  <a:pt x="6678247" y="3936566"/>
                  <a:pt x="6678247" y="3955794"/>
                </a:cubicBezTo>
                <a:cubicBezTo>
                  <a:pt x="6678247" y="3975021"/>
                  <a:pt x="6693845" y="3990612"/>
                  <a:pt x="6713073" y="3990612"/>
                </a:cubicBezTo>
                <a:cubicBezTo>
                  <a:pt x="6732300" y="3990612"/>
                  <a:pt x="6747885" y="3975021"/>
                  <a:pt x="6747885" y="3955794"/>
                </a:cubicBezTo>
                <a:cubicBezTo>
                  <a:pt x="6747885" y="3936566"/>
                  <a:pt x="6732300" y="3920975"/>
                  <a:pt x="6713073" y="3920975"/>
                </a:cubicBezTo>
                <a:close/>
                <a:moveTo>
                  <a:pt x="6797965" y="3920975"/>
                </a:moveTo>
                <a:cubicBezTo>
                  <a:pt x="6778737" y="3920975"/>
                  <a:pt x="6763139" y="3936566"/>
                  <a:pt x="6763139" y="3955794"/>
                </a:cubicBezTo>
                <a:cubicBezTo>
                  <a:pt x="6763139" y="3975021"/>
                  <a:pt x="6778737" y="3990612"/>
                  <a:pt x="6797965" y="3990612"/>
                </a:cubicBezTo>
                <a:cubicBezTo>
                  <a:pt x="6817193" y="3990612"/>
                  <a:pt x="6832777" y="3975021"/>
                  <a:pt x="6832777" y="3955794"/>
                </a:cubicBezTo>
                <a:cubicBezTo>
                  <a:pt x="6832777" y="3936566"/>
                  <a:pt x="6817193" y="3920975"/>
                  <a:pt x="6797965" y="3920975"/>
                </a:cubicBezTo>
                <a:close/>
                <a:moveTo>
                  <a:pt x="6882861" y="3920975"/>
                </a:moveTo>
                <a:cubicBezTo>
                  <a:pt x="6863633" y="3920975"/>
                  <a:pt x="6848036" y="3936566"/>
                  <a:pt x="6848036" y="3955794"/>
                </a:cubicBezTo>
                <a:cubicBezTo>
                  <a:pt x="6848036" y="3975021"/>
                  <a:pt x="6863633" y="3990612"/>
                  <a:pt x="6882861" y="3990612"/>
                </a:cubicBezTo>
                <a:cubicBezTo>
                  <a:pt x="6902089" y="3990612"/>
                  <a:pt x="6917673" y="3975021"/>
                  <a:pt x="6917673" y="3955794"/>
                </a:cubicBezTo>
                <a:cubicBezTo>
                  <a:pt x="6917673" y="3936566"/>
                  <a:pt x="6902089" y="3920975"/>
                  <a:pt x="6882861" y="3920975"/>
                </a:cubicBezTo>
                <a:close/>
                <a:moveTo>
                  <a:pt x="6967749" y="3920975"/>
                </a:moveTo>
                <a:cubicBezTo>
                  <a:pt x="6948522" y="3920975"/>
                  <a:pt x="6932924" y="3936566"/>
                  <a:pt x="6932924" y="3955794"/>
                </a:cubicBezTo>
                <a:cubicBezTo>
                  <a:pt x="6932924" y="3975021"/>
                  <a:pt x="6948522" y="3990612"/>
                  <a:pt x="6967749" y="3990612"/>
                </a:cubicBezTo>
                <a:cubicBezTo>
                  <a:pt x="6986977" y="3990612"/>
                  <a:pt x="7002562" y="3975021"/>
                  <a:pt x="7002562" y="3955794"/>
                </a:cubicBezTo>
                <a:cubicBezTo>
                  <a:pt x="7002562" y="3936566"/>
                  <a:pt x="6986977" y="3920975"/>
                  <a:pt x="6967749" y="3920975"/>
                </a:cubicBezTo>
                <a:close/>
                <a:moveTo>
                  <a:pt x="7052643" y="3920975"/>
                </a:moveTo>
                <a:cubicBezTo>
                  <a:pt x="7033415" y="3920975"/>
                  <a:pt x="7017817" y="3936566"/>
                  <a:pt x="7017817" y="3955794"/>
                </a:cubicBezTo>
                <a:cubicBezTo>
                  <a:pt x="7017817" y="3975021"/>
                  <a:pt x="7033415" y="3990612"/>
                  <a:pt x="7052643" y="3990612"/>
                </a:cubicBezTo>
                <a:cubicBezTo>
                  <a:pt x="7071870" y="3990612"/>
                  <a:pt x="7087455" y="3975021"/>
                  <a:pt x="7087455" y="3955794"/>
                </a:cubicBezTo>
                <a:cubicBezTo>
                  <a:pt x="7087455" y="3936566"/>
                  <a:pt x="7071870" y="3920975"/>
                  <a:pt x="7052643" y="3920975"/>
                </a:cubicBezTo>
                <a:close/>
                <a:moveTo>
                  <a:pt x="7137535" y="3920975"/>
                </a:moveTo>
                <a:cubicBezTo>
                  <a:pt x="7118307" y="3920975"/>
                  <a:pt x="7102709" y="3936566"/>
                  <a:pt x="7102709" y="3955794"/>
                </a:cubicBezTo>
                <a:cubicBezTo>
                  <a:pt x="7102709" y="3975021"/>
                  <a:pt x="7118307" y="3990612"/>
                  <a:pt x="7137535" y="3990612"/>
                </a:cubicBezTo>
                <a:cubicBezTo>
                  <a:pt x="7156763" y="3990612"/>
                  <a:pt x="7172347" y="3975021"/>
                  <a:pt x="7172347" y="3955794"/>
                </a:cubicBezTo>
                <a:cubicBezTo>
                  <a:pt x="7172347" y="3936566"/>
                  <a:pt x="7156763" y="3920975"/>
                  <a:pt x="7137535" y="3920975"/>
                </a:cubicBezTo>
                <a:close/>
                <a:moveTo>
                  <a:pt x="7477105" y="3920975"/>
                </a:moveTo>
                <a:cubicBezTo>
                  <a:pt x="7457877" y="3920975"/>
                  <a:pt x="7442279" y="3936566"/>
                  <a:pt x="7442279" y="3955794"/>
                </a:cubicBezTo>
                <a:cubicBezTo>
                  <a:pt x="7442279" y="3975021"/>
                  <a:pt x="7457877" y="3990612"/>
                  <a:pt x="7477105" y="3990612"/>
                </a:cubicBezTo>
                <a:cubicBezTo>
                  <a:pt x="7496333" y="3990612"/>
                  <a:pt x="7511917" y="3975021"/>
                  <a:pt x="7511917" y="3955794"/>
                </a:cubicBezTo>
                <a:cubicBezTo>
                  <a:pt x="7511917" y="3936566"/>
                  <a:pt x="7496333" y="3920975"/>
                  <a:pt x="7477105" y="3920975"/>
                </a:cubicBezTo>
                <a:close/>
                <a:moveTo>
                  <a:pt x="8326029" y="3920975"/>
                </a:moveTo>
                <a:cubicBezTo>
                  <a:pt x="8306802" y="3920975"/>
                  <a:pt x="8291204" y="3936566"/>
                  <a:pt x="8291204" y="3955794"/>
                </a:cubicBezTo>
                <a:cubicBezTo>
                  <a:pt x="8291204" y="3975021"/>
                  <a:pt x="8306802" y="3990612"/>
                  <a:pt x="8326029" y="3990612"/>
                </a:cubicBezTo>
                <a:cubicBezTo>
                  <a:pt x="8345257" y="3990612"/>
                  <a:pt x="8360842" y="3975021"/>
                  <a:pt x="8360842" y="3955794"/>
                </a:cubicBezTo>
                <a:cubicBezTo>
                  <a:pt x="8360842" y="3936566"/>
                  <a:pt x="8345257" y="3920975"/>
                  <a:pt x="8326029" y="3920975"/>
                </a:cubicBezTo>
                <a:close/>
                <a:moveTo>
                  <a:pt x="9005169" y="3920975"/>
                </a:moveTo>
                <a:cubicBezTo>
                  <a:pt x="8985942" y="3920975"/>
                  <a:pt x="8970344" y="3936566"/>
                  <a:pt x="8970344" y="3955794"/>
                </a:cubicBezTo>
                <a:cubicBezTo>
                  <a:pt x="8970344" y="3975021"/>
                  <a:pt x="8985942" y="3990612"/>
                  <a:pt x="9005169" y="3990612"/>
                </a:cubicBezTo>
                <a:cubicBezTo>
                  <a:pt x="9024397" y="3990612"/>
                  <a:pt x="9039982" y="3975021"/>
                  <a:pt x="9039982" y="3955794"/>
                </a:cubicBezTo>
                <a:cubicBezTo>
                  <a:pt x="9039982" y="3936566"/>
                  <a:pt x="9024397" y="3920975"/>
                  <a:pt x="9005169" y="3920975"/>
                </a:cubicBezTo>
                <a:close/>
                <a:moveTo>
                  <a:pt x="9174955" y="3920975"/>
                </a:moveTo>
                <a:cubicBezTo>
                  <a:pt x="9155727" y="3920975"/>
                  <a:pt x="9140129" y="3936566"/>
                  <a:pt x="9140129" y="3955794"/>
                </a:cubicBezTo>
                <a:cubicBezTo>
                  <a:pt x="9140129" y="3975021"/>
                  <a:pt x="9155727" y="3990612"/>
                  <a:pt x="9174955" y="3990612"/>
                </a:cubicBezTo>
                <a:cubicBezTo>
                  <a:pt x="9194183" y="3990612"/>
                  <a:pt x="9209767" y="3975021"/>
                  <a:pt x="9209767" y="3955794"/>
                </a:cubicBezTo>
                <a:cubicBezTo>
                  <a:pt x="9209767" y="3936566"/>
                  <a:pt x="9194183" y="3920975"/>
                  <a:pt x="9174955" y="3920975"/>
                </a:cubicBezTo>
                <a:close/>
                <a:moveTo>
                  <a:pt x="9259851" y="3920975"/>
                </a:moveTo>
                <a:cubicBezTo>
                  <a:pt x="9240623" y="3920975"/>
                  <a:pt x="9225026" y="3936566"/>
                  <a:pt x="9225026" y="3955794"/>
                </a:cubicBezTo>
                <a:cubicBezTo>
                  <a:pt x="9225026" y="3975021"/>
                  <a:pt x="9240623" y="3990612"/>
                  <a:pt x="9259851" y="3990612"/>
                </a:cubicBezTo>
                <a:cubicBezTo>
                  <a:pt x="9279079" y="3990612"/>
                  <a:pt x="9294663" y="3975021"/>
                  <a:pt x="9294663" y="3955794"/>
                </a:cubicBezTo>
                <a:cubicBezTo>
                  <a:pt x="9294663" y="3936566"/>
                  <a:pt x="9279079" y="3920975"/>
                  <a:pt x="9259851" y="3920975"/>
                </a:cubicBezTo>
                <a:close/>
                <a:moveTo>
                  <a:pt x="9769202" y="3920975"/>
                </a:moveTo>
                <a:cubicBezTo>
                  <a:pt x="9749974" y="3920975"/>
                  <a:pt x="9734376" y="3936566"/>
                  <a:pt x="9734376" y="3955794"/>
                </a:cubicBezTo>
                <a:cubicBezTo>
                  <a:pt x="9734376" y="3975021"/>
                  <a:pt x="9749974" y="3990612"/>
                  <a:pt x="9769202" y="3990612"/>
                </a:cubicBezTo>
                <a:cubicBezTo>
                  <a:pt x="9788429" y="3990612"/>
                  <a:pt x="9804014" y="3975021"/>
                  <a:pt x="9804014" y="3955794"/>
                </a:cubicBezTo>
                <a:cubicBezTo>
                  <a:pt x="9804014" y="3936566"/>
                  <a:pt x="9788429" y="3920975"/>
                  <a:pt x="9769202" y="3920975"/>
                </a:cubicBezTo>
                <a:close/>
                <a:moveTo>
                  <a:pt x="3317370" y="4005835"/>
                </a:moveTo>
                <a:cubicBezTo>
                  <a:pt x="3298142" y="4005835"/>
                  <a:pt x="3282551" y="4021426"/>
                  <a:pt x="3282551" y="4040653"/>
                </a:cubicBezTo>
                <a:cubicBezTo>
                  <a:pt x="3282551" y="4059881"/>
                  <a:pt x="3298142" y="4075472"/>
                  <a:pt x="3317370" y="4075472"/>
                </a:cubicBezTo>
                <a:cubicBezTo>
                  <a:pt x="3336598" y="4075472"/>
                  <a:pt x="3352189" y="4059881"/>
                  <a:pt x="3352189" y="4040653"/>
                </a:cubicBezTo>
                <a:cubicBezTo>
                  <a:pt x="3352189" y="4021426"/>
                  <a:pt x="3336598" y="4005835"/>
                  <a:pt x="3317370" y="4005835"/>
                </a:cubicBezTo>
                <a:close/>
                <a:moveTo>
                  <a:pt x="3402262" y="4005835"/>
                </a:moveTo>
                <a:cubicBezTo>
                  <a:pt x="3383035" y="4005835"/>
                  <a:pt x="3367443" y="4021426"/>
                  <a:pt x="3367443" y="4040653"/>
                </a:cubicBezTo>
                <a:cubicBezTo>
                  <a:pt x="3367443" y="4059881"/>
                  <a:pt x="3383035" y="4075472"/>
                  <a:pt x="3402262" y="4075472"/>
                </a:cubicBezTo>
                <a:cubicBezTo>
                  <a:pt x="3421490" y="4075472"/>
                  <a:pt x="3437081" y="4059881"/>
                  <a:pt x="3437081" y="4040653"/>
                </a:cubicBezTo>
                <a:cubicBezTo>
                  <a:pt x="3437081" y="4021426"/>
                  <a:pt x="3421490" y="4005835"/>
                  <a:pt x="3402262" y="4005835"/>
                </a:cubicBezTo>
                <a:close/>
                <a:moveTo>
                  <a:pt x="3487159" y="4005835"/>
                </a:moveTo>
                <a:cubicBezTo>
                  <a:pt x="3467931" y="4005835"/>
                  <a:pt x="3452340" y="4021426"/>
                  <a:pt x="3452340" y="4040653"/>
                </a:cubicBezTo>
                <a:cubicBezTo>
                  <a:pt x="3452340" y="4059881"/>
                  <a:pt x="3467931" y="4075472"/>
                  <a:pt x="3487159" y="4075472"/>
                </a:cubicBezTo>
                <a:cubicBezTo>
                  <a:pt x="3506386" y="4075472"/>
                  <a:pt x="3521977" y="4059881"/>
                  <a:pt x="3521977" y="4040653"/>
                </a:cubicBezTo>
                <a:cubicBezTo>
                  <a:pt x="3521977" y="4021426"/>
                  <a:pt x="3506386" y="4005835"/>
                  <a:pt x="3487159" y="4005835"/>
                </a:cubicBezTo>
                <a:close/>
                <a:moveTo>
                  <a:pt x="3572047" y="4005835"/>
                </a:moveTo>
                <a:cubicBezTo>
                  <a:pt x="3552819" y="4005835"/>
                  <a:pt x="3537228" y="4021426"/>
                  <a:pt x="3537228" y="4040653"/>
                </a:cubicBezTo>
                <a:cubicBezTo>
                  <a:pt x="3537228" y="4059881"/>
                  <a:pt x="3552819" y="4075472"/>
                  <a:pt x="3572047" y="4075472"/>
                </a:cubicBezTo>
                <a:cubicBezTo>
                  <a:pt x="3591275" y="4075472"/>
                  <a:pt x="3606866" y="4059881"/>
                  <a:pt x="3606866" y="4040653"/>
                </a:cubicBezTo>
                <a:cubicBezTo>
                  <a:pt x="3606866" y="4021426"/>
                  <a:pt x="3591275" y="4005835"/>
                  <a:pt x="3572047" y="4005835"/>
                </a:cubicBezTo>
                <a:close/>
                <a:moveTo>
                  <a:pt x="3656940" y="4005835"/>
                </a:moveTo>
                <a:cubicBezTo>
                  <a:pt x="3637712" y="4005835"/>
                  <a:pt x="3622121" y="4021426"/>
                  <a:pt x="3622121" y="4040653"/>
                </a:cubicBezTo>
                <a:cubicBezTo>
                  <a:pt x="3622121" y="4059881"/>
                  <a:pt x="3637712" y="4075472"/>
                  <a:pt x="3656940" y="4075472"/>
                </a:cubicBezTo>
                <a:cubicBezTo>
                  <a:pt x="3676168" y="4075472"/>
                  <a:pt x="3691759" y="4059881"/>
                  <a:pt x="3691759" y="4040653"/>
                </a:cubicBezTo>
                <a:cubicBezTo>
                  <a:pt x="3691759" y="4021426"/>
                  <a:pt x="3676168" y="4005835"/>
                  <a:pt x="3656940" y="4005835"/>
                </a:cubicBezTo>
                <a:close/>
                <a:moveTo>
                  <a:pt x="3741832" y="4005835"/>
                </a:moveTo>
                <a:cubicBezTo>
                  <a:pt x="3722605" y="4005835"/>
                  <a:pt x="3707013" y="4021426"/>
                  <a:pt x="3707013" y="4040653"/>
                </a:cubicBezTo>
                <a:cubicBezTo>
                  <a:pt x="3707013" y="4059881"/>
                  <a:pt x="3722605" y="4075472"/>
                  <a:pt x="3741832" y="4075472"/>
                </a:cubicBezTo>
                <a:cubicBezTo>
                  <a:pt x="3761060" y="4075472"/>
                  <a:pt x="3776651" y="4059881"/>
                  <a:pt x="3776651" y="4040653"/>
                </a:cubicBezTo>
                <a:cubicBezTo>
                  <a:pt x="3776651" y="4021426"/>
                  <a:pt x="3761060" y="4005835"/>
                  <a:pt x="3741832" y="4005835"/>
                </a:cubicBezTo>
                <a:close/>
                <a:moveTo>
                  <a:pt x="3826729" y="4005835"/>
                </a:moveTo>
                <a:cubicBezTo>
                  <a:pt x="3807501" y="4005835"/>
                  <a:pt x="3791910" y="4021426"/>
                  <a:pt x="3791910" y="4040653"/>
                </a:cubicBezTo>
                <a:cubicBezTo>
                  <a:pt x="3791910" y="4059881"/>
                  <a:pt x="3807501" y="4075472"/>
                  <a:pt x="3826729" y="4075472"/>
                </a:cubicBezTo>
                <a:cubicBezTo>
                  <a:pt x="3845956" y="4075472"/>
                  <a:pt x="3861547" y="4059881"/>
                  <a:pt x="3861547" y="4040653"/>
                </a:cubicBezTo>
                <a:cubicBezTo>
                  <a:pt x="3861547" y="4021426"/>
                  <a:pt x="3845956" y="4005835"/>
                  <a:pt x="3826729" y="4005835"/>
                </a:cubicBezTo>
                <a:close/>
                <a:moveTo>
                  <a:pt x="3911617" y="4005835"/>
                </a:moveTo>
                <a:cubicBezTo>
                  <a:pt x="3892389" y="4005835"/>
                  <a:pt x="3876798" y="4021426"/>
                  <a:pt x="3876798" y="4040653"/>
                </a:cubicBezTo>
                <a:cubicBezTo>
                  <a:pt x="3876798" y="4059881"/>
                  <a:pt x="3892389" y="4075472"/>
                  <a:pt x="3911617" y="4075472"/>
                </a:cubicBezTo>
                <a:cubicBezTo>
                  <a:pt x="3930845" y="4075472"/>
                  <a:pt x="3946436" y="4059881"/>
                  <a:pt x="3946436" y="4040653"/>
                </a:cubicBezTo>
                <a:cubicBezTo>
                  <a:pt x="3946436" y="4021426"/>
                  <a:pt x="3930845" y="4005835"/>
                  <a:pt x="3911617" y="4005835"/>
                </a:cubicBezTo>
                <a:close/>
                <a:moveTo>
                  <a:pt x="5524581" y="4005835"/>
                </a:moveTo>
                <a:cubicBezTo>
                  <a:pt x="5505353" y="4005835"/>
                  <a:pt x="5489756" y="4021426"/>
                  <a:pt x="5489756" y="4040653"/>
                </a:cubicBezTo>
                <a:cubicBezTo>
                  <a:pt x="5489756" y="4059881"/>
                  <a:pt x="5505353" y="4075472"/>
                  <a:pt x="5524581" y="4075472"/>
                </a:cubicBezTo>
                <a:cubicBezTo>
                  <a:pt x="5543809" y="4075472"/>
                  <a:pt x="5559393" y="4059881"/>
                  <a:pt x="5559393" y="4040653"/>
                </a:cubicBezTo>
                <a:cubicBezTo>
                  <a:pt x="5559393" y="4021426"/>
                  <a:pt x="5543809" y="4005835"/>
                  <a:pt x="5524581" y="4005835"/>
                </a:cubicBezTo>
                <a:close/>
                <a:moveTo>
                  <a:pt x="5609470" y="4005835"/>
                </a:moveTo>
                <a:cubicBezTo>
                  <a:pt x="5590243" y="4005835"/>
                  <a:pt x="5574645" y="4021426"/>
                  <a:pt x="5574645" y="4040653"/>
                </a:cubicBezTo>
                <a:cubicBezTo>
                  <a:pt x="5574645" y="4059881"/>
                  <a:pt x="5590243" y="4075472"/>
                  <a:pt x="5609470" y="4075472"/>
                </a:cubicBezTo>
                <a:cubicBezTo>
                  <a:pt x="5628698" y="4075472"/>
                  <a:pt x="5644283" y="4059881"/>
                  <a:pt x="5644283" y="4040653"/>
                </a:cubicBezTo>
                <a:cubicBezTo>
                  <a:pt x="5644283" y="4021426"/>
                  <a:pt x="5628698" y="4005835"/>
                  <a:pt x="5609470" y="4005835"/>
                </a:cubicBezTo>
                <a:close/>
                <a:moveTo>
                  <a:pt x="5694363" y="4005835"/>
                </a:moveTo>
                <a:cubicBezTo>
                  <a:pt x="5675135" y="4005835"/>
                  <a:pt x="5659537" y="4021426"/>
                  <a:pt x="5659537" y="4040653"/>
                </a:cubicBezTo>
                <a:cubicBezTo>
                  <a:pt x="5659537" y="4059881"/>
                  <a:pt x="5675135" y="4075472"/>
                  <a:pt x="5694363" y="4075472"/>
                </a:cubicBezTo>
                <a:cubicBezTo>
                  <a:pt x="5713590" y="4075472"/>
                  <a:pt x="5729175" y="4059881"/>
                  <a:pt x="5729175" y="4040653"/>
                </a:cubicBezTo>
                <a:cubicBezTo>
                  <a:pt x="5729175" y="4021426"/>
                  <a:pt x="5713590" y="4005835"/>
                  <a:pt x="5694363" y="4005835"/>
                </a:cubicBezTo>
                <a:close/>
                <a:moveTo>
                  <a:pt x="5779255" y="4005835"/>
                </a:moveTo>
                <a:cubicBezTo>
                  <a:pt x="5760027" y="4005835"/>
                  <a:pt x="5744429" y="4021426"/>
                  <a:pt x="5744429" y="4040653"/>
                </a:cubicBezTo>
                <a:cubicBezTo>
                  <a:pt x="5744429" y="4059881"/>
                  <a:pt x="5760027" y="4075472"/>
                  <a:pt x="5779255" y="4075472"/>
                </a:cubicBezTo>
                <a:cubicBezTo>
                  <a:pt x="5798483" y="4075472"/>
                  <a:pt x="5814067" y="4059881"/>
                  <a:pt x="5814067" y="4040653"/>
                </a:cubicBezTo>
                <a:cubicBezTo>
                  <a:pt x="5814067" y="4021426"/>
                  <a:pt x="5798483" y="4005835"/>
                  <a:pt x="5779255" y="4005835"/>
                </a:cubicBezTo>
                <a:close/>
                <a:moveTo>
                  <a:pt x="5864151" y="4005835"/>
                </a:moveTo>
                <a:cubicBezTo>
                  <a:pt x="5844923" y="4005835"/>
                  <a:pt x="5829326" y="4021426"/>
                  <a:pt x="5829326" y="4040653"/>
                </a:cubicBezTo>
                <a:cubicBezTo>
                  <a:pt x="5829326" y="4059881"/>
                  <a:pt x="5844923" y="4075472"/>
                  <a:pt x="5864151" y="4075472"/>
                </a:cubicBezTo>
                <a:cubicBezTo>
                  <a:pt x="5883379" y="4075472"/>
                  <a:pt x="5898963" y="4059881"/>
                  <a:pt x="5898963" y="4040653"/>
                </a:cubicBezTo>
                <a:cubicBezTo>
                  <a:pt x="5898963" y="4021426"/>
                  <a:pt x="5883379" y="4005835"/>
                  <a:pt x="5864151" y="4005835"/>
                </a:cubicBezTo>
                <a:close/>
                <a:moveTo>
                  <a:pt x="5949040" y="4005835"/>
                </a:moveTo>
                <a:cubicBezTo>
                  <a:pt x="5929813" y="4005835"/>
                  <a:pt x="5914215" y="4021426"/>
                  <a:pt x="5914215" y="4040653"/>
                </a:cubicBezTo>
                <a:cubicBezTo>
                  <a:pt x="5914215" y="4059881"/>
                  <a:pt x="5929813" y="4075472"/>
                  <a:pt x="5949040" y="4075472"/>
                </a:cubicBezTo>
                <a:cubicBezTo>
                  <a:pt x="5968268" y="4075472"/>
                  <a:pt x="5983853" y="4059881"/>
                  <a:pt x="5983853" y="4040653"/>
                </a:cubicBezTo>
                <a:cubicBezTo>
                  <a:pt x="5983853" y="4021426"/>
                  <a:pt x="5968268" y="4005835"/>
                  <a:pt x="5949040" y="4005835"/>
                </a:cubicBezTo>
                <a:close/>
                <a:moveTo>
                  <a:pt x="6033933" y="4005835"/>
                </a:moveTo>
                <a:cubicBezTo>
                  <a:pt x="6014705" y="4005835"/>
                  <a:pt x="5999107" y="4021426"/>
                  <a:pt x="5999107" y="4040653"/>
                </a:cubicBezTo>
                <a:cubicBezTo>
                  <a:pt x="5999107" y="4059881"/>
                  <a:pt x="6014705" y="4075472"/>
                  <a:pt x="6033933" y="4075472"/>
                </a:cubicBezTo>
                <a:cubicBezTo>
                  <a:pt x="6053160" y="4075472"/>
                  <a:pt x="6068745" y="4059881"/>
                  <a:pt x="6068745" y="4040653"/>
                </a:cubicBezTo>
                <a:cubicBezTo>
                  <a:pt x="6068745" y="4021426"/>
                  <a:pt x="6053160" y="4005835"/>
                  <a:pt x="6033933" y="4005835"/>
                </a:cubicBezTo>
                <a:close/>
                <a:moveTo>
                  <a:pt x="6118825" y="4005835"/>
                </a:moveTo>
                <a:cubicBezTo>
                  <a:pt x="6099597" y="4005835"/>
                  <a:pt x="6083999" y="4021426"/>
                  <a:pt x="6083999" y="4040653"/>
                </a:cubicBezTo>
                <a:cubicBezTo>
                  <a:pt x="6083999" y="4059881"/>
                  <a:pt x="6099597" y="4075472"/>
                  <a:pt x="6118825" y="4075472"/>
                </a:cubicBezTo>
                <a:cubicBezTo>
                  <a:pt x="6138053" y="4075472"/>
                  <a:pt x="6153637" y="4059881"/>
                  <a:pt x="6153637" y="4040653"/>
                </a:cubicBezTo>
                <a:cubicBezTo>
                  <a:pt x="6153637" y="4021426"/>
                  <a:pt x="6138053" y="4005835"/>
                  <a:pt x="6118825" y="4005835"/>
                </a:cubicBezTo>
                <a:close/>
                <a:moveTo>
                  <a:pt x="6203721" y="4005835"/>
                </a:moveTo>
                <a:cubicBezTo>
                  <a:pt x="6184493" y="4005835"/>
                  <a:pt x="6168896" y="4021426"/>
                  <a:pt x="6168896" y="4040653"/>
                </a:cubicBezTo>
                <a:cubicBezTo>
                  <a:pt x="6168896" y="4059881"/>
                  <a:pt x="6184493" y="4075472"/>
                  <a:pt x="6203721" y="4075472"/>
                </a:cubicBezTo>
                <a:cubicBezTo>
                  <a:pt x="6222949" y="4075472"/>
                  <a:pt x="6238533" y="4059881"/>
                  <a:pt x="6238533" y="4040653"/>
                </a:cubicBezTo>
                <a:cubicBezTo>
                  <a:pt x="6238533" y="4021426"/>
                  <a:pt x="6222949" y="4005835"/>
                  <a:pt x="6203721" y="4005835"/>
                </a:cubicBezTo>
                <a:close/>
                <a:moveTo>
                  <a:pt x="6288610" y="4005835"/>
                </a:moveTo>
                <a:cubicBezTo>
                  <a:pt x="6269383" y="4005835"/>
                  <a:pt x="6253785" y="4021426"/>
                  <a:pt x="6253785" y="4040653"/>
                </a:cubicBezTo>
                <a:cubicBezTo>
                  <a:pt x="6253785" y="4059881"/>
                  <a:pt x="6269383" y="4075472"/>
                  <a:pt x="6288610" y="4075472"/>
                </a:cubicBezTo>
                <a:cubicBezTo>
                  <a:pt x="6307838" y="4075472"/>
                  <a:pt x="6323423" y="4059881"/>
                  <a:pt x="6323423" y="4040653"/>
                </a:cubicBezTo>
                <a:cubicBezTo>
                  <a:pt x="6323423" y="4021426"/>
                  <a:pt x="6307838" y="4005835"/>
                  <a:pt x="6288610" y="4005835"/>
                </a:cubicBezTo>
                <a:close/>
                <a:moveTo>
                  <a:pt x="6373503" y="4005835"/>
                </a:moveTo>
                <a:cubicBezTo>
                  <a:pt x="6354275" y="4005835"/>
                  <a:pt x="6338677" y="4021426"/>
                  <a:pt x="6338677" y="4040653"/>
                </a:cubicBezTo>
                <a:cubicBezTo>
                  <a:pt x="6338677" y="4059881"/>
                  <a:pt x="6354275" y="4075472"/>
                  <a:pt x="6373503" y="4075472"/>
                </a:cubicBezTo>
                <a:cubicBezTo>
                  <a:pt x="6392730" y="4075472"/>
                  <a:pt x="6408315" y="4059881"/>
                  <a:pt x="6408315" y="4040653"/>
                </a:cubicBezTo>
                <a:cubicBezTo>
                  <a:pt x="6408315" y="4021426"/>
                  <a:pt x="6392730" y="4005835"/>
                  <a:pt x="6373503" y="4005835"/>
                </a:cubicBezTo>
                <a:close/>
                <a:moveTo>
                  <a:pt x="6458395" y="4005835"/>
                </a:moveTo>
                <a:cubicBezTo>
                  <a:pt x="6439167" y="4005835"/>
                  <a:pt x="6423569" y="4021426"/>
                  <a:pt x="6423569" y="4040653"/>
                </a:cubicBezTo>
                <a:cubicBezTo>
                  <a:pt x="6423569" y="4059881"/>
                  <a:pt x="6439167" y="4075472"/>
                  <a:pt x="6458395" y="4075472"/>
                </a:cubicBezTo>
                <a:cubicBezTo>
                  <a:pt x="6477623" y="4075472"/>
                  <a:pt x="6493207" y="4059881"/>
                  <a:pt x="6493207" y="4040653"/>
                </a:cubicBezTo>
                <a:cubicBezTo>
                  <a:pt x="6493207" y="4021426"/>
                  <a:pt x="6477623" y="4005835"/>
                  <a:pt x="6458395" y="4005835"/>
                </a:cubicBezTo>
                <a:close/>
                <a:moveTo>
                  <a:pt x="6543291" y="4005835"/>
                </a:moveTo>
                <a:cubicBezTo>
                  <a:pt x="6524063" y="4005835"/>
                  <a:pt x="6508466" y="4021426"/>
                  <a:pt x="6508466" y="4040653"/>
                </a:cubicBezTo>
                <a:cubicBezTo>
                  <a:pt x="6508466" y="4059881"/>
                  <a:pt x="6524063" y="4075472"/>
                  <a:pt x="6543291" y="4075472"/>
                </a:cubicBezTo>
                <a:cubicBezTo>
                  <a:pt x="6562519" y="4075472"/>
                  <a:pt x="6578103" y="4059881"/>
                  <a:pt x="6578103" y="4040653"/>
                </a:cubicBezTo>
                <a:cubicBezTo>
                  <a:pt x="6578103" y="4021426"/>
                  <a:pt x="6562519" y="4005835"/>
                  <a:pt x="6543291" y="4005835"/>
                </a:cubicBezTo>
                <a:close/>
                <a:moveTo>
                  <a:pt x="6628180" y="4005835"/>
                </a:moveTo>
                <a:cubicBezTo>
                  <a:pt x="6608953" y="4005835"/>
                  <a:pt x="6593355" y="4021426"/>
                  <a:pt x="6593355" y="4040653"/>
                </a:cubicBezTo>
                <a:cubicBezTo>
                  <a:pt x="6593355" y="4059881"/>
                  <a:pt x="6608953" y="4075472"/>
                  <a:pt x="6628180" y="4075472"/>
                </a:cubicBezTo>
                <a:cubicBezTo>
                  <a:pt x="6647408" y="4075472"/>
                  <a:pt x="6662993" y="4059881"/>
                  <a:pt x="6662993" y="4040653"/>
                </a:cubicBezTo>
                <a:cubicBezTo>
                  <a:pt x="6662993" y="4021426"/>
                  <a:pt x="6647408" y="4005835"/>
                  <a:pt x="6628180" y="4005835"/>
                </a:cubicBezTo>
                <a:close/>
                <a:moveTo>
                  <a:pt x="6713073" y="4005835"/>
                </a:moveTo>
                <a:cubicBezTo>
                  <a:pt x="6693845" y="4005835"/>
                  <a:pt x="6678247" y="4021426"/>
                  <a:pt x="6678247" y="4040653"/>
                </a:cubicBezTo>
                <a:cubicBezTo>
                  <a:pt x="6678247" y="4059881"/>
                  <a:pt x="6693845" y="4075472"/>
                  <a:pt x="6713073" y="4075472"/>
                </a:cubicBezTo>
                <a:cubicBezTo>
                  <a:pt x="6732300" y="4075472"/>
                  <a:pt x="6747885" y="4059881"/>
                  <a:pt x="6747885" y="4040653"/>
                </a:cubicBezTo>
                <a:cubicBezTo>
                  <a:pt x="6747885" y="4021426"/>
                  <a:pt x="6732300" y="4005835"/>
                  <a:pt x="6713073" y="4005835"/>
                </a:cubicBezTo>
                <a:close/>
                <a:moveTo>
                  <a:pt x="6797965" y="4005835"/>
                </a:moveTo>
                <a:cubicBezTo>
                  <a:pt x="6778737" y="4005835"/>
                  <a:pt x="6763139" y="4021426"/>
                  <a:pt x="6763139" y="4040653"/>
                </a:cubicBezTo>
                <a:cubicBezTo>
                  <a:pt x="6763139" y="4059881"/>
                  <a:pt x="6778737" y="4075472"/>
                  <a:pt x="6797965" y="4075472"/>
                </a:cubicBezTo>
                <a:cubicBezTo>
                  <a:pt x="6817193" y="4075472"/>
                  <a:pt x="6832777" y="4059881"/>
                  <a:pt x="6832777" y="4040653"/>
                </a:cubicBezTo>
                <a:cubicBezTo>
                  <a:pt x="6832777" y="4021426"/>
                  <a:pt x="6817193" y="4005835"/>
                  <a:pt x="6797965" y="4005835"/>
                </a:cubicBezTo>
                <a:close/>
                <a:moveTo>
                  <a:pt x="6882861" y="4005835"/>
                </a:moveTo>
                <a:cubicBezTo>
                  <a:pt x="6863633" y="4005835"/>
                  <a:pt x="6848036" y="4021426"/>
                  <a:pt x="6848036" y="4040653"/>
                </a:cubicBezTo>
                <a:cubicBezTo>
                  <a:pt x="6848036" y="4059881"/>
                  <a:pt x="6863633" y="4075472"/>
                  <a:pt x="6882861" y="4075472"/>
                </a:cubicBezTo>
                <a:cubicBezTo>
                  <a:pt x="6902089" y="4075472"/>
                  <a:pt x="6917673" y="4059881"/>
                  <a:pt x="6917673" y="4040653"/>
                </a:cubicBezTo>
                <a:cubicBezTo>
                  <a:pt x="6917673" y="4021426"/>
                  <a:pt x="6902089" y="4005835"/>
                  <a:pt x="6882861" y="4005835"/>
                </a:cubicBezTo>
                <a:close/>
                <a:moveTo>
                  <a:pt x="6967749" y="4005835"/>
                </a:moveTo>
                <a:cubicBezTo>
                  <a:pt x="6948522" y="4005835"/>
                  <a:pt x="6932924" y="4021426"/>
                  <a:pt x="6932924" y="4040653"/>
                </a:cubicBezTo>
                <a:cubicBezTo>
                  <a:pt x="6932924" y="4059881"/>
                  <a:pt x="6948522" y="4075472"/>
                  <a:pt x="6967749" y="4075472"/>
                </a:cubicBezTo>
                <a:cubicBezTo>
                  <a:pt x="6986977" y="4075472"/>
                  <a:pt x="7002562" y="4059881"/>
                  <a:pt x="7002562" y="4040653"/>
                </a:cubicBezTo>
                <a:cubicBezTo>
                  <a:pt x="7002562" y="4021426"/>
                  <a:pt x="6986977" y="4005835"/>
                  <a:pt x="6967749" y="4005835"/>
                </a:cubicBezTo>
                <a:close/>
                <a:moveTo>
                  <a:pt x="7052643" y="4005835"/>
                </a:moveTo>
                <a:cubicBezTo>
                  <a:pt x="7033415" y="4005835"/>
                  <a:pt x="7017817" y="4021426"/>
                  <a:pt x="7017817" y="4040653"/>
                </a:cubicBezTo>
                <a:cubicBezTo>
                  <a:pt x="7017817" y="4059881"/>
                  <a:pt x="7033415" y="4075472"/>
                  <a:pt x="7052643" y="4075472"/>
                </a:cubicBezTo>
                <a:cubicBezTo>
                  <a:pt x="7071870" y="4075472"/>
                  <a:pt x="7087455" y="4059881"/>
                  <a:pt x="7087455" y="4040653"/>
                </a:cubicBezTo>
                <a:cubicBezTo>
                  <a:pt x="7087455" y="4021426"/>
                  <a:pt x="7071870" y="4005835"/>
                  <a:pt x="7052643" y="4005835"/>
                </a:cubicBezTo>
                <a:close/>
                <a:moveTo>
                  <a:pt x="7137535" y="4005835"/>
                </a:moveTo>
                <a:cubicBezTo>
                  <a:pt x="7118307" y="4005835"/>
                  <a:pt x="7102709" y="4021426"/>
                  <a:pt x="7102709" y="4040653"/>
                </a:cubicBezTo>
                <a:cubicBezTo>
                  <a:pt x="7102709" y="4059881"/>
                  <a:pt x="7118307" y="4075472"/>
                  <a:pt x="7137535" y="4075472"/>
                </a:cubicBezTo>
                <a:cubicBezTo>
                  <a:pt x="7156763" y="4075472"/>
                  <a:pt x="7172347" y="4059881"/>
                  <a:pt x="7172347" y="4040653"/>
                </a:cubicBezTo>
                <a:cubicBezTo>
                  <a:pt x="7172347" y="4021426"/>
                  <a:pt x="7156763" y="4005835"/>
                  <a:pt x="7137535" y="4005835"/>
                </a:cubicBezTo>
                <a:close/>
                <a:moveTo>
                  <a:pt x="7222431" y="4005835"/>
                </a:moveTo>
                <a:cubicBezTo>
                  <a:pt x="7203203" y="4005835"/>
                  <a:pt x="7187606" y="4021426"/>
                  <a:pt x="7187606" y="4040653"/>
                </a:cubicBezTo>
                <a:cubicBezTo>
                  <a:pt x="7187606" y="4059881"/>
                  <a:pt x="7203203" y="4075472"/>
                  <a:pt x="7222431" y="4075472"/>
                </a:cubicBezTo>
                <a:cubicBezTo>
                  <a:pt x="7241659" y="4075472"/>
                  <a:pt x="7257243" y="4059881"/>
                  <a:pt x="7257243" y="4040653"/>
                </a:cubicBezTo>
                <a:cubicBezTo>
                  <a:pt x="7257243" y="4021426"/>
                  <a:pt x="7241659" y="4005835"/>
                  <a:pt x="7222431" y="4005835"/>
                </a:cubicBezTo>
                <a:close/>
                <a:moveTo>
                  <a:pt x="7307319" y="4005835"/>
                </a:moveTo>
                <a:cubicBezTo>
                  <a:pt x="7288092" y="4005835"/>
                  <a:pt x="7272494" y="4021426"/>
                  <a:pt x="7272494" y="4040653"/>
                </a:cubicBezTo>
                <a:cubicBezTo>
                  <a:pt x="7272494" y="4059881"/>
                  <a:pt x="7288092" y="4075472"/>
                  <a:pt x="7307319" y="4075472"/>
                </a:cubicBezTo>
                <a:cubicBezTo>
                  <a:pt x="7326547" y="4075472"/>
                  <a:pt x="7342132" y="4059881"/>
                  <a:pt x="7342132" y="4040653"/>
                </a:cubicBezTo>
                <a:cubicBezTo>
                  <a:pt x="7342132" y="4021426"/>
                  <a:pt x="7326547" y="4005835"/>
                  <a:pt x="7307319" y="4005835"/>
                </a:cubicBezTo>
                <a:close/>
                <a:moveTo>
                  <a:pt x="7392213" y="4005835"/>
                </a:moveTo>
                <a:cubicBezTo>
                  <a:pt x="7372985" y="4005835"/>
                  <a:pt x="7357387" y="4021426"/>
                  <a:pt x="7357387" y="4040653"/>
                </a:cubicBezTo>
                <a:cubicBezTo>
                  <a:pt x="7357387" y="4059881"/>
                  <a:pt x="7372985" y="4075472"/>
                  <a:pt x="7392213" y="4075472"/>
                </a:cubicBezTo>
                <a:cubicBezTo>
                  <a:pt x="7411440" y="4075472"/>
                  <a:pt x="7427025" y="4059881"/>
                  <a:pt x="7427025" y="4040653"/>
                </a:cubicBezTo>
                <a:cubicBezTo>
                  <a:pt x="7427025" y="4021426"/>
                  <a:pt x="7411440" y="4005835"/>
                  <a:pt x="7392213" y="4005835"/>
                </a:cubicBezTo>
                <a:close/>
                <a:moveTo>
                  <a:pt x="8410922" y="4005835"/>
                </a:moveTo>
                <a:cubicBezTo>
                  <a:pt x="8391694" y="4005835"/>
                  <a:pt x="8376096" y="4021426"/>
                  <a:pt x="8376096" y="4040653"/>
                </a:cubicBezTo>
                <a:cubicBezTo>
                  <a:pt x="8376096" y="4059881"/>
                  <a:pt x="8391694" y="4075472"/>
                  <a:pt x="8410922" y="4075472"/>
                </a:cubicBezTo>
                <a:cubicBezTo>
                  <a:pt x="8430149" y="4075472"/>
                  <a:pt x="8445734" y="4059881"/>
                  <a:pt x="8445734" y="4040653"/>
                </a:cubicBezTo>
                <a:cubicBezTo>
                  <a:pt x="8445734" y="4021426"/>
                  <a:pt x="8430149" y="4005835"/>
                  <a:pt x="8410922" y="4005835"/>
                </a:cubicBezTo>
                <a:close/>
                <a:moveTo>
                  <a:pt x="9005169" y="4005835"/>
                </a:moveTo>
                <a:cubicBezTo>
                  <a:pt x="8985942" y="4005835"/>
                  <a:pt x="8970344" y="4021426"/>
                  <a:pt x="8970344" y="4040653"/>
                </a:cubicBezTo>
                <a:cubicBezTo>
                  <a:pt x="8970344" y="4059881"/>
                  <a:pt x="8985942" y="4075472"/>
                  <a:pt x="9005169" y="4075472"/>
                </a:cubicBezTo>
                <a:cubicBezTo>
                  <a:pt x="9024397" y="4075472"/>
                  <a:pt x="9039982" y="4059881"/>
                  <a:pt x="9039982" y="4040653"/>
                </a:cubicBezTo>
                <a:cubicBezTo>
                  <a:pt x="9039982" y="4021426"/>
                  <a:pt x="9024397" y="4005835"/>
                  <a:pt x="9005169" y="4005835"/>
                </a:cubicBezTo>
                <a:close/>
                <a:moveTo>
                  <a:pt x="9769202" y="4005835"/>
                </a:moveTo>
                <a:cubicBezTo>
                  <a:pt x="9749974" y="4005835"/>
                  <a:pt x="9734376" y="4021426"/>
                  <a:pt x="9734376" y="4040653"/>
                </a:cubicBezTo>
                <a:cubicBezTo>
                  <a:pt x="9734376" y="4059881"/>
                  <a:pt x="9749974" y="4075472"/>
                  <a:pt x="9769202" y="4075472"/>
                </a:cubicBezTo>
                <a:cubicBezTo>
                  <a:pt x="9788429" y="4075472"/>
                  <a:pt x="9804014" y="4059881"/>
                  <a:pt x="9804014" y="4040653"/>
                </a:cubicBezTo>
                <a:cubicBezTo>
                  <a:pt x="9804014" y="4021426"/>
                  <a:pt x="9788429" y="4005835"/>
                  <a:pt x="9769202" y="4005835"/>
                </a:cubicBezTo>
                <a:close/>
                <a:moveTo>
                  <a:pt x="9854094" y="4005835"/>
                </a:moveTo>
                <a:cubicBezTo>
                  <a:pt x="9834866" y="4005835"/>
                  <a:pt x="9819268" y="4021426"/>
                  <a:pt x="9819268" y="4040653"/>
                </a:cubicBezTo>
                <a:cubicBezTo>
                  <a:pt x="9819268" y="4059881"/>
                  <a:pt x="9834866" y="4075472"/>
                  <a:pt x="9854094" y="4075472"/>
                </a:cubicBezTo>
                <a:cubicBezTo>
                  <a:pt x="9873322" y="4075472"/>
                  <a:pt x="9888906" y="4059881"/>
                  <a:pt x="9888906" y="4040653"/>
                </a:cubicBezTo>
                <a:cubicBezTo>
                  <a:pt x="9888906" y="4021426"/>
                  <a:pt x="9873322" y="4005835"/>
                  <a:pt x="9854094" y="4005835"/>
                </a:cubicBezTo>
                <a:close/>
                <a:moveTo>
                  <a:pt x="3487159" y="4090691"/>
                </a:moveTo>
                <a:cubicBezTo>
                  <a:pt x="3467931" y="4090691"/>
                  <a:pt x="3452340" y="4106282"/>
                  <a:pt x="3452340" y="4125510"/>
                </a:cubicBezTo>
                <a:cubicBezTo>
                  <a:pt x="3452340" y="4144738"/>
                  <a:pt x="3467931" y="4160329"/>
                  <a:pt x="3487159" y="4160329"/>
                </a:cubicBezTo>
                <a:cubicBezTo>
                  <a:pt x="3506386" y="4160329"/>
                  <a:pt x="3521977" y="4144738"/>
                  <a:pt x="3521977" y="4125510"/>
                </a:cubicBezTo>
                <a:cubicBezTo>
                  <a:pt x="3521977" y="4106282"/>
                  <a:pt x="3506386" y="4090691"/>
                  <a:pt x="3487159" y="4090691"/>
                </a:cubicBezTo>
                <a:close/>
                <a:moveTo>
                  <a:pt x="3572047" y="4090691"/>
                </a:moveTo>
                <a:cubicBezTo>
                  <a:pt x="3552819" y="4090691"/>
                  <a:pt x="3537228" y="4106282"/>
                  <a:pt x="3537228" y="4125510"/>
                </a:cubicBezTo>
                <a:cubicBezTo>
                  <a:pt x="3537228" y="4144738"/>
                  <a:pt x="3552819" y="4160329"/>
                  <a:pt x="3572047" y="4160329"/>
                </a:cubicBezTo>
                <a:cubicBezTo>
                  <a:pt x="3591275" y="4160329"/>
                  <a:pt x="3606866" y="4144738"/>
                  <a:pt x="3606866" y="4125510"/>
                </a:cubicBezTo>
                <a:cubicBezTo>
                  <a:pt x="3606866" y="4106282"/>
                  <a:pt x="3591275" y="4090691"/>
                  <a:pt x="3572047" y="4090691"/>
                </a:cubicBezTo>
                <a:close/>
                <a:moveTo>
                  <a:pt x="3656940" y="4090691"/>
                </a:moveTo>
                <a:cubicBezTo>
                  <a:pt x="3637712" y="4090691"/>
                  <a:pt x="3622121" y="4106282"/>
                  <a:pt x="3622121" y="4125510"/>
                </a:cubicBezTo>
                <a:cubicBezTo>
                  <a:pt x="3622121" y="4144738"/>
                  <a:pt x="3637712" y="4160329"/>
                  <a:pt x="3656940" y="4160329"/>
                </a:cubicBezTo>
                <a:cubicBezTo>
                  <a:pt x="3676168" y="4160329"/>
                  <a:pt x="3691759" y="4144738"/>
                  <a:pt x="3691759" y="4125510"/>
                </a:cubicBezTo>
                <a:cubicBezTo>
                  <a:pt x="3691759" y="4106282"/>
                  <a:pt x="3676168" y="4090691"/>
                  <a:pt x="3656940" y="4090691"/>
                </a:cubicBezTo>
                <a:close/>
                <a:moveTo>
                  <a:pt x="3741832" y="4090691"/>
                </a:moveTo>
                <a:cubicBezTo>
                  <a:pt x="3722605" y="4090691"/>
                  <a:pt x="3707013" y="4106282"/>
                  <a:pt x="3707013" y="4125510"/>
                </a:cubicBezTo>
                <a:cubicBezTo>
                  <a:pt x="3707013" y="4144738"/>
                  <a:pt x="3722605" y="4160329"/>
                  <a:pt x="3741832" y="4160329"/>
                </a:cubicBezTo>
                <a:cubicBezTo>
                  <a:pt x="3761060" y="4160329"/>
                  <a:pt x="3776651" y="4144738"/>
                  <a:pt x="3776651" y="4125510"/>
                </a:cubicBezTo>
                <a:cubicBezTo>
                  <a:pt x="3776651" y="4106282"/>
                  <a:pt x="3761060" y="4090691"/>
                  <a:pt x="3741832" y="4090691"/>
                </a:cubicBezTo>
                <a:close/>
                <a:moveTo>
                  <a:pt x="3826729" y="4090691"/>
                </a:moveTo>
                <a:cubicBezTo>
                  <a:pt x="3807501" y="4090691"/>
                  <a:pt x="3791910" y="4106282"/>
                  <a:pt x="3791910" y="4125510"/>
                </a:cubicBezTo>
                <a:cubicBezTo>
                  <a:pt x="3791910" y="4144738"/>
                  <a:pt x="3807501" y="4160329"/>
                  <a:pt x="3826729" y="4160329"/>
                </a:cubicBezTo>
                <a:cubicBezTo>
                  <a:pt x="3845956" y="4160329"/>
                  <a:pt x="3861547" y="4144738"/>
                  <a:pt x="3861547" y="4125510"/>
                </a:cubicBezTo>
                <a:cubicBezTo>
                  <a:pt x="3861547" y="4106282"/>
                  <a:pt x="3845956" y="4090691"/>
                  <a:pt x="3826729" y="4090691"/>
                </a:cubicBezTo>
                <a:close/>
                <a:moveTo>
                  <a:pt x="3911617" y="4090691"/>
                </a:moveTo>
                <a:cubicBezTo>
                  <a:pt x="3892389" y="4090691"/>
                  <a:pt x="3876798" y="4106282"/>
                  <a:pt x="3876798" y="4125510"/>
                </a:cubicBezTo>
                <a:cubicBezTo>
                  <a:pt x="3876798" y="4144738"/>
                  <a:pt x="3892389" y="4160329"/>
                  <a:pt x="3911617" y="4160329"/>
                </a:cubicBezTo>
                <a:cubicBezTo>
                  <a:pt x="3930845" y="4160329"/>
                  <a:pt x="3946436" y="4144738"/>
                  <a:pt x="3946436" y="4125510"/>
                </a:cubicBezTo>
                <a:cubicBezTo>
                  <a:pt x="3946436" y="4106282"/>
                  <a:pt x="3930845" y="4090691"/>
                  <a:pt x="3911617" y="4090691"/>
                </a:cubicBezTo>
                <a:close/>
                <a:moveTo>
                  <a:pt x="3996510" y="4090691"/>
                </a:moveTo>
                <a:cubicBezTo>
                  <a:pt x="3977282" y="4090691"/>
                  <a:pt x="3961691" y="4106282"/>
                  <a:pt x="3961691" y="4125510"/>
                </a:cubicBezTo>
                <a:cubicBezTo>
                  <a:pt x="3961691" y="4144738"/>
                  <a:pt x="3977282" y="4160329"/>
                  <a:pt x="3996510" y="4160329"/>
                </a:cubicBezTo>
                <a:cubicBezTo>
                  <a:pt x="4015738" y="4160329"/>
                  <a:pt x="4031329" y="4144738"/>
                  <a:pt x="4031329" y="4125510"/>
                </a:cubicBezTo>
                <a:cubicBezTo>
                  <a:pt x="4031329" y="4106282"/>
                  <a:pt x="4015738" y="4090691"/>
                  <a:pt x="3996510" y="4090691"/>
                </a:cubicBezTo>
                <a:close/>
                <a:moveTo>
                  <a:pt x="5609470" y="4090691"/>
                </a:moveTo>
                <a:cubicBezTo>
                  <a:pt x="5590243" y="4090691"/>
                  <a:pt x="5574645" y="4106282"/>
                  <a:pt x="5574645" y="4125510"/>
                </a:cubicBezTo>
                <a:cubicBezTo>
                  <a:pt x="5574645" y="4144738"/>
                  <a:pt x="5590243" y="4160329"/>
                  <a:pt x="5609470" y="4160329"/>
                </a:cubicBezTo>
                <a:cubicBezTo>
                  <a:pt x="5628698" y="4160329"/>
                  <a:pt x="5644283" y="4144738"/>
                  <a:pt x="5644283" y="4125510"/>
                </a:cubicBezTo>
                <a:cubicBezTo>
                  <a:pt x="5644283" y="4106282"/>
                  <a:pt x="5628698" y="4090691"/>
                  <a:pt x="5609470" y="4090691"/>
                </a:cubicBezTo>
                <a:close/>
                <a:moveTo>
                  <a:pt x="5694363" y="4090691"/>
                </a:moveTo>
                <a:cubicBezTo>
                  <a:pt x="5675135" y="4090691"/>
                  <a:pt x="5659537" y="4106282"/>
                  <a:pt x="5659537" y="4125510"/>
                </a:cubicBezTo>
                <a:cubicBezTo>
                  <a:pt x="5659537" y="4144738"/>
                  <a:pt x="5675135" y="4160329"/>
                  <a:pt x="5694363" y="4160329"/>
                </a:cubicBezTo>
                <a:cubicBezTo>
                  <a:pt x="5713590" y="4160329"/>
                  <a:pt x="5729175" y="4144738"/>
                  <a:pt x="5729175" y="4125510"/>
                </a:cubicBezTo>
                <a:cubicBezTo>
                  <a:pt x="5729175" y="4106282"/>
                  <a:pt x="5713590" y="4090691"/>
                  <a:pt x="5694363" y="4090691"/>
                </a:cubicBezTo>
                <a:close/>
                <a:moveTo>
                  <a:pt x="5779255" y="4090691"/>
                </a:moveTo>
                <a:cubicBezTo>
                  <a:pt x="5760027" y="4090691"/>
                  <a:pt x="5744429" y="4106282"/>
                  <a:pt x="5744429" y="4125510"/>
                </a:cubicBezTo>
                <a:cubicBezTo>
                  <a:pt x="5744429" y="4144738"/>
                  <a:pt x="5760027" y="4160329"/>
                  <a:pt x="5779255" y="4160329"/>
                </a:cubicBezTo>
                <a:cubicBezTo>
                  <a:pt x="5798483" y="4160329"/>
                  <a:pt x="5814067" y="4144738"/>
                  <a:pt x="5814067" y="4125510"/>
                </a:cubicBezTo>
                <a:cubicBezTo>
                  <a:pt x="5814067" y="4106282"/>
                  <a:pt x="5798483" y="4090691"/>
                  <a:pt x="5779255" y="4090691"/>
                </a:cubicBezTo>
                <a:close/>
                <a:moveTo>
                  <a:pt x="6033933" y="4090691"/>
                </a:moveTo>
                <a:cubicBezTo>
                  <a:pt x="6014705" y="4090691"/>
                  <a:pt x="5999107" y="4106282"/>
                  <a:pt x="5999107" y="4125510"/>
                </a:cubicBezTo>
                <a:cubicBezTo>
                  <a:pt x="5999107" y="4144738"/>
                  <a:pt x="6014705" y="4160329"/>
                  <a:pt x="6033933" y="4160329"/>
                </a:cubicBezTo>
                <a:cubicBezTo>
                  <a:pt x="6053160" y="4160329"/>
                  <a:pt x="6068745" y="4144738"/>
                  <a:pt x="6068745" y="4125510"/>
                </a:cubicBezTo>
                <a:cubicBezTo>
                  <a:pt x="6068745" y="4106282"/>
                  <a:pt x="6053160" y="4090691"/>
                  <a:pt x="6033933" y="4090691"/>
                </a:cubicBezTo>
                <a:close/>
                <a:moveTo>
                  <a:pt x="6118825" y="4090691"/>
                </a:moveTo>
                <a:cubicBezTo>
                  <a:pt x="6099597" y="4090691"/>
                  <a:pt x="6083999" y="4106282"/>
                  <a:pt x="6083999" y="4125510"/>
                </a:cubicBezTo>
                <a:cubicBezTo>
                  <a:pt x="6083999" y="4144738"/>
                  <a:pt x="6099597" y="4160329"/>
                  <a:pt x="6118825" y="4160329"/>
                </a:cubicBezTo>
                <a:cubicBezTo>
                  <a:pt x="6138053" y="4160329"/>
                  <a:pt x="6153637" y="4144738"/>
                  <a:pt x="6153637" y="4125510"/>
                </a:cubicBezTo>
                <a:cubicBezTo>
                  <a:pt x="6153637" y="4106282"/>
                  <a:pt x="6138053" y="4090691"/>
                  <a:pt x="6118825" y="4090691"/>
                </a:cubicBezTo>
                <a:close/>
                <a:moveTo>
                  <a:pt x="6203721" y="4090691"/>
                </a:moveTo>
                <a:cubicBezTo>
                  <a:pt x="6184493" y="4090691"/>
                  <a:pt x="6168896" y="4106282"/>
                  <a:pt x="6168896" y="4125510"/>
                </a:cubicBezTo>
                <a:cubicBezTo>
                  <a:pt x="6168896" y="4144738"/>
                  <a:pt x="6184493" y="4160329"/>
                  <a:pt x="6203721" y="4160329"/>
                </a:cubicBezTo>
                <a:cubicBezTo>
                  <a:pt x="6222949" y="4160329"/>
                  <a:pt x="6238533" y="4144738"/>
                  <a:pt x="6238533" y="4125510"/>
                </a:cubicBezTo>
                <a:cubicBezTo>
                  <a:pt x="6238533" y="4106282"/>
                  <a:pt x="6222949" y="4090691"/>
                  <a:pt x="6203721" y="4090691"/>
                </a:cubicBezTo>
                <a:close/>
                <a:moveTo>
                  <a:pt x="6288610" y="4090691"/>
                </a:moveTo>
                <a:cubicBezTo>
                  <a:pt x="6269383" y="4090691"/>
                  <a:pt x="6253785" y="4106282"/>
                  <a:pt x="6253785" y="4125510"/>
                </a:cubicBezTo>
                <a:cubicBezTo>
                  <a:pt x="6253785" y="4144738"/>
                  <a:pt x="6269383" y="4160329"/>
                  <a:pt x="6288610" y="4160329"/>
                </a:cubicBezTo>
                <a:cubicBezTo>
                  <a:pt x="6307838" y="4160329"/>
                  <a:pt x="6323423" y="4144738"/>
                  <a:pt x="6323423" y="4125510"/>
                </a:cubicBezTo>
                <a:cubicBezTo>
                  <a:pt x="6323423" y="4106282"/>
                  <a:pt x="6307838" y="4090691"/>
                  <a:pt x="6288610" y="4090691"/>
                </a:cubicBezTo>
                <a:close/>
                <a:moveTo>
                  <a:pt x="6373503" y="4090691"/>
                </a:moveTo>
                <a:cubicBezTo>
                  <a:pt x="6354275" y="4090691"/>
                  <a:pt x="6338677" y="4106282"/>
                  <a:pt x="6338677" y="4125510"/>
                </a:cubicBezTo>
                <a:cubicBezTo>
                  <a:pt x="6338677" y="4144738"/>
                  <a:pt x="6354275" y="4160329"/>
                  <a:pt x="6373503" y="4160329"/>
                </a:cubicBezTo>
                <a:cubicBezTo>
                  <a:pt x="6392730" y="4160329"/>
                  <a:pt x="6408315" y="4144738"/>
                  <a:pt x="6408315" y="4125510"/>
                </a:cubicBezTo>
                <a:cubicBezTo>
                  <a:pt x="6408315" y="4106282"/>
                  <a:pt x="6392730" y="4090691"/>
                  <a:pt x="6373503" y="4090691"/>
                </a:cubicBezTo>
                <a:close/>
                <a:moveTo>
                  <a:pt x="6458395" y="4090691"/>
                </a:moveTo>
                <a:cubicBezTo>
                  <a:pt x="6439167" y="4090691"/>
                  <a:pt x="6423569" y="4106282"/>
                  <a:pt x="6423569" y="4125510"/>
                </a:cubicBezTo>
                <a:cubicBezTo>
                  <a:pt x="6423569" y="4144738"/>
                  <a:pt x="6439167" y="4160329"/>
                  <a:pt x="6458395" y="4160329"/>
                </a:cubicBezTo>
                <a:cubicBezTo>
                  <a:pt x="6477623" y="4160329"/>
                  <a:pt x="6493207" y="4144738"/>
                  <a:pt x="6493207" y="4125510"/>
                </a:cubicBezTo>
                <a:cubicBezTo>
                  <a:pt x="6493207" y="4106282"/>
                  <a:pt x="6477623" y="4090691"/>
                  <a:pt x="6458395" y="4090691"/>
                </a:cubicBezTo>
                <a:close/>
                <a:moveTo>
                  <a:pt x="6543291" y="4090691"/>
                </a:moveTo>
                <a:cubicBezTo>
                  <a:pt x="6524063" y="4090691"/>
                  <a:pt x="6508466" y="4106282"/>
                  <a:pt x="6508466" y="4125510"/>
                </a:cubicBezTo>
                <a:cubicBezTo>
                  <a:pt x="6508466" y="4144738"/>
                  <a:pt x="6524063" y="4160329"/>
                  <a:pt x="6543291" y="4160329"/>
                </a:cubicBezTo>
                <a:cubicBezTo>
                  <a:pt x="6562519" y="4160329"/>
                  <a:pt x="6578103" y="4144738"/>
                  <a:pt x="6578103" y="4125510"/>
                </a:cubicBezTo>
                <a:cubicBezTo>
                  <a:pt x="6578103" y="4106282"/>
                  <a:pt x="6562519" y="4090691"/>
                  <a:pt x="6543291" y="4090691"/>
                </a:cubicBezTo>
                <a:close/>
                <a:moveTo>
                  <a:pt x="6628180" y="4090691"/>
                </a:moveTo>
                <a:cubicBezTo>
                  <a:pt x="6608953" y="4090691"/>
                  <a:pt x="6593355" y="4106282"/>
                  <a:pt x="6593355" y="4125510"/>
                </a:cubicBezTo>
                <a:cubicBezTo>
                  <a:pt x="6593355" y="4144738"/>
                  <a:pt x="6608953" y="4160329"/>
                  <a:pt x="6628180" y="4160329"/>
                </a:cubicBezTo>
                <a:cubicBezTo>
                  <a:pt x="6647408" y="4160329"/>
                  <a:pt x="6662993" y="4144738"/>
                  <a:pt x="6662993" y="4125510"/>
                </a:cubicBezTo>
                <a:cubicBezTo>
                  <a:pt x="6662993" y="4106282"/>
                  <a:pt x="6647408" y="4090691"/>
                  <a:pt x="6628180" y="4090691"/>
                </a:cubicBezTo>
                <a:close/>
                <a:moveTo>
                  <a:pt x="6713073" y="4090691"/>
                </a:moveTo>
                <a:cubicBezTo>
                  <a:pt x="6693845" y="4090691"/>
                  <a:pt x="6678247" y="4106282"/>
                  <a:pt x="6678247" y="4125510"/>
                </a:cubicBezTo>
                <a:cubicBezTo>
                  <a:pt x="6678247" y="4144738"/>
                  <a:pt x="6693845" y="4160329"/>
                  <a:pt x="6713073" y="4160329"/>
                </a:cubicBezTo>
                <a:cubicBezTo>
                  <a:pt x="6732300" y="4160329"/>
                  <a:pt x="6747885" y="4144738"/>
                  <a:pt x="6747885" y="4125510"/>
                </a:cubicBezTo>
                <a:cubicBezTo>
                  <a:pt x="6747885" y="4106282"/>
                  <a:pt x="6732300" y="4090691"/>
                  <a:pt x="6713073" y="4090691"/>
                </a:cubicBezTo>
                <a:close/>
                <a:moveTo>
                  <a:pt x="6797965" y="4090691"/>
                </a:moveTo>
                <a:cubicBezTo>
                  <a:pt x="6778737" y="4090691"/>
                  <a:pt x="6763139" y="4106282"/>
                  <a:pt x="6763139" y="4125510"/>
                </a:cubicBezTo>
                <a:cubicBezTo>
                  <a:pt x="6763139" y="4144738"/>
                  <a:pt x="6778737" y="4160329"/>
                  <a:pt x="6797965" y="4160329"/>
                </a:cubicBezTo>
                <a:cubicBezTo>
                  <a:pt x="6817193" y="4160329"/>
                  <a:pt x="6832777" y="4144738"/>
                  <a:pt x="6832777" y="4125510"/>
                </a:cubicBezTo>
                <a:cubicBezTo>
                  <a:pt x="6832777" y="4106282"/>
                  <a:pt x="6817193" y="4090691"/>
                  <a:pt x="6797965" y="4090691"/>
                </a:cubicBezTo>
                <a:close/>
                <a:moveTo>
                  <a:pt x="6882861" y="4090691"/>
                </a:moveTo>
                <a:cubicBezTo>
                  <a:pt x="6863633" y="4090691"/>
                  <a:pt x="6848036" y="4106282"/>
                  <a:pt x="6848036" y="4125510"/>
                </a:cubicBezTo>
                <a:cubicBezTo>
                  <a:pt x="6848036" y="4144738"/>
                  <a:pt x="6863633" y="4160329"/>
                  <a:pt x="6882861" y="4160329"/>
                </a:cubicBezTo>
                <a:cubicBezTo>
                  <a:pt x="6902089" y="4160329"/>
                  <a:pt x="6917673" y="4144738"/>
                  <a:pt x="6917673" y="4125510"/>
                </a:cubicBezTo>
                <a:cubicBezTo>
                  <a:pt x="6917673" y="4106282"/>
                  <a:pt x="6902089" y="4090691"/>
                  <a:pt x="6882861" y="4090691"/>
                </a:cubicBezTo>
                <a:close/>
                <a:moveTo>
                  <a:pt x="6967749" y="4090691"/>
                </a:moveTo>
                <a:cubicBezTo>
                  <a:pt x="6948522" y="4090691"/>
                  <a:pt x="6932924" y="4106282"/>
                  <a:pt x="6932924" y="4125510"/>
                </a:cubicBezTo>
                <a:cubicBezTo>
                  <a:pt x="6932924" y="4144738"/>
                  <a:pt x="6948522" y="4160329"/>
                  <a:pt x="6967749" y="4160329"/>
                </a:cubicBezTo>
                <a:cubicBezTo>
                  <a:pt x="6986977" y="4160329"/>
                  <a:pt x="7002562" y="4144738"/>
                  <a:pt x="7002562" y="4125510"/>
                </a:cubicBezTo>
                <a:cubicBezTo>
                  <a:pt x="7002562" y="4106282"/>
                  <a:pt x="6986977" y="4090691"/>
                  <a:pt x="6967749" y="4090691"/>
                </a:cubicBezTo>
                <a:close/>
                <a:moveTo>
                  <a:pt x="7052643" y="4090691"/>
                </a:moveTo>
                <a:cubicBezTo>
                  <a:pt x="7033415" y="4090691"/>
                  <a:pt x="7017817" y="4106282"/>
                  <a:pt x="7017817" y="4125510"/>
                </a:cubicBezTo>
                <a:cubicBezTo>
                  <a:pt x="7017817" y="4144738"/>
                  <a:pt x="7033415" y="4160329"/>
                  <a:pt x="7052643" y="4160329"/>
                </a:cubicBezTo>
                <a:cubicBezTo>
                  <a:pt x="7071870" y="4160329"/>
                  <a:pt x="7087455" y="4144738"/>
                  <a:pt x="7087455" y="4125510"/>
                </a:cubicBezTo>
                <a:cubicBezTo>
                  <a:pt x="7087455" y="4106282"/>
                  <a:pt x="7071870" y="4090691"/>
                  <a:pt x="7052643" y="4090691"/>
                </a:cubicBezTo>
                <a:close/>
                <a:moveTo>
                  <a:pt x="7137535" y="4090691"/>
                </a:moveTo>
                <a:cubicBezTo>
                  <a:pt x="7118307" y="4090691"/>
                  <a:pt x="7102709" y="4106282"/>
                  <a:pt x="7102709" y="4125510"/>
                </a:cubicBezTo>
                <a:cubicBezTo>
                  <a:pt x="7102709" y="4144738"/>
                  <a:pt x="7118307" y="4160329"/>
                  <a:pt x="7137535" y="4160329"/>
                </a:cubicBezTo>
                <a:cubicBezTo>
                  <a:pt x="7156763" y="4160329"/>
                  <a:pt x="7172347" y="4144738"/>
                  <a:pt x="7172347" y="4125510"/>
                </a:cubicBezTo>
                <a:cubicBezTo>
                  <a:pt x="7172347" y="4106282"/>
                  <a:pt x="7156763" y="4090691"/>
                  <a:pt x="7137535" y="4090691"/>
                </a:cubicBezTo>
                <a:close/>
                <a:moveTo>
                  <a:pt x="7222431" y="4090691"/>
                </a:moveTo>
                <a:cubicBezTo>
                  <a:pt x="7203203" y="4090691"/>
                  <a:pt x="7187606" y="4106282"/>
                  <a:pt x="7187606" y="4125510"/>
                </a:cubicBezTo>
                <a:cubicBezTo>
                  <a:pt x="7187606" y="4144738"/>
                  <a:pt x="7203203" y="4160329"/>
                  <a:pt x="7222431" y="4160329"/>
                </a:cubicBezTo>
                <a:cubicBezTo>
                  <a:pt x="7241659" y="4160329"/>
                  <a:pt x="7257243" y="4144738"/>
                  <a:pt x="7257243" y="4125510"/>
                </a:cubicBezTo>
                <a:cubicBezTo>
                  <a:pt x="7257243" y="4106282"/>
                  <a:pt x="7241659" y="4090691"/>
                  <a:pt x="7222431" y="4090691"/>
                </a:cubicBezTo>
                <a:close/>
                <a:moveTo>
                  <a:pt x="7307319" y="4090691"/>
                </a:moveTo>
                <a:cubicBezTo>
                  <a:pt x="7288092" y="4090691"/>
                  <a:pt x="7272494" y="4106282"/>
                  <a:pt x="7272494" y="4125510"/>
                </a:cubicBezTo>
                <a:cubicBezTo>
                  <a:pt x="7272494" y="4144738"/>
                  <a:pt x="7288092" y="4160329"/>
                  <a:pt x="7307319" y="4160329"/>
                </a:cubicBezTo>
                <a:cubicBezTo>
                  <a:pt x="7326547" y="4160329"/>
                  <a:pt x="7342132" y="4144738"/>
                  <a:pt x="7342132" y="4125510"/>
                </a:cubicBezTo>
                <a:cubicBezTo>
                  <a:pt x="7342132" y="4106282"/>
                  <a:pt x="7326547" y="4090691"/>
                  <a:pt x="7307319" y="4090691"/>
                </a:cubicBezTo>
                <a:close/>
                <a:moveTo>
                  <a:pt x="9090062" y="4090691"/>
                </a:moveTo>
                <a:cubicBezTo>
                  <a:pt x="9070834" y="4090691"/>
                  <a:pt x="9055236" y="4106282"/>
                  <a:pt x="9055236" y="4125510"/>
                </a:cubicBezTo>
                <a:cubicBezTo>
                  <a:pt x="9055236" y="4144738"/>
                  <a:pt x="9070834" y="4160329"/>
                  <a:pt x="9090062" y="4160329"/>
                </a:cubicBezTo>
                <a:cubicBezTo>
                  <a:pt x="9109289" y="4160329"/>
                  <a:pt x="9124874" y="4144738"/>
                  <a:pt x="9124874" y="4125510"/>
                </a:cubicBezTo>
                <a:cubicBezTo>
                  <a:pt x="9124874" y="4106282"/>
                  <a:pt x="9109289" y="4090691"/>
                  <a:pt x="9090062" y="4090691"/>
                </a:cubicBezTo>
                <a:close/>
                <a:moveTo>
                  <a:pt x="9599421" y="4090691"/>
                </a:moveTo>
                <a:cubicBezTo>
                  <a:pt x="9580193" y="4090691"/>
                  <a:pt x="9564596" y="4106282"/>
                  <a:pt x="9564596" y="4125510"/>
                </a:cubicBezTo>
                <a:cubicBezTo>
                  <a:pt x="9564596" y="4144738"/>
                  <a:pt x="9580193" y="4160329"/>
                  <a:pt x="9599421" y="4160329"/>
                </a:cubicBezTo>
                <a:cubicBezTo>
                  <a:pt x="9618649" y="4160329"/>
                  <a:pt x="9634233" y="4144738"/>
                  <a:pt x="9634233" y="4125510"/>
                </a:cubicBezTo>
                <a:cubicBezTo>
                  <a:pt x="9634233" y="4106282"/>
                  <a:pt x="9618649" y="4090691"/>
                  <a:pt x="9599421" y="4090691"/>
                </a:cubicBezTo>
                <a:close/>
                <a:moveTo>
                  <a:pt x="3487159" y="4175551"/>
                </a:moveTo>
                <a:cubicBezTo>
                  <a:pt x="3467931" y="4175551"/>
                  <a:pt x="3452340" y="4191142"/>
                  <a:pt x="3452340" y="4210370"/>
                </a:cubicBezTo>
                <a:cubicBezTo>
                  <a:pt x="3452340" y="4229598"/>
                  <a:pt x="3467931" y="4245189"/>
                  <a:pt x="3487159" y="4245189"/>
                </a:cubicBezTo>
                <a:cubicBezTo>
                  <a:pt x="3506386" y="4245189"/>
                  <a:pt x="3521977" y="4229598"/>
                  <a:pt x="3521977" y="4210370"/>
                </a:cubicBezTo>
                <a:cubicBezTo>
                  <a:pt x="3521977" y="4191142"/>
                  <a:pt x="3506386" y="4175551"/>
                  <a:pt x="3487159" y="4175551"/>
                </a:cubicBezTo>
                <a:close/>
                <a:moveTo>
                  <a:pt x="3572047" y="4175551"/>
                </a:moveTo>
                <a:cubicBezTo>
                  <a:pt x="3552819" y="4175551"/>
                  <a:pt x="3537228" y="4191142"/>
                  <a:pt x="3537228" y="4210370"/>
                </a:cubicBezTo>
                <a:cubicBezTo>
                  <a:pt x="3537228" y="4229598"/>
                  <a:pt x="3552819" y="4245189"/>
                  <a:pt x="3572047" y="4245189"/>
                </a:cubicBezTo>
                <a:cubicBezTo>
                  <a:pt x="3591275" y="4245189"/>
                  <a:pt x="3606866" y="4229598"/>
                  <a:pt x="3606866" y="4210370"/>
                </a:cubicBezTo>
                <a:cubicBezTo>
                  <a:pt x="3606866" y="4191142"/>
                  <a:pt x="3591275" y="4175551"/>
                  <a:pt x="3572047" y="4175551"/>
                </a:cubicBezTo>
                <a:close/>
                <a:moveTo>
                  <a:pt x="3656940" y="4175551"/>
                </a:moveTo>
                <a:cubicBezTo>
                  <a:pt x="3637712" y="4175551"/>
                  <a:pt x="3622121" y="4191142"/>
                  <a:pt x="3622121" y="4210370"/>
                </a:cubicBezTo>
                <a:cubicBezTo>
                  <a:pt x="3622121" y="4229598"/>
                  <a:pt x="3637712" y="4245189"/>
                  <a:pt x="3656940" y="4245189"/>
                </a:cubicBezTo>
                <a:cubicBezTo>
                  <a:pt x="3676168" y="4245189"/>
                  <a:pt x="3691759" y="4229598"/>
                  <a:pt x="3691759" y="4210370"/>
                </a:cubicBezTo>
                <a:cubicBezTo>
                  <a:pt x="3691759" y="4191142"/>
                  <a:pt x="3676168" y="4175551"/>
                  <a:pt x="3656940" y="4175551"/>
                </a:cubicBezTo>
                <a:close/>
                <a:moveTo>
                  <a:pt x="3741832" y="4175551"/>
                </a:moveTo>
                <a:cubicBezTo>
                  <a:pt x="3722605" y="4175551"/>
                  <a:pt x="3707013" y="4191142"/>
                  <a:pt x="3707013" y="4210370"/>
                </a:cubicBezTo>
                <a:cubicBezTo>
                  <a:pt x="3707013" y="4229598"/>
                  <a:pt x="3722605" y="4245189"/>
                  <a:pt x="3741832" y="4245189"/>
                </a:cubicBezTo>
                <a:cubicBezTo>
                  <a:pt x="3761060" y="4245189"/>
                  <a:pt x="3776651" y="4229598"/>
                  <a:pt x="3776651" y="4210370"/>
                </a:cubicBezTo>
                <a:cubicBezTo>
                  <a:pt x="3776651" y="4191142"/>
                  <a:pt x="3761060" y="4175551"/>
                  <a:pt x="3741832" y="4175551"/>
                </a:cubicBezTo>
                <a:close/>
                <a:moveTo>
                  <a:pt x="3826729" y="4175551"/>
                </a:moveTo>
                <a:cubicBezTo>
                  <a:pt x="3807501" y="4175551"/>
                  <a:pt x="3791910" y="4191142"/>
                  <a:pt x="3791910" y="4210370"/>
                </a:cubicBezTo>
                <a:cubicBezTo>
                  <a:pt x="3791910" y="4229598"/>
                  <a:pt x="3807501" y="4245189"/>
                  <a:pt x="3826729" y="4245189"/>
                </a:cubicBezTo>
                <a:cubicBezTo>
                  <a:pt x="3845956" y="4245189"/>
                  <a:pt x="3861547" y="4229598"/>
                  <a:pt x="3861547" y="4210370"/>
                </a:cubicBezTo>
                <a:cubicBezTo>
                  <a:pt x="3861547" y="4191142"/>
                  <a:pt x="3845956" y="4175551"/>
                  <a:pt x="3826729" y="4175551"/>
                </a:cubicBezTo>
                <a:close/>
                <a:moveTo>
                  <a:pt x="3911617" y="4175551"/>
                </a:moveTo>
                <a:cubicBezTo>
                  <a:pt x="3892389" y="4175551"/>
                  <a:pt x="3876798" y="4191142"/>
                  <a:pt x="3876798" y="4210370"/>
                </a:cubicBezTo>
                <a:cubicBezTo>
                  <a:pt x="3876798" y="4229598"/>
                  <a:pt x="3892389" y="4245189"/>
                  <a:pt x="3911617" y="4245189"/>
                </a:cubicBezTo>
                <a:cubicBezTo>
                  <a:pt x="3930845" y="4245189"/>
                  <a:pt x="3946436" y="4229598"/>
                  <a:pt x="3946436" y="4210370"/>
                </a:cubicBezTo>
                <a:cubicBezTo>
                  <a:pt x="3946436" y="4191142"/>
                  <a:pt x="3930845" y="4175551"/>
                  <a:pt x="3911617" y="4175551"/>
                </a:cubicBezTo>
                <a:close/>
                <a:moveTo>
                  <a:pt x="3996510" y="4175551"/>
                </a:moveTo>
                <a:cubicBezTo>
                  <a:pt x="3977282" y="4175551"/>
                  <a:pt x="3961691" y="4191142"/>
                  <a:pt x="3961691" y="4210370"/>
                </a:cubicBezTo>
                <a:cubicBezTo>
                  <a:pt x="3961691" y="4229598"/>
                  <a:pt x="3977282" y="4245189"/>
                  <a:pt x="3996510" y="4245189"/>
                </a:cubicBezTo>
                <a:cubicBezTo>
                  <a:pt x="4015738" y="4245189"/>
                  <a:pt x="4031329" y="4229598"/>
                  <a:pt x="4031329" y="4210370"/>
                </a:cubicBezTo>
                <a:cubicBezTo>
                  <a:pt x="4031329" y="4191142"/>
                  <a:pt x="4015738" y="4175551"/>
                  <a:pt x="3996510" y="4175551"/>
                </a:cubicBezTo>
                <a:close/>
                <a:moveTo>
                  <a:pt x="4081402" y="4175551"/>
                </a:moveTo>
                <a:cubicBezTo>
                  <a:pt x="4062175" y="4175551"/>
                  <a:pt x="4046583" y="4191142"/>
                  <a:pt x="4046583" y="4210370"/>
                </a:cubicBezTo>
                <a:cubicBezTo>
                  <a:pt x="4046583" y="4229598"/>
                  <a:pt x="4062175" y="4245189"/>
                  <a:pt x="4081402" y="4245189"/>
                </a:cubicBezTo>
                <a:cubicBezTo>
                  <a:pt x="4100630" y="4245189"/>
                  <a:pt x="4116221" y="4229598"/>
                  <a:pt x="4116221" y="4210370"/>
                </a:cubicBezTo>
                <a:cubicBezTo>
                  <a:pt x="4116221" y="4191142"/>
                  <a:pt x="4100630" y="4175551"/>
                  <a:pt x="4081402" y="4175551"/>
                </a:cubicBezTo>
                <a:close/>
                <a:moveTo>
                  <a:pt x="4166299" y="4175551"/>
                </a:moveTo>
                <a:cubicBezTo>
                  <a:pt x="4147071" y="4175551"/>
                  <a:pt x="4131480" y="4191142"/>
                  <a:pt x="4131480" y="4210370"/>
                </a:cubicBezTo>
                <a:cubicBezTo>
                  <a:pt x="4131480" y="4229598"/>
                  <a:pt x="4147071" y="4245189"/>
                  <a:pt x="4166299" y="4245189"/>
                </a:cubicBezTo>
                <a:cubicBezTo>
                  <a:pt x="4185526" y="4245189"/>
                  <a:pt x="4201117" y="4229598"/>
                  <a:pt x="4201117" y="4210370"/>
                </a:cubicBezTo>
                <a:cubicBezTo>
                  <a:pt x="4201117" y="4191142"/>
                  <a:pt x="4185526" y="4175551"/>
                  <a:pt x="4166299" y="4175551"/>
                </a:cubicBezTo>
                <a:close/>
                <a:moveTo>
                  <a:pt x="4251187" y="4175551"/>
                </a:moveTo>
                <a:cubicBezTo>
                  <a:pt x="4231959" y="4175551"/>
                  <a:pt x="4216368" y="4191142"/>
                  <a:pt x="4216368" y="4210370"/>
                </a:cubicBezTo>
                <a:cubicBezTo>
                  <a:pt x="4216368" y="4229598"/>
                  <a:pt x="4231959" y="4245189"/>
                  <a:pt x="4251187" y="4245189"/>
                </a:cubicBezTo>
                <a:cubicBezTo>
                  <a:pt x="4270415" y="4245189"/>
                  <a:pt x="4286006" y="4229598"/>
                  <a:pt x="4286006" y="4210370"/>
                </a:cubicBezTo>
                <a:cubicBezTo>
                  <a:pt x="4286006" y="4191142"/>
                  <a:pt x="4270415" y="4175551"/>
                  <a:pt x="4251187" y="4175551"/>
                </a:cubicBezTo>
                <a:close/>
                <a:moveTo>
                  <a:pt x="6203721" y="4175551"/>
                </a:moveTo>
                <a:cubicBezTo>
                  <a:pt x="6184493" y="4175551"/>
                  <a:pt x="6168896" y="4191142"/>
                  <a:pt x="6168896" y="4210370"/>
                </a:cubicBezTo>
                <a:cubicBezTo>
                  <a:pt x="6168896" y="4229598"/>
                  <a:pt x="6184493" y="4245189"/>
                  <a:pt x="6203721" y="4245189"/>
                </a:cubicBezTo>
                <a:cubicBezTo>
                  <a:pt x="6222949" y="4245189"/>
                  <a:pt x="6238533" y="4229598"/>
                  <a:pt x="6238533" y="4210370"/>
                </a:cubicBezTo>
                <a:cubicBezTo>
                  <a:pt x="6238533" y="4191142"/>
                  <a:pt x="6222949" y="4175551"/>
                  <a:pt x="6203721" y="4175551"/>
                </a:cubicBezTo>
                <a:close/>
                <a:moveTo>
                  <a:pt x="6288610" y="4175551"/>
                </a:moveTo>
                <a:cubicBezTo>
                  <a:pt x="6269383" y="4175551"/>
                  <a:pt x="6253785" y="4191142"/>
                  <a:pt x="6253785" y="4210370"/>
                </a:cubicBezTo>
                <a:cubicBezTo>
                  <a:pt x="6253785" y="4229598"/>
                  <a:pt x="6269383" y="4245189"/>
                  <a:pt x="6288610" y="4245189"/>
                </a:cubicBezTo>
                <a:cubicBezTo>
                  <a:pt x="6307838" y="4245189"/>
                  <a:pt x="6323423" y="4229598"/>
                  <a:pt x="6323423" y="4210370"/>
                </a:cubicBezTo>
                <a:cubicBezTo>
                  <a:pt x="6323423" y="4191142"/>
                  <a:pt x="6307838" y="4175551"/>
                  <a:pt x="6288610" y="4175551"/>
                </a:cubicBezTo>
                <a:close/>
                <a:moveTo>
                  <a:pt x="6373503" y="4175551"/>
                </a:moveTo>
                <a:cubicBezTo>
                  <a:pt x="6354275" y="4175551"/>
                  <a:pt x="6338677" y="4191142"/>
                  <a:pt x="6338677" y="4210370"/>
                </a:cubicBezTo>
                <a:cubicBezTo>
                  <a:pt x="6338677" y="4229598"/>
                  <a:pt x="6354275" y="4245189"/>
                  <a:pt x="6373503" y="4245189"/>
                </a:cubicBezTo>
                <a:cubicBezTo>
                  <a:pt x="6392730" y="4245189"/>
                  <a:pt x="6408315" y="4229598"/>
                  <a:pt x="6408315" y="4210370"/>
                </a:cubicBezTo>
                <a:cubicBezTo>
                  <a:pt x="6408315" y="4191142"/>
                  <a:pt x="6392730" y="4175551"/>
                  <a:pt x="6373503" y="4175551"/>
                </a:cubicBezTo>
                <a:close/>
                <a:moveTo>
                  <a:pt x="6458395" y="4175551"/>
                </a:moveTo>
                <a:cubicBezTo>
                  <a:pt x="6439167" y="4175551"/>
                  <a:pt x="6423569" y="4191142"/>
                  <a:pt x="6423569" y="4210370"/>
                </a:cubicBezTo>
                <a:cubicBezTo>
                  <a:pt x="6423569" y="4229598"/>
                  <a:pt x="6439167" y="4245189"/>
                  <a:pt x="6458395" y="4245189"/>
                </a:cubicBezTo>
                <a:cubicBezTo>
                  <a:pt x="6477623" y="4245189"/>
                  <a:pt x="6493207" y="4229598"/>
                  <a:pt x="6493207" y="4210370"/>
                </a:cubicBezTo>
                <a:cubicBezTo>
                  <a:pt x="6493207" y="4191142"/>
                  <a:pt x="6477623" y="4175551"/>
                  <a:pt x="6458395" y="4175551"/>
                </a:cubicBezTo>
                <a:close/>
                <a:moveTo>
                  <a:pt x="6543291" y="4175551"/>
                </a:moveTo>
                <a:cubicBezTo>
                  <a:pt x="6524063" y="4175551"/>
                  <a:pt x="6508466" y="4191142"/>
                  <a:pt x="6508466" y="4210370"/>
                </a:cubicBezTo>
                <a:cubicBezTo>
                  <a:pt x="6508466" y="4229598"/>
                  <a:pt x="6524063" y="4245189"/>
                  <a:pt x="6543291" y="4245189"/>
                </a:cubicBezTo>
                <a:cubicBezTo>
                  <a:pt x="6562519" y="4245189"/>
                  <a:pt x="6578103" y="4229598"/>
                  <a:pt x="6578103" y="4210370"/>
                </a:cubicBezTo>
                <a:cubicBezTo>
                  <a:pt x="6578103" y="4191142"/>
                  <a:pt x="6562519" y="4175551"/>
                  <a:pt x="6543291" y="4175551"/>
                </a:cubicBezTo>
                <a:close/>
                <a:moveTo>
                  <a:pt x="6628180" y="4175551"/>
                </a:moveTo>
                <a:cubicBezTo>
                  <a:pt x="6608953" y="4175551"/>
                  <a:pt x="6593355" y="4191142"/>
                  <a:pt x="6593355" y="4210370"/>
                </a:cubicBezTo>
                <a:cubicBezTo>
                  <a:pt x="6593355" y="4229598"/>
                  <a:pt x="6608953" y="4245189"/>
                  <a:pt x="6628180" y="4245189"/>
                </a:cubicBezTo>
                <a:cubicBezTo>
                  <a:pt x="6647408" y="4245189"/>
                  <a:pt x="6662993" y="4229598"/>
                  <a:pt x="6662993" y="4210370"/>
                </a:cubicBezTo>
                <a:cubicBezTo>
                  <a:pt x="6662993" y="4191142"/>
                  <a:pt x="6647408" y="4175551"/>
                  <a:pt x="6628180" y="4175551"/>
                </a:cubicBezTo>
                <a:close/>
                <a:moveTo>
                  <a:pt x="6713073" y="4175551"/>
                </a:moveTo>
                <a:cubicBezTo>
                  <a:pt x="6693845" y="4175551"/>
                  <a:pt x="6678247" y="4191142"/>
                  <a:pt x="6678247" y="4210370"/>
                </a:cubicBezTo>
                <a:cubicBezTo>
                  <a:pt x="6678247" y="4229598"/>
                  <a:pt x="6693845" y="4245189"/>
                  <a:pt x="6713073" y="4245189"/>
                </a:cubicBezTo>
                <a:cubicBezTo>
                  <a:pt x="6732300" y="4245189"/>
                  <a:pt x="6747885" y="4229598"/>
                  <a:pt x="6747885" y="4210370"/>
                </a:cubicBezTo>
                <a:cubicBezTo>
                  <a:pt x="6747885" y="4191142"/>
                  <a:pt x="6732300" y="4175551"/>
                  <a:pt x="6713073" y="4175551"/>
                </a:cubicBezTo>
                <a:close/>
                <a:moveTo>
                  <a:pt x="6797965" y="4175551"/>
                </a:moveTo>
                <a:cubicBezTo>
                  <a:pt x="6778737" y="4175551"/>
                  <a:pt x="6763139" y="4191142"/>
                  <a:pt x="6763139" y="4210370"/>
                </a:cubicBezTo>
                <a:cubicBezTo>
                  <a:pt x="6763139" y="4229598"/>
                  <a:pt x="6778737" y="4245189"/>
                  <a:pt x="6797965" y="4245189"/>
                </a:cubicBezTo>
                <a:cubicBezTo>
                  <a:pt x="6817193" y="4245189"/>
                  <a:pt x="6832777" y="4229598"/>
                  <a:pt x="6832777" y="4210370"/>
                </a:cubicBezTo>
                <a:cubicBezTo>
                  <a:pt x="6832777" y="4191142"/>
                  <a:pt x="6817193" y="4175551"/>
                  <a:pt x="6797965" y="4175551"/>
                </a:cubicBezTo>
                <a:close/>
                <a:moveTo>
                  <a:pt x="6882861" y="4175551"/>
                </a:moveTo>
                <a:cubicBezTo>
                  <a:pt x="6863633" y="4175551"/>
                  <a:pt x="6848036" y="4191142"/>
                  <a:pt x="6848036" y="4210370"/>
                </a:cubicBezTo>
                <a:cubicBezTo>
                  <a:pt x="6848036" y="4229598"/>
                  <a:pt x="6863633" y="4245189"/>
                  <a:pt x="6882861" y="4245189"/>
                </a:cubicBezTo>
                <a:cubicBezTo>
                  <a:pt x="6902089" y="4245189"/>
                  <a:pt x="6917673" y="4229598"/>
                  <a:pt x="6917673" y="4210370"/>
                </a:cubicBezTo>
                <a:cubicBezTo>
                  <a:pt x="6917673" y="4191142"/>
                  <a:pt x="6902089" y="4175551"/>
                  <a:pt x="6882861" y="4175551"/>
                </a:cubicBezTo>
                <a:close/>
                <a:moveTo>
                  <a:pt x="6967749" y="4175551"/>
                </a:moveTo>
                <a:cubicBezTo>
                  <a:pt x="6948522" y="4175551"/>
                  <a:pt x="6932924" y="4191142"/>
                  <a:pt x="6932924" y="4210370"/>
                </a:cubicBezTo>
                <a:cubicBezTo>
                  <a:pt x="6932924" y="4229598"/>
                  <a:pt x="6948522" y="4245189"/>
                  <a:pt x="6967749" y="4245189"/>
                </a:cubicBezTo>
                <a:cubicBezTo>
                  <a:pt x="6986977" y="4245189"/>
                  <a:pt x="7002562" y="4229598"/>
                  <a:pt x="7002562" y="4210370"/>
                </a:cubicBezTo>
                <a:cubicBezTo>
                  <a:pt x="7002562" y="4191142"/>
                  <a:pt x="6986977" y="4175551"/>
                  <a:pt x="6967749" y="4175551"/>
                </a:cubicBezTo>
                <a:close/>
                <a:moveTo>
                  <a:pt x="7052643" y="4175551"/>
                </a:moveTo>
                <a:cubicBezTo>
                  <a:pt x="7033415" y="4175551"/>
                  <a:pt x="7017817" y="4191142"/>
                  <a:pt x="7017817" y="4210370"/>
                </a:cubicBezTo>
                <a:cubicBezTo>
                  <a:pt x="7017817" y="4229598"/>
                  <a:pt x="7033415" y="4245189"/>
                  <a:pt x="7052643" y="4245189"/>
                </a:cubicBezTo>
                <a:cubicBezTo>
                  <a:pt x="7071870" y="4245189"/>
                  <a:pt x="7087455" y="4229598"/>
                  <a:pt x="7087455" y="4210370"/>
                </a:cubicBezTo>
                <a:cubicBezTo>
                  <a:pt x="7087455" y="4191142"/>
                  <a:pt x="7071870" y="4175551"/>
                  <a:pt x="7052643" y="4175551"/>
                </a:cubicBezTo>
                <a:close/>
                <a:moveTo>
                  <a:pt x="7137535" y="4175551"/>
                </a:moveTo>
                <a:cubicBezTo>
                  <a:pt x="7118307" y="4175551"/>
                  <a:pt x="7102709" y="4191142"/>
                  <a:pt x="7102709" y="4210370"/>
                </a:cubicBezTo>
                <a:cubicBezTo>
                  <a:pt x="7102709" y="4229598"/>
                  <a:pt x="7118307" y="4245189"/>
                  <a:pt x="7137535" y="4245189"/>
                </a:cubicBezTo>
                <a:cubicBezTo>
                  <a:pt x="7156763" y="4245189"/>
                  <a:pt x="7172347" y="4229598"/>
                  <a:pt x="7172347" y="4210370"/>
                </a:cubicBezTo>
                <a:cubicBezTo>
                  <a:pt x="7172347" y="4191142"/>
                  <a:pt x="7156763" y="4175551"/>
                  <a:pt x="7137535" y="4175551"/>
                </a:cubicBezTo>
                <a:close/>
                <a:moveTo>
                  <a:pt x="7222431" y="4175551"/>
                </a:moveTo>
                <a:cubicBezTo>
                  <a:pt x="7203203" y="4175551"/>
                  <a:pt x="7187606" y="4191142"/>
                  <a:pt x="7187606" y="4210370"/>
                </a:cubicBezTo>
                <a:cubicBezTo>
                  <a:pt x="7187606" y="4229598"/>
                  <a:pt x="7203203" y="4245189"/>
                  <a:pt x="7222431" y="4245189"/>
                </a:cubicBezTo>
                <a:cubicBezTo>
                  <a:pt x="7241659" y="4245189"/>
                  <a:pt x="7257243" y="4229598"/>
                  <a:pt x="7257243" y="4210370"/>
                </a:cubicBezTo>
                <a:cubicBezTo>
                  <a:pt x="7257243" y="4191142"/>
                  <a:pt x="7241659" y="4175551"/>
                  <a:pt x="7222431" y="4175551"/>
                </a:cubicBezTo>
                <a:close/>
                <a:moveTo>
                  <a:pt x="8920281" y="4175551"/>
                </a:moveTo>
                <a:cubicBezTo>
                  <a:pt x="8901053" y="4175551"/>
                  <a:pt x="8885456" y="4191142"/>
                  <a:pt x="8885456" y="4210370"/>
                </a:cubicBezTo>
                <a:cubicBezTo>
                  <a:pt x="8885456" y="4229598"/>
                  <a:pt x="8901053" y="4245189"/>
                  <a:pt x="8920281" y="4245189"/>
                </a:cubicBezTo>
                <a:cubicBezTo>
                  <a:pt x="8939509" y="4245189"/>
                  <a:pt x="8955093" y="4229598"/>
                  <a:pt x="8955093" y="4210370"/>
                </a:cubicBezTo>
                <a:cubicBezTo>
                  <a:pt x="8955093" y="4191142"/>
                  <a:pt x="8939509" y="4175551"/>
                  <a:pt x="8920281" y="4175551"/>
                </a:cubicBezTo>
                <a:close/>
                <a:moveTo>
                  <a:pt x="9090062" y="4175551"/>
                </a:moveTo>
                <a:cubicBezTo>
                  <a:pt x="9070834" y="4175551"/>
                  <a:pt x="9055236" y="4191142"/>
                  <a:pt x="9055236" y="4210370"/>
                </a:cubicBezTo>
                <a:cubicBezTo>
                  <a:pt x="9055236" y="4229598"/>
                  <a:pt x="9070834" y="4245189"/>
                  <a:pt x="9090062" y="4245189"/>
                </a:cubicBezTo>
                <a:cubicBezTo>
                  <a:pt x="9109289" y="4245189"/>
                  <a:pt x="9124874" y="4229598"/>
                  <a:pt x="9124874" y="4210370"/>
                </a:cubicBezTo>
                <a:cubicBezTo>
                  <a:pt x="9124874" y="4191142"/>
                  <a:pt x="9109289" y="4175551"/>
                  <a:pt x="9090062" y="4175551"/>
                </a:cubicBezTo>
                <a:close/>
                <a:moveTo>
                  <a:pt x="9514524" y="4175551"/>
                </a:moveTo>
                <a:cubicBezTo>
                  <a:pt x="9495296" y="4175551"/>
                  <a:pt x="9479698" y="4191142"/>
                  <a:pt x="9479698" y="4210370"/>
                </a:cubicBezTo>
                <a:cubicBezTo>
                  <a:pt x="9479698" y="4229598"/>
                  <a:pt x="9495296" y="4245189"/>
                  <a:pt x="9514524" y="4245189"/>
                </a:cubicBezTo>
                <a:cubicBezTo>
                  <a:pt x="9533752" y="4245189"/>
                  <a:pt x="9549336" y="4229598"/>
                  <a:pt x="9549336" y="4210370"/>
                </a:cubicBezTo>
                <a:cubicBezTo>
                  <a:pt x="9549336" y="4191142"/>
                  <a:pt x="9533752" y="4175551"/>
                  <a:pt x="9514524" y="4175551"/>
                </a:cubicBezTo>
                <a:close/>
                <a:moveTo>
                  <a:pt x="2977800" y="4260415"/>
                </a:moveTo>
                <a:cubicBezTo>
                  <a:pt x="2958572" y="4260415"/>
                  <a:pt x="2942981" y="4276006"/>
                  <a:pt x="2942981" y="4295234"/>
                </a:cubicBezTo>
                <a:cubicBezTo>
                  <a:pt x="2942981" y="4314461"/>
                  <a:pt x="2958572" y="4330052"/>
                  <a:pt x="2977800" y="4330052"/>
                </a:cubicBezTo>
                <a:cubicBezTo>
                  <a:pt x="2997028" y="4330052"/>
                  <a:pt x="3012619" y="4314461"/>
                  <a:pt x="3012619" y="4295234"/>
                </a:cubicBezTo>
                <a:cubicBezTo>
                  <a:pt x="3012619" y="4276006"/>
                  <a:pt x="2997028" y="4260415"/>
                  <a:pt x="2977800" y="4260415"/>
                </a:cubicBezTo>
                <a:close/>
                <a:moveTo>
                  <a:pt x="3402262" y="4260415"/>
                </a:moveTo>
                <a:cubicBezTo>
                  <a:pt x="3383035" y="4260415"/>
                  <a:pt x="3367443" y="4276006"/>
                  <a:pt x="3367443" y="4295234"/>
                </a:cubicBezTo>
                <a:cubicBezTo>
                  <a:pt x="3367443" y="4314461"/>
                  <a:pt x="3383035" y="4330052"/>
                  <a:pt x="3402262" y="4330052"/>
                </a:cubicBezTo>
                <a:cubicBezTo>
                  <a:pt x="3421490" y="4330052"/>
                  <a:pt x="3437081" y="4314461"/>
                  <a:pt x="3437081" y="4295234"/>
                </a:cubicBezTo>
                <a:cubicBezTo>
                  <a:pt x="3437081" y="4276006"/>
                  <a:pt x="3421490" y="4260415"/>
                  <a:pt x="3402262" y="4260415"/>
                </a:cubicBezTo>
                <a:close/>
                <a:moveTo>
                  <a:pt x="3487159" y="4260415"/>
                </a:moveTo>
                <a:cubicBezTo>
                  <a:pt x="3467931" y="4260415"/>
                  <a:pt x="3452340" y="4276006"/>
                  <a:pt x="3452340" y="4295234"/>
                </a:cubicBezTo>
                <a:cubicBezTo>
                  <a:pt x="3452340" y="4314461"/>
                  <a:pt x="3467931" y="4330052"/>
                  <a:pt x="3487159" y="4330052"/>
                </a:cubicBezTo>
                <a:cubicBezTo>
                  <a:pt x="3506386" y="4330052"/>
                  <a:pt x="3521977" y="4314461"/>
                  <a:pt x="3521977" y="4295234"/>
                </a:cubicBezTo>
                <a:cubicBezTo>
                  <a:pt x="3521977" y="4276006"/>
                  <a:pt x="3506386" y="4260415"/>
                  <a:pt x="3487159" y="4260415"/>
                </a:cubicBezTo>
                <a:close/>
                <a:moveTo>
                  <a:pt x="3572047" y="4260415"/>
                </a:moveTo>
                <a:cubicBezTo>
                  <a:pt x="3552819" y="4260415"/>
                  <a:pt x="3537228" y="4276006"/>
                  <a:pt x="3537228" y="4295234"/>
                </a:cubicBezTo>
                <a:cubicBezTo>
                  <a:pt x="3537228" y="4314461"/>
                  <a:pt x="3552819" y="4330052"/>
                  <a:pt x="3572047" y="4330052"/>
                </a:cubicBezTo>
                <a:cubicBezTo>
                  <a:pt x="3591275" y="4330052"/>
                  <a:pt x="3606866" y="4314461"/>
                  <a:pt x="3606866" y="4295234"/>
                </a:cubicBezTo>
                <a:cubicBezTo>
                  <a:pt x="3606866" y="4276006"/>
                  <a:pt x="3591275" y="4260415"/>
                  <a:pt x="3572047" y="4260415"/>
                </a:cubicBezTo>
                <a:close/>
                <a:moveTo>
                  <a:pt x="3656940" y="4260415"/>
                </a:moveTo>
                <a:cubicBezTo>
                  <a:pt x="3637712" y="4260415"/>
                  <a:pt x="3622121" y="4276006"/>
                  <a:pt x="3622121" y="4295234"/>
                </a:cubicBezTo>
                <a:cubicBezTo>
                  <a:pt x="3622121" y="4314461"/>
                  <a:pt x="3637712" y="4330052"/>
                  <a:pt x="3656940" y="4330052"/>
                </a:cubicBezTo>
                <a:cubicBezTo>
                  <a:pt x="3676168" y="4330052"/>
                  <a:pt x="3691759" y="4314461"/>
                  <a:pt x="3691759" y="4295234"/>
                </a:cubicBezTo>
                <a:cubicBezTo>
                  <a:pt x="3691759" y="4276006"/>
                  <a:pt x="3676168" y="4260415"/>
                  <a:pt x="3656940" y="4260415"/>
                </a:cubicBezTo>
                <a:close/>
                <a:moveTo>
                  <a:pt x="3741832" y="4260415"/>
                </a:moveTo>
                <a:cubicBezTo>
                  <a:pt x="3722605" y="4260415"/>
                  <a:pt x="3707013" y="4276006"/>
                  <a:pt x="3707013" y="4295234"/>
                </a:cubicBezTo>
                <a:cubicBezTo>
                  <a:pt x="3707013" y="4314461"/>
                  <a:pt x="3722605" y="4330052"/>
                  <a:pt x="3741832" y="4330052"/>
                </a:cubicBezTo>
                <a:cubicBezTo>
                  <a:pt x="3761060" y="4330052"/>
                  <a:pt x="3776651" y="4314461"/>
                  <a:pt x="3776651" y="4295234"/>
                </a:cubicBezTo>
                <a:cubicBezTo>
                  <a:pt x="3776651" y="4276006"/>
                  <a:pt x="3761060" y="4260415"/>
                  <a:pt x="3741832" y="4260415"/>
                </a:cubicBezTo>
                <a:close/>
                <a:moveTo>
                  <a:pt x="3826729" y="4260415"/>
                </a:moveTo>
                <a:cubicBezTo>
                  <a:pt x="3807501" y="4260415"/>
                  <a:pt x="3791910" y="4276006"/>
                  <a:pt x="3791910" y="4295234"/>
                </a:cubicBezTo>
                <a:cubicBezTo>
                  <a:pt x="3791910" y="4314461"/>
                  <a:pt x="3807501" y="4330052"/>
                  <a:pt x="3826729" y="4330052"/>
                </a:cubicBezTo>
                <a:cubicBezTo>
                  <a:pt x="3845956" y="4330052"/>
                  <a:pt x="3861547" y="4314461"/>
                  <a:pt x="3861547" y="4295234"/>
                </a:cubicBezTo>
                <a:cubicBezTo>
                  <a:pt x="3861547" y="4276006"/>
                  <a:pt x="3845956" y="4260415"/>
                  <a:pt x="3826729" y="4260415"/>
                </a:cubicBezTo>
                <a:close/>
                <a:moveTo>
                  <a:pt x="3911617" y="4260415"/>
                </a:moveTo>
                <a:cubicBezTo>
                  <a:pt x="3892389" y="4260415"/>
                  <a:pt x="3876798" y="4276006"/>
                  <a:pt x="3876798" y="4295234"/>
                </a:cubicBezTo>
                <a:cubicBezTo>
                  <a:pt x="3876798" y="4314461"/>
                  <a:pt x="3892389" y="4330052"/>
                  <a:pt x="3911617" y="4330052"/>
                </a:cubicBezTo>
                <a:cubicBezTo>
                  <a:pt x="3930845" y="4330052"/>
                  <a:pt x="3946436" y="4314461"/>
                  <a:pt x="3946436" y="4295234"/>
                </a:cubicBezTo>
                <a:cubicBezTo>
                  <a:pt x="3946436" y="4276006"/>
                  <a:pt x="3930845" y="4260415"/>
                  <a:pt x="3911617" y="4260415"/>
                </a:cubicBezTo>
                <a:close/>
                <a:moveTo>
                  <a:pt x="3996510" y="4260415"/>
                </a:moveTo>
                <a:cubicBezTo>
                  <a:pt x="3977282" y="4260415"/>
                  <a:pt x="3961691" y="4276006"/>
                  <a:pt x="3961691" y="4295234"/>
                </a:cubicBezTo>
                <a:cubicBezTo>
                  <a:pt x="3961691" y="4314461"/>
                  <a:pt x="3977282" y="4330052"/>
                  <a:pt x="3996510" y="4330052"/>
                </a:cubicBezTo>
                <a:cubicBezTo>
                  <a:pt x="4015738" y="4330052"/>
                  <a:pt x="4031329" y="4314461"/>
                  <a:pt x="4031329" y="4295234"/>
                </a:cubicBezTo>
                <a:cubicBezTo>
                  <a:pt x="4031329" y="4276006"/>
                  <a:pt x="4015738" y="4260415"/>
                  <a:pt x="3996510" y="4260415"/>
                </a:cubicBezTo>
                <a:close/>
                <a:moveTo>
                  <a:pt x="4081402" y="4260415"/>
                </a:moveTo>
                <a:cubicBezTo>
                  <a:pt x="4062175" y="4260415"/>
                  <a:pt x="4046583" y="4276006"/>
                  <a:pt x="4046583" y="4295234"/>
                </a:cubicBezTo>
                <a:cubicBezTo>
                  <a:pt x="4046583" y="4314461"/>
                  <a:pt x="4062175" y="4330052"/>
                  <a:pt x="4081402" y="4330052"/>
                </a:cubicBezTo>
                <a:cubicBezTo>
                  <a:pt x="4100630" y="4330052"/>
                  <a:pt x="4116221" y="4314461"/>
                  <a:pt x="4116221" y="4295234"/>
                </a:cubicBezTo>
                <a:cubicBezTo>
                  <a:pt x="4116221" y="4276006"/>
                  <a:pt x="4100630" y="4260415"/>
                  <a:pt x="4081402" y="4260415"/>
                </a:cubicBezTo>
                <a:close/>
                <a:moveTo>
                  <a:pt x="4166299" y="4260415"/>
                </a:moveTo>
                <a:cubicBezTo>
                  <a:pt x="4147071" y="4260415"/>
                  <a:pt x="4131480" y="4276006"/>
                  <a:pt x="4131480" y="4295234"/>
                </a:cubicBezTo>
                <a:cubicBezTo>
                  <a:pt x="4131480" y="4314461"/>
                  <a:pt x="4147071" y="4330052"/>
                  <a:pt x="4166299" y="4330052"/>
                </a:cubicBezTo>
                <a:cubicBezTo>
                  <a:pt x="4185526" y="4330052"/>
                  <a:pt x="4201117" y="4314461"/>
                  <a:pt x="4201117" y="4295234"/>
                </a:cubicBezTo>
                <a:cubicBezTo>
                  <a:pt x="4201117" y="4276006"/>
                  <a:pt x="4185526" y="4260415"/>
                  <a:pt x="4166299" y="4260415"/>
                </a:cubicBezTo>
                <a:close/>
                <a:moveTo>
                  <a:pt x="4251187" y="4260415"/>
                </a:moveTo>
                <a:cubicBezTo>
                  <a:pt x="4231959" y="4260415"/>
                  <a:pt x="4216368" y="4276006"/>
                  <a:pt x="4216368" y="4295234"/>
                </a:cubicBezTo>
                <a:cubicBezTo>
                  <a:pt x="4216368" y="4314461"/>
                  <a:pt x="4231959" y="4330052"/>
                  <a:pt x="4251187" y="4330052"/>
                </a:cubicBezTo>
                <a:cubicBezTo>
                  <a:pt x="4270415" y="4330052"/>
                  <a:pt x="4286006" y="4314461"/>
                  <a:pt x="4286006" y="4295234"/>
                </a:cubicBezTo>
                <a:cubicBezTo>
                  <a:pt x="4286006" y="4276006"/>
                  <a:pt x="4270415" y="4260415"/>
                  <a:pt x="4251187" y="4260415"/>
                </a:cubicBezTo>
                <a:close/>
                <a:moveTo>
                  <a:pt x="6203721" y="4260415"/>
                </a:moveTo>
                <a:cubicBezTo>
                  <a:pt x="6184493" y="4260415"/>
                  <a:pt x="6168896" y="4276006"/>
                  <a:pt x="6168896" y="4295234"/>
                </a:cubicBezTo>
                <a:cubicBezTo>
                  <a:pt x="6168896" y="4314461"/>
                  <a:pt x="6184493" y="4330052"/>
                  <a:pt x="6203721" y="4330052"/>
                </a:cubicBezTo>
                <a:cubicBezTo>
                  <a:pt x="6222949" y="4330052"/>
                  <a:pt x="6238533" y="4314461"/>
                  <a:pt x="6238533" y="4295234"/>
                </a:cubicBezTo>
                <a:cubicBezTo>
                  <a:pt x="6238533" y="4276006"/>
                  <a:pt x="6222949" y="4260415"/>
                  <a:pt x="6203721" y="4260415"/>
                </a:cubicBezTo>
                <a:close/>
                <a:moveTo>
                  <a:pt x="6288610" y="4260415"/>
                </a:moveTo>
                <a:cubicBezTo>
                  <a:pt x="6269383" y="4260415"/>
                  <a:pt x="6253785" y="4276006"/>
                  <a:pt x="6253785" y="4295234"/>
                </a:cubicBezTo>
                <a:cubicBezTo>
                  <a:pt x="6253785" y="4314461"/>
                  <a:pt x="6269383" y="4330052"/>
                  <a:pt x="6288610" y="4330052"/>
                </a:cubicBezTo>
                <a:cubicBezTo>
                  <a:pt x="6307838" y="4330052"/>
                  <a:pt x="6323423" y="4314461"/>
                  <a:pt x="6323423" y="4295234"/>
                </a:cubicBezTo>
                <a:cubicBezTo>
                  <a:pt x="6323423" y="4276006"/>
                  <a:pt x="6307838" y="4260415"/>
                  <a:pt x="6288610" y="4260415"/>
                </a:cubicBezTo>
                <a:close/>
                <a:moveTo>
                  <a:pt x="6373503" y="4260415"/>
                </a:moveTo>
                <a:cubicBezTo>
                  <a:pt x="6354275" y="4260415"/>
                  <a:pt x="6338677" y="4276006"/>
                  <a:pt x="6338677" y="4295234"/>
                </a:cubicBezTo>
                <a:cubicBezTo>
                  <a:pt x="6338677" y="4314461"/>
                  <a:pt x="6354275" y="4330052"/>
                  <a:pt x="6373503" y="4330052"/>
                </a:cubicBezTo>
                <a:cubicBezTo>
                  <a:pt x="6392730" y="4330052"/>
                  <a:pt x="6408315" y="4314461"/>
                  <a:pt x="6408315" y="4295234"/>
                </a:cubicBezTo>
                <a:cubicBezTo>
                  <a:pt x="6408315" y="4276006"/>
                  <a:pt x="6392730" y="4260415"/>
                  <a:pt x="6373503" y="4260415"/>
                </a:cubicBezTo>
                <a:close/>
                <a:moveTo>
                  <a:pt x="6458395" y="4260415"/>
                </a:moveTo>
                <a:cubicBezTo>
                  <a:pt x="6439167" y="4260415"/>
                  <a:pt x="6423569" y="4276006"/>
                  <a:pt x="6423569" y="4295234"/>
                </a:cubicBezTo>
                <a:cubicBezTo>
                  <a:pt x="6423569" y="4314461"/>
                  <a:pt x="6439167" y="4330052"/>
                  <a:pt x="6458395" y="4330052"/>
                </a:cubicBezTo>
                <a:cubicBezTo>
                  <a:pt x="6477623" y="4330052"/>
                  <a:pt x="6493207" y="4314461"/>
                  <a:pt x="6493207" y="4295234"/>
                </a:cubicBezTo>
                <a:cubicBezTo>
                  <a:pt x="6493207" y="4276006"/>
                  <a:pt x="6477623" y="4260415"/>
                  <a:pt x="6458395" y="4260415"/>
                </a:cubicBezTo>
                <a:close/>
                <a:moveTo>
                  <a:pt x="6543291" y="4260415"/>
                </a:moveTo>
                <a:cubicBezTo>
                  <a:pt x="6524063" y="4260415"/>
                  <a:pt x="6508466" y="4276006"/>
                  <a:pt x="6508466" y="4295234"/>
                </a:cubicBezTo>
                <a:cubicBezTo>
                  <a:pt x="6508466" y="4314461"/>
                  <a:pt x="6524063" y="4330052"/>
                  <a:pt x="6543291" y="4330052"/>
                </a:cubicBezTo>
                <a:cubicBezTo>
                  <a:pt x="6562519" y="4330052"/>
                  <a:pt x="6578103" y="4314461"/>
                  <a:pt x="6578103" y="4295234"/>
                </a:cubicBezTo>
                <a:cubicBezTo>
                  <a:pt x="6578103" y="4276006"/>
                  <a:pt x="6562519" y="4260415"/>
                  <a:pt x="6543291" y="4260415"/>
                </a:cubicBezTo>
                <a:close/>
                <a:moveTo>
                  <a:pt x="6628180" y="4260415"/>
                </a:moveTo>
                <a:cubicBezTo>
                  <a:pt x="6608953" y="4260415"/>
                  <a:pt x="6593355" y="4276006"/>
                  <a:pt x="6593355" y="4295234"/>
                </a:cubicBezTo>
                <a:cubicBezTo>
                  <a:pt x="6593355" y="4314461"/>
                  <a:pt x="6608953" y="4330052"/>
                  <a:pt x="6628180" y="4330052"/>
                </a:cubicBezTo>
                <a:cubicBezTo>
                  <a:pt x="6647408" y="4330052"/>
                  <a:pt x="6662993" y="4314461"/>
                  <a:pt x="6662993" y="4295234"/>
                </a:cubicBezTo>
                <a:cubicBezTo>
                  <a:pt x="6662993" y="4276006"/>
                  <a:pt x="6647408" y="4260415"/>
                  <a:pt x="6628180" y="4260415"/>
                </a:cubicBezTo>
                <a:close/>
                <a:moveTo>
                  <a:pt x="6713073" y="4260415"/>
                </a:moveTo>
                <a:cubicBezTo>
                  <a:pt x="6693845" y="4260415"/>
                  <a:pt x="6678247" y="4276006"/>
                  <a:pt x="6678247" y="4295234"/>
                </a:cubicBezTo>
                <a:cubicBezTo>
                  <a:pt x="6678247" y="4314461"/>
                  <a:pt x="6693845" y="4330052"/>
                  <a:pt x="6713073" y="4330052"/>
                </a:cubicBezTo>
                <a:cubicBezTo>
                  <a:pt x="6732300" y="4330052"/>
                  <a:pt x="6747885" y="4314461"/>
                  <a:pt x="6747885" y="4295234"/>
                </a:cubicBezTo>
                <a:cubicBezTo>
                  <a:pt x="6747885" y="4276006"/>
                  <a:pt x="6732300" y="4260415"/>
                  <a:pt x="6713073" y="4260415"/>
                </a:cubicBezTo>
                <a:close/>
                <a:moveTo>
                  <a:pt x="6797965" y="4260415"/>
                </a:moveTo>
                <a:cubicBezTo>
                  <a:pt x="6778737" y="4260415"/>
                  <a:pt x="6763139" y="4276006"/>
                  <a:pt x="6763139" y="4295234"/>
                </a:cubicBezTo>
                <a:cubicBezTo>
                  <a:pt x="6763139" y="4314461"/>
                  <a:pt x="6778737" y="4330052"/>
                  <a:pt x="6797965" y="4330052"/>
                </a:cubicBezTo>
                <a:cubicBezTo>
                  <a:pt x="6817193" y="4330052"/>
                  <a:pt x="6832777" y="4314461"/>
                  <a:pt x="6832777" y="4295234"/>
                </a:cubicBezTo>
                <a:cubicBezTo>
                  <a:pt x="6832777" y="4276006"/>
                  <a:pt x="6817193" y="4260415"/>
                  <a:pt x="6797965" y="4260415"/>
                </a:cubicBezTo>
                <a:close/>
                <a:moveTo>
                  <a:pt x="6967749" y="4260415"/>
                </a:moveTo>
                <a:cubicBezTo>
                  <a:pt x="6948522" y="4260415"/>
                  <a:pt x="6932924" y="4276006"/>
                  <a:pt x="6932924" y="4295234"/>
                </a:cubicBezTo>
                <a:cubicBezTo>
                  <a:pt x="6932924" y="4314461"/>
                  <a:pt x="6948522" y="4330052"/>
                  <a:pt x="6967749" y="4330052"/>
                </a:cubicBezTo>
                <a:cubicBezTo>
                  <a:pt x="6986977" y="4330052"/>
                  <a:pt x="7002562" y="4314461"/>
                  <a:pt x="7002562" y="4295234"/>
                </a:cubicBezTo>
                <a:cubicBezTo>
                  <a:pt x="7002562" y="4276006"/>
                  <a:pt x="6986977" y="4260415"/>
                  <a:pt x="6967749" y="4260415"/>
                </a:cubicBezTo>
                <a:close/>
                <a:moveTo>
                  <a:pt x="7052643" y="4260415"/>
                </a:moveTo>
                <a:cubicBezTo>
                  <a:pt x="7033415" y="4260415"/>
                  <a:pt x="7017817" y="4276006"/>
                  <a:pt x="7017817" y="4295234"/>
                </a:cubicBezTo>
                <a:cubicBezTo>
                  <a:pt x="7017817" y="4314461"/>
                  <a:pt x="7033415" y="4330052"/>
                  <a:pt x="7052643" y="4330052"/>
                </a:cubicBezTo>
                <a:cubicBezTo>
                  <a:pt x="7071870" y="4330052"/>
                  <a:pt x="7087455" y="4314461"/>
                  <a:pt x="7087455" y="4295234"/>
                </a:cubicBezTo>
                <a:cubicBezTo>
                  <a:pt x="7087455" y="4276006"/>
                  <a:pt x="7071870" y="4260415"/>
                  <a:pt x="7052643" y="4260415"/>
                </a:cubicBezTo>
                <a:close/>
                <a:moveTo>
                  <a:pt x="7137535" y="4260415"/>
                </a:moveTo>
                <a:cubicBezTo>
                  <a:pt x="7118307" y="4260415"/>
                  <a:pt x="7102709" y="4276006"/>
                  <a:pt x="7102709" y="4295234"/>
                </a:cubicBezTo>
                <a:cubicBezTo>
                  <a:pt x="7102709" y="4314461"/>
                  <a:pt x="7118307" y="4330052"/>
                  <a:pt x="7137535" y="4330052"/>
                </a:cubicBezTo>
                <a:cubicBezTo>
                  <a:pt x="7156763" y="4330052"/>
                  <a:pt x="7172347" y="4314461"/>
                  <a:pt x="7172347" y="4295234"/>
                </a:cubicBezTo>
                <a:cubicBezTo>
                  <a:pt x="7172347" y="4276006"/>
                  <a:pt x="7156763" y="4260415"/>
                  <a:pt x="7137535" y="4260415"/>
                </a:cubicBezTo>
                <a:close/>
                <a:moveTo>
                  <a:pt x="9005169" y="4260415"/>
                </a:moveTo>
                <a:cubicBezTo>
                  <a:pt x="8985942" y="4260415"/>
                  <a:pt x="8970344" y="4276006"/>
                  <a:pt x="8970344" y="4295234"/>
                </a:cubicBezTo>
                <a:cubicBezTo>
                  <a:pt x="8970344" y="4314461"/>
                  <a:pt x="8985942" y="4330052"/>
                  <a:pt x="9005169" y="4330052"/>
                </a:cubicBezTo>
                <a:cubicBezTo>
                  <a:pt x="9024397" y="4330052"/>
                  <a:pt x="9039982" y="4314461"/>
                  <a:pt x="9039982" y="4295234"/>
                </a:cubicBezTo>
                <a:cubicBezTo>
                  <a:pt x="9039982" y="4276006"/>
                  <a:pt x="9024397" y="4260415"/>
                  <a:pt x="9005169" y="4260415"/>
                </a:cubicBezTo>
                <a:close/>
                <a:moveTo>
                  <a:pt x="9090062" y="4260415"/>
                </a:moveTo>
                <a:cubicBezTo>
                  <a:pt x="9070834" y="4260415"/>
                  <a:pt x="9055236" y="4276006"/>
                  <a:pt x="9055236" y="4295234"/>
                </a:cubicBezTo>
                <a:cubicBezTo>
                  <a:pt x="9055236" y="4314461"/>
                  <a:pt x="9070834" y="4330052"/>
                  <a:pt x="9090062" y="4330052"/>
                </a:cubicBezTo>
                <a:cubicBezTo>
                  <a:pt x="9109289" y="4330052"/>
                  <a:pt x="9124874" y="4314461"/>
                  <a:pt x="9124874" y="4295234"/>
                </a:cubicBezTo>
                <a:cubicBezTo>
                  <a:pt x="9124874" y="4276006"/>
                  <a:pt x="9109289" y="4260415"/>
                  <a:pt x="9090062" y="4260415"/>
                </a:cubicBezTo>
                <a:close/>
                <a:moveTo>
                  <a:pt x="9344739" y="4260415"/>
                </a:moveTo>
                <a:cubicBezTo>
                  <a:pt x="9325512" y="4260415"/>
                  <a:pt x="9309914" y="4276006"/>
                  <a:pt x="9309914" y="4295234"/>
                </a:cubicBezTo>
                <a:cubicBezTo>
                  <a:pt x="9309914" y="4314461"/>
                  <a:pt x="9325512" y="4330052"/>
                  <a:pt x="9344739" y="4330052"/>
                </a:cubicBezTo>
                <a:cubicBezTo>
                  <a:pt x="9363967" y="4330052"/>
                  <a:pt x="9379552" y="4314461"/>
                  <a:pt x="9379552" y="4295234"/>
                </a:cubicBezTo>
                <a:cubicBezTo>
                  <a:pt x="9379552" y="4276006"/>
                  <a:pt x="9363967" y="4260415"/>
                  <a:pt x="9344739" y="4260415"/>
                </a:cubicBezTo>
                <a:close/>
                <a:moveTo>
                  <a:pt x="9429632" y="4260415"/>
                </a:moveTo>
                <a:cubicBezTo>
                  <a:pt x="9410404" y="4260415"/>
                  <a:pt x="9394806" y="4276006"/>
                  <a:pt x="9394806" y="4295234"/>
                </a:cubicBezTo>
                <a:cubicBezTo>
                  <a:pt x="9394806" y="4314461"/>
                  <a:pt x="9410404" y="4330052"/>
                  <a:pt x="9429632" y="4330052"/>
                </a:cubicBezTo>
                <a:cubicBezTo>
                  <a:pt x="9448859" y="4330052"/>
                  <a:pt x="9464444" y="4314461"/>
                  <a:pt x="9464444" y="4295234"/>
                </a:cubicBezTo>
                <a:cubicBezTo>
                  <a:pt x="9464444" y="4276006"/>
                  <a:pt x="9448859" y="4260415"/>
                  <a:pt x="9429632" y="4260415"/>
                </a:cubicBezTo>
                <a:close/>
                <a:moveTo>
                  <a:pt x="9514524" y="4260415"/>
                </a:moveTo>
                <a:cubicBezTo>
                  <a:pt x="9495296" y="4260415"/>
                  <a:pt x="9479698" y="4276006"/>
                  <a:pt x="9479698" y="4295234"/>
                </a:cubicBezTo>
                <a:cubicBezTo>
                  <a:pt x="9479698" y="4314461"/>
                  <a:pt x="9495296" y="4330052"/>
                  <a:pt x="9514524" y="4330052"/>
                </a:cubicBezTo>
                <a:cubicBezTo>
                  <a:pt x="9533752" y="4330052"/>
                  <a:pt x="9549336" y="4314461"/>
                  <a:pt x="9549336" y="4295234"/>
                </a:cubicBezTo>
                <a:cubicBezTo>
                  <a:pt x="9549336" y="4276006"/>
                  <a:pt x="9533752" y="4260415"/>
                  <a:pt x="9514524" y="4260415"/>
                </a:cubicBezTo>
                <a:close/>
                <a:moveTo>
                  <a:pt x="9769202" y="4260415"/>
                </a:moveTo>
                <a:cubicBezTo>
                  <a:pt x="9749974" y="4260415"/>
                  <a:pt x="9734376" y="4276006"/>
                  <a:pt x="9734376" y="4295234"/>
                </a:cubicBezTo>
                <a:cubicBezTo>
                  <a:pt x="9734376" y="4314461"/>
                  <a:pt x="9749974" y="4330052"/>
                  <a:pt x="9769202" y="4330052"/>
                </a:cubicBezTo>
                <a:cubicBezTo>
                  <a:pt x="9788429" y="4330052"/>
                  <a:pt x="9804014" y="4314461"/>
                  <a:pt x="9804014" y="4295234"/>
                </a:cubicBezTo>
                <a:cubicBezTo>
                  <a:pt x="9804014" y="4276006"/>
                  <a:pt x="9788429" y="4260415"/>
                  <a:pt x="9769202" y="4260415"/>
                </a:cubicBezTo>
                <a:close/>
                <a:moveTo>
                  <a:pt x="9938991" y="4260415"/>
                </a:moveTo>
                <a:cubicBezTo>
                  <a:pt x="9919763" y="4260415"/>
                  <a:pt x="9904166" y="4276006"/>
                  <a:pt x="9904166" y="4295234"/>
                </a:cubicBezTo>
                <a:cubicBezTo>
                  <a:pt x="9904166" y="4314461"/>
                  <a:pt x="9919763" y="4330052"/>
                  <a:pt x="9938991" y="4330052"/>
                </a:cubicBezTo>
                <a:cubicBezTo>
                  <a:pt x="9958219" y="4330052"/>
                  <a:pt x="9973803" y="4314461"/>
                  <a:pt x="9973803" y="4295234"/>
                </a:cubicBezTo>
                <a:cubicBezTo>
                  <a:pt x="9973803" y="4276006"/>
                  <a:pt x="9958219" y="4260415"/>
                  <a:pt x="9938991" y="4260415"/>
                </a:cubicBezTo>
                <a:close/>
                <a:moveTo>
                  <a:pt x="3402262" y="4345275"/>
                </a:moveTo>
                <a:cubicBezTo>
                  <a:pt x="3383035" y="4345275"/>
                  <a:pt x="3367443" y="4360866"/>
                  <a:pt x="3367443" y="4380093"/>
                </a:cubicBezTo>
                <a:cubicBezTo>
                  <a:pt x="3367443" y="4399321"/>
                  <a:pt x="3383035" y="4414912"/>
                  <a:pt x="3402262" y="4414912"/>
                </a:cubicBezTo>
                <a:cubicBezTo>
                  <a:pt x="3421490" y="4414912"/>
                  <a:pt x="3437081" y="4399321"/>
                  <a:pt x="3437081" y="4380093"/>
                </a:cubicBezTo>
                <a:cubicBezTo>
                  <a:pt x="3437081" y="4360866"/>
                  <a:pt x="3421490" y="4345275"/>
                  <a:pt x="3402262" y="4345275"/>
                </a:cubicBezTo>
                <a:close/>
                <a:moveTo>
                  <a:pt x="3487159" y="4345275"/>
                </a:moveTo>
                <a:cubicBezTo>
                  <a:pt x="3467931" y="4345275"/>
                  <a:pt x="3452340" y="4360866"/>
                  <a:pt x="3452340" y="4380093"/>
                </a:cubicBezTo>
                <a:cubicBezTo>
                  <a:pt x="3452340" y="4399321"/>
                  <a:pt x="3467931" y="4414912"/>
                  <a:pt x="3487159" y="4414912"/>
                </a:cubicBezTo>
                <a:cubicBezTo>
                  <a:pt x="3506386" y="4414912"/>
                  <a:pt x="3521977" y="4399321"/>
                  <a:pt x="3521977" y="4380093"/>
                </a:cubicBezTo>
                <a:cubicBezTo>
                  <a:pt x="3521977" y="4360866"/>
                  <a:pt x="3506386" y="4345275"/>
                  <a:pt x="3487159" y="4345275"/>
                </a:cubicBezTo>
                <a:close/>
                <a:moveTo>
                  <a:pt x="3572047" y="4345275"/>
                </a:moveTo>
                <a:cubicBezTo>
                  <a:pt x="3552819" y="4345275"/>
                  <a:pt x="3537228" y="4360866"/>
                  <a:pt x="3537228" y="4380093"/>
                </a:cubicBezTo>
                <a:cubicBezTo>
                  <a:pt x="3537228" y="4399321"/>
                  <a:pt x="3552819" y="4414912"/>
                  <a:pt x="3572047" y="4414912"/>
                </a:cubicBezTo>
                <a:cubicBezTo>
                  <a:pt x="3591275" y="4414912"/>
                  <a:pt x="3606866" y="4399321"/>
                  <a:pt x="3606866" y="4380093"/>
                </a:cubicBezTo>
                <a:cubicBezTo>
                  <a:pt x="3606866" y="4360866"/>
                  <a:pt x="3591275" y="4345275"/>
                  <a:pt x="3572047" y="4345275"/>
                </a:cubicBezTo>
                <a:close/>
                <a:moveTo>
                  <a:pt x="3656940" y="4345275"/>
                </a:moveTo>
                <a:cubicBezTo>
                  <a:pt x="3637712" y="4345275"/>
                  <a:pt x="3622121" y="4360866"/>
                  <a:pt x="3622121" y="4380093"/>
                </a:cubicBezTo>
                <a:cubicBezTo>
                  <a:pt x="3622121" y="4399321"/>
                  <a:pt x="3637712" y="4414912"/>
                  <a:pt x="3656940" y="4414912"/>
                </a:cubicBezTo>
                <a:cubicBezTo>
                  <a:pt x="3676168" y="4414912"/>
                  <a:pt x="3691759" y="4399321"/>
                  <a:pt x="3691759" y="4380093"/>
                </a:cubicBezTo>
                <a:cubicBezTo>
                  <a:pt x="3691759" y="4360866"/>
                  <a:pt x="3676168" y="4345275"/>
                  <a:pt x="3656940" y="4345275"/>
                </a:cubicBezTo>
                <a:close/>
                <a:moveTo>
                  <a:pt x="3741832" y="4345275"/>
                </a:moveTo>
                <a:cubicBezTo>
                  <a:pt x="3722605" y="4345275"/>
                  <a:pt x="3707013" y="4360866"/>
                  <a:pt x="3707013" y="4380093"/>
                </a:cubicBezTo>
                <a:cubicBezTo>
                  <a:pt x="3707013" y="4399321"/>
                  <a:pt x="3722605" y="4414912"/>
                  <a:pt x="3741832" y="4414912"/>
                </a:cubicBezTo>
                <a:cubicBezTo>
                  <a:pt x="3761060" y="4414912"/>
                  <a:pt x="3776651" y="4399321"/>
                  <a:pt x="3776651" y="4380093"/>
                </a:cubicBezTo>
                <a:cubicBezTo>
                  <a:pt x="3776651" y="4360866"/>
                  <a:pt x="3761060" y="4345275"/>
                  <a:pt x="3741832" y="4345275"/>
                </a:cubicBezTo>
                <a:close/>
                <a:moveTo>
                  <a:pt x="3826729" y="4345275"/>
                </a:moveTo>
                <a:cubicBezTo>
                  <a:pt x="3807501" y="4345275"/>
                  <a:pt x="3791910" y="4360866"/>
                  <a:pt x="3791910" y="4380093"/>
                </a:cubicBezTo>
                <a:cubicBezTo>
                  <a:pt x="3791910" y="4399321"/>
                  <a:pt x="3807501" y="4414912"/>
                  <a:pt x="3826729" y="4414912"/>
                </a:cubicBezTo>
                <a:cubicBezTo>
                  <a:pt x="3845956" y="4414912"/>
                  <a:pt x="3861547" y="4399321"/>
                  <a:pt x="3861547" y="4380093"/>
                </a:cubicBezTo>
                <a:cubicBezTo>
                  <a:pt x="3861547" y="4360866"/>
                  <a:pt x="3845956" y="4345275"/>
                  <a:pt x="3826729" y="4345275"/>
                </a:cubicBezTo>
                <a:close/>
                <a:moveTo>
                  <a:pt x="3911617" y="4345275"/>
                </a:moveTo>
                <a:cubicBezTo>
                  <a:pt x="3892389" y="4345275"/>
                  <a:pt x="3876798" y="4360866"/>
                  <a:pt x="3876798" y="4380093"/>
                </a:cubicBezTo>
                <a:cubicBezTo>
                  <a:pt x="3876798" y="4399321"/>
                  <a:pt x="3892389" y="4414912"/>
                  <a:pt x="3911617" y="4414912"/>
                </a:cubicBezTo>
                <a:cubicBezTo>
                  <a:pt x="3930845" y="4414912"/>
                  <a:pt x="3946436" y="4399321"/>
                  <a:pt x="3946436" y="4380093"/>
                </a:cubicBezTo>
                <a:cubicBezTo>
                  <a:pt x="3946436" y="4360866"/>
                  <a:pt x="3930845" y="4345275"/>
                  <a:pt x="3911617" y="4345275"/>
                </a:cubicBezTo>
                <a:close/>
                <a:moveTo>
                  <a:pt x="3996510" y="4345275"/>
                </a:moveTo>
                <a:cubicBezTo>
                  <a:pt x="3977282" y="4345275"/>
                  <a:pt x="3961691" y="4360866"/>
                  <a:pt x="3961691" y="4380093"/>
                </a:cubicBezTo>
                <a:cubicBezTo>
                  <a:pt x="3961691" y="4399321"/>
                  <a:pt x="3977282" y="4414912"/>
                  <a:pt x="3996510" y="4414912"/>
                </a:cubicBezTo>
                <a:cubicBezTo>
                  <a:pt x="4015738" y="4414912"/>
                  <a:pt x="4031329" y="4399321"/>
                  <a:pt x="4031329" y="4380093"/>
                </a:cubicBezTo>
                <a:cubicBezTo>
                  <a:pt x="4031329" y="4360866"/>
                  <a:pt x="4015738" y="4345275"/>
                  <a:pt x="3996510" y="4345275"/>
                </a:cubicBezTo>
                <a:close/>
                <a:moveTo>
                  <a:pt x="4081402" y="4345275"/>
                </a:moveTo>
                <a:cubicBezTo>
                  <a:pt x="4062175" y="4345275"/>
                  <a:pt x="4046583" y="4360866"/>
                  <a:pt x="4046583" y="4380093"/>
                </a:cubicBezTo>
                <a:cubicBezTo>
                  <a:pt x="4046583" y="4399321"/>
                  <a:pt x="4062175" y="4414912"/>
                  <a:pt x="4081402" y="4414912"/>
                </a:cubicBezTo>
                <a:cubicBezTo>
                  <a:pt x="4100630" y="4414912"/>
                  <a:pt x="4116221" y="4399321"/>
                  <a:pt x="4116221" y="4380093"/>
                </a:cubicBezTo>
                <a:cubicBezTo>
                  <a:pt x="4116221" y="4360866"/>
                  <a:pt x="4100630" y="4345275"/>
                  <a:pt x="4081402" y="4345275"/>
                </a:cubicBezTo>
                <a:close/>
                <a:moveTo>
                  <a:pt x="4166299" y="4345275"/>
                </a:moveTo>
                <a:cubicBezTo>
                  <a:pt x="4147071" y="4345275"/>
                  <a:pt x="4131480" y="4360866"/>
                  <a:pt x="4131480" y="4380093"/>
                </a:cubicBezTo>
                <a:cubicBezTo>
                  <a:pt x="4131480" y="4399321"/>
                  <a:pt x="4147071" y="4414912"/>
                  <a:pt x="4166299" y="4414912"/>
                </a:cubicBezTo>
                <a:cubicBezTo>
                  <a:pt x="4185526" y="4414912"/>
                  <a:pt x="4201117" y="4399321"/>
                  <a:pt x="4201117" y="4380093"/>
                </a:cubicBezTo>
                <a:cubicBezTo>
                  <a:pt x="4201117" y="4360866"/>
                  <a:pt x="4185526" y="4345275"/>
                  <a:pt x="4166299" y="4345275"/>
                </a:cubicBezTo>
                <a:close/>
                <a:moveTo>
                  <a:pt x="4251187" y="4345275"/>
                </a:moveTo>
                <a:cubicBezTo>
                  <a:pt x="4231959" y="4345275"/>
                  <a:pt x="4216368" y="4360866"/>
                  <a:pt x="4216368" y="4380093"/>
                </a:cubicBezTo>
                <a:cubicBezTo>
                  <a:pt x="4216368" y="4399321"/>
                  <a:pt x="4231959" y="4414912"/>
                  <a:pt x="4251187" y="4414912"/>
                </a:cubicBezTo>
                <a:cubicBezTo>
                  <a:pt x="4270415" y="4414912"/>
                  <a:pt x="4286006" y="4399321"/>
                  <a:pt x="4286006" y="4380093"/>
                </a:cubicBezTo>
                <a:cubicBezTo>
                  <a:pt x="4286006" y="4360866"/>
                  <a:pt x="4270415" y="4345275"/>
                  <a:pt x="4251187" y="4345275"/>
                </a:cubicBezTo>
                <a:close/>
                <a:moveTo>
                  <a:pt x="4336079" y="4345275"/>
                </a:moveTo>
                <a:cubicBezTo>
                  <a:pt x="4316851" y="4345275"/>
                  <a:pt x="4301260" y="4360866"/>
                  <a:pt x="4301260" y="4380093"/>
                </a:cubicBezTo>
                <a:cubicBezTo>
                  <a:pt x="4301260" y="4399321"/>
                  <a:pt x="4316851" y="4414912"/>
                  <a:pt x="4336079" y="4414912"/>
                </a:cubicBezTo>
                <a:cubicBezTo>
                  <a:pt x="4355307" y="4414912"/>
                  <a:pt x="4370898" y="4399321"/>
                  <a:pt x="4370898" y="4380093"/>
                </a:cubicBezTo>
                <a:cubicBezTo>
                  <a:pt x="4370898" y="4360866"/>
                  <a:pt x="4355307" y="4345275"/>
                  <a:pt x="4336079" y="4345275"/>
                </a:cubicBezTo>
                <a:close/>
                <a:moveTo>
                  <a:pt x="4420972" y="4345275"/>
                </a:moveTo>
                <a:cubicBezTo>
                  <a:pt x="4401745" y="4345275"/>
                  <a:pt x="4386153" y="4360866"/>
                  <a:pt x="4386153" y="4380093"/>
                </a:cubicBezTo>
                <a:cubicBezTo>
                  <a:pt x="4386153" y="4399321"/>
                  <a:pt x="4401745" y="4414912"/>
                  <a:pt x="4420972" y="4414912"/>
                </a:cubicBezTo>
                <a:cubicBezTo>
                  <a:pt x="4440200" y="4414912"/>
                  <a:pt x="4455791" y="4399321"/>
                  <a:pt x="4455791" y="4380093"/>
                </a:cubicBezTo>
                <a:cubicBezTo>
                  <a:pt x="4455791" y="4360866"/>
                  <a:pt x="4440200" y="4345275"/>
                  <a:pt x="4420972" y="4345275"/>
                </a:cubicBezTo>
                <a:close/>
                <a:moveTo>
                  <a:pt x="6203721" y="4345275"/>
                </a:moveTo>
                <a:cubicBezTo>
                  <a:pt x="6184493" y="4345275"/>
                  <a:pt x="6168896" y="4360866"/>
                  <a:pt x="6168896" y="4380093"/>
                </a:cubicBezTo>
                <a:cubicBezTo>
                  <a:pt x="6168896" y="4399321"/>
                  <a:pt x="6184493" y="4414912"/>
                  <a:pt x="6203721" y="4414912"/>
                </a:cubicBezTo>
                <a:cubicBezTo>
                  <a:pt x="6222949" y="4414912"/>
                  <a:pt x="6238533" y="4399321"/>
                  <a:pt x="6238533" y="4380093"/>
                </a:cubicBezTo>
                <a:cubicBezTo>
                  <a:pt x="6238533" y="4360866"/>
                  <a:pt x="6222949" y="4345275"/>
                  <a:pt x="6203721" y="4345275"/>
                </a:cubicBezTo>
                <a:close/>
                <a:moveTo>
                  <a:pt x="6288610" y="4345275"/>
                </a:moveTo>
                <a:cubicBezTo>
                  <a:pt x="6269383" y="4345275"/>
                  <a:pt x="6253785" y="4360866"/>
                  <a:pt x="6253785" y="4380093"/>
                </a:cubicBezTo>
                <a:cubicBezTo>
                  <a:pt x="6253785" y="4399321"/>
                  <a:pt x="6269383" y="4414912"/>
                  <a:pt x="6288610" y="4414912"/>
                </a:cubicBezTo>
                <a:cubicBezTo>
                  <a:pt x="6307838" y="4414912"/>
                  <a:pt x="6323423" y="4399321"/>
                  <a:pt x="6323423" y="4380093"/>
                </a:cubicBezTo>
                <a:cubicBezTo>
                  <a:pt x="6323423" y="4360866"/>
                  <a:pt x="6307838" y="4345275"/>
                  <a:pt x="6288610" y="4345275"/>
                </a:cubicBezTo>
                <a:close/>
                <a:moveTo>
                  <a:pt x="6373503" y="4345275"/>
                </a:moveTo>
                <a:cubicBezTo>
                  <a:pt x="6354275" y="4345275"/>
                  <a:pt x="6338677" y="4360866"/>
                  <a:pt x="6338677" y="4380093"/>
                </a:cubicBezTo>
                <a:cubicBezTo>
                  <a:pt x="6338677" y="4399321"/>
                  <a:pt x="6354275" y="4414912"/>
                  <a:pt x="6373503" y="4414912"/>
                </a:cubicBezTo>
                <a:cubicBezTo>
                  <a:pt x="6392730" y="4414912"/>
                  <a:pt x="6408315" y="4399321"/>
                  <a:pt x="6408315" y="4380093"/>
                </a:cubicBezTo>
                <a:cubicBezTo>
                  <a:pt x="6408315" y="4360866"/>
                  <a:pt x="6392730" y="4345275"/>
                  <a:pt x="6373503" y="4345275"/>
                </a:cubicBezTo>
                <a:close/>
                <a:moveTo>
                  <a:pt x="6458395" y="4345275"/>
                </a:moveTo>
                <a:cubicBezTo>
                  <a:pt x="6439167" y="4345275"/>
                  <a:pt x="6423569" y="4360866"/>
                  <a:pt x="6423569" y="4380093"/>
                </a:cubicBezTo>
                <a:cubicBezTo>
                  <a:pt x="6423569" y="4399321"/>
                  <a:pt x="6439167" y="4414912"/>
                  <a:pt x="6458395" y="4414912"/>
                </a:cubicBezTo>
                <a:cubicBezTo>
                  <a:pt x="6477623" y="4414912"/>
                  <a:pt x="6493207" y="4399321"/>
                  <a:pt x="6493207" y="4380093"/>
                </a:cubicBezTo>
                <a:cubicBezTo>
                  <a:pt x="6493207" y="4360866"/>
                  <a:pt x="6477623" y="4345275"/>
                  <a:pt x="6458395" y="4345275"/>
                </a:cubicBezTo>
                <a:close/>
                <a:moveTo>
                  <a:pt x="6543291" y="4345275"/>
                </a:moveTo>
                <a:cubicBezTo>
                  <a:pt x="6524063" y="4345275"/>
                  <a:pt x="6508466" y="4360866"/>
                  <a:pt x="6508466" y="4380093"/>
                </a:cubicBezTo>
                <a:cubicBezTo>
                  <a:pt x="6508466" y="4399321"/>
                  <a:pt x="6524063" y="4414912"/>
                  <a:pt x="6543291" y="4414912"/>
                </a:cubicBezTo>
                <a:cubicBezTo>
                  <a:pt x="6562519" y="4414912"/>
                  <a:pt x="6578103" y="4399321"/>
                  <a:pt x="6578103" y="4380093"/>
                </a:cubicBezTo>
                <a:cubicBezTo>
                  <a:pt x="6578103" y="4360866"/>
                  <a:pt x="6562519" y="4345275"/>
                  <a:pt x="6543291" y="4345275"/>
                </a:cubicBezTo>
                <a:close/>
                <a:moveTo>
                  <a:pt x="6628180" y="4345275"/>
                </a:moveTo>
                <a:cubicBezTo>
                  <a:pt x="6608953" y="4345275"/>
                  <a:pt x="6593355" y="4360866"/>
                  <a:pt x="6593355" y="4380093"/>
                </a:cubicBezTo>
                <a:cubicBezTo>
                  <a:pt x="6593355" y="4399321"/>
                  <a:pt x="6608953" y="4414912"/>
                  <a:pt x="6628180" y="4414912"/>
                </a:cubicBezTo>
                <a:cubicBezTo>
                  <a:pt x="6647408" y="4414912"/>
                  <a:pt x="6662993" y="4399321"/>
                  <a:pt x="6662993" y="4380093"/>
                </a:cubicBezTo>
                <a:cubicBezTo>
                  <a:pt x="6662993" y="4360866"/>
                  <a:pt x="6647408" y="4345275"/>
                  <a:pt x="6628180" y="4345275"/>
                </a:cubicBezTo>
                <a:close/>
                <a:moveTo>
                  <a:pt x="6713073" y="4345275"/>
                </a:moveTo>
                <a:cubicBezTo>
                  <a:pt x="6693845" y="4345275"/>
                  <a:pt x="6678247" y="4360866"/>
                  <a:pt x="6678247" y="4380093"/>
                </a:cubicBezTo>
                <a:cubicBezTo>
                  <a:pt x="6678247" y="4399321"/>
                  <a:pt x="6693845" y="4414912"/>
                  <a:pt x="6713073" y="4414912"/>
                </a:cubicBezTo>
                <a:cubicBezTo>
                  <a:pt x="6732300" y="4414912"/>
                  <a:pt x="6747885" y="4399321"/>
                  <a:pt x="6747885" y="4380093"/>
                </a:cubicBezTo>
                <a:cubicBezTo>
                  <a:pt x="6747885" y="4360866"/>
                  <a:pt x="6732300" y="4345275"/>
                  <a:pt x="6713073" y="4345275"/>
                </a:cubicBezTo>
                <a:close/>
                <a:moveTo>
                  <a:pt x="6797965" y="4345275"/>
                </a:moveTo>
                <a:cubicBezTo>
                  <a:pt x="6778737" y="4345275"/>
                  <a:pt x="6763139" y="4360866"/>
                  <a:pt x="6763139" y="4380093"/>
                </a:cubicBezTo>
                <a:cubicBezTo>
                  <a:pt x="6763139" y="4399321"/>
                  <a:pt x="6778737" y="4414912"/>
                  <a:pt x="6797965" y="4414912"/>
                </a:cubicBezTo>
                <a:cubicBezTo>
                  <a:pt x="6817193" y="4414912"/>
                  <a:pt x="6832777" y="4399321"/>
                  <a:pt x="6832777" y="4380093"/>
                </a:cubicBezTo>
                <a:cubicBezTo>
                  <a:pt x="6832777" y="4360866"/>
                  <a:pt x="6817193" y="4345275"/>
                  <a:pt x="6797965" y="4345275"/>
                </a:cubicBezTo>
                <a:close/>
                <a:moveTo>
                  <a:pt x="6967749" y="4345275"/>
                </a:moveTo>
                <a:cubicBezTo>
                  <a:pt x="6948522" y="4345275"/>
                  <a:pt x="6932924" y="4360866"/>
                  <a:pt x="6932924" y="4380093"/>
                </a:cubicBezTo>
                <a:cubicBezTo>
                  <a:pt x="6932924" y="4399321"/>
                  <a:pt x="6948522" y="4414912"/>
                  <a:pt x="6967749" y="4414912"/>
                </a:cubicBezTo>
                <a:cubicBezTo>
                  <a:pt x="6986977" y="4414912"/>
                  <a:pt x="7002562" y="4399321"/>
                  <a:pt x="7002562" y="4380093"/>
                </a:cubicBezTo>
                <a:cubicBezTo>
                  <a:pt x="7002562" y="4360866"/>
                  <a:pt x="6986977" y="4345275"/>
                  <a:pt x="6967749" y="4345275"/>
                </a:cubicBezTo>
                <a:close/>
                <a:moveTo>
                  <a:pt x="7052643" y="4345275"/>
                </a:moveTo>
                <a:cubicBezTo>
                  <a:pt x="7033415" y="4345275"/>
                  <a:pt x="7017817" y="4360866"/>
                  <a:pt x="7017817" y="4380093"/>
                </a:cubicBezTo>
                <a:cubicBezTo>
                  <a:pt x="7017817" y="4399321"/>
                  <a:pt x="7033415" y="4414912"/>
                  <a:pt x="7052643" y="4414912"/>
                </a:cubicBezTo>
                <a:cubicBezTo>
                  <a:pt x="7071870" y="4414912"/>
                  <a:pt x="7087455" y="4399321"/>
                  <a:pt x="7087455" y="4380093"/>
                </a:cubicBezTo>
                <a:cubicBezTo>
                  <a:pt x="7087455" y="4360866"/>
                  <a:pt x="7071870" y="4345275"/>
                  <a:pt x="7052643" y="4345275"/>
                </a:cubicBezTo>
                <a:close/>
                <a:moveTo>
                  <a:pt x="9090062" y="4345275"/>
                </a:moveTo>
                <a:cubicBezTo>
                  <a:pt x="9070834" y="4345275"/>
                  <a:pt x="9055236" y="4360866"/>
                  <a:pt x="9055236" y="4380093"/>
                </a:cubicBezTo>
                <a:cubicBezTo>
                  <a:pt x="9055236" y="4399321"/>
                  <a:pt x="9070834" y="4414912"/>
                  <a:pt x="9090062" y="4414912"/>
                </a:cubicBezTo>
                <a:cubicBezTo>
                  <a:pt x="9109289" y="4414912"/>
                  <a:pt x="9124874" y="4399321"/>
                  <a:pt x="9124874" y="4380093"/>
                </a:cubicBezTo>
                <a:cubicBezTo>
                  <a:pt x="9124874" y="4360866"/>
                  <a:pt x="9109289" y="4345275"/>
                  <a:pt x="9090062" y="4345275"/>
                </a:cubicBezTo>
                <a:close/>
                <a:moveTo>
                  <a:pt x="9174955" y="4345275"/>
                </a:moveTo>
                <a:cubicBezTo>
                  <a:pt x="9155727" y="4345275"/>
                  <a:pt x="9140129" y="4360866"/>
                  <a:pt x="9140129" y="4380093"/>
                </a:cubicBezTo>
                <a:cubicBezTo>
                  <a:pt x="9140129" y="4399321"/>
                  <a:pt x="9155727" y="4414912"/>
                  <a:pt x="9174955" y="4414912"/>
                </a:cubicBezTo>
                <a:cubicBezTo>
                  <a:pt x="9194183" y="4414912"/>
                  <a:pt x="9209767" y="4399321"/>
                  <a:pt x="9209767" y="4380093"/>
                </a:cubicBezTo>
                <a:cubicBezTo>
                  <a:pt x="9209767" y="4360866"/>
                  <a:pt x="9194183" y="4345275"/>
                  <a:pt x="9174955" y="4345275"/>
                </a:cubicBezTo>
                <a:close/>
                <a:moveTo>
                  <a:pt x="9344739" y="4345275"/>
                </a:moveTo>
                <a:cubicBezTo>
                  <a:pt x="9325512" y="4345275"/>
                  <a:pt x="9309914" y="4360866"/>
                  <a:pt x="9309914" y="4380093"/>
                </a:cubicBezTo>
                <a:cubicBezTo>
                  <a:pt x="9309914" y="4399321"/>
                  <a:pt x="9325512" y="4414912"/>
                  <a:pt x="9344739" y="4414912"/>
                </a:cubicBezTo>
                <a:cubicBezTo>
                  <a:pt x="9363967" y="4414912"/>
                  <a:pt x="9379552" y="4399321"/>
                  <a:pt x="9379552" y="4380093"/>
                </a:cubicBezTo>
                <a:cubicBezTo>
                  <a:pt x="9379552" y="4360866"/>
                  <a:pt x="9363967" y="4345275"/>
                  <a:pt x="9344739" y="4345275"/>
                </a:cubicBezTo>
                <a:close/>
                <a:moveTo>
                  <a:pt x="9429632" y="4345275"/>
                </a:moveTo>
                <a:cubicBezTo>
                  <a:pt x="9410404" y="4345275"/>
                  <a:pt x="9394806" y="4360866"/>
                  <a:pt x="9394806" y="4380093"/>
                </a:cubicBezTo>
                <a:cubicBezTo>
                  <a:pt x="9394806" y="4399321"/>
                  <a:pt x="9410404" y="4414912"/>
                  <a:pt x="9429632" y="4414912"/>
                </a:cubicBezTo>
                <a:cubicBezTo>
                  <a:pt x="9448859" y="4414912"/>
                  <a:pt x="9464444" y="4399321"/>
                  <a:pt x="9464444" y="4380093"/>
                </a:cubicBezTo>
                <a:cubicBezTo>
                  <a:pt x="9464444" y="4360866"/>
                  <a:pt x="9448859" y="4345275"/>
                  <a:pt x="9429632" y="4345275"/>
                </a:cubicBezTo>
                <a:close/>
                <a:moveTo>
                  <a:pt x="9514524" y="4345275"/>
                </a:moveTo>
                <a:cubicBezTo>
                  <a:pt x="9495296" y="4345275"/>
                  <a:pt x="9479698" y="4360866"/>
                  <a:pt x="9479698" y="4380093"/>
                </a:cubicBezTo>
                <a:cubicBezTo>
                  <a:pt x="9479698" y="4399321"/>
                  <a:pt x="9495296" y="4414912"/>
                  <a:pt x="9514524" y="4414912"/>
                </a:cubicBezTo>
                <a:cubicBezTo>
                  <a:pt x="9533752" y="4414912"/>
                  <a:pt x="9549336" y="4399321"/>
                  <a:pt x="9549336" y="4380093"/>
                </a:cubicBezTo>
                <a:cubicBezTo>
                  <a:pt x="9549336" y="4360866"/>
                  <a:pt x="9533752" y="4345275"/>
                  <a:pt x="9514524" y="4345275"/>
                </a:cubicBezTo>
                <a:close/>
                <a:moveTo>
                  <a:pt x="9684309" y="4345275"/>
                </a:moveTo>
                <a:cubicBezTo>
                  <a:pt x="9665082" y="4345275"/>
                  <a:pt x="9649484" y="4360866"/>
                  <a:pt x="9649484" y="4380093"/>
                </a:cubicBezTo>
                <a:cubicBezTo>
                  <a:pt x="9649484" y="4399321"/>
                  <a:pt x="9665082" y="4414912"/>
                  <a:pt x="9684309" y="4414912"/>
                </a:cubicBezTo>
                <a:cubicBezTo>
                  <a:pt x="9703537" y="4414912"/>
                  <a:pt x="9719122" y="4399321"/>
                  <a:pt x="9719122" y="4380093"/>
                </a:cubicBezTo>
                <a:cubicBezTo>
                  <a:pt x="9719122" y="4360866"/>
                  <a:pt x="9703537" y="4345275"/>
                  <a:pt x="9684309" y="4345275"/>
                </a:cubicBezTo>
                <a:close/>
                <a:moveTo>
                  <a:pt x="10023879" y="4345275"/>
                </a:moveTo>
                <a:cubicBezTo>
                  <a:pt x="10004652" y="4345275"/>
                  <a:pt x="9989054" y="4360866"/>
                  <a:pt x="9989054" y="4380093"/>
                </a:cubicBezTo>
                <a:cubicBezTo>
                  <a:pt x="9989054" y="4399321"/>
                  <a:pt x="10004652" y="4414912"/>
                  <a:pt x="10023879" y="4414912"/>
                </a:cubicBezTo>
                <a:cubicBezTo>
                  <a:pt x="10043107" y="4414912"/>
                  <a:pt x="10058692" y="4399321"/>
                  <a:pt x="10058692" y="4380093"/>
                </a:cubicBezTo>
                <a:cubicBezTo>
                  <a:pt x="10058692" y="4360866"/>
                  <a:pt x="10043107" y="4345275"/>
                  <a:pt x="10023879" y="4345275"/>
                </a:cubicBezTo>
                <a:close/>
                <a:moveTo>
                  <a:pt x="10108772" y="4345275"/>
                </a:moveTo>
                <a:cubicBezTo>
                  <a:pt x="10089544" y="4345275"/>
                  <a:pt x="10073946" y="4360866"/>
                  <a:pt x="10073946" y="4380093"/>
                </a:cubicBezTo>
                <a:cubicBezTo>
                  <a:pt x="10073946" y="4399321"/>
                  <a:pt x="10089544" y="4414912"/>
                  <a:pt x="10108772" y="4414912"/>
                </a:cubicBezTo>
                <a:cubicBezTo>
                  <a:pt x="10127999" y="4414912"/>
                  <a:pt x="10143584" y="4399321"/>
                  <a:pt x="10143584" y="4380093"/>
                </a:cubicBezTo>
                <a:cubicBezTo>
                  <a:pt x="10143584" y="4360866"/>
                  <a:pt x="10127999" y="4345275"/>
                  <a:pt x="10108772" y="4345275"/>
                </a:cubicBezTo>
                <a:close/>
                <a:moveTo>
                  <a:pt x="10193664" y="4345275"/>
                </a:moveTo>
                <a:cubicBezTo>
                  <a:pt x="10174436" y="4345275"/>
                  <a:pt x="10158838" y="4360866"/>
                  <a:pt x="10158838" y="4380093"/>
                </a:cubicBezTo>
                <a:cubicBezTo>
                  <a:pt x="10158838" y="4399321"/>
                  <a:pt x="10174436" y="4414912"/>
                  <a:pt x="10193664" y="4414912"/>
                </a:cubicBezTo>
                <a:cubicBezTo>
                  <a:pt x="10212892" y="4414912"/>
                  <a:pt x="10228476" y="4399321"/>
                  <a:pt x="10228476" y="4380093"/>
                </a:cubicBezTo>
                <a:cubicBezTo>
                  <a:pt x="10228476" y="4360866"/>
                  <a:pt x="10212892" y="4345275"/>
                  <a:pt x="10193664" y="4345275"/>
                </a:cubicBezTo>
                <a:close/>
                <a:moveTo>
                  <a:pt x="3402262" y="4430131"/>
                </a:moveTo>
                <a:cubicBezTo>
                  <a:pt x="3383035" y="4430131"/>
                  <a:pt x="3367443" y="4445722"/>
                  <a:pt x="3367443" y="4464950"/>
                </a:cubicBezTo>
                <a:cubicBezTo>
                  <a:pt x="3367443" y="4484178"/>
                  <a:pt x="3383035" y="4499769"/>
                  <a:pt x="3402262" y="4499769"/>
                </a:cubicBezTo>
                <a:cubicBezTo>
                  <a:pt x="3421490" y="4499769"/>
                  <a:pt x="3437081" y="4484178"/>
                  <a:pt x="3437081" y="4464950"/>
                </a:cubicBezTo>
                <a:cubicBezTo>
                  <a:pt x="3437081" y="4445722"/>
                  <a:pt x="3421490" y="4430131"/>
                  <a:pt x="3402262" y="4430131"/>
                </a:cubicBezTo>
                <a:close/>
                <a:moveTo>
                  <a:pt x="3487159" y="4430131"/>
                </a:moveTo>
                <a:cubicBezTo>
                  <a:pt x="3467931" y="4430131"/>
                  <a:pt x="3452340" y="4445722"/>
                  <a:pt x="3452340" y="4464950"/>
                </a:cubicBezTo>
                <a:cubicBezTo>
                  <a:pt x="3452340" y="4484178"/>
                  <a:pt x="3467931" y="4499769"/>
                  <a:pt x="3487159" y="4499769"/>
                </a:cubicBezTo>
                <a:cubicBezTo>
                  <a:pt x="3506386" y="4499769"/>
                  <a:pt x="3521977" y="4484178"/>
                  <a:pt x="3521977" y="4464950"/>
                </a:cubicBezTo>
                <a:cubicBezTo>
                  <a:pt x="3521977" y="4445722"/>
                  <a:pt x="3506386" y="4430131"/>
                  <a:pt x="3487159" y="4430131"/>
                </a:cubicBezTo>
                <a:close/>
                <a:moveTo>
                  <a:pt x="3572047" y="4430131"/>
                </a:moveTo>
                <a:cubicBezTo>
                  <a:pt x="3552819" y="4430131"/>
                  <a:pt x="3537228" y="4445722"/>
                  <a:pt x="3537228" y="4464950"/>
                </a:cubicBezTo>
                <a:cubicBezTo>
                  <a:pt x="3537228" y="4484178"/>
                  <a:pt x="3552819" y="4499769"/>
                  <a:pt x="3572047" y="4499769"/>
                </a:cubicBezTo>
                <a:cubicBezTo>
                  <a:pt x="3591275" y="4499769"/>
                  <a:pt x="3606866" y="4484178"/>
                  <a:pt x="3606866" y="4464950"/>
                </a:cubicBezTo>
                <a:cubicBezTo>
                  <a:pt x="3606866" y="4445722"/>
                  <a:pt x="3591275" y="4430131"/>
                  <a:pt x="3572047" y="4430131"/>
                </a:cubicBezTo>
                <a:close/>
                <a:moveTo>
                  <a:pt x="3656940" y="4430131"/>
                </a:moveTo>
                <a:cubicBezTo>
                  <a:pt x="3637712" y="4430131"/>
                  <a:pt x="3622121" y="4445722"/>
                  <a:pt x="3622121" y="4464950"/>
                </a:cubicBezTo>
                <a:cubicBezTo>
                  <a:pt x="3622121" y="4484178"/>
                  <a:pt x="3637712" y="4499769"/>
                  <a:pt x="3656940" y="4499769"/>
                </a:cubicBezTo>
                <a:cubicBezTo>
                  <a:pt x="3676168" y="4499769"/>
                  <a:pt x="3691759" y="4484178"/>
                  <a:pt x="3691759" y="4464950"/>
                </a:cubicBezTo>
                <a:cubicBezTo>
                  <a:pt x="3691759" y="4445722"/>
                  <a:pt x="3676168" y="4430131"/>
                  <a:pt x="3656940" y="4430131"/>
                </a:cubicBezTo>
                <a:close/>
                <a:moveTo>
                  <a:pt x="3741832" y="4430131"/>
                </a:moveTo>
                <a:cubicBezTo>
                  <a:pt x="3722605" y="4430131"/>
                  <a:pt x="3707013" y="4445722"/>
                  <a:pt x="3707013" y="4464950"/>
                </a:cubicBezTo>
                <a:cubicBezTo>
                  <a:pt x="3707013" y="4484178"/>
                  <a:pt x="3722605" y="4499769"/>
                  <a:pt x="3741832" y="4499769"/>
                </a:cubicBezTo>
                <a:cubicBezTo>
                  <a:pt x="3761060" y="4499769"/>
                  <a:pt x="3776651" y="4484178"/>
                  <a:pt x="3776651" y="4464950"/>
                </a:cubicBezTo>
                <a:cubicBezTo>
                  <a:pt x="3776651" y="4445722"/>
                  <a:pt x="3761060" y="4430131"/>
                  <a:pt x="3741832" y="4430131"/>
                </a:cubicBezTo>
                <a:close/>
                <a:moveTo>
                  <a:pt x="3826729" y="4430131"/>
                </a:moveTo>
                <a:cubicBezTo>
                  <a:pt x="3807501" y="4430131"/>
                  <a:pt x="3791910" y="4445722"/>
                  <a:pt x="3791910" y="4464950"/>
                </a:cubicBezTo>
                <a:cubicBezTo>
                  <a:pt x="3791910" y="4484178"/>
                  <a:pt x="3807501" y="4499769"/>
                  <a:pt x="3826729" y="4499769"/>
                </a:cubicBezTo>
                <a:cubicBezTo>
                  <a:pt x="3845956" y="4499769"/>
                  <a:pt x="3861547" y="4484178"/>
                  <a:pt x="3861547" y="4464950"/>
                </a:cubicBezTo>
                <a:cubicBezTo>
                  <a:pt x="3861547" y="4445722"/>
                  <a:pt x="3845956" y="4430131"/>
                  <a:pt x="3826729" y="4430131"/>
                </a:cubicBezTo>
                <a:close/>
                <a:moveTo>
                  <a:pt x="3911617" y="4430131"/>
                </a:moveTo>
                <a:cubicBezTo>
                  <a:pt x="3892389" y="4430131"/>
                  <a:pt x="3876798" y="4445722"/>
                  <a:pt x="3876798" y="4464950"/>
                </a:cubicBezTo>
                <a:cubicBezTo>
                  <a:pt x="3876798" y="4484178"/>
                  <a:pt x="3892389" y="4499769"/>
                  <a:pt x="3911617" y="4499769"/>
                </a:cubicBezTo>
                <a:cubicBezTo>
                  <a:pt x="3930845" y="4499769"/>
                  <a:pt x="3946436" y="4484178"/>
                  <a:pt x="3946436" y="4464950"/>
                </a:cubicBezTo>
                <a:cubicBezTo>
                  <a:pt x="3946436" y="4445722"/>
                  <a:pt x="3930845" y="4430131"/>
                  <a:pt x="3911617" y="4430131"/>
                </a:cubicBezTo>
                <a:close/>
                <a:moveTo>
                  <a:pt x="3996510" y="4430131"/>
                </a:moveTo>
                <a:cubicBezTo>
                  <a:pt x="3977282" y="4430131"/>
                  <a:pt x="3961691" y="4445722"/>
                  <a:pt x="3961691" y="4464950"/>
                </a:cubicBezTo>
                <a:cubicBezTo>
                  <a:pt x="3961691" y="4484178"/>
                  <a:pt x="3977282" y="4499769"/>
                  <a:pt x="3996510" y="4499769"/>
                </a:cubicBezTo>
                <a:cubicBezTo>
                  <a:pt x="4015738" y="4499769"/>
                  <a:pt x="4031329" y="4484178"/>
                  <a:pt x="4031329" y="4464950"/>
                </a:cubicBezTo>
                <a:cubicBezTo>
                  <a:pt x="4031329" y="4445722"/>
                  <a:pt x="4015738" y="4430131"/>
                  <a:pt x="3996510" y="4430131"/>
                </a:cubicBezTo>
                <a:close/>
                <a:moveTo>
                  <a:pt x="4081402" y="4430131"/>
                </a:moveTo>
                <a:cubicBezTo>
                  <a:pt x="4062175" y="4430131"/>
                  <a:pt x="4046583" y="4445722"/>
                  <a:pt x="4046583" y="4464950"/>
                </a:cubicBezTo>
                <a:cubicBezTo>
                  <a:pt x="4046583" y="4484178"/>
                  <a:pt x="4062175" y="4499769"/>
                  <a:pt x="4081402" y="4499769"/>
                </a:cubicBezTo>
                <a:cubicBezTo>
                  <a:pt x="4100630" y="4499769"/>
                  <a:pt x="4116221" y="4484178"/>
                  <a:pt x="4116221" y="4464950"/>
                </a:cubicBezTo>
                <a:cubicBezTo>
                  <a:pt x="4116221" y="4445722"/>
                  <a:pt x="4100630" y="4430131"/>
                  <a:pt x="4081402" y="4430131"/>
                </a:cubicBezTo>
                <a:close/>
                <a:moveTo>
                  <a:pt x="4166299" y="4430131"/>
                </a:moveTo>
                <a:cubicBezTo>
                  <a:pt x="4147071" y="4430131"/>
                  <a:pt x="4131480" y="4445722"/>
                  <a:pt x="4131480" y="4464950"/>
                </a:cubicBezTo>
                <a:cubicBezTo>
                  <a:pt x="4131480" y="4484178"/>
                  <a:pt x="4147071" y="4499769"/>
                  <a:pt x="4166299" y="4499769"/>
                </a:cubicBezTo>
                <a:cubicBezTo>
                  <a:pt x="4185526" y="4499769"/>
                  <a:pt x="4201117" y="4484178"/>
                  <a:pt x="4201117" y="4464950"/>
                </a:cubicBezTo>
                <a:cubicBezTo>
                  <a:pt x="4201117" y="4445722"/>
                  <a:pt x="4185526" y="4430131"/>
                  <a:pt x="4166299" y="4430131"/>
                </a:cubicBezTo>
                <a:close/>
                <a:moveTo>
                  <a:pt x="4251187" y="4430131"/>
                </a:moveTo>
                <a:cubicBezTo>
                  <a:pt x="4231959" y="4430131"/>
                  <a:pt x="4216368" y="4445722"/>
                  <a:pt x="4216368" y="4464950"/>
                </a:cubicBezTo>
                <a:cubicBezTo>
                  <a:pt x="4216368" y="4484178"/>
                  <a:pt x="4231959" y="4499769"/>
                  <a:pt x="4251187" y="4499769"/>
                </a:cubicBezTo>
                <a:cubicBezTo>
                  <a:pt x="4270415" y="4499769"/>
                  <a:pt x="4286006" y="4484178"/>
                  <a:pt x="4286006" y="4464950"/>
                </a:cubicBezTo>
                <a:cubicBezTo>
                  <a:pt x="4286006" y="4445722"/>
                  <a:pt x="4270415" y="4430131"/>
                  <a:pt x="4251187" y="4430131"/>
                </a:cubicBezTo>
                <a:close/>
                <a:moveTo>
                  <a:pt x="4336079" y="4430131"/>
                </a:moveTo>
                <a:cubicBezTo>
                  <a:pt x="4316851" y="4430131"/>
                  <a:pt x="4301260" y="4445722"/>
                  <a:pt x="4301260" y="4464950"/>
                </a:cubicBezTo>
                <a:cubicBezTo>
                  <a:pt x="4301260" y="4484178"/>
                  <a:pt x="4316851" y="4499769"/>
                  <a:pt x="4336079" y="4499769"/>
                </a:cubicBezTo>
                <a:cubicBezTo>
                  <a:pt x="4355307" y="4499769"/>
                  <a:pt x="4370898" y="4484178"/>
                  <a:pt x="4370898" y="4464950"/>
                </a:cubicBezTo>
                <a:cubicBezTo>
                  <a:pt x="4370898" y="4445722"/>
                  <a:pt x="4355307" y="4430131"/>
                  <a:pt x="4336079" y="4430131"/>
                </a:cubicBezTo>
                <a:close/>
                <a:moveTo>
                  <a:pt x="4420972" y="4430131"/>
                </a:moveTo>
                <a:cubicBezTo>
                  <a:pt x="4401745" y="4430131"/>
                  <a:pt x="4386153" y="4445722"/>
                  <a:pt x="4386153" y="4464950"/>
                </a:cubicBezTo>
                <a:cubicBezTo>
                  <a:pt x="4386153" y="4484178"/>
                  <a:pt x="4401745" y="4499769"/>
                  <a:pt x="4420972" y="4499769"/>
                </a:cubicBezTo>
                <a:cubicBezTo>
                  <a:pt x="4440200" y="4499769"/>
                  <a:pt x="4455791" y="4484178"/>
                  <a:pt x="4455791" y="4464950"/>
                </a:cubicBezTo>
                <a:cubicBezTo>
                  <a:pt x="4455791" y="4445722"/>
                  <a:pt x="4440200" y="4430131"/>
                  <a:pt x="4420972" y="4430131"/>
                </a:cubicBezTo>
                <a:close/>
                <a:moveTo>
                  <a:pt x="4505869" y="4430131"/>
                </a:moveTo>
                <a:cubicBezTo>
                  <a:pt x="4486641" y="4430131"/>
                  <a:pt x="4471050" y="4445722"/>
                  <a:pt x="4471050" y="4464950"/>
                </a:cubicBezTo>
                <a:cubicBezTo>
                  <a:pt x="4471050" y="4484178"/>
                  <a:pt x="4486641" y="4499769"/>
                  <a:pt x="4505869" y="4499769"/>
                </a:cubicBezTo>
                <a:cubicBezTo>
                  <a:pt x="4525096" y="4499769"/>
                  <a:pt x="4540687" y="4484178"/>
                  <a:pt x="4540687" y="4464950"/>
                </a:cubicBezTo>
                <a:cubicBezTo>
                  <a:pt x="4540687" y="4445722"/>
                  <a:pt x="4525096" y="4430131"/>
                  <a:pt x="4505869" y="4430131"/>
                </a:cubicBezTo>
                <a:close/>
                <a:moveTo>
                  <a:pt x="4590757" y="4430131"/>
                </a:moveTo>
                <a:cubicBezTo>
                  <a:pt x="4571529" y="4430131"/>
                  <a:pt x="4555938" y="4445722"/>
                  <a:pt x="4555938" y="4464950"/>
                </a:cubicBezTo>
                <a:cubicBezTo>
                  <a:pt x="4555938" y="4484178"/>
                  <a:pt x="4571529" y="4499769"/>
                  <a:pt x="4590757" y="4499769"/>
                </a:cubicBezTo>
                <a:cubicBezTo>
                  <a:pt x="4609985" y="4499769"/>
                  <a:pt x="4625576" y="4484178"/>
                  <a:pt x="4625576" y="4464950"/>
                </a:cubicBezTo>
                <a:cubicBezTo>
                  <a:pt x="4625576" y="4445722"/>
                  <a:pt x="4609985" y="4430131"/>
                  <a:pt x="4590757" y="4430131"/>
                </a:cubicBezTo>
                <a:close/>
                <a:moveTo>
                  <a:pt x="4675649" y="4430131"/>
                </a:moveTo>
                <a:cubicBezTo>
                  <a:pt x="4656421" y="4430131"/>
                  <a:pt x="4640830" y="4445722"/>
                  <a:pt x="4640830" y="4464950"/>
                </a:cubicBezTo>
                <a:cubicBezTo>
                  <a:pt x="4640830" y="4484178"/>
                  <a:pt x="4656421" y="4499769"/>
                  <a:pt x="4675649" y="4499769"/>
                </a:cubicBezTo>
                <a:cubicBezTo>
                  <a:pt x="4694877" y="4499769"/>
                  <a:pt x="4710468" y="4484178"/>
                  <a:pt x="4710468" y="4464950"/>
                </a:cubicBezTo>
                <a:cubicBezTo>
                  <a:pt x="4710468" y="4445722"/>
                  <a:pt x="4694877" y="4430131"/>
                  <a:pt x="4675649" y="4430131"/>
                </a:cubicBezTo>
                <a:close/>
                <a:moveTo>
                  <a:pt x="6288610" y="4430131"/>
                </a:moveTo>
                <a:cubicBezTo>
                  <a:pt x="6269383" y="4430131"/>
                  <a:pt x="6253785" y="4445722"/>
                  <a:pt x="6253785" y="4464950"/>
                </a:cubicBezTo>
                <a:cubicBezTo>
                  <a:pt x="6253785" y="4484178"/>
                  <a:pt x="6269383" y="4499769"/>
                  <a:pt x="6288610" y="4499769"/>
                </a:cubicBezTo>
                <a:cubicBezTo>
                  <a:pt x="6307838" y="4499769"/>
                  <a:pt x="6323423" y="4484178"/>
                  <a:pt x="6323423" y="4464950"/>
                </a:cubicBezTo>
                <a:cubicBezTo>
                  <a:pt x="6323423" y="4445722"/>
                  <a:pt x="6307838" y="4430131"/>
                  <a:pt x="6288610" y="4430131"/>
                </a:cubicBezTo>
                <a:close/>
                <a:moveTo>
                  <a:pt x="6373503" y="4430131"/>
                </a:moveTo>
                <a:cubicBezTo>
                  <a:pt x="6354275" y="4430131"/>
                  <a:pt x="6338677" y="4445722"/>
                  <a:pt x="6338677" y="4464950"/>
                </a:cubicBezTo>
                <a:cubicBezTo>
                  <a:pt x="6338677" y="4484178"/>
                  <a:pt x="6354275" y="4499769"/>
                  <a:pt x="6373503" y="4499769"/>
                </a:cubicBezTo>
                <a:cubicBezTo>
                  <a:pt x="6392730" y="4499769"/>
                  <a:pt x="6408315" y="4484178"/>
                  <a:pt x="6408315" y="4464950"/>
                </a:cubicBezTo>
                <a:cubicBezTo>
                  <a:pt x="6408315" y="4445722"/>
                  <a:pt x="6392730" y="4430131"/>
                  <a:pt x="6373503" y="4430131"/>
                </a:cubicBezTo>
                <a:close/>
                <a:moveTo>
                  <a:pt x="6458395" y="4430131"/>
                </a:moveTo>
                <a:cubicBezTo>
                  <a:pt x="6439167" y="4430131"/>
                  <a:pt x="6423569" y="4445722"/>
                  <a:pt x="6423569" y="4464950"/>
                </a:cubicBezTo>
                <a:cubicBezTo>
                  <a:pt x="6423569" y="4484178"/>
                  <a:pt x="6439167" y="4499769"/>
                  <a:pt x="6458395" y="4499769"/>
                </a:cubicBezTo>
                <a:cubicBezTo>
                  <a:pt x="6477623" y="4499769"/>
                  <a:pt x="6493207" y="4484178"/>
                  <a:pt x="6493207" y="4464950"/>
                </a:cubicBezTo>
                <a:cubicBezTo>
                  <a:pt x="6493207" y="4445722"/>
                  <a:pt x="6477623" y="4430131"/>
                  <a:pt x="6458395" y="4430131"/>
                </a:cubicBezTo>
                <a:close/>
                <a:moveTo>
                  <a:pt x="6543291" y="4430131"/>
                </a:moveTo>
                <a:cubicBezTo>
                  <a:pt x="6524063" y="4430131"/>
                  <a:pt x="6508466" y="4445722"/>
                  <a:pt x="6508466" y="4464950"/>
                </a:cubicBezTo>
                <a:cubicBezTo>
                  <a:pt x="6508466" y="4484178"/>
                  <a:pt x="6524063" y="4499769"/>
                  <a:pt x="6543291" y="4499769"/>
                </a:cubicBezTo>
                <a:cubicBezTo>
                  <a:pt x="6562519" y="4499769"/>
                  <a:pt x="6578103" y="4484178"/>
                  <a:pt x="6578103" y="4464950"/>
                </a:cubicBezTo>
                <a:cubicBezTo>
                  <a:pt x="6578103" y="4445722"/>
                  <a:pt x="6562519" y="4430131"/>
                  <a:pt x="6543291" y="4430131"/>
                </a:cubicBezTo>
                <a:close/>
                <a:moveTo>
                  <a:pt x="6628180" y="4430131"/>
                </a:moveTo>
                <a:cubicBezTo>
                  <a:pt x="6608953" y="4430131"/>
                  <a:pt x="6593355" y="4445722"/>
                  <a:pt x="6593355" y="4464950"/>
                </a:cubicBezTo>
                <a:cubicBezTo>
                  <a:pt x="6593355" y="4484178"/>
                  <a:pt x="6608953" y="4499769"/>
                  <a:pt x="6628180" y="4499769"/>
                </a:cubicBezTo>
                <a:cubicBezTo>
                  <a:pt x="6647408" y="4499769"/>
                  <a:pt x="6662993" y="4484178"/>
                  <a:pt x="6662993" y="4464950"/>
                </a:cubicBezTo>
                <a:cubicBezTo>
                  <a:pt x="6662993" y="4445722"/>
                  <a:pt x="6647408" y="4430131"/>
                  <a:pt x="6628180" y="4430131"/>
                </a:cubicBezTo>
                <a:close/>
                <a:moveTo>
                  <a:pt x="6713073" y="4430131"/>
                </a:moveTo>
                <a:cubicBezTo>
                  <a:pt x="6693845" y="4430131"/>
                  <a:pt x="6678247" y="4445722"/>
                  <a:pt x="6678247" y="4464950"/>
                </a:cubicBezTo>
                <a:cubicBezTo>
                  <a:pt x="6678247" y="4484178"/>
                  <a:pt x="6693845" y="4499769"/>
                  <a:pt x="6713073" y="4499769"/>
                </a:cubicBezTo>
                <a:cubicBezTo>
                  <a:pt x="6732300" y="4499769"/>
                  <a:pt x="6747885" y="4484178"/>
                  <a:pt x="6747885" y="4464950"/>
                </a:cubicBezTo>
                <a:cubicBezTo>
                  <a:pt x="6747885" y="4445722"/>
                  <a:pt x="6732300" y="4430131"/>
                  <a:pt x="6713073" y="4430131"/>
                </a:cubicBezTo>
                <a:close/>
                <a:moveTo>
                  <a:pt x="6882861" y="4430131"/>
                </a:moveTo>
                <a:cubicBezTo>
                  <a:pt x="6863633" y="4430131"/>
                  <a:pt x="6848036" y="4445722"/>
                  <a:pt x="6848036" y="4464950"/>
                </a:cubicBezTo>
                <a:cubicBezTo>
                  <a:pt x="6848036" y="4484178"/>
                  <a:pt x="6863633" y="4499769"/>
                  <a:pt x="6882861" y="4499769"/>
                </a:cubicBezTo>
                <a:cubicBezTo>
                  <a:pt x="6902089" y="4499769"/>
                  <a:pt x="6917673" y="4484178"/>
                  <a:pt x="6917673" y="4464950"/>
                </a:cubicBezTo>
                <a:cubicBezTo>
                  <a:pt x="6917673" y="4445722"/>
                  <a:pt x="6902089" y="4430131"/>
                  <a:pt x="6882861" y="4430131"/>
                </a:cubicBezTo>
                <a:close/>
                <a:moveTo>
                  <a:pt x="6967749" y="4430131"/>
                </a:moveTo>
                <a:cubicBezTo>
                  <a:pt x="6948522" y="4430131"/>
                  <a:pt x="6932924" y="4445722"/>
                  <a:pt x="6932924" y="4464950"/>
                </a:cubicBezTo>
                <a:cubicBezTo>
                  <a:pt x="6932924" y="4484178"/>
                  <a:pt x="6948522" y="4499769"/>
                  <a:pt x="6967749" y="4499769"/>
                </a:cubicBezTo>
                <a:cubicBezTo>
                  <a:pt x="6986977" y="4499769"/>
                  <a:pt x="7002562" y="4484178"/>
                  <a:pt x="7002562" y="4464950"/>
                </a:cubicBezTo>
                <a:cubicBezTo>
                  <a:pt x="7002562" y="4445722"/>
                  <a:pt x="6986977" y="4430131"/>
                  <a:pt x="6967749" y="4430131"/>
                </a:cubicBezTo>
                <a:close/>
                <a:moveTo>
                  <a:pt x="7052643" y="4430131"/>
                </a:moveTo>
                <a:cubicBezTo>
                  <a:pt x="7033415" y="4430131"/>
                  <a:pt x="7017817" y="4445722"/>
                  <a:pt x="7017817" y="4464950"/>
                </a:cubicBezTo>
                <a:cubicBezTo>
                  <a:pt x="7017817" y="4484178"/>
                  <a:pt x="7033415" y="4499769"/>
                  <a:pt x="7052643" y="4499769"/>
                </a:cubicBezTo>
                <a:cubicBezTo>
                  <a:pt x="7071870" y="4499769"/>
                  <a:pt x="7087455" y="4484178"/>
                  <a:pt x="7087455" y="4464950"/>
                </a:cubicBezTo>
                <a:cubicBezTo>
                  <a:pt x="7087455" y="4445722"/>
                  <a:pt x="7071870" y="4430131"/>
                  <a:pt x="7052643" y="4430131"/>
                </a:cubicBezTo>
                <a:close/>
                <a:moveTo>
                  <a:pt x="9174955" y="4430131"/>
                </a:moveTo>
                <a:cubicBezTo>
                  <a:pt x="9155727" y="4430131"/>
                  <a:pt x="9140129" y="4445722"/>
                  <a:pt x="9140129" y="4464950"/>
                </a:cubicBezTo>
                <a:cubicBezTo>
                  <a:pt x="9140129" y="4484178"/>
                  <a:pt x="9155727" y="4499769"/>
                  <a:pt x="9174955" y="4499769"/>
                </a:cubicBezTo>
                <a:cubicBezTo>
                  <a:pt x="9194183" y="4499769"/>
                  <a:pt x="9209767" y="4484178"/>
                  <a:pt x="9209767" y="4464950"/>
                </a:cubicBezTo>
                <a:cubicBezTo>
                  <a:pt x="9209767" y="4445722"/>
                  <a:pt x="9194183" y="4430131"/>
                  <a:pt x="9174955" y="4430131"/>
                </a:cubicBezTo>
                <a:close/>
                <a:moveTo>
                  <a:pt x="9684309" y="4430131"/>
                </a:moveTo>
                <a:cubicBezTo>
                  <a:pt x="9665082" y="4430131"/>
                  <a:pt x="9649484" y="4445722"/>
                  <a:pt x="9649484" y="4464950"/>
                </a:cubicBezTo>
                <a:cubicBezTo>
                  <a:pt x="9649484" y="4484178"/>
                  <a:pt x="9665082" y="4499769"/>
                  <a:pt x="9684309" y="4499769"/>
                </a:cubicBezTo>
                <a:cubicBezTo>
                  <a:pt x="9703537" y="4499769"/>
                  <a:pt x="9719122" y="4484178"/>
                  <a:pt x="9719122" y="4464950"/>
                </a:cubicBezTo>
                <a:cubicBezTo>
                  <a:pt x="9719122" y="4445722"/>
                  <a:pt x="9703537" y="4430131"/>
                  <a:pt x="9684309" y="4430131"/>
                </a:cubicBezTo>
                <a:close/>
                <a:moveTo>
                  <a:pt x="10108772" y="4430131"/>
                </a:moveTo>
                <a:cubicBezTo>
                  <a:pt x="10089544" y="4430131"/>
                  <a:pt x="10073946" y="4445722"/>
                  <a:pt x="10073946" y="4464950"/>
                </a:cubicBezTo>
                <a:cubicBezTo>
                  <a:pt x="10073946" y="4484178"/>
                  <a:pt x="10089544" y="4499769"/>
                  <a:pt x="10108772" y="4499769"/>
                </a:cubicBezTo>
                <a:cubicBezTo>
                  <a:pt x="10127999" y="4499769"/>
                  <a:pt x="10143584" y="4484178"/>
                  <a:pt x="10143584" y="4464950"/>
                </a:cubicBezTo>
                <a:cubicBezTo>
                  <a:pt x="10143584" y="4445722"/>
                  <a:pt x="10127999" y="4430131"/>
                  <a:pt x="10108772" y="4430131"/>
                </a:cubicBezTo>
                <a:close/>
                <a:moveTo>
                  <a:pt x="10193664" y="4430131"/>
                </a:moveTo>
                <a:cubicBezTo>
                  <a:pt x="10174436" y="4430131"/>
                  <a:pt x="10158838" y="4445722"/>
                  <a:pt x="10158838" y="4464950"/>
                </a:cubicBezTo>
                <a:cubicBezTo>
                  <a:pt x="10158838" y="4484178"/>
                  <a:pt x="10174436" y="4499769"/>
                  <a:pt x="10193664" y="4499769"/>
                </a:cubicBezTo>
                <a:cubicBezTo>
                  <a:pt x="10212892" y="4499769"/>
                  <a:pt x="10228476" y="4484178"/>
                  <a:pt x="10228476" y="4464950"/>
                </a:cubicBezTo>
                <a:cubicBezTo>
                  <a:pt x="10228476" y="4445722"/>
                  <a:pt x="10212892" y="4430131"/>
                  <a:pt x="10193664" y="4430131"/>
                </a:cubicBezTo>
                <a:close/>
                <a:moveTo>
                  <a:pt x="10278561" y="4430131"/>
                </a:moveTo>
                <a:cubicBezTo>
                  <a:pt x="10259333" y="4430131"/>
                  <a:pt x="10243736" y="4445722"/>
                  <a:pt x="10243736" y="4464950"/>
                </a:cubicBezTo>
                <a:cubicBezTo>
                  <a:pt x="10243736" y="4484178"/>
                  <a:pt x="10259333" y="4499769"/>
                  <a:pt x="10278561" y="4499769"/>
                </a:cubicBezTo>
                <a:cubicBezTo>
                  <a:pt x="10297789" y="4499769"/>
                  <a:pt x="10313373" y="4484178"/>
                  <a:pt x="10313373" y="4464950"/>
                </a:cubicBezTo>
                <a:cubicBezTo>
                  <a:pt x="10313373" y="4445722"/>
                  <a:pt x="10297789" y="4430131"/>
                  <a:pt x="10278561" y="4430131"/>
                </a:cubicBezTo>
                <a:close/>
                <a:moveTo>
                  <a:pt x="10363449" y="4430131"/>
                </a:moveTo>
                <a:cubicBezTo>
                  <a:pt x="10344222" y="4430131"/>
                  <a:pt x="10328624" y="4445722"/>
                  <a:pt x="10328624" y="4464950"/>
                </a:cubicBezTo>
                <a:cubicBezTo>
                  <a:pt x="10328624" y="4484178"/>
                  <a:pt x="10344222" y="4499769"/>
                  <a:pt x="10363449" y="4499769"/>
                </a:cubicBezTo>
                <a:cubicBezTo>
                  <a:pt x="10382677" y="4499769"/>
                  <a:pt x="10398262" y="4484178"/>
                  <a:pt x="10398262" y="4464950"/>
                </a:cubicBezTo>
                <a:cubicBezTo>
                  <a:pt x="10398262" y="4445722"/>
                  <a:pt x="10382677" y="4430131"/>
                  <a:pt x="10363449" y="4430131"/>
                </a:cubicBezTo>
                <a:close/>
                <a:moveTo>
                  <a:pt x="10618131" y="4430131"/>
                </a:moveTo>
                <a:cubicBezTo>
                  <a:pt x="10598903" y="4430131"/>
                  <a:pt x="10583306" y="4445722"/>
                  <a:pt x="10583306" y="4464950"/>
                </a:cubicBezTo>
                <a:cubicBezTo>
                  <a:pt x="10583306" y="4484178"/>
                  <a:pt x="10598903" y="4499769"/>
                  <a:pt x="10618131" y="4499769"/>
                </a:cubicBezTo>
                <a:cubicBezTo>
                  <a:pt x="10637359" y="4499769"/>
                  <a:pt x="10652943" y="4484178"/>
                  <a:pt x="10652943" y="4464950"/>
                </a:cubicBezTo>
                <a:cubicBezTo>
                  <a:pt x="10652943" y="4445722"/>
                  <a:pt x="10637359" y="4430131"/>
                  <a:pt x="10618131" y="4430131"/>
                </a:cubicBezTo>
                <a:close/>
                <a:moveTo>
                  <a:pt x="3402262" y="4514991"/>
                </a:moveTo>
                <a:cubicBezTo>
                  <a:pt x="3383035" y="4514991"/>
                  <a:pt x="3367443" y="4530582"/>
                  <a:pt x="3367443" y="4549810"/>
                </a:cubicBezTo>
                <a:cubicBezTo>
                  <a:pt x="3367443" y="4569038"/>
                  <a:pt x="3383035" y="4584629"/>
                  <a:pt x="3402262" y="4584629"/>
                </a:cubicBezTo>
                <a:cubicBezTo>
                  <a:pt x="3421490" y="4584629"/>
                  <a:pt x="3437081" y="4569038"/>
                  <a:pt x="3437081" y="4549810"/>
                </a:cubicBezTo>
                <a:cubicBezTo>
                  <a:pt x="3437081" y="4530582"/>
                  <a:pt x="3421490" y="4514991"/>
                  <a:pt x="3402262" y="4514991"/>
                </a:cubicBezTo>
                <a:close/>
                <a:moveTo>
                  <a:pt x="3487159" y="4514991"/>
                </a:moveTo>
                <a:cubicBezTo>
                  <a:pt x="3467931" y="4514991"/>
                  <a:pt x="3452340" y="4530582"/>
                  <a:pt x="3452340" y="4549810"/>
                </a:cubicBezTo>
                <a:cubicBezTo>
                  <a:pt x="3452340" y="4569038"/>
                  <a:pt x="3467931" y="4584629"/>
                  <a:pt x="3487159" y="4584629"/>
                </a:cubicBezTo>
                <a:cubicBezTo>
                  <a:pt x="3506386" y="4584629"/>
                  <a:pt x="3521977" y="4569038"/>
                  <a:pt x="3521977" y="4549810"/>
                </a:cubicBezTo>
                <a:cubicBezTo>
                  <a:pt x="3521977" y="4530582"/>
                  <a:pt x="3506386" y="4514991"/>
                  <a:pt x="3487159" y="4514991"/>
                </a:cubicBezTo>
                <a:close/>
                <a:moveTo>
                  <a:pt x="3572047" y="4514991"/>
                </a:moveTo>
                <a:cubicBezTo>
                  <a:pt x="3552819" y="4514991"/>
                  <a:pt x="3537228" y="4530582"/>
                  <a:pt x="3537228" y="4549810"/>
                </a:cubicBezTo>
                <a:cubicBezTo>
                  <a:pt x="3537228" y="4569038"/>
                  <a:pt x="3552819" y="4584629"/>
                  <a:pt x="3572047" y="4584629"/>
                </a:cubicBezTo>
                <a:cubicBezTo>
                  <a:pt x="3591275" y="4584629"/>
                  <a:pt x="3606866" y="4569038"/>
                  <a:pt x="3606866" y="4549810"/>
                </a:cubicBezTo>
                <a:cubicBezTo>
                  <a:pt x="3606866" y="4530582"/>
                  <a:pt x="3591275" y="4514991"/>
                  <a:pt x="3572047" y="4514991"/>
                </a:cubicBezTo>
                <a:close/>
                <a:moveTo>
                  <a:pt x="3656940" y="4514991"/>
                </a:moveTo>
                <a:cubicBezTo>
                  <a:pt x="3637712" y="4514991"/>
                  <a:pt x="3622121" y="4530582"/>
                  <a:pt x="3622121" y="4549810"/>
                </a:cubicBezTo>
                <a:cubicBezTo>
                  <a:pt x="3622121" y="4569038"/>
                  <a:pt x="3637712" y="4584629"/>
                  <a:pt x="3656940" y="4584629"/>
                </a:cubicBezTo>
                <a:cubicBezTo>
                  <a:pt x="3676168" y="4584629"/>
                  <a:pt x="3691759" y="4569038"/>
                  <a:pt x="3691759" y="4549810"/>
                </a:cubicBezTo>
                <a:cubicBezTo>
                  <a:pt x="3691759" y="4530582"/>
                  <a:pt x="3676168" y="4514991"/>
                  <a:pt x="3656940" y="4514991"/>
                </a:cubicBezTo>
                <a:close/>
                <a:moveTo>
                  <a:pt x="3741832" y="4514991"/>
                </a:moveTo>
                <a:cubicBezTo>
                  <a:pt x="3722605" y="4514991"/>
                  <a:pt x="3707013" y="4530582"/>
                  <a:pt x="3707013" y="4549810"/>
                </a:cubicBezTo>
                <a:cubicBezTo>
                  <a:pt x="3707013" y="4569038"/>
                  <a:pt x="3722605" y="4584629"/>
                  <a:pt x="3741832" y="4584629"/>
                </a:cubicBezTo>
                <a:cubicBezTo>
                  <a:pt x="3761060" y="4584629"/>
                  <a:pt x="3776651" y="4569038"/>
                  <a:pt x="3776651" y="4549810"/>
                </a:cubicBezTo>
                <a:cubicBezTo>
                  <a:pt x="3776651" y="4530582"/>
                  <a:pt x="3761060" y="4514991"/>
                  <a:pt x="3741832" y="4514991"/>
                </a:cubicBezTo>
                <a:close/>
                <a:moveTo>
                  <a:pt x="3826729" y="4514991"/>
                </a:moveTo>
                <a:cubicBezTo>
                  <a:pt x="3807501" y="4514991"/>
                  <a:pt x="3791910" y="4530582"/>
                  <a:pt x="3791910" y="4549810"/>
                </a:cubicBezTo>
                <a:cubicBezTo>
                  <a:pt x="3791910" y="4569038"/>
                  <a:pt x="3807501" y="4584629"/>
                  <a:pt x="3826729" y="4584629"/>
                </a:cubicBezTo>
                <a:cubicBezTo>
                  <a:pt x="3845956" y="4584629"/>
                  <a:pt x="3861547" y="4569038"/>
                  <a:pt x="3861547" y="4549810"/>
                </a:cubicBezTo>
                <a:cubicBezTo>
                  <a:pt x="3861547" y="4530582"/>
                  <a:pt x="3845956" y="4514991"/>
                  <a:pt x="3826729" y="4514991"/>
                </a:cubicBezTo>
                <a:close/>
                <a:moveTo>
                  <a:pt x="3911617" y="4514991"/>
                </a:moveTo>
                <a:cubicBezTo>
                  <a:pt x="3892389" y="4514991"/>
                  <a:pt x="3876798" y="4530582"/>
                  <a:pt x="3876798" y="4549810"/>
                </a:cubicBezTo>
                <a:cubicBezTo>
                  <a:pt x="3876798" y="4569038"/>
                  <a:pt x="3892389" y="4584629"/>
                  <a:pt x="3911617" y="4584629"/>
                </a:cubicBezTo>
                <a:cubicBezTo>
                  <a:pt x="3930845" y="4584629"/>
                  <a:pt x="3946436" y="4569038"/>
                  <a:pt x="3946436" y="4549810"/>
                </a:cubicBezTo>
                <a:cubicBezTo>
                  <a:pt x="3946436" y="4530582"/>
                  <a:pt x="3930845" y="4514991"/>
                  <a:pt x="3911617" y="4514991"/>
                </a:cubicBezTo>
                <a:close/>
                <a:moveTo>
                  <a:pt x="3996510" y="4514991"/>
                </a:moveTo>
                <a:cubicBezTo>
                  <a:pt x="3977282" y="4514991"/>
                  <a:pt x="3961691" y="4530582"/>
                  <a:pt x="3961691" y="4549810"/>
                </a:cubicBezTo>
                <a:cubicBezTo>
                  <a:pt x="3961691" y="4569038"/>
                  <a:pt x="3977282" y="4584629"/>
                  <a:pt x="3996510" y="4584629"/>
                </a:cubicBezTo>
                <a:cubicBezTo>
                  <a:pt x="4015738" y="4584629"/>
                  <a:pt x="4031329" y="4569038"/>
                  <a:pt x="4031329" y="4549810"/>
                </a:cubicBezTo>
                <a:cubicBezTo>
                  <a:pt x="4031329" y="4530582"/>
                  <a:pt x="4015738" y="4514991"/>
                  <a:pt x="3996510" y="4514991"/>
                </a:cubicBezTo>
                <a:close/>
                <a:moveTo>
                  <a:pt x="4081402" y="4514991"/>
                </a:moveTo>
                <a:cubicBezTo>
                  <a:pt x="4062175" y="4514991"/>
                  <a:pt x="4046583" y="4530582"/>
                  <a:pt x="4046583" y="4549810"/>
                </a:cubicBezTo>
                <a:cubicBezTo>
                  <a:pt x="4046583" y="4569038"/>
                  <a:pt x="4062175" y="4584629"/>
                  <a:pt x="4081402" y="4584629"/>
                </a:cubicBezTo>
                <a:cubicBezTo>
                  <a:pt x="4100630" y="4584629"/>
                  <a:pt x="4116221" y="4569038"/>
                  <a:pt x="4116221" y="4549810"/>
                </a:cubicBezTo>
                <a:cubicBezTo>
                  <a:pt x="4116221" y="4530582"/>
                  <a:pt x="4100630" y="4514991"/>
                  <a:pt x="4081402" y="4514991"/>
                </a:cubicBezTo>
                <a:close/>
                <a:moveTo>
                  <a:pt x="4166299" y="4514991"/>
                </a:moveTo>
                <a:cubicBezTo>
                  <a:pt x="4147071" y="4514991"/>
                  <a:pt x="4131480" y="4530582"/>
                  <a:pt x="4131480" y="4549810"/>
                </a:cubicBezTo>
                <a:cubicBezTo>
                  <a:pt x="4131480" y="4569038"/>
                  <a:pt x="4147071" y="4584629"/>
                  <a:pt x="4166299" y="4584629"/>
                </a:cubicBezTo>
                <a:cubicBezTo>
                  <a:pt x="4185526" y="4584629"/>
                  <a:pt x="4201117" y="4569038"/>
                  <a:pt x="4201117" y="4549810"/>
                </a:cubicBezTo>
                <a:cubicBezTo>
                  <a:pt x="4201117" y="4530582"/>
                  <a:pt x="4185526" y="4514991"/>
                  <a:pt x="4166299" y="4514991"/>
                </a:cubicBezTo>
                <a:close/>
                <a:moveTo>
                  <a:pt x="4251187" y="4514991"/>
                </a:moveTo>
                <a:cubicBezTo>
                  <a:pt x="4231959" y="4514991"/>
                  <a:pt x="4216368" y="4530582"/>
                  <a:pt x="4216368" y="4549810"/>
                </a:cubicBezTo>
                <a:cubicBezTo>
                  <a:pt x="4216368" y="4569038"/>
                  <a:pt x="4231959" y="4584629"/>
                  <a:pt x="4251187" y="4584629"/>
                </a:cubicBezTo>
                <a:cubicBezTo>
                  <a:pt x="4270415" y="4584629"/>
                  <a:pt x="4286006" y="4569038"/>
                  <a:pt x="4286006" y="4549810"/>
                </a:cubicBezTo>
                <a:cubicBezTo>
                  <a:pt x="4286006" y="4530582"/>
                  <a:pt x="4270415" y="4514991"/>
                  <a:pt x="4251187" y="4514991"/>
                </a:cubicBezTo>
                <a:close/>
                <a:moveTo>
                  <a:pt x="4336079" y="4514991"/>
                </a:moveTo>
                <a:cubicBezTo>
                  <a:pt x="4316851" y="4514991"/>
                  <a:pt x="4301260" y="4530582"/>
                  <a:pt x="4301260" y="4549810"/>
                </a:cubicBezTo>
                <a:cubicBezTo>
                  <a:pt x="4301260" y="4569038"/>
                  <a:pt x="4316851" y="4584629"/>
                  <a:pt x="4336079" y="4584629"/>
                </a:cubicBezTo>
                <a:cubicBezTo>
                  <a:pt x="4355307" y="4584629"/>
                  <a:pt x="4370898" y="4569038"/>
                  <a:pt x="4370898" y="4549810"/>
                </a:cubicBezTo>
                <a:cubicBezTo>
                  <a:pt x="4370898" y="4530582"/>
                  <a:pt x="4355307" y="4514991"/>
                  <a:pt x="4336079" y="4514991"/>
                </a:cubicBezTo>
                <a:close/>
                <a:moveTo>
                  <a:pt x="4420972" y="4514991"/>
                </a:moveTo>
                <a:cubicBezTo>
                  <a:pt x="4401745" y="4514991"/>
                  <a:pt x="4386153" y="4530582"/>
                  <a:pt x="4386153" y="4549810"/>
                </a:cubicBezTo>
                <a:cubicBezTo>
                  <a:pt x="4386153" y="4569038"/>
                  <a:pt x="4401745" y="4584629"/>
                  <a:pt x="4420972" y="4584629"/>
                </a:cubicBezTo>
                <a:cubicBezTo>
                  <a:pt x="4440200" y="4584629"/>
                  <a:pt x="4455791" y="4569038"/>
                  <a:pt x="4455791" y="4549810"/>
                </a:cubicBezTo>
                <a:cubicBezTo>
                  <a:pt x="4455791" y="4530582"/>
                  <a:pt x="4440200" y="4514991"/>
                  <a:pt x="4420972" y="4514991"/>
                </a:cubicBezTo>
                <a:close/>
                <a:moveTo>
                  <a:pt x="4505869" y="4514991"/>
                </a:moveTo>
                <a:cubicBezTo>
                  <a:pt x="4486641" y="4514991"/>
                  <a:pt x="4471050" y="4530582"/>
                  <a:pt x="4471050" y="4549810"/>
                </a:cubicBezTo>
                <a:cubicBezTo>
                  <a:pt x="4471050" y="4569038"/>
                  <a:pt x="4486641" y="4584629"/>
                  <a:pt x="4505869" y="4584629"/>
                </a:cubicBezTo>
                <a:cubicBezTo>
                  <a:pt x="4525096" y="4584629"/>
                  <a:pt x="4540687" y="4569038"/>
                  <a:pt x="4540687" y="4549810"/>
                </a:cubicBezTo>
                <a:cubicBezTo>
                  <a:pt x="4540687" y="4530582"/>
                  <a:pt x="4525096" y="4514991"/>
                  <a:pt x="4505869" y="4514991"/>
                </a:cubicBezTo>
                <a:close/>
                <a:moveTo>
                  <a:pt x="4590757" y="4514991"/>
                </a:moveTo>
                <a:cubicBezTo>
                  <a:pt x="4571529" y="4514991"/>
                  <a:pt x="4555938" y="4530582"/>
                  <a:pt x="4555938" y="4549810"/>
                </a:cubicBezTo>
                <a:cubicBezTo>
                  <a:pt x="4555938" y="4569038"/>
                  <a:pt x="4571529" y="4584629"/>
                  <a:pt x="4590757" y="4584629"/>
                </a:cubicBezTo>
                <a:cubicBezTo>
                  <a:pt x="4609985" y="4584629"/>
                  <a:pt x="4625576" y="4569038"/>
                  <a:pt x="4625576" y="4549810"/>
                </a:cubicBezTo>
                <a:cubicBezTo>
                  <a:pt x="4625576" y="4530582"/>
                  <a:pt x="4609985" y="4514991"/>
                  <a:pt x="4590757" y="4514991"/>
                </a:cubicBezTo>
                <a:close/>
                <a:moveTo>
                  <a:pt x="4675649" y="4514991"/>
                </a:moveTo>
                <a:cubicBezTo>
                  <a:pt x="4656421" y="4514991"/>
                  <a:pt x="4640830" y="4530582"/>
                  <a:pt x="4640830" y="4549810"/>
                </a:cubicBezTo>
                <a:cubicBezTo>
                  <a:pt x="4640830" y="4569038"/>
                  <a:pt x="4656421" y="4584629"/>
                  <a:pt x="4675649" y="4584629"/>
                </a:cubicBezTo>
                <a:cubicBezTo>
                  <a:pt x="4694877" y="4584629"/>
                  <a:pt x="4710468" y="4569038"/>
                  <a:pt x="4710468" y="4549810"/>
                </a:cubicBezTo>
                <a:cubicBezTo>
                  <a:pt x="4710468" y="4530582"/>
                  <a:pt x="4694877" y="4514991"/>
                  <a:pt x="4675649" y="4514991"/>
                </a:cubicBezTo>
                <a:close/>
                <a:moveTo>
                  <a:pt x="4760542" y="4514991"/>
                </a:moveTo>
                <a:cubicBezTo>
                  <a:pt x="4741315" y="4514991"/>
                  <a:pt x="4725723" y="4530582"/>
                  <a:pt x="4725723" y="4549810"/>
                </a:cubicBezTo>
                <a:cubicBezTo>
                  <a:pt x="4725723" y="4569038"/>
                  <a:pt x="4741315" y="4584629"/>
                  <a:pt x="4760542" y="4584629"/>
                </a:cubicBezTo>
                <a:cubicBezTo>
                  <a:pt x="4779770" y="4584629"/>
                  <a:pt x="4795361" y="4569038"/>
                  <a:pt x="4795361" y="4549810"/>
                </a:cubicBezTo>
                <a:cubicBezTo>
                  <a:pt x="4795361" y="4530582"/>
                  <a:pt x="4779770" y="4514991"/>
                  <a:pt x="4760542" y="4514991"/>
                </a:cubicBezTo>
                <a:close/>
                <a:moveTo>
                  <a:pt x="6288610" y="4514991"/>
                </a:moveTo>
                <a:cubicBezTo>
                  <a:pt x="6269383" y="4514991"/>
                  <a:pt x="6253785" y="4530582"/>
                  <a:pt x="6253785" y="4549810"/>
                </a:cubicBezTo>
                <a:cubicBezTo>
                  <a:pt x="6253785" y="4569038"/>
                  <a:pt x="6269383" y="4584629"/>
                  <a:pt x="6288610" y="4584629"/>
                </a:cubicBezTo>
                <a:cubicBezTo>
                  <a:pt x="6307838" y="4584629"/>
                  <a:pt x="6323423" y="4569038"/>
                  <a:pt x="6323423" y="4549810"/>
                </a:cubicBezTo>
                <a:cubicBezTo>
                  <a:pt x="6323423" y="4530582"/>
                  <a:pt x="6307838" y="4514991"/>
                  <a:pt x="6288610" y="4514991"/>
                </a:cubicBezTo>
                <a:close/>
                <a:moveTo>
                  <a:pt x="6373503" y="4514991"/>
                </a:moveTo>
                <a:cubicBezTo>
                  <a:pt x="6354275" y="4514991"/>
                  <a:pt x="6338677" y="4530582"/>
                  <a:pt x="6338677" y="4549810"/>
                </a:cubicBezTo>
                <a:cubicBezTo>
                  <a:pt x="6338677" y="4569038"/>
                  <a:pt x="6354275" y="4584629"/>
                  <a:pt x="6373503" y="4584629"/>
                </a:cubicBezTo>
                <a:cubicBezTo>
                  <a:pt x="6392730" y="4584629"/>
                  <a:pt x="6408315" y="4569038"/>
                  <a:pt x="6408315" y="4549810"/>
                </a:cubicBezTo>
                <a:cubicBezTo>
                  <a:pt x="6408315" y="4530582"/>
                  <a:pt x="6392730" y="4514991"/>
                  <a:pt x="6373503" y="4514991"/>
                </a:cubicBezTo>
                <a:close/>
                <a:moveTo>
                  <a:pt x="6458395" y="4514991"/>
                </a:moveTo>
                <a:cubicBezTo>
                  <a:pt x="6439167" y="4514991"/>
                  <a:pt x="6423569" y="4530582"/>
                  <a:pt x="6423569" y="4549810"/>
                </a:cubicBezTo>
                <a:cubicBezTo>
                  <a:pt x="6423569" y="4569038"/>
                  <a:pt x="6439167" y="4584629"/>
                  <a:pt x="6458395" y="4584629"/>
                </a:cubicBezTo>
                <a:cubicBezTo>
                  <a:pt x="6477623" y="4584629"/>
                  <a:pt x="6493207" y="4569038"/>
                  <a:pt x="6493207" y="4549810"/>
                </a:cubicBezTo>
                <a:cubicBezTo>
                  <a:pt x="6493207" y="4530582"/>
                  <a:pt x="6477623" y="4514991"/>
                  <a:pt x="6458395" y="4514991"/>
                </a:cubicBezTo>
                <a:close/>
                <a:moveTo>
                  <a:pt x="6543291" y="4514991"/>
                </a:moveTo>
                <a:cubicBezTo>
                  <a:pt x="6524063" y="4514991"/>
                  <a:pt x="6508466" y="4530582"/>
                  <a:pt x="6508466" y="4549810"/>
                </a:cubicBezTo>
                <a:cubicBezTo>
                  <a:pt x="6508466" y="4569038"/>
                  <a:pt x="6524063" y="4584629"/>
                  <a:pt x="6543291" y="4584629"/>
                </a:cubicBezTo>
                <a:cubicBezTo>
                  <a:pt x="6562519" y="4584629"/>
                  <a:pt x="6578103" y="4569038"/>
                  <a:pt x="6578103" y="4549810"/>
                </a:cubicBezTo>
                <a:cubicBezTo>
                  <a:pt x="6578103" y="4530582"/>
                  <a:pt x="6562519" y="4514991"/>
                  <a:pt x="6543291" y="4514991"/>
                </a:cubicBezTo>
                <a:close/>
                <a:moveTo>
                  <a:pt x="6628180" y="4514991"/>
                </a:moveTo>
                <a:cubicBezTo>
                  <a:pt x="6608953" y="4514991"/>
                  <a:pt x="6593355" y="4530582"/>
                  <a:pt x="6593355" y="4549810"/>
                </a:cubicBezTo>
                <a:cubicBezTo>
                  <a:pt x="6593355" y="4569038"/>
                  <a:pt x="6608953" y="4584629"/>
                  <a:pt x="6628180" y="4584629"/>
                </a:cubicBezTo>
                <a:cubicBezTo>
                  <a:pt x="6647408" y="4584629"/>
                  <a:pt x="6662993" y="4569038"/>
                  <a:pt x="6662993" y="4549810"/>
                </a:cubicBezTo>
                <a:cubicBezTo>
                  <a:pt x="6662993" y="4530582"/>
                  <a:pt x="6647408" y="4514991"/>
                  <a:pt x="6628180" y="4514991"/>
                </a:cubicBezTo>
                <a:close/>
                <a:moveTo>
                  <a:pt x="6713073" y="4514991"/>
                </a:moveTo>
                <a:cubicBezTo>
                  <a:pt x="6693845" y="4514991"/>
                  <a:pt x="6678247" y="4530582"/>
                  <a:pt x="6678247" y="4549810"/>
                </a:cubicBezTo>
                <a:cubicBezTo>
                  <a:pt x="6678247" y="4569038"/>
                  <a:pt x="6693845" y="4584629"/>
                  <a:pt x="6713073" y="4584629"/>
                </a:cubicBezTo>
                <a:cubicBezTo>
                  <a:pt x="6732300" y="4584629"/>
                  <a:pt x="6747885" y="4569038"/>
                  <a:pt x="6747885" y="4549810"/>
                </a:cubicBezTo>
                <a:cubicBezTo>
                  <a:pt x="6747885" y="4530582"/>
                  <a:pt x="6732300" y="4514991"/>
                  <a:pt x="6713073" y="4514991"/>
                </a:cubicBezTo>
                <a:close/>
                <a:moveTo>
                  <a:pt x="6882861" y="4514991"/>
                </a:moveTo>
                <a:cubicBezTo>
                  <a:pt x="6863633" y="4514991"/>
                  <a:pt x="6848036" y="4530582"/>
                  <a:pt x="6848036" y="4549810"/>
                </a:cubicBezTo>
                <a:cubicBezTo>
                  <a:pt x="6848036" y="4569038"/>
                  <a:pt x="6863633" y="4584629"/>
                  <a:pt x="6882861" y="4584629"/>
                </a:cubicBezTo>
                <a:cubicBezTo>
                  <a:pt x="6902089" y="4584629"/>
                  <a:pt x="6917673" y="4569038"/>
                  <a:pt x="6917673" y="4549810"/>
                </a:cubicBezTo>
                <a:cubicBezTo>
                  <a:pt x="6917673" y="4530582"/>
                  <a:pt x="6902089" y="4514991"/>
                  <a:pt x="6882861" y="4514991"/>
                </a:cubicBezTo>
                <a:close/>
                <a:moveTo>
                  <a:pt x="6967749" y="4514991"/>
                </a:moveTo>
                <a:cubicBezTo>
                  <a:pt x="6948522" y="4514991"/>
                  <a:pt x="6932924" y="4530582"/>
                  <a:pt x="6932924" y="4549810"/>
                </a:cubicBezTo>
                <a:cubicBezTo>
                  <a:pt x="6932924" y="4569038"/>
                  <a:pt x="6948522" y="4584629"/>
                  <a:pt x="6967749" y="4584629"/>
                </a:cubicBezTo>
                <a:cubicBezTo>
                  <a:pt x="6986977" y="4584629"/>
                  <a:pt x="7002562" y="4569038"/>
                  <a:pt x="7002562" y="4549810"/>
                </a:cubicBezTo>
                <a:cubicBezTo>
                  <a:pt x="7002562" y="4530582"/>
                  <a:pt x="6986977" y="4514991"/>
                  <a:pt x="6967749" y="4514991"/>
                </a:cubicBezTo>
                <a:close/>
                <a:moveTo>
                  <a:pt x="7052643" y="4514991"/>
                </a:moveTo>
                <a:cubicBezTo>
                  <a:pt x="7033415" y="4514991"/>
                  <a:pt x="7017817" y="4530582"/>
                  <a:pt x="7017817" y="4549810"/>
                </a:cubicBezTo>
                <a:cubicBezTo>
                  <a:pt x="7017817" y="4569038"/>
                  <a:pt x="7033415" y="4584629"/>
                  <a:pt x="7052643" y="4584629"/>
                </a:cubicBezTo>
                <a:cubicBezTo>
                  <a:pt x="7071870" y="4584629"/>
                  <a:pt x="7087455" y="4569038"/>
                  <a:pt x="7087455" y="4549810"/>
                </a:cubicBezTo>
                <a:cubicBezTo>
                  <a:pt x="7087455" y="4530582"/>
                  <a:pt x="7071870" y="4514991"/>
                  <a:pt x="7052643" y="4514991"/>
                </a:cubicBezTo>
                <a:close/>
                <a:moveTo>
                  <a:pt x="9259851" y="4514991"/>
                </a:moveTo>
                <a:cubicBezTo>
                  <a:pt x="9240623" y="4514991"/>
                  <a:pt x="9225026" y="4530582"/>
                  <a:pt x="9225026" y="4549810"/>
                </a:cubicBezTo>
                <a:cubicBezTo>
                  <a:pt x="9225026" y="4569038"/>
                  <a:pt x="9240623" y="4584629"/>
                  <a:pt x="9259851" y="4584629"/>
                </a:cubicBezTo>
                <a:cubicBezTo>
                  <a:pt x="9279079" y="4584629"/>
                  <a:pt x="9294663" y="4569038"/>
                  <a:pt x="9294663" y="4549810"/>
                </a:cubicBezTo>
                <a:cubicBezTo>
                  <a:pt x="9294663" y="4530582"/>
                  <a:pt x="9279079" y="4514991"/>
                  <a:pt x="9259851" y="4514991"/>
                </a:cubicBezTo>
                <a:close/>
                <a:moveTo>
                  <a:pt x="9344739" y="4514991"/>
                </a:moveTo>
                <a:cubicBezTo>
                  <a:pt x="9325512" y="4514991"/>
                  <a:pt x="9309914" y="4530582"/>
                  <a:pt x="9309914" y="4549810"/>
                </a:cubicBezTo>
                <a:cubicBezTo>
                  <a:pt x="9309914" y="4569038"/>
                  <a:pt x="9325512" y="4584629"/>
                  <a:pt x="9344739" y="4584629"/>
                </a:cubicBezTo>
                <a:cubicBezTo>
                  <a:pt x="9363967" y="4584629"/>
                  <a:pt x="9379552" y="4569038"/>
                  <a:pt x="9379552" y="4549810"/>
                </a:cubicBezTo>
                <a:cubicBezTo>
                  <a:pt x="9379552" y="4530582"/>
                  <a:pt x="9363967" y="4514991"/>
                  <a:pt x="9344739" y="4514991"/>
                </a:cubicBezTo>
                <a:close/>
                <a:moveTo>
                  <a:pt x="9429632" y="4514991"/>
                </a:moveTo>
                <a:cubicBezTo>
                  <a:pt x="9410404" y="4514991"/>
                  <a:pt x="9394806" y="4530582"/>
                  <a:pt x="9394806" y="4549810"/>
                </a:cubicBezTo>
                <a:cubicBezTo>
                  <a:pt x="9394806" y="4569038"/>
                  <a:pt x="9410404" y="4584629"/>
                  <a:pt x="9429632" y="4584629"/>
                </a:cubicBezTo>
                <a:cubicBezTo>
                  <a:pt x="9448859" y="4584629"/>
                  <a:pt x="9464444" y="4569038"/>
                  <a:pt x="9464444" y="4549810"/>
                </a:cubicBezTo>
                <a:cubicBezTo>
                  <a:pt x="9464444" y="4530582"/>
                  <a:pt x="9448859" y="4514991"/>
                  <a:pt x="9429632" y="4514991"/>
                </a:cubicBezTo>
                <a:close/>
                <a:moveTo>
                  <a:pt x="10278561" y="4514991"/>
                </a:moveTo>
                <a:cubicBezTo>
                  <a:pt x="10259333" y="4514991"/>
                  <a:pt x="10243736" y="4530582"/>
                  <a:pt x="10243736" y="4549810"/>
                </a:cubicBezTo>
                <a:cubicBezTo>
                  <a:pt x="10243736" y="4569038"/>
                  <a:pt x="10259333" y="4584629"/>
                  <a:pt x="10278561" y="4584629"/>
                </a:cubicBezTo>
                <a:cubicBezTo>
                  <a:pt x="10297789" y="4584629"/>
                  <a:pt x="10313373" y="4569038"/>
                  <a:pt x="10313373" y="4549810"/>
                </a:cubicBezTo>
                <a:cubicBezTo>
                  <a:pt x="10313373" y="4530582"/>
                  <a:pt x="10297789" y="4514991"/>
                  <a:pt x="10278561" y="4514991"/>
                </a:cubicBezTo>
                <a:close/>
                <a:moveTo>
                  <a:pt x="10363449" y="4514991"/>
                </a:moveTo>
                <a:cubicBezTo>
                  <a:pt x="10344222" y="4514991"/>
                  <a:pt x="10328624" y="4530582"/>
                  <a:pt x="10328624" y="4549810"/>
                </a:cubicBezTo>
                <a:cubicBezTo>
                  <a:pt x="10328624" y="4569038"/>
                  <a:pt x="10344222" y="4584629"/>
                  <a:pt x="10363449" y="4584629"/>
                </a:cubicBezTo>
                <a:cubicBezTo>
                  <a:pt x="10382677" y="4584629"/>
                  <a:pt x="10398262" y="4569038"/>
                  <a:pt x="10398262" y="4549810"/>
                </a:cubicBezTo>
                <a:cubicBezTo>
                  <a:pt x="10398262" y="4530582"/>
                  <a:pt x="10382677" y="4514991"/>
                  <a:pt x="10363449" y="4514991"/>
                </a:cubicBezTo>
                <a:close/>
                <a:moveTo>
                  <a:pt x="10448342" y="4514991"/>
                </a:moveTo>
                <a:cubicBezTo>
                  <a:pt x="10429114" y="4514991"/>
                  <a:pt x="10413516" y="4530582"/>
                  <a:pt x="10413516" y="4549810"/>
                </a:cubicBezTo>
                <a:cubicBezTo>
                  <a:pt x="10413516" y="4569038"/>
                  <a:pt x="10429114" y="4584629"/>
                  <a:pt x="10448342" y="4584629"/>
                </a:cubicBezTo>
                <a:cubicBezTo>
                  <a:pt x="10467569" y="4584629"/>
                  <a:pt x="10483154" y="4569038"/>
                  <a:pt x="10483154" y="4549810"/>
                </a:cubicBezTo>
                <a:cubicBezTo>
                  <a:pt x="10483154" y="4530582"/>
                  <a:pt x="10467569" y="4514991"/>
                  <a:pt x="10448342" y="4514991"/>
                </a:cubicBezTo>
                <a:close/>
                <a:moveTo>
                  <a:pt x="10787912" y="4514991"/>
                </a:moveTo>
                <a:cubicBezTo>
                  <a:pt x="10768684" y="4514991"/>
                  <a:pt x="10753086" y="4530582"/>
                  <a:pt x="10753086" y="4549810"/>
                </a:cubicBezTo>
                <a:cubicBezTo>
                  <a:pt x="10753086" y="4569038"/>
                  <a:pt x="10768684" y="4584629"/>
                  <a:pt x="10787912" y="4584629"/>
                </a:cubicBezTo>
                <a:cubicBezTo>
                  <a:pt x="10807139" y="4584629"/>
                  <a:pt x="10822724" y="4569038"/>
                  <a:pt x="10822724" y="4549810"/>
                </a:cubicBezTo>
                <a:cubicBezTo>
                  <a:pt x="10822724" y="4530582"/>
                  <a:pt x="10807139" y="4514991"/>
                  <a:pt x="10787912" y="4514991"/>
                </a:cubicBezTo>
                <a:close/>
                <a:moveTo>
                  <a:pt x="10872804" y="4514991"/>
                </a:moveTo>
                <a:cubicBezTo>
                  <a:pt x="10853576" y="4514991"/>
                  <a:pt x="10837978" y="4530582"/>
                  <a:pt x="10837978" y="4549810"/>
                </a:cubicBezTo>
                <a:cubicBezTo>
                  <a:pt x="10837978" y="4569038"/>
                  <a:pt x="10853576" y="4584629"/>
                  <a:pt x="10872804" y="4584629"/>
                </a:cubicBezTo>
                <a:cubicBezTo>
                  <a:pt x="10892032" y="4584629"/>
                  <a:pt x="10907616" y="4569038"/>
                  <a:pt x="10907616" y="4549810"/>
                </a:cubicBezTo>
                <a:cubicBezTo>
                  <a:pt x="10907616" y="4530582"/>
                  <a:pt x="10892032" y="4514991"/>
                  <a:pt x="10872804" y="4514991"/>
                </a:cubicBezTo>
                <a:close/>
                <a:moveTo>
                  <a:pt x="3487159" y="4599855"/>
                </a:moveTo>
                <a:cubicBezTo>
                  <a:pt x="3467931" y="4599855"/>
                  <a:pt x="3452340" y="4615446"/>
                  <a:pt x="3452340" y="4634674"/>
                </a:cubicBezTo>
                <a:cubicBezTo>
                  <a:pt x="3452340" y="4653901"/>
                  <a:pt x="3467931" y="4669492"/>
                  <a:pt x="3487159" y="4669492"/>
                </a:cubicBezTo>
                <a:cubicBezTo>
                  <a:pt x="3506386" y="4669492"/>
                  <a:pt x="3521977" y="4653901"/>
                  <a:pt x="3521977" y="4634674"/>
                </a:cubicBezTo>
                <a:cubicBezTo>
                  <a:pt x="3521977" y="4615446"/>
                  <a:pt x="3506386" y="4599855"/>
                  <a:pt x="3487159" y="4599855"/>
                </a:cubicBezTo>
                <a:close/>
                <a:moveTo>
                  <a:pt x="3572047" y="4599855"/>
                </a:moveTo>
                <a:cubicBezTo>
                  <a:pt x="3552819" y="4599855"/>
                  <a:pt x="3537228" y="4615446"/>
                  <a:pt x="3537228" y="4634674"/>
                </a:cubicBezTo>
                <a:cubicBezTo>
                  <a:pt x="3537228" y="4653901"/>
                  <a:pt x="3552819" y="4669492"/>
                  <a:pt x="3572047" y="4669492"/>
                </a:cubicBezTo>
                <a:cubicBezTo>
                  <a:pt x="3591275" y="4669492"/>
                  <a:pt x="3606866" y="4653901"/>
                  <a:pt x="3606866" y="4634674"/>
                </a:cubicBezTo>
                <a:cubicBezTo>
                  <a:pt x="3606866" y="4615446"/>
                  <a:pt x="3591275" y="4599855"/>
                  <a:pt x="3572047" y="4599855"/>
                </a:cubicBezTo>
                <a:close/>
                <a:moveTo>
                  <a:pt x="3656940" y="4599855"/>
                </a:moveTo>
                <a:cubicBezTo>
                  <a:pt x="3637712" y="4599855"/>
                  <a:pt x="3622121" y="4615446"/>
                  <a:pt x="3622121" y="4634674"/>
                </a:cubicBezTo>
                <a:cubicBezTo>
                  <a:pt x="3622121" y="4653901"/>
                  <a:pt x="3637712" y="4669492"/>
                  <a:pt x="3656940" y="4669492"/>
                </a:cubicBezTo>
                <a:cubicBezTo>
                  <a:pt x="3676168" y="4669492"/>
                  <a:pt x="3691759" y="4653901"/>
                  <a:pt x="3691759" y="4634674"/>
                </a:cubicBezTo>
                <a:cubicBezTo>
                  <a:pt x="3691759" y="4615446"/>
                  <a:pt x="3676168" y="4599855"/>
                  <a:pt x="3656940" y="4599855"/>
                </a:cubicBezTo>
                <a:close/>
                <a:moveTo>
                  <a:pt x="3741832" y="4599855"/>
                </a:moveTo>
                <a:cubicBezTo>
                  <a:pt x="3722605" y="4599855"/>
                  <a:pt x="3707013" y="4615446"/>
                  <a:pt x="3707013" y="4634674"/>
                </a:cubicBezTo>
                <a:cubicBezTo>
                  <a:pt x="3707013" y="4653901"/>
                  <a:pt x="3722605" y="4669492"/>
                  <a:pt x="3741832" y="4669492"/>
                </a:cubicBezTo>
                <a:cubicBezTo>
                  <a:pt x="3761060" y="4669492"/>
                  <a:pt x="3776651" y="4653901"/>
                  <a:pt x="3776651" y="4634674"/>
                </a:cubicBezTo>
                <a:cubicBezTo>
                  <a:pt x="3776651" y="4615446"/>
                  <a:pt x="3761060" y="4599855"/>
                  <a:pt x="3741832" y="4599855"/>
                </a:cubicBezTo>
                <a:close/>
                <a:moveTo>
                  <a:pt x="3826729" y="4599855"/>
                </a:moveTo>
                <a:cubicBezTo>
                  <a:pt x="3807501" y="4599855"/>
                  <a:pt x="3791910" y="4615446"/>
                  <a:pt x="3791910" y="4634674"/>
                </a:cubicBezTo>
                <a:cubicBezTo>
                  <a:pt x="3791910" y="4653901"/>
                  <a:pt x="3807501" y="4669492"/>
                  <a:pt x="3826729" y="4669492"/>
                </a:cubicBezTo>
                <a:cubicBezTo>
                  <a:pt x="3845956" y="4669492"/>
                  <a:pt x="3861547" y="4653901"/>
                  <a:pt x="3861547" y="4634674"/>
                </a:cubicBezTo>
                <a:cubicBezTo>
                  <a:pt x="3861547" y="4615446"/>
                  <a:pt x="3845956" y="4599855"/>
                  <a:pt x="3826729" y="4599855"/>
                </a:cubicBezTo>
                <a:close/>
                <a:moveTo>
                  <a:pt x="3911617" y="4599855"/>
                </a:moveTo>
                <a:cubicBezTo>
                  <a:pt x="3892389" y="4599855"/>
                  <a:pt x="3876798" y="4615446"/>
                  <a:pt x="3876798" y="4634674"/>
                </a:cubicBezTo>
                <a:cubicBezTo>
                  <a:pt x="3876798" y="4653901"/>
                  <a:pt x="3892389" y="4669492"/>
                  <a:pt x="3911617" y="4669492"/>
                </a:cubicBezTo>
                <a:cubicBezTo>
                  <a:pt x="3930845" y="4669492"/>
                  <a:pt x="3946436" y="4653901"/>
                  <a:pt x="3946436" y="4634674"/>
                </a:cubicBezTo>
                <a:cubicBezTo>
                  <a:pt x="3946436" y="4615446"/>
                  <a:pt x="3930845" y="4599855"/>
                  <a:pt x="3911617" y="4599855"/>
                </a:cubicBezTo>
                <a:close/>
                <a:moveTo>
                  <a:pt x="3996510" y="4599855"/>
                </a:moveTo>
                <a:cubicBezTo>
                  <a:pt x="3977282" y="4599855"/>
                  <a:pt x="3961691" y="4615446"/>
                  <a:pt x="3961691" y="4634674"/>
                </a:cubicBezTo>
                <a:cubicBezTo>
                  <a:pt x="3961691" y="4653901"/>
                  <a:pt x="3977282" y="4669492"/>
                  <a:pt x="3996510" y="4669492"/>
                </a:cubicBezTo>
                <a:cubicBezTo>
                  <a:pt x="4015738" y="4669492"/>
                  <a:pt x="4031329" y="4653901"/>
                  <a:pt x="4031329" y="4634674"/>
                </a:cubicBezTo>
                <a:cubicBezTo>
                  <a:pt x="4031329" y="4615446"/>
                  <a:pt x="4015738" y="4599855"/>
                  <a:pt x="3996510" y="4599855"/>
                </a:cubicBezTo>
                <a:close/>
                <a:moveTo>
                  <a:pt x="4081402" y="4599855"/>
                </a:moveTo>
                <a:cubicBezTo>
                  <a:pt x="4062175" y="4599855"/>
                  <a:pt x="4046583" y="4615446"/>
                  <a:pt x="4046583" y="4634674"/>
                </a:cubicBezTo>
                <a:cubicBezTo>
                  <a:pt x="4046583" y="4653901"/>
                  <a:pt x="4062175" y="4669492"/>
                  <a:pt x="4081402" y="4669492"/>
                </a:cubicBezTo>
                <a:cubicBezTo>
                  <a:pt x="4100630" y="4669492"/>
                  <a:pt x="4116221" y="4653901"/>
                  <a:pt x="4116221" y="4634674"/>
                </a:cubicBezTo>
                <a:cubicBezTo>
                  <a:pt x="4116221" y="4615446"/>
                  <a:pt x="4100630" y="4599855"/>
                  <a:pt x="4081402" y="4599855"/>
                </a:cubicBezTo>
                <a:close/>
                <a:moveTo>
                  <a:pt x="4166299" y="4599855"/>
                </a:moveTo>
                <a:cubicBezTo>
                  <a:pt x="4147071" y="4599855"/>
                  <a:pt x="4131480" y="4615446"/>
                  <a:pt x="4131480" y="4634674"/>
                </a:cubicBezTo>
                <a:cubicBezTo>
                  <a:pt x="4131480" y="4653901"/>
                  <a:pt x="4147071" y="4669492"/>
                  <a:pt x="4166299" y="4669492"/>
                </a:cubicBezTo>
                <a:cubicBezTo>
                  <a:pt x="4185526" y="4669492"/>
                  <a:pt x="4201117" y="4653901"/>
                  <a:pt x="4201117" y="4634674"/>
                </a:cubicBezTo>
                <a:cubicBezTo>
                  <a:pt x="4201117" y="4615446"/>
                  <a:pt x="4185526" y="4599855"/>
                  <a:pt x="4166299" y="4599855"/>
                </a:cubicBezTo>
                <a:close/>
                <a:moveTo>
                  <a:pt x="4251187" y="4599855"/>
                </a:moveTo>
                <a:cubicBezTo>
                  <a:pt x="4231959" y="4599855"/>
                  <a:pt x="4216368" y="4615446"/>
                  <a:pt x="4216368" y="4634674"/>
                </a:cubicBezTo>
                <a:cubicBezTo>
                  <a:pt x="4216368" y="4653901"/>
                  <a:pt x="4231959" y="4669492"/>
                  <a:pt x="4251187" y="4669492"/>
                </a:cubicBezTo>
                <a:cubicBezTo>
                  <a:pt x="4270415" y="4669492"/>
                  <a:pt x="4286006" y="4653901"/>
                  <a:pt x="4286006" y="4634674"/>
                </a:cubicBezTo>
                <a:cubicBezTo>
                  <a:pt x="4286006" y="4615446"/>
                  <a:pt x="4270415" y="4599855"/>
                  <a:pt x="4251187" y="4599855"/>
                </a:cubicBezTo>
                <a:close/>
                <a:moveTo>
                  <a:pt x="4336079" y="4599855"/>
                </a:moveTo>
                <a:cubicBezTo>
                  <a:pt x="4316851" y="4599855"/>
                  <a:pt x="4301260" y="4615446"/>
                  <a:pt x="4301260" y="4634674"/>
                </a:cubicBezTo>
                <a:cubicBezTo>
                  <a:pt x="4301260" y="4653901"/>
                  <a:pt x="4316851" y="4669492"/>
                  <a:pt x="4336079" y="4669492"/>
                </a:cubicBezTo>
                <a:cubicBezTo>
                  <a:pt x="4355307" y="4669492"/>
                  <a:pt x="4370898" y="4653901"/>
                  <a:pt x="4370898" y="4634674"/>
                </a:cubicBezTo>
                <a:cubicBezTo>
                  <a:pt x="4370898" y="4615446"/>
                  <a:pt x="4355307" y="4599855"/>
                  <a:pt x="4336079" y="4599855"/>
                </a:cubicBezTo>
                <a:close/>
                <a:moveTo>
                  <a:pt x="4420972" y="4599855"/>
                </a:moveTo>
                <a:cubicBezTo>
                  <a:pt x="4401745" y="4599855"/>
                  <a:pt x="4386153" y="4615446"/>
                  <a:pt x="4386153" y="4634674"/>
                </a:cubicBezTo>
                <a:cubicBezTo>
                  <a:pt x="4386153" y="4653901"/>
                  <a:pt x="4401745" y="4669492"/>
                  <a:pt x="4420972" y="4669492"/>
                </a:cubicBezTo>
                <a:cubicBezTo>
                  <a:pt x="4440200" y="4669492"/>
                  <a:pt x="4455791" y="4653901"/>
                  <a:pt x="4455791" y="4634674"/>
                </a:cubicBezTo>
                <a:cubicBezTo>
                  <a:pt x="4455791" y="4615446"/>
                  <a:pt x="4440200" y="4599855"/>
                  <a:pt x="4420972" y="4599855"/>
                </a:cubicBezTo>
                <a:close/>
                <a:moveTo>
                  <a:pt x="4505869" y="4599855"/>
                </a:moveTo>
                <a:cubicBezTo>
                  <a:pt x="4486641" y="4599855"/>
                  <a:pt x="4471050" y="4615446"/>
                  <a:pt x="4471050" y="4634674"/>
                </a:cubicBezTo>
                <a:cubicBezTo>
                  <a:pt x="4471050" y="4653901"/>
                  <a:pt x="4486641" y="4669492"/>
                  <a:pt x="4505869" y="4669492"/>
                </a:cubicBezTo>
                <a:cubicBezTo>
                  <a:pt x="4525096" y="4669492"/>
                  <a:pt x="4540687" y="4653901"/>
                  <a:pt x="4540687" y="4634674"/>
                </a:cubicBezTo>
                <a:cubicBezTo>
                  <a:pt x="4540687" y="4615446"/>
                  <a:pt x="4525096" y="4599855"/>
                  <a:pt x="4505869" y="4599855"/>
                </a:cubicBezTo>
                <a:close/>
                <a:moveTo>
                  <a:pt x="4590757" y="4599855"/>
                </a:moveTo>
                <a:cubicBezTo>
                  <a:pt x="4571529" y="4599855"/>
                  <a:pt x="4555938" y="4615446"/>
                  <a:pt x="4555938" y="4634674"/>
                </a:cubicBezTo>
                <a:cubicBezTo>
                  <a:pt x="4555938" y="4653901"/>
                  <a:pt x="4571529" y="4669492"/>
                  <a:pt x="4590757" y="4669492"/>
                </a:cubicBezTo>
                <a:cubicBezTo>
                  <a:pt x="4609985" y="4669492"/>
                  <a:pt x="4625576" y="4653901"/>
                  <a:pt x="4625576" y="4634674"/>
                </a:cubicBezTo>
                <a:cubicBezTo>
                  <a:pt x="4625576" y="4615446"/>
                  <a:pt x="4609985" y="4599855"/>
                  <a:pt x="4590757" y="4599855"/>
                </a:cubicBezTo>
                <a:close/>
                <a:moveTo>
                  <a:pt x="4675649" y="4599855"/>
                </a:moveTo>
                <a:cubicBezTo>
                  <a:pt x="4656421" y="4599855"/>
                  <a:pt x="4640830" y="4615446"/>
                  <a:pt x="4640830" y="4634674"/>
                </a:cubicBezTo>
                <a:cubicBezTo>
                  <a:pt x="4640830" y="4653901"/>
                  <a:pt x="4656421" y="4669492"/>
                  <a:pt x="4675649" y="4669492"/>
                </a:cubicBezTo>
                <a:cubicBezTo>
                  <a:pt x="4694877" y="4669492"/>
                  <a:pt x="4710468" y="4653901"/>
                  <a:pt x="4710468" y="4634674"/>
                </a:cubicBezTo>
                <a:cubicBezTo>
                  <a:pt x="4710468" y="4615446"/>
                  <a:pt x="4694877" y="4599855"/>
                  <a:pt x="4675649" y="4599855"/>
                </a:cubicBezTo>
                <a:close/>
                <a:moveTo>
                  <a:pt x="6288610" y="4599855"/>
                </a:moveTo>
                <a:cubicBezTo>
                  <a:pt x="6269383" y="4599855"/>
                  <a:pt x="6253785" y="4615446"/>
                  <a:pt x="6253785" y="4634674"/>
                </a:cubicBezTo>
                <a:cubicBezTo>
                  <a:pt x="6253785" y="4653901"/>
                  <a:pt x="6269383" y="4669492"/>
                  <a:pt x="6288610" y="4669492"/>
                </a:cubicBezTo>
                <a:cubicBezTo>
                  <a:pt x="6307838" y="4669492"/>
                  <a:pt x="6323423" y="4653901"/>
                  <a:pt x="6323423" y="4634674"/>
                </a:cubicBezTo>
                <a:cubicBezTo>
                  <a:pt x="6323423" y="4615446"/>
                  <a:pt x="6307838" y="4599855"/>
                  <a:pt x="6288610" y="4599855"/>
                </a:cubicBezTo>
                <a:close/>
                <a:moveTo>
                  <a:pt x="6373503" y="4599855"/>
                </a:moveTo>
                <a:cubicBezTo>
                  <a:pt x="6354275" y="4599855"/>
                  <a:pt x="6338677" y="4615446"/>
                  <a:pt x="6338677" y="4634674"/>
                </a:cubicBezTo>
                <a:cubicBezTo>
                  <a:pt x="6338677" y="4653901"/>
                  <a:pt x="6354275" y="4669492"/>
                  <a:pt x="6373503" y="4669492"/>
                </a:cubicBezTo>
                <a:cubicBezTo>
                  <a:pt x="6392730" y="4669492"/>
                  <a:pt x="6408315" y="4653901"/>
                  <a:pt x="6408315" y="4634674"/>
                </a:cubicBezTo>
                <a:cubicBezTo>
                  <a:pt x="6408315" y="4615446"/>
                  <a:pt x="6392730" y="4599855"/>
                  <a:pt x="6373503" y="4599855"/>
                </a:cubicBezTo>
                <a:close/>
                <a:moveTo>
                  <a:pt x="6458395" y="4599855"/>
                </a:moveTo>
                <a:cubicBezTo>
                  <a:pt x="6439167" y="4599855"/>
                  <a:pt x="6423569" y="4615446"/>
                  <a:pt x="6423569" y="4634674"/>
                </a:cubicBezTo>
                <a:cubicBezTo>
                  <a:pt x="6423569" y="4653901"/>
                  <a:pt x="6439167" y="4669492"/>
                  <a:pt x="6458395" y="4669492"/>
                </a:cubicBezTo>
                <a:cubicBezTo>
                  <a:pt x="6477623" y="4669492"/>
                  <a:pt x="6493207" y="4653901"/>
                  <a:pt x="6493207" y="4634674"/>
                </a:cubicBezTo>
                <a:cubicBezTo>
                  <a:pt x="6493207" y="4615446"/>
                  <a:pt x="6477623" y="4599855"/>
                  <a:pt x="6458395" y="4599855"/>
                </a:cubicBezTo>
                <a:close/>
                <a:moveTo>
                  <a:pt x="6543291" y="4599855"/>
                </a:moveTo>
                <a:cubicBezTo>
                  <a:pt x="6524063" y="4599855"/>
                  <a:pt x="6508466" y="4615446"/>
                  <a:pt x="6508466" y="4634674"/>
                </a:cubicBezTo>
                <a:cubicBezTo>
                  <a:pt x="6508466" y="4653901"/>
                  <a:pt x="6524063" y="4669492"/>
                  <a:pt x="6543291" y="4669492"/>
                </a:cubicBezTo>
                <a:cubicBezTo>
                  <a:pt x="6562519" y="4669492"/>
                  <a:pt x="6578103" y="4653901"/>
                  <a:pt x="6578103" y="4634674"/>
                </a:cubicBezTo>
                <a:cubicBezTo>
                  <a:pt x="6578103" y="4615446"/>
                  <a:pt x="6562519" y="4599855"/>
                  <a:pt x="6543291" y="4599855"/>
                </a:cubicBezTo>
                <a:close/>
                <a:moveTo>
                  <a:pt x="6628180" y="4599855"/>
                </a:moveTo>
                <a:cubicBezTo>
                  <a:pt x="6608953" y="4599855"/>
                  <a:pt x="6593355" y="4615446"/>
                  <a:pt x="6593355" y="4634674"/>
                </a:cubicBezTo>
                <a:cubicBezTo>
                  <a:pt x="6593355" y="4653901"/>
                  <a:pt x="6608953" y="4669492"/>
                  <a:pt x="6628180" y="4669492"/>
                </a:cubicBezTo>
                <a:cubicBezTo>
                  <a:pt x="6647408" y="4669492"/>
                  <a:pt x="6662993" y="4653901"/>
                  <a:pt x="6662993" y="4634674"/>
                </a:cubicBezTo>
                <a:cubicBezTo>
                  <a:pt x="6662993" y="4615446"/>
                  <a:pt x="6647408" y="4599855"/>
                  <a:pt x="6628180" y="4599855"/>
                </a:cubicBezTo>
                <a:close/>
                <a:moveTo>
                  <a:pt x="6713073" y="4599855"/>
                </a:moveTo>
                <a:cubicBezTo>
                  <a:pt x="6693845" y="4599855"/>
                  <a:pt x="6678247" y="4615446"/>
                  <a:pt x="6678247" y="4634674"/>
                </a:cubicBezTo>
                <a:cubicBezTo>
                  <a:pt x="6678247" y="4653901"/>
                  <a:pt x="6693845" y="4669492"/>
                  <a:pt x="6713073" y="4669492"/>
                </a:cubicBezTo>
                <a:cubicBezTo>
                  <a:pt x="6732300" y="4669492"/>
                  <a:pt x="6747885" y="4653901"/>
                  <a:pt x="6747885" y="4634674"/>
                </a:cubicBezTo>
                <a:cubicBezTo>
                  <a:pt x="6747885" y="4615446"/>
                  <a:pt x="6732300" y="4599855"/>
                  <a:pt x="6713073" y="4599855"/>
                </a:cubicBezTo>
                <a:close/>
                <a:moveTo>
                  <a:pt x="6797965" y="4599855"/>
                </a:moveTo>
                <a:cubicBezTo>
                  <a:pt x="6778737" y="4599855"/>
                  <a:pt x="6763139" y="4615446"/>
                  <a:pt x="6763139" y="4634674"/>
                </a:cubicBezTo>
                <a:cubicBezTo>
                  <a:pt x="6763139" y="4653901"/>
                  <a:pt x="6778737" y="4669492"/>
                  <a:pt x="6797965" y="4669492"/>
                </a:cubicBezTo>
                <a:cubicBezTo>
                  <a:pt x="6817193" y="4669492"/>
                  <a:pt x="6832777" y="4653901"/>
                  <a:pt x="6832777" y="4634674"/>
                </a:cubicBezTo>
                <a:cubicBezTo>
                  <a:pt x="6832777" y="4615446"/>
                  <a:pt x="6817193" y="4599855"/>
                  <a:pt x="6797965" y="4599855"/>
                </a:cubicBezTo>
                <a:close/>
                <a:moveTo>
                  <a:pt x="6882861" y="4599855"/>
                </a:moveTo>
                <a:cubicBezTo>
                  <a:pt x="6863633" y="4599855"/>
                  <a:pt x="6848036" y="4615446"/>
                  <a:pt x="6848036" y="4634674"/>
                </a:cubicBezTo>
                <a:cubicBezTo>
                  <a:pt x="6848036" y="4653901"/>
                  <a:pt x="6863633" y="4669492"/>
                  <a:pt x="6882861" y="4669492"/>
                </a:cubicBezTo>
                <a:cubicBezTo>
                  <a:pt x="6902089" y="4669492"/>
                  <a:pt x="6917673" y="4653901"/>
                  <a:pt x="6917673" y="4634674"/>
                </a:cubicBezTo>
                <a:cubicBezTo>
                  <a:pt x="6917673" y="4615446"/>
                  <a:pt x="6902089" y="4599855"/>
                  <a:pt x="6882861" y="4599855"/>
                </a:cubicBezTo>
                <a:close/>
                <a:moveTo>
                  <a:pt x="6967749" y="4599855"/>
                </a:moveTo>
                <a:cubicBezTo>
                  <a:pt x="6948522" y="4599855"/>
                  <a:pt x="6932924" y="4615446"/>
                  <a:pt x="6932924" y="4634674"/>
                </a:cubicBezTo>
                <a:cubicBezTo>
                  <a:pt x="6932924" y="4653901"/>
                  <a:pt x="6948522" y="4669492"/>
                  <a:pt x="6967749" y="4669492"/>
                </a:cubicBezTo>
                <a:cubicBezTo>
                  <a:pt x="6986977" y="4669492"/>
                  <a:pt x="7002562" y="4653901"/>
                  <a:pt x="7002562" y="4634674"/>
                </a:cubicBezTo>
                <a:cubicBezTo>
                  <a:pt x="7002562" y="4615446"/>
                  <a:pt x="6986977" y="4599855"/>
                  <a:pt x="6967749" y="4599855"/>
                </a:cubicBezTo>
                <a:close/>
                <a:moveTo>
                  <a:pt x="7052643" y="4599855"/>
                </a:moveTo>
                <a:cubicBezTo>
                  <a:pt x="7033415" y="4599855"/>
                  <a:pt x="7017817" y="4615446"/>
                  <a:pt x="7017817" y="4634674"/>
                </a:cubicBezTo>
                <a:cubicBezTo>
                  <a:pt x="7017817" y="4653901"/>
                  <a:pt x="7033415" y="4669492"/>
                  <a:pt x="7052643" y="4669492"/>
                </a:cubicBezTo>
                <a:cubicBezTo>
                  <a:pt x="7071870" y="4669492"/>
                  <a:pt x="7087455" y="4653901"/>
                  <a:pt x="7087455" y="4634674"/>
                </a:cubicBezTo>
                <a:cubicBezTo>
                  <a:pt x="7087455" y="4615446"/>
                  <a:pt x="7071870" y="4599855"/>
                  <a:pt x="7052643" y="4599855"/>
                </a:cubicBezTo>
                <a:close/>
                <a:moveTo>
                  <a:pt x="9599421" y="4599855"/>
                </a:moveTo>
                <a:cubicBezTo>
                  <a:pt x="9580193" y="4599855"/>
                  <a:pt x="9564596" y="4615446"/>
                  <a:pt x="9564596" y="4634674"/>
                </a:cubicBezTo>
                <a:cubicBezTo>
                  <a:pt x="9564596" y="4653901"/>
                  <a:pt x="9580193" y="4669492"/>
                  <a:pt x="9599421" y="4669492"/>
                </a:cubicBezTo>
                <a:cubicBezTo>
                  <a:pt x="9618649" y="4669492"/>
                  <a:pt x="9634233" y="4653901"/>
                  <a:pt x="9634233" y="4634674"/>
                </a:cubicBezTo>
                <a:cubicBezTo>
                  <a:pt x="9634233" y="4615446"/>
                  <a:pt x="9618649" y="4599855"/>
                  <a:pt x="9599421" y="4599855"/>
                </a:cubicBezTo>
                <a:close/>
                <a:moveTo>
                  <a:pt x="9684309" y="4599855"/>
                </a:moveTo>
                <a:cubicBezTo>
                  <a:pt x="9665082" y="4599855"/>
                  <a:pt x="9649484" y="4615446"/>
                  <a:pt x="9649484" y="4634674"/>
                </a:cubicBezTo>
                <a:cubicBezTo>
                  <a:pt x="9649484" y="4653901"/>
                  <a:pt x="9665082" y="4669492"/>
                  <a:pt x="9684309" y="4669492"/>
                </a:cubicBezTo>
                <a:cubicBezTo>
                  <a:pt x="9703537" y="4669492"/>
                  <a:pt x="9719122" y="4653901"/>
                  <a:pt x="9719122" y="4634674"/>
                </a:cubicBezTo>
                <a:cubicBezTo>
                  <a:pt x="9719122" y="4615446"/>
                  <a:pt x="9703537" y="4599855"/>
                  <a:pt x="9684309" y="4599855"/>
                </a:cubicBezTo>
                <a:close/>
                <a:moveTo>
                  <a:pt x="9769202" y="4599855"/>
                </a:moveTo>
                <a:cubicBezTo>
                  <a:pt x="9749974" y="4599855"/>
                  <a:pt x="9734376" y="4615446"/>
                  <a:pt x="9734376" y="4634674"/>
                </a:cubicBezTo>
                <a:cubicBezTo>
                  <a:pt x="9734376" y="4653901"/>
                  <a:pt x="9749974" y="4669492"/>
                  <a:pt x="9769202" y="4669492"/>
                </a:cubicBezTo>
                <a:cubicBezTo>
                  <a:pt x="9788429" y="4669492"/>
                  <a:pt x="9804014" y="4653901"/>
                  <a:pt x="9804014" y="4634674"/>
                </a:cubicBezTo>
                <a:cubicBezTo>
                  <a:pt x="9804014" y="4615446"/>
                  <a:pt x="9788429" y="4599855"/>
                  <a:pt x="9769202" y="4599855"/>
                </a:cubicBezTo>
                <a:close/>
                <a:moveTo>
                  <a:pt x="10533234" y="4599855"/>
                </a:moveTo>
                <a:cubicBezTo>
                  <a:pt x="10514006" y="4599855"/>
                  <a:pt x="10498408" y="4615446"/>
                  <a:pt x="10498408" y="4634674"/>
                </a:cubicBezTo>
                <a:cubicBezTo>
                  <a:pt x="10498408" y="4653901"/>
                  <a:pt x="10514006" y="4669492"/>
                  <a:pt x="10533234" y="4669492"/>
                </a:cubicBezTo>
                <a:cubicBezTo>
                  <a:pt x="10552462" y="4669492"/>
                  <a:pt x="10568046" y="4653901"/>
                  <a:pt x="10568046" y="4634674"/>
                </a:cubicBezTo>
                <a:cubicBezTo>
                  <a:pt x="10568046" y="4615446"/>
                  <a:pt x="10552462" y="4599855"/>
                  <a:pt x="10533234" y="4599855"/>
                </a:cubicBezTo>
                <a:close/>
                <a:moveTo>
                  <a:pt x="10957700" y="4599855"/>
                </a:moveTo>
                <a:cubicBezTo>
                  <a:pt x="10938472" y="4599855"/>
                  <a:pt x="10922875" y="4615446"/>
                  <a:pt x="10922875" y="4634674"/>
                </a:cubicBezTo>
                <a:cubicBezTo>
                  <a:pt x="10922875" y="4653901"/>
                  <a:pt x="10938472" y="4669492"/>
                  <a:pt x="10957700" y="4669492"/>
                </a:cubicBezTo>
                <a:cubicBezTo>
                  <a:pt x="10976928" y="4669492"/>
                  <a:pt x="10992512" y="4653901"/>
                  <a:pt x="10992512" y="4634674"/>
                </a:cubicBezTo>
                <a:cubicBezTo>
                  <a:pt x="10992512" y="4615446"/>
                  <a:pt x="10976928" y="4599855"/>
                  <a:pt x="10957700" y="4599855"/>
                </a:cubicBezTo>
                <a:close/>
                <a:moveTo>
                  <a:pt x="3487159" y="4684715"/>
                </a:moveTo>
                <a:cubicBezTo>
                  <a:pt x="3467931" y="4684715"/>
                  <a:pt x="3452340" y="4700306"/>
                  <a:pt x="3452340" y="4719533"/>
                </a:cubicBezTo>
                <a:cubicBezTo>
                  <a:pt x="3452340" y="4738761"/>
                  <a:pt x="3467931" y="4754352"/>
                  <a:pt x="3487159" y="4754352"/>
                </a:cubicBezTo>
                <a:cubicBezTo>
                  <a:pt x="3506386" y="4754352"/>
                  <a:pt x="3521977" y="4738761"/>
                  <a:pt x="3521977" y="4719533"/>
                </a:cubicBezTo>
                <a:cubicBezTo>
                  <a:pt x="3521977" y="4700306"/>
                  <a:pt x="3506386" y="4684715"/>
                  <a:pt x="3487159" y="4684715"/>
                </a:cubicBezTo>
                <a:close/>
                <a:moveTo>
                  <a:pt x="3572047" y="4684715"/>
                </a:moveTo>
                <a:cubicBezTo>
                  <a:pt x="3552819" y="4684715"/>
                  <a:pt x="3537228" y="4700306"/>
                  <a:pt x="3537228" y="4719533"/>
                </a:cubicBezTo>
                <a:cubicBezTo>
                  <a:pt x="3537228" y="4738761"/>
                  <a:pt x="3552819" y="4754352"/>
                  <a:pt x="3572047" y="4754352"/>
                </a:cubicBezTo>
                <a:cubicBezTo>
                  <a:pt x="3591275" y="4754352"/>
                  <a:pt x="3606866" y="4738761"/>
                  <a:pt x="3606866" y="4719533"/>
                </a:cubicBezTo>
                <a:cubicBezTo>
                  <a:pt x="3606866" y="4700306"/>
                  <a:pt x="3591275" y="4684715"/>
                  <a:pt x="3572047" y="4684715"/>
                </a:cubicBezTo>
                <a:close/>
                <a:moveTo>
                  <a:pt x="3656940" y="4684715"/>
                </a:moveTo>
                <a:cubicBezTo>
                  <a:pt x="3637712" y="4684715"/>
                  <a:pt x="3622121" y="4700306"/>
                  <a:pt x="3622121" y="4719533"/>
                </a:cubicBezTo>
                <a:cubicBezTo>
                  <a:pt x="3622121" y="4738761"/>
                  <a:pt x="3637712" y="4754352"/>
                  <a:pt x="3656940" y="4754352"/>
                </a:cubicBezTo>
                <a:cubicBezTo>
                  <a:pt x="3676168" y="4754352"/>
                  <a:pt x="3691759" y="4738761"/>
                  <a:pt x="3691759" y="4719533"/>
                </a:cubicBezTo>
                <a:cubicBezTo>
                  <a:pt x="3691759" y="4700306"/>
                  <a:pt x="3676168" y="4684715"/>
                  <a:pt x="3656940" y="4684715"/>
                </a:cubicBezTo>
                <a:close/>
                <a:moveTo>
                  <a:pt x="3741832" y="4684715"/>
                </a:moveTo>
                <a:cubicBezTo>
                  <a:pt x="3722605" y="4684715"/>
                  <a:pt x="3707013" y="4700306"/>
                  <a:pt x="3707013" y="4719533"/>
                </a:cubicBezTo>
                <a:cubicBezTo>
                  <a:pt x="3707013" y="4738761"/>
                  <a:pt x="3722605" y="4754352"/>
                  <a:pt x="3741832" y="4754352"/>
                </a:cubicBezTo>
                <a:cubicBezTo>
                  <a:pt x="3761060" y="4754352"/>
                  <a:pt x="3776651" y="4738761"/>
                  <a:pt x="3776651" y="4719533"/>
                </a:cubicBezTo>
                <a:cubicBezTo>
                  <a:pt x="3776651" y="4700306"/>
                  <a:pt x="3761060" y="4684715"/>
                  <a:pt x="3741832" y="4684715"/>
                </a:cubicBezTo>
                <a:close/>
                <a:moveTo>
                  <a:pt x="3826729" y="4684715"/>
                </a:moveTo>
                <a:cubicBezTo>
                  <a:pt x="3807501" y="4684715"/>
                  <a:pt x="3791910" y="4700306"/>
                  <a:pt x="3791910" y="4719533"/>
                </a:cubicBezTo>
                <a:cubicBezTo>
                  <a:pt x="3791910" y="4738761"/>
                  <a:pt x="3807501" y="4754352"/>
                  <a:pt x="3826729" y="4754352"/>
                </a:cubicBezTo>
                <a:cubicBezTo>
                  <a:pt x="3845956" y="4754352"/>
                  <a:pt x="3861547" y="4738761"/>
                  <a:pt x="3861547" y="4719533"/>
                </a:cubicBezTo>
                <a:cubicBezTo>
                  <a:pt x="3861547" y="4700306"/>
                  <a:pt x="3845956" y="4684715"/>
                  <a:pt x="3826729" y="4684715"/>
                </a:cubicBezTo>
                <a:close/>
                <a:moveTo>
                  <a:pt x="3911617" y="4684715"/>
                </a:moveTo>
                <a:cubicBezTo>
                  <a:pt x="3892389" y="4684715"/>
                  <a:pt x="3876798" y="4700306"/>
                  <a:pt x="3876798" y="4719533"/>
                </a:cubicBezTo>
                <a:cubicBezTo>
                  <a:pt x="3876798" y="4738761"/>
                  <a:pt x="3892389" y="4754352"/>
                  <a:pt x="3911617" y="4754352"/>
                </a:cubicBezTo>
                <a:cubicBezTo>
                  <a:pt x="3930845" y="4754352"/>
                  <a:pt x="3946436" y="4738761"/>
                  <a:pt x="3946436" y="4719533"/>
                </a:cubicBezTo>
                <a:cubicBezTo>
                  <a:pt x="3946436" y="4700306"/>
                  <a:pt x="3930845" y="4684715"/>
                  <a:pt x="3911617" y="4684715"/>
                </a:cubicBezTo>
                <a:close/>
                <a:moveTo>
                  <a:pt x="3996510" y="4684715"/>
                </a:moveTo>
                <a:cubicBezTo>
                  <a:pt x="3977282" y="4684715"/>
                  <a:pt x="3961691" y="4700306"/>
                  <a:pt x="3961691" y="4719533"/>
                </a:cubicBezTo>
                <a:cubicBezTo>
                  <a:pt x="3961691" y="4738761"/>
                  <a:pt x="3977282" y="4754352"/>
                  <a:pt x="3996510" y="4754352"/>
                </a:cubicBezTo>
                <a:cubicBezTo>
                  <a:pt x="4015738" y="4754352"/>
                  <a:pt x="4031329" y="4738761"/>
                  <a:pt x="4031329" y="4719533"/>
                </a:cubicBezTo>
                <a:cubicBezTo>
                  <a:pt x="4031329" y="4700306"/>
                  <a:pt x="4015738" y="4684715"/>
                  <a:pt x="3996510" y="4684715"/>
                </a:cubicBezTo>
                <a:close/>
                <a:moveTo>
                  <a:pt x="4081402" y="4684715"/>
                </a:moveTo>
                <a:cubicBezTo>
                  <a:pt x="4062175" y="4684715"/>
                  <a:pt x="4046583" y="4700306"/>
                  <a:pt x="4046583" y="4719533"/>
                </a:cubicBezTo>
                <a:cubicBezTo>
                  <a:pt x="4046583" y="4738761"/>
                  <a:pt x="4062175" y="4754352"/>
                  <a:pt x="4081402" y="4754352"/>
                </a:cubicBezTo>
                <a:cubicBezTo>
                  <a:pt x="4100630" y="4754352"/>
                  <a:pt x="4116221" y="4738761"/>
                  <a:pt x="4116221" y="4719533"/>
                </a:cubicBezTo>
                <a:cubicBezTo>
                  <a:pt x="4116221" y="4700306"/>
                  <a:pt x="4100630" y="4684715"/>
                  <a:pt x="4081402" y="4684715"/>
                </a:cubicBezTo>
                <a:close/>
                <a:moveTo>
                  <a:pt x="4166299" y="4684715"/>
                </a:moveTo>
                <a:cubicBezTo>
                  <a:pt x="4147071" y="4684715"/>
                  <a:pt x="4131480" y="4700306"/>
                  <a:pt x="4131480" y="4719533"/>
                </a:cubicBezTo>
                <a:cubicBezTo>
                  <a:pt x="4131480" y="4738761"/>
                  <a:pt x="4147071" y="4754352"/>
                  <a:pt x="4166299" y="4754352"/>
                </a:cubicBezTo>
                <a:cubicBezTo>
                  <a:pt x="4185526" y="4754352"/>
                  <a:pt x="4201117" y="4738761"/>
                  <a:pt x="4201117" y="4719533"/>
                </a:cubicBezTo>
                <a:cubicBezTo>
                  <a:pt x="4201117" y="4700306"/>
                  <a:pt x="4185526" y="4684715"/>
                  <a:pt x="4166299" y="4684715"/>
                </a:cubicBezTo>
                <a:close/>
                <a:moveTo>
                  <a:pt x="4251187" y="4684715"/>
                </a:moveTo>
                <a:cubicBezTo>
                  <a:pt x="4231959" y="4684715"/>
                  <a:pt x="4216368" y="4700306"/>
                  <a:pt x="4216368" y="4719533"/>
                </a:cubicBezTo>
                <a:cubicBezTo>
                  <a:pt x="4216368" y="4738761"/>
                  <a:pt x="4231959" y="4754352"/>
                  <a:pt x="4251187" y="4754352"/>
                </a:cubicBezTo>
                <a:cubicBezTo>
                  <a:pt x="4270415" y="4754352"/>
                  <a:pt x="4286006" y="4738761"/>
                  <a:pt x="4286006" y="4719533"/>
                </a:cubicBezTo>
                <a:cubicBezTo>
                  <a:pt x="4286006" y="4700306"/>
                  <a:pt x="4270415" y="4684715"/>
                  <a:pt x="4251187" y="4684715"/>
                </a:cubicBezTo>
                <a:close/>
                <a:moveTo>
                  <a:pt x="4336079" y="4684715"/>
                </a:moveTo>
                <a:cubicBezTo>
                  <a:pt x="4316851" y="4684715"/>
                  <a:pt x="4301260" y="4700306"/>
                  <a:pt x="4301260" y="4719533"/>
                </a:cubicBezTo>
                <a:cubicBezTo>
                  <a:pt x="4301260" y="4738761"/>
                  <a:pt x="4316851" y="4754352"/>
                  <a:pt x="4336079" y="4754352"/>
                </a:cubicBezTo>
                <a:cubicBezTo>
                  <a:pt x="4355307" y="4754352"/>
                  <a:pt x="4370898" y="4738761"/>
                  <a:pt x="4370898" y="4719533"/>
                </a:cubicBezTo>
                <a:cubicBezTo>
                  <a:pt x="4370898" y="4700306"/>
                  <a:pt x="4355307" y="4684715"/>
                  <a:pt x="4336079" y="4684715"/>
                </a:cubicBezTo>
                <a:close/>
                <a:moveTo>
                  <a:pt x="4420972" y="4684715"/>
                </a:moveTo>
                <a:cubicBezTo>
                  <a:pt x="4401745" y="4684715"/>
                  <a:pt x="4386153" y="4700306"/>
                  <a:pt x="4386153" y="4719533"/>
                </a:cubicBezTo>
                <a:cubicBezTo>
                  <a:pt x="4386153" y="4738761"/>
                  <a:pt x="4401745" y="4754352"/>
                  <a:pt x="4420972" y="4754352"/>
                </a:cubicBezTo>
                <a:cubicBezTo>
                  <a:pt x="4440200" y="4754352"/>
                  <a:pt x="4455791" y="4738761"/>
                  <a:pt x="4455791" y="4719533"/>
                </a:cubicBezTo>
                <a:cubicBezTo>
                  <a:pt x="4455791" y="4700306"/>
                  <a:pt x="4440200" y="4684715"/>
                  <a:pt x="4420972" y="4684715"/>
                </a:cubicBezTo>
                <a:close/>
                <a:moveTo>
                  <a:pt x="4505869" y="4684715"/>
                </a:moveTo>
                <a:cubicBezTo>
                  <a:pt x="4486641" y="4684715"/>
                  <a:pt x="4471050" y="4700306"/>
                  <a:pt x="4471050" y="4719533"/>
                </a:cubicBezTo>
                <a:cubicBezTo>
                  <a:pt x="4471050" y="4738761"/>
                  <a:pt x="4486641" y="4754352"/>
                  <a:pt x="4505869" y="4754352"/>
                </a:cubicBezTo>
                <a:cubicBezTo>
                  <a:pt x="4525096" y="4754352"/>
                  <a:pt x="4540687" y="4738761"/>
                  <a:pt x="4540687" y="4719533"/>
                </a:cubicBezTo>
                <a:cubicBezTo>
                  <a:pt x="4540687" y="4700306"/>
                  <a:pt x="4525096" y="4684715"/>
                  <a:pt x="4505869" y="4684715"/>
                </a:cubicBezTo>
                <a:close/>
                <a:moveTo>
                  <a:pt x="4590757" y="4684715"/>
                </a:moveTo>
                <a:cubicBezTo>
                  <a:pt x="4571529" y="4684715"/>
                  <a:pt x="4555938" y="4700306"/>
                  <a:pt x="4555938" y="4719533"/>
                </a:cubicBezTo>
                <a:cubicBezTo>
                  <a:pt x="4555938" y="4738761"/>
                  <a:pt x="4571529" y="4754352"/>
                  <a:pt x="4590757" y="4754352"/>
                </a:cubicBezTo>
                <a:cubicBezTo>
                  <a:pt x="4609985" y="4754352"/>
                  <a:pt x="4625576" y="4738761"/>
                  <a:pt x="4625576" y="4719533"/>
                </a:cubicBezTo>
                <a:cubicBezTo>
                  <a:pt x="4625576" y="4700306"/>
                  <a:pt x="4609985" y="4684715"/>
                  <a:pt x="4590757" y="4684715"/>
                </a:cubicBezTo>
                <a:close/>
                <a:moveTo>
                  <a:pt x="6373503" y="4684715"/>
                </a:moveTo>
                <a:cubicBezTo>
                  <a:pt x="6354275" y="4684715"/>
                  <a:pt x="6338677" y="4700306"/>
                  <a:pt x="6338677" y="4719533"/>
                </a:cubicBezTo>
                <a:cubicBezTo>
                  <a:pt x="6338677" y="4738761"/>
                  <a:pt x="6354275" y="4754352"/>
                  <a:pt x="6373503" y="4754352"/>
                </a:cubicBezTo>
                <a:cubicBezTo>
                  <a:pt x="6392730" y="4754352"/>
                  <a:pt x="6408315" y="4738761"/>
                  <a:pt x="6408315" y="4719533"/>
                </a:cubicBezTo>
                <a:cubicBezTo>
                  <a:pt x="6408315" y="4700306"/>
                  <a:pt x="6392730" y="4684715"/>
                  <a:pt x="6373503" y="4684715"/>
                </a:cubicBezTo>
                <a:close/>
                <a:moveTo>
                  <a:pt x="6458395" y="4684715"/>
                </a:moveTo>
                <a:cubicBezTo>
                  <a:pt x="6439167" y="4684715"/>
                  <a:pt x="6423569" y="4700306"/>
                  <a:pt x="6423569" y="4719533"/>
                </a:cubicBezTo>
                <a:cubicBezTo>
                  <a:pt x="6423569" y="4738761"/>
                  <a:pt x="6439167" y="4754352"/>
                  <a:pt x="6458395" y="4754352"/>
                </a:cubicBezTo>
                <a:cubicBezTo>
                  <a:pt x="6477623" y="4754352"/>
                  <a:pt x="6493207" y="4738761"/>
                  <a:pt x="6493207" y="4719533"/>
                </a:cubicBezTo>
                <a:cubicBezTo>
                  <a:pt x="6493207" y="4700306"/>
                  <a:pt x="6477623" y="4684715"/>
                  <a:pt x="6458395" y="4684715"/>
                </a:cubicBezTo>
                <a:close/>
                <a:moveTo>
                  <a:pt x="6543291" y="4684715"/>
                </a:moveTo>
                <a:cubicBezTo>
                  <a:pt x="6524063" y="4684715"/>
                  <a:pt x="6508466" y="4700306"/>
                  <a:pt x="6508466" y="4719533"/>
                </a:cubicBezTo>
                <a:cubicBezTo>
                  <a:pt x="6508466" y="4738761"/>
                  <a:pt x="6524063" y="4754352"/>
                  <a:pt x="6543291" y="4754352"/>
                </a:cubicBezTo>
                <a:cubicBezTo>
                  <a:pt x="6562519" y="4754352"/>
                  <a:pt x="6578103" y="4738761"/>
                  <a:pt x="6578103" y="4719533"/>
                </a:cubicBezTo>
                <a:cubicBezTo>
                  <a:pt x="6578103" y="4700306"/>
                  <a:pt x="6562519" y="4684715"/>
                  <a:pt x="6543291" y="4684715"/>
                </a:cubicBezTo>
                <a:close/>
                <a:moveTo>
                  <a:pt x="6628180" y="4684715"/>
                </a:moveTo>
                <a:cubicBezTo>
                  <a:pt x="6608953" y="4684715"/>
                  <a:pt x="6593355" y="4700306"/>
                  <a:pt x="6593355" y="4719533"/>
                </a:cubicBezTo>
                <a:cubicBezTo>
                  <a:pt x="6593355" y="4738761"/>
                  <a:pt x="6608953" y="4754352"/>
                  <a:pt x="6628180" y="4754352"/>
                </a:cubicBezTo>
                <a:cubicBezTo>
                  <a:pt x="6647408" y="4754352"/>
                  <a:pt x="6662993" y="4738761"/>
                  <a:pt x="6662993" y="4719533"/>
                </a:cubicBezTo>
                <a:cubicBezTo>
                  <a:pt x="6662993" y="4700306"/>
                  <a:pt x="6647408" y="4684715"/>
                  <a:pt x="6628180" y="4684715"/>
                </a:cubicBezTo>
                <a:close/>
                <a:moveTo>
                  <a:pt x="6713073" y="4684715"/>
                </a:moveTo>
                <a:cubicBezTo>
                  <a:pt x="6693845" y="4684715"/>
                  <a:pt x="6678247" y="4700306"/>
                  <a:pt x="6678247" y="4719533"/>
                </a:cubicBezTo>
                <a:cubicBezTo>
                  <a:pt x="6678247" y="4738761"/>
                  <a:pt x="6693845" y="4754352"/>
                  <a:pt x="6713073" y="4754352"/>
                </a:cubicBezTo>
                <a:cubicBezTo>
                  <a:pt x="6732300" y="4754352"/>
                  <a:pt x="6747885" y="4738761"/>
                  <a:pt x="6747885" y="4719533"/>
                </a:cubicBezTo>
                <a:cubicBezTo>
                  <a:pt x="6747885" y="4700306"/>
                  <a:pt x="6732300" y="4684715"/>
                  <a:pt x="6713073" y="4684715"/>
                </a:cubicBezTo>
                <a:close/>
                <a:moveTo>
                  <a:pt x="6797965" y="4684715"/>
                </a:moveTo>
                <a:cubicBezTo>
                  <a:pt x="6778737" y="4684715"/>
                  <a:pt x="6763139" y="4700306"/>
                  <a:pt x="6763139" y="4719533"/>
                </a:cubicBezTo>
                <a:cubicBezTo>
                  <a:pt x="6763139" y="4738761"/>
                  <a:pt x="6778737" y="4754352"/>
                  <a:pt x="6797965" y="4754352"/>
                </a:cubicBezTo>
                <a:cubicBezTo>
                  <a:pt x="6817193" y="4754352"/>
                  <a:pt x="6832777" y="4738761"/>
                  <a:pt x="6832777" y="4719533"/>
                </a:cubicBezTo>
                <a:cubicBezTo>
                  <a:pt x="6832777" y="4700306"/>
                  <a:pt x="6817193" y="4684715"/>
                  <a:pt x="6797965" y="4684715"/>
                </a:cubicBezTo>
                <a:close/>
                <a:moveTo>
                  <a:pt x="6882861" y="4684715"/>
                </a:moveTo>
                <a:cubicBezTo>
                  <a:pt x="6863633" y="4684715"/>
                  <a:pt x="6848036" y="4700306"/>
                  <a:pt x="6848036" y="4719533"/>
                </a:cubicBezTo>
                <a:cubicBezTo>
                  <a:pt x="6848036" y="4738761"/>
                  <a:pt x="6863633" y="4754352"/>
                  <a:pt x="6882861" y="4754352"/>
                </a:cubicBezTo>
                <a:cubicBezTo>
                  <a:pt x="6902089" y="4754352"/>
                  <a:pt x="6917673" y="4738761"/>
                  <a:pt x="6917673" y="4719533"/>
                </a:cubicBezTo>
                <a:cubicBezTo>
                  <a:pt x="6917673" y="4700306"/>
                  <a:pt x="6902089" y="4684715"/>
                  <a:pt x="6882861" y="4684715"/>
                </a:cubicBezTo>
                <a:close/>
                <a:moveTo>
                  <a:pt x="7052643" y="4684715"/>
                </a:moveTo>
                <a:cubicBezTo>
                  <a:pt x="7033415" y="4684715"/>
                  <a:pt x="7017817" y="4700306"/>
                  <a:pt x="7017817" y="4719533"/>
                </a:cubicBezTo>
                <a:cubicBezTo>
                  <a:pt x="7017817" y="4738761"/>
                  <a:pt x="7033415" y="4754352"/>
                  <a:pt x="7052643" y="4754352"/>
                </a:cubicBezTo>
                <a:cubicBezTo>
                  <a:pt x="7071870" y="4754352"/>
                  <a:pt x="7087455" y="4738761"/>
                  <a:pt x="7087455" y="4719533"/>
                </a:cubicBezTo>
                <a:cubicBezTo>
                  <a:pt x="7087455" y="4700306"/>
                  <a:pt x="7071870" y="4684715"/>
                  <a:pt x="7052643" y="4684715"/>
                </a:cubicBezTo>
                <a:close/>
                <a:moveTo>
                  <a:pt x="10023879" y="4684715"/>
                </a:moveTo>
                <a:cubicBezTo>
                  <a:pt x="10004652" y="4684715"/>
                  <a:pt x="9989054" y="4700306"/>
                  <a:pt x="9989054" y="4719533"/>
                </a:cubicBezTo>
                <a:cubicBezTo>
                  <a:pt x="9989054" y="4738761"/>
                  <a:pt x="10004652" y="4754352"/>
                  <a:pt x="10023879" y="4754352"/>
                </a:cubicBezTo>
                <a:cubicBezTo>
                  <a:pt x="10043107" y="4754352"/>
                  <a:pt x="10058692" y="4738761"/>
                  <a:pt x="10058692" y="4719533"/>
                </a:cubicBezTo>
                <a:cubicBezTo>
                  <a:pt x="10058692" y="4700306"/>
                  <a:pt x="10043107" y="4684715"/>
                  <a:pt x="10023879" y="4684715"/>
                </a:cubicBezTo>
                <a:close/>
                <a:moveTo>
                  <a:pt x="10108772" y="4684715"/>
                </a:moveTo>
                <a:cubicBezTo>
                  <a:pt x="10089544" y="4684715"/>
                  <a:pt x="10073946" y="4700306"/>
                  <a:pt x="10073946" y="4719533"/>
                </a:cubicBezTo>
                <a:cubicBezTo>
                  <a:pt x="10073946" y="4738761"/>
                  <a:pt x="10089544" y="4754352"/>
                  <a:pt x="10108772" y="4754352"/>
                </a:cubicBezTo>
                <a:cubicBezTo>
                  <a:pt x="10127999" y="4754352"/>
                  <a:pt x="10143584" y="4738761"/>
                  <a:pt x="10143584" y="4719533"/>
                </a:cubicBezTo>
                <a:cubicBezTo>
                  <a:pt x="10143584" y="4700306"/>
                  <a:pt x="10127999" y="4684715"/>
                  <a:pt x="10108772" y="4684715"/>
                </a:cubicBezTo>
                <a:close/>
                <a:moveTo>
                  <a:pt x="10363449" y="4684715"/>
                </a:moveTo>
                <a:cubicBezTo>
                  <a:pt x="10344222" y="4684715"/>
                  <a:pt x="10328624" y="4700306"/>
                  <a:pt x="10328624" y="4719533"/>
                </a:cubicBezTo>
                <a:cubicBezTo>
                  <a:pt x="10328624" y="4738761"/>
                  <a:pt x="10344222" y="4754352"/>
                  <a:pt x="10363449" y="4754352"/>
                </a:cubicBezTo>
                <a:cubicBezTo>
                  <a:pt x="10382677" y="4754352"/>
                  <a:pt x="10398262" y="4738761"/>
                  <a:pt x="10398262" y="4719533"/>
                </a:cubicBezTo>
                <a:cubicBezTo>
                  <a:pt x="10398262" y="4700306"/>
                  <a:pt x="10382677" y="4684715"/>
                  <a:pt x="10363449" y="4684715"/>
                </a:cubicBezTo>
                <a:close/>
                <a:moveTo>
                  <a:pt x="3572047" y="4769571"/>
                </a:moveTo>
                <a:cubicBezTo>
                  <a:pt x="3552819" y="4769571"/>
                  <a:pt x="3537228" y="4785162"/>
                  <a:pt x="3537228" y="4804390"/>
                </a:cubicBezTo>
                <a:cubicBezTo>
                  <a:pt x="3537228" y="4823618"/>
                  <a:pt x="3552819" y="4839209"/>
                  <a:pt x="3572047" y="4839209"/>
                </a:cubicBezTo>
                <a:cubicBezTo>
                  <a:pt x="3591275" y="4839209"/>
                  <a:pt x="3606866" y="4823618"/>
                  <a:pt x="3606866" y="4804390"/>
                </a:cubicBezTo>
                <a:cubicBezTo>
                  <a:pt x="3606866" y="4785162"/>
                  <a:pt x="3591275" y="4769571"/>
                  <a:pt x="3572047" y="4769571"/>
                </a:cubicBezTo>
                <a:close/>
                <a:moveTo>
                  <a:pt x="3656940" y="4769571"/>
                </a:moveTo>
                <a:cubicBezTo>
                  <a:pt x="3637712" y="4769571"/>
                  <a:pt x="3622121" y="4785162"/>
                  <a:pt x="3622121" y="4804390"/>
                </a:cubicBezTo>
                <a:cubicBezTo>
                  <a:pt x="3622121" y="4823618"/>
                  <a:pt x="3637712" y="4839209"/>
                  <a:pt x="3656940" y="4839209"/>
                </a:cubicBezTo>
                <a:cubicBezTo>
                  <a:pt x="3676168" y="4839209"/>
                  <a:pt x="3691759" y="4823618"/>
                  <a:pt x="3691759" y="4804390"/>
                </a:cubicBezTo>
                <a:cubicBezTo>
                  <a:pt x="3691759" y="4785162"/>
                  <a:pt x="3676168" y="4769571"/>
                  <a:pt x="3656940" y="4769571"/>
                </a:cubicBezTo>
                <a:close/>
                <a:moveTo>
                  <a:pt x="3741832" y="4769571"/>
                </a:moveTo>
                <a:cubicBezTo>
                  <a:pt x="3722605" y="4769571"/>
                  <a:pt x="3707013" y="4785162"/>
                  <a:pt x="3707013" y="4804390"/>
                </a:cubicBezTo>
                <a:cubicBezTo>
                  <a:pt x="3707013" y="4823618"/>
                  <a:pt x="3722605" y="4839209"/>
                  <a:pt x="3741832" y="4839209"/>
                </a:cubicBezTo>
                <a:cubicBezTo>
                  <a:pt x="3761060" y="4839209"/>
                  <a:pt x="3776651" y="4823618"/>
                  <a:pt x="3776651" y="4804390"/>
                </a:cubicBezTo>
                <a:cubicBezTo>
                  <a:pt x="3776651" y="4785162"/>
                  <a:pt x="3761060" y="4769571"/>
                  <a:pt x="3741832" y="4769571"/>
                </a:cubicBezTo>
                <a:close/>
                <a:moveTo>
                  <a:pt x="3826729" y="4769571"/>
                </a:moveTo>
                <a:cubicBezTo>
                  <a:pt x="3807501" y="4769571"/>
                  <a:pt x="3791910" y="4785162"/>
                  <a:pt x="3791910" y="4804390"/>
                </a:cubicBezTo>
                <a:cubicBezTo>
                  <a:pt x="3791910" y="4823618"/>
                  <a:pt x="3807501" y="4839209"/>
                  <a:pt x="3826729" y="4839209"/>
                </a:cubicBezTo>
                <a:cubicBezTo>
                  <a:pt x="3845956" y="4839209"/>
                  <a:pt x="3861547" y="4823618"/>
                  <a:pt x="3861547" y="4804390"/>
                </a:cubicBezTo>
                <a:cubicBezTo>
                  <a:pt x="3861547" y="4785162"/>
                  <a:pt x="3845956" y="4769571"/>
                  <a:pt x="3826729" y="4769571"/>
                </a:cubicBezTo>
                <a:close/>
                <a:moveTo>
                  <a:pt x="3911617" y="4769571"/>
                </a:moveTo>
                <a:cubicBezTo>
                  <a:pt x="3892389" y="4769571"/>
                  <a:pt x="3876798" y="4785162"/>
                  <a:pt x="3876798" y="4804390"/>
                </a:cubicBezTo>
                <a:cubicBezTo>
                  <a:pt x="3876798" y="4823618"/>
                  <a:pt x="3892389" y="4839209"/>
                  <a:pt x="3911617" y="4839209"/>
                </a:cubicBezTo>
                <a:cubicBezTo>
                  <a:pt x="3930845" y="4839209"/>
                  <a:pt x="3946436" y="4823618"/>
                  <a:pt x="3946436" y="4804390"/>
                </a:cubicBezTo>
                <a:cubicBezTo>
                  <a:pt x="3946436" y="4785162"/>
                  <a:pt x="3930845" y="4769571"/>
                  <a:pt x="3911617" y="4769571"/>
                </a:cubicBezTo>
                <a:close/>
                <a:moveTo>
                  <a:pt x="3996510" y="4769571"/>
                </a:moveTo>
                <a:cubicBezTo>
                  <a:pt x="3977282" y="4769571"/>
                  <a:pt x="3961691" y="4785162"/>
                  <a:pt x="3961691" y="4804390"/>
                </a:cubicBezTo>
                <a:cubicBezTo>
                  <a:pt x="3961691" y="4823618"/>
                  <a:pt x="3977282" y="4839209"/>
                  <a:pt x="3996510" y="4839209"/>
                </a:cubicBezTo>
                <a:cubicBezTo>
                  <a:pt x="4015738" y="4839209"/>
                  <a:pt x="4031329" y="4823618"/>
                  <a:pt x="4031329" y="4804390"/>
                </a:cubicBezTo>
                <a:cubicBezTo>
                  <a:pt x="4031329" y="4785162"/>
                  <a:pt x="4015738" y="4769571"/>
                  <a:pt x="3996510" y="4769571"/>
                </a:cubicBezTo>
                <a:close/>
                <a:moveTo>
                  <a:pt x="4081402" y="4769571"/>
                </a:moveTo>
                <a:cubicBezTo>
                  <a:pt x="4062175" y="4769571"/>
                  <a:pt x="4046583" y="4785162"/>
                  <a:pt x="4046583" y="4804390"/>
                </a:cubicBezTo>
                <a:cubicBezTo>
                  <a:pt x="4046583" y="4823618"/>
                  <a:pt x="4062175" y="4839209"/>
                  <a:pt x="4081402" y="4839209"/>
                </a:cubicBezTo>
                <a:cubicBezTo>
                  <a:pt x="4100630" y="4839209"/>
                  <a:pt x="4116221" y="4823618"/>
                  <a:pt x="4116221" y="4804390"/>
                </a:cubicBezTo>
                <a:cubicBezTo>
                  <a:pt x="4116221" y="4785162"/>
                  <a:pt x="4100630" y="4769571"/>
                  <a:pt x="4081402" y="4769571"/>
                </a:cubicBezTo>
                <a:close/>
                <a:moveTo>
                  <a:pt x="4166299" y="4769571"/>
                </a:moveTo>
                <a:cubicBezTo>
                  <a:pt x="4147071" y="4769571"/>
                  <a:pt x="4131480" y="4785162"/>
                  <a:pt x="4131480" y="4804390"/>
                </a:cubicBezTo>
                <a:cubicBezTo>
                  <a:pt x="4131480" y="4823618"/>
                  <a:pt x="4147071" y="4839209"/>
                  <a:pt x="4166299" y="4839209"/>
                </a:cubicBezTo>
                <a:cubicBezTo>
                  <a:pt x="4185526" y="4839209"/>
                  <a:pt x="4201117" y="4823618"/>
                  <a:pt x="4201117" y="4804390"/>
                </a:cubicBezTo>
                <a:cubicBezTo>
                  <a:pt x="4201117" y="4785162"/>
                  <a:pt x="4185526" y="4769571"/>
                  <a:pt x="4166299" y="4769571"/>
                </a:cubicBezTo>
                <a:close/>
                <a:moveTo>
                  <a:pt x="4251187" y="4769571"/>
                </a:moveTo>
                <a:cubicBezTo>
                  <a:pt x="4231959" y="4769571"/>
                  <a:pt x="4216368" y="4785162"/>
                  <a:pt x="4216368" y="4804390"/>
                </a:cubicBezTo>
                <a:cubicBezTo>
                  <a:pt x="4216368" y="4823618"/>
                  <a:pt x="4231959" y="4839209"/>
                  <a:pt x="4251187" y="4839209"/>
                </a:cubicBezTo>
                <a:cubicBezTo>
                  <a:pt x="4270415" y="4839209"/>
                  <a:pt x="4286006" y="4823618"/>
                  <a:pt x="4286006" y="4804390"/>
                </a:cubicBezTo>
                <a:cubicBezTo>
                  <a:pt x="4286006" y="4785162"/>
                  <a:pt x="4270415" y="4769571"/>
                  <a:pt x="4251187" y="4769571"/>
                </a:cubicBezTo>
                <a:close/>
                <a:moveTo>
                  <a:pt x="4336079" y="4769571"/>
                </a:moveTo>
                <a:cubicBezTo>
                  <a:pt x="4316851" y="4769571"/>
                  <a:pt x="4301260" y="4785162"/>
                  <a:pt x="4301260" y="4804390"/>
                </a:cubicBezTo>
                <a:cubicBezTo>
                  <a:pt x="4301260" y="4823618"/>
                  <a:pt x="4316851" y="4839209"/>
                  <a:pt x="4336079" y="4839209"/>
                </a:cubicBezTo>
                <a:cubicBezTo>
                  <a:pt x="4355307" y="4839209"/>
                  <a:pt x="4370898" y="4823618"/>
                  <a:pt x="4370898" y="4804390"/>
                </a:cubicBezTo>
                <a:cubicBezTo>
                  <a:pt x="4370898" y="4785162"/>
                  <a:pt x="4355307" y="4769571"/>
                  <a:pt x="4336079" y="4769571"/>
                </a:cubicBezTo>
                <a:close/>
                <a:moveTo>
                  <a:pt x="4420972" y="4769571"/>
                </a:moveTo>
                <a:cubicBezTo>
                  <a:pt x="4401745" y="4769571"/>
                  <a:pt x="4386153" y="4785162"/>
                  <a:pt x="4386153" y="4804390"/>
                </a:cubicBezTo>
                <a:cubicBezTo>
                  <a:pt x="4386153" y="4823618"/>
                  <a:pt x="4401745" y="4839209"/>
                  <a:pt x="4420972" y="4839209"/>
                </a:cubicBezTo>
                <a:cubicBezTo>
                  <a:pt x="4440200" y="4839209"/>
                  <a:pt x="4455791" y="4823618"/>
                  <a:pt x="4455791" y="4804390"/>
                </a:cubicBezTo>
                <a:cubicBezTo>
                  <a:pt x="4455791" y="4785162"/>
                  <a:pt x="4440200" y="4769571"/>
                  <a:pt x="4420972" y="4769571"/>
                </a:cubicBezTo>
                <a:close/>
                <a:moveTo>
                  <a:pt x="4505869" y="4769571"/>
                </a:moveTo>
                <a:cubicBezTo>
                  <a:pt x="4486641" y="4769571"/>
                  <a:pt x="4471050" y="4785162"/>
                  <a:pt x="4471050" y="4804390"/>
                </a:cubicBezTo>
                <a:cubicBezTo>
                  <a:pt x="4471050" y="4823618"/>
                  <a:pt x="4486641" y="4839209"/>
                  <a:pt x="4505869" y="4839209"/>
                </a:cubicBezTo>
                <a:cubicBezTo>
                  <a:pt x="4525096" y="4839209"/>
                  <a:pt x="4540687" y="4823618"/>
                  <a:pt x="4540687" y="4804390"/>
                </a:cubicBezTo>
                <a:cubicBezTo>
                  <a:pt x="4540687" y="4785162"/>
                  <a:pt x="4525096" y="4769571"/>
                  <a:pt x="4505869" y="4769571"/>
                </a:cubicBezTo>
                <a:close/>
                <a:moveTo>
                  <a:pt x="4590757" y="4769571"/>
                </a:moveTo>
                <a:cubicBezTo>
                  <a:pt x="4571529" y="4769571"/>
                  <a:pt x="4555938" y="4785162"/>
                  <a:pt x="4555938" y="4804390"/>
                </a:cubicBezTo>
                <a:cubicBezTo>
                  <a:pt x="4555938" y="4823618"/>
                  <a:pt x="4571529" y="4839209"/>
                  <a:pt x="4590757" y="4839209"/>
                </a:cubicBezTo>
                <a:cubicBezTo>
                  <a:pt x="4609985" y="4839209"/>
                  <a:pt x="4625576" y="4823618"/>
                  <a:pt x="4625576" y="4804390"/>
                </a:cubicBezTo>
                <a:cubicBezTo>
                  <a:pt x="4625576" y="4785162"/>
                  <a:pt x="4609985" y="4769571"/>
                  <a:pt x="4590757" y="4769571"/>
                </a:cubicBezTo>
                <a:close/>
                <a:moveTo>
                  <a:pt x="6288610" y="4769571"/>
                </a:moveTo>
                <a:cubicBezTo>
                  <a:pt x="6269383" y="4769571"/>
                  <a:pt x="6253785" y="4785162"/>
                  <a:pt x="6253785" y="4804390"/>
                </a:cubicBezTo>
                <a:cubicBezTo>
                  <a:pt x="6253785" y="4823618"/>
                  <a:pt x="6269383" y="4839209"/>
                  <a:pt x="6288610" y="4839209"/>
                </a:cubicBezTo>
                <a:cubicBezTo>
                  <a:pt x="6307838" y="4839209"/>
                  <a:pt x="6323423" y="4823618"/>
                  <a:pt x="6323423" y="4804390"/>
                </a:cubicBezTo>
                <a:cubicBezTo>
                  <a:pt x="6323423" y="4785162"/>
                  <a:pt x="6307838" y="4769571"/>
                  <a:pt x="6288610" y="4769571"/>
                </a:cubicBezTo>
                <a:close/>
                <a:moveTo>
                  <a:pt x="6373503" y="4769571"/>
                </a:moveTo>
                <a:cubicBezTo>
                  <a:pt x="6354275" y="4769571"/>
                  <a:pt x="6338677" y="4785162"/>
                  <a:pt x="6338677" y="4804390"/>
                </a:cubicBezTo>
                <a:cubicBezTo>
                  <a:pt x="6338677" y="4823618"/>
                  <a:pt x="6354275" y="4839209"/>
                  <a:pt x="6373503" y="4839209"/>
                </a:cubicBezTo>
                <a:cubicBezTo>
                  <a:pt x="6392730" y="4839209"/>
                  <a:pt x="6408315" y="4823618"/>
                  <a:pt x="6408315" y="4804390"/>
                </a:cubicBezTo>
                <a:cubicBezTo>
                  <a:pt x="6408315" y="4785162"/>
                  <a:pt x="6392730" y="4769571"/>
                  <a:pt x="6373503" y="4769571"/>
                </a:cubicBezTo>
                <a:close/>
                <a:moveTo>
                  <a:pt x="6458395" y="4769571"/>
                </a:moveTo>
                <a:cubicBezTo>
                  <a:pt x="6439167" y="4769571"/>
                  <a:pt x="6423569" y="4785162"/>
                  <a:pt x="6423569" y="4804390"/>
                </a:cubicBezTo>
                <a:cubicBezTo>
                  <a:pt x="6423569" y="4823618"/>
                  <a:pt x="6439167" y="4839209"/>
                  <a:pt x="6458395" y="4839209"/>
                </a:cubicBezTo>
                <a:cubicBezTo>
                  <a:pt x="6477623" y="4839209"/>
                  <a:pt x="6493207" y="4823618"/>
                  <a:pt x="6493207" y="4804390"/>
                </a:cubicBezTo>
                <a:cubicBezTo>
                  <a:pt x="6493207" y="4785162"/>
                  <a:pt x="6477623" y="4769571"/>
                  <a:pt x="6458395" y="4769571"/>
                </a:cubicBezTo>
                <a:close/>
                <a:moveTo>
                  <a:pt x="6543291" y="4769571"/>
                </a:moveTo>
                <a:cubicBezTo>
                  <a:pt x="6524063" y="4769571"/>
                  <a:pt x="6508466" y="4785162"/>
                  <a:pt x="6508466" y="4804390"/>
                </a:cubicBezTo>
                <a:cubicBezTo>
                  <a:pt x="6508466" y="4823618"/>
                  <a:pt x="6524063" y="4839209"/>
                  <a:pt x="6543291" y="4839209"/>
                </a:cubicBezTo>
                <a:cubicBezTo>
                  <a:pt x="6562519" y="4839209"/>
                  <a:pt x="6578103" y="4823618"/>
                  <a:pt x="6578103" y="4804390"/>
                </a:cubicBezTo>
                <a:cubicBezTo>
                  <a:pt x="6578103" y="4785162"/>
                  <a:pt x="6562519" y="4769571"/>
                  <a:pt x="6543291" y="4769571"/>
                </a:cubicBezTo>
                <a:close/>
                <a:moveTo>
                  <a:pt x="6628180" y="4769571"/>
                </a:moveTo>
                <a:cubicBezTo>
                  <a:pt x="6608953" y="4769571"/>
                  <a:pt x="6593355" y="4785162"/>
                  <a:pt x="6593355" y="4804390"/>
                </a:cubicBezTo>
                <a:cubicBezTo>
                  <a:pt x="6593355" y="4823618"/>
                  <a:pt x="6608953" y="4839209"/>
                  <a:pt x="6628180" y="4839209"/>
                </a:cubicBezTo>
                <a:cubicBezTo>
                  <a:pt x="6647408" y="4839209"/>
                  <a:pt x="6662993" y="4823618"/>
                  <a:pt x="6662993" y="4804390"/>
                </a:cubicBezTo>
                <a:cubicBezTo>
                  <a:pt x="6662993" y="4785162"/>
                  <a:pt x="6647408" y="4769571"/>
                  <a:pt x="6628180" y="4769571"/>
                </a:cubicBezTo>
                <a:close/>
                <a:moveTo>
                  <a:pt x="6713073" y="4769571"/>
                </a:moveTo>
                <a:cubicBezTo>
                  <a:pt x="6693845" y="4769571"/>
                  <a:pt x="6678247" y="4785162"/>
                  <a:pt x="6678247" y="4804390"/>
                </a:cubicBezTo>
                <a:cubicBezTo>
                  <a:pt x="6678247" y="4823618"/>
                  <a:pt x="6693845" y="4839209"/>
                  <a:pt x="6713073" y="4839209"/>
                </a:cubicBezTo>
                <a:cubicBezTo>
                  <a:pt x="6732300" y="4839209"/>
                  <a:pt x="6747885" y="4823618"/>
                  <a:pt x="6747885" y="4804390"/>
                </a:cubicBezTo>
                <a:cubicBezTo>
                  <a:pt x="6747885" y="4785162"/>
                  <a:pt x="6732300" y="4769571"/>
                  <a:pt x="6713073" y="4769571"/>
                </a:cubicBezTo>
                <a:close/>
                <a:moveTo>
                  <a:pt x="6797965" y="4769571"/>
                </a:moveTo>
                <a:cubicBezTo>
                  <a:pt x="6778737" y="4769571"/>
                  <a:pt x="6763139" y="4785162"/>
                  <a:pt x="6763139" y="4804390"/>
                </a:cubicBezTo>
                <a:cubicBezTo>
                  <a:pt x="6763139" y="4823618"/>
                  <a:pt x="6778737" y="4839209"/>
                  <a:pt x="6797965" y="4839209"/>
                </a:cubicBezTo>
                <a:cubicBezTo>
                  <a:pt x="6817193" y="4839209"/>
                  <a:pt x="6832777" y="4823618"/>
                  <a:pt x="6832777" y="4804390"/>
                </a:cubicBezTo>
                <a:cubicBezTo>
                  <a:pt x="6832777" y="4785162"/>
                  <a:pt x="6817193" y="4769571"/>
                  <a:pt x="6797965" y="4769571"/>
                </a:cubicBezTo>
                <a:close/>
                <a:moveTo>
                  <a:pt x="6882861" y="4769571"/>
                </a:moveTo>
                <a:cubicBezTo>
                  <a:pt x="6863633" y="4769571"/>
                  <a:pt x="6848036" y="4785162"/>
                  <a:pt x="6848036" y="4804390"/>
                </a:cubicBezTo>
                <a:cubicBezTo>
                  <a:pt x="6848036" y="4823618"/>
                  <a:pt x="6863633" y="4839209"/>
                  <a:pt x="6882861" y="4839209"/>
                </a:cubicBezTo>
                <a:cubicBezTo>
                  <a:pt x="6902089" y="4839209"/>
                  <a:pt x="6917673" y="4823618"/>
                  <a:pt x="6917673" y="4804390"/>
                </a:cubicBezTo>
                <a:cubicBezTo>
                  <a:pt x="6917673" y="4785162"/>
                  <a:pt x="6902089" y="4769571"/>
                  <a:pt x="6882861" y="4769571"/>
                </a:cubicBezTo>
                <a:close/>
                <a:moveTo>
                  <a:pt x="6967749" y="4769571"/>
                </a:moveTo>
                <a:cubicBezTo>
                  <a:pt x="6948522" y="4769571"/>
                  <a:pt x="6932924" y="4785162"/>
                  <a:pt x="6932924" y="4804390"/>
                </a:cubicBezTo>
                <a:cubicBezTo>
                  <a:pt x="6932924" y="4823618"/>
                  <a:pt x="6948522" y="4839209"/>
                  <a:pt x="6967749" y="4839209"/>
                </a:cubicBezTo>
                <a:cubicBezTo>
                  <a:pt x="6986977" y="4839209"/>
                  <a:pt x="7002562" y="4823618"/>
                  <a:pt x="7002562" y="4804390"/>
                </a:cubicBezTo>
                <a:cubicBezTo>
                  <a:pt x="7002562" y="4785162"/>
                  <a:pt x="6986977" y="4769571"/>
                  <a:pt x="6967749" y="4769571"/>
                </a:cubicBezTo>
                <a:close/>
                <a:moveTo>
                  <a:pt x="7052643" y="4769571"/>
                </a:moveTo>
                <a:cubicBezTo>
                  <a:pt x="7033415" y="4769571"/>
                  <a:pt x="7017817" y="4785162"/>
                  <a:pt x="7017817" y="4804390"/>
                </a:cubicBezTo>
                <a:cubicBezTo>
                  <a:pt x="7017817" y="4823618"/>
                  <a:pt x="7033415" y="4839209"/>
                  <a:pt x="7052643" y="4839209"/>
                </a:cubicBezTo>
                <a:cubicBezTo>
                  <a:pt x="7071870" y="4839209"/>
                  <a:pt x="7087455" y="4823618"/>
                  <a:pt x="7087455" y="4804390"/>
                </a:cubicBezTo>
                <a:cubicBezTo>
                  <a:pt x="7087455" y="4785162"/>
                  <a:pt x="7071870" y="4769571"/>
                  <a:pt x="7052643" y="4769571"/>
                </a:cubicBezTo>
                <a:close/>
                <a:moveTo>
                  <a:pt x="7392213" y="4769571"/>
                </a:moveTo>
                <a:cubicBezTo>
                  <a:pt x="7372985" y="4769571"/>
                  <a:pt x="7357387" y="4785162"/>
                  <a:pt x="7357387" y="4804390"/>
                </a:cubicBezTo>
                <a:cubicBezTo>
                  <a:pt x="7357387" y="4823618"/>
                  <a:pt x="7372985" y="4839209"/>
                  <a:pt x="7392213" y="4839209"/>
                </a:cubicBezTo>
                <a:cubicBezTo>
                  <a:pt x="7411440" y="4839209"/>
                  <a:pt x="7427025" y="4823618"/>
                  <a:pt x="7427025" y="4804390"/>
                </a:cubicBezTo>
                <a:cubicBezTo>
                  <a:pt x="7427025" y="4785162"/>
                  <a:pt x="7411440" y="4769571"/>
                  <a:pt x="7392213" y="4769571"/>
                </a:cubicBezTo>
                <a:close/>
                <a:moveTo>
                  <a:pt x="9854094" y="4769571"/>
                </a:moveTo>
                <a:cubicBezTo>
                  <a:pt x="9834866" y="4769571"/>
                  <a:pt x="9819268" y="4785162"/>
                  <a:pt x="9819268" y="4804390"/>
                </a:cubicBezTo>
                <a:cubicBezTo>
                  <a:pt x="9819268" y="4823618"/>
                  <a:pt x="9834866" y="4839209"/>
                  <a:pt x="9854094" y="4839209"/>
                </a:cubicBezTo>
                <a:cubicBezTo>
                  <a:pt x="9873322" y="4839209"/>
                  <a:pt x="9888906" y="4823618"/>
                  <a:pt x="9888906" y="4804390"/>
                </a:cubicBezTo>
                <a:cubicBezTo>
                  <a:pt x="9888906" y="4785162"/>
                  <a:pt x="9873322" y="4769571"/>
                  <a:pt x="9854094" y="4769571"/>
                </a:cubicBezTo>
                <a:close/>
                <a:moveTo>
                  <a:pt x="10023879" y="4769571"/>
                </a:moveTo>
                <a:cubicBezTo>
                  <a:pt x="10004652" y="4769571"/>
                  <a:pt x="9989054" y="4785162"/>
                  <a:pt x="9989054" y="4804390"/>
                </a:cubicBezTo>
                <a:cubicBezTo>
                  <a:pt x="9989054" y="4823618"/>
                  <a:pt x="10004652" y="4839209"/>
                  <a:pt x="10023879" y="4839209"/>
                </a:cubicBezTo>
                <a:cubicBezTo>
                  <a:pt x="10043107" y="4839209"/>
                  <a:pt x="10058692" y="4823618"/>
                  <a:pt x="10058692" y="4804390"/>
                </a:cubicBezTo>
                <a:cubicBezTo>
                  <a:pt x="10058692" y="4785162"/>
                  <a:pt x="10043107" y="4769571"/>
                  <a:pt x="10023879" y="4769571"/>
                </a:cubicBezTo>
                <a:close/>
                <a:moveTo>
                  <a:pt x="10108772" y="4769571"/>
                </a:moveTo>
                <a:cubicBezTo>
                  <a:pt x="10089544" y="4769571"/>
                  <a:pt x="10073946" y="4785162"/>
                  <a:pt x="10073946" y="4804390"/>
                </a:cubicBezTo>
                <a:cubicBezTo>
                  <a:pt x="10073946" y="4823618"/>
                  <a:pt x="10089544" y="4839209"/>
                  <a:pt x="10108772" y="4839209"/>
                </a:cubicBezTo>
                <a:cubicBezTo>
                  <a:pt x="10127999" y="4839209"/>
                  <a:pt x="10143584" y="4823618"/>
                  <a:pt x="10143584" y="4804390"/>
                </a:cubicBezTo>
                <a:cubicBezTo>
                  <a:pt x="10143584" y="4785162"/>
                  <a:pt x="10127999" y="4769571"/>
                  <a:pt x="10108772" y="4769571"/>
                </a:cubicBezTo>
                <a:close/>
                <a:moveTo>
                  <a:pt x="10363449" y="4769571"/>
                </a:moveTo>
                <a:cubicBezTo>
                  <a:pt x="10344222" y="4769571"/>
                  <a:pt x="10328624" y="4785162"/>
                  <a:pt x="10328624" y="4804390"/>
                </a:cubicBezTo>
                <a:cubicBezTo>
                  <a:pt x="10328624" y="4823618"/>
                  <a:pt x="10344222" y="4839209"/>
                  <a:pt x="10363449" y="4839209"/>
                </a:cubicBezTo>
                <a:cubicBezTo>
                  <a:pt x="10382677" y="4839209"/>
                  <a:pt x="10398262" y="4823618"/>
                  <a:pt x="10398262" y="4804390"/>
                </a:cubicBezTo>
                <a:cubicBezTo>
                  <a:pt x="10398262" y="4785162"/>
                  <a:pt x="10382677" y="4769571"/>
                  <a:pt x="10363449" y="4769571"/>
                </a:cubicBezTo>
                <a:close/>
                <a:moveTo>
                  <a:pt x="3656940" y="4854431"/>
                </a:moveTo>
                <a:cubicBezTo>
                  <a:pt x="3637712" y="4854431"/>
                  <a:pt x="3622121" y="4870022"/>
                  <a:pt x="3622121" y="4889250"/>
                </a:cubicBezTo>
                <a:cubicBezTo>
                  <a:pt x="3622121" y="4908478"/>
                  <a:pt x="3637712" y="4924069"/>
                  <a:pt x="3656940" y="4924069"/>
                </a:cubicBezTo>
                <a:cubicBezTo>
                  <a:pt x="3676168" y="4924069"/>
                  <a:pt x="3691759" y="4908478"/>
                  <a:pt x="3691759" y="4889250"/>
                </a:cubicBezTo>
                <a:cubicBezTo>
                  <a:pt x="3691759" y="4870022"/>
                  <a:pt x="3676168" y="4854431"/>
                  <a:pt x="3656940" y="4854431"/>
                </a:cubicBezTo>
                <a:close/>
                <a:moveTo>
                  <a:pt x="3741832" y="4854431"/>
                </a:moveTo>
                <a:cubicBezTo>
                  <a:pt x="3722605" y="4854431"/>
                  <a:pt x="3707013" y="4870022"/>
                  <a:pt x="3707013" y="4889250"/>
                </a:cubicBezTo>
                <a:cubicBezTo>
                  <a:pt x="3707013" y="4908478"/>
                  <a:pt x="3722605" y="4924069"/>
                  <a:pt x="3741832" y="4924069"/>
                </a:cubicBezTo>
                <a:cubicBezTo>
                  <a:pt x="3761060" y="4924069"/>
                  <a:pt x="3776651" y="4908478"/>
                  <a:pt x="3776651" y="4889250"/>
                </a:cubicBezTo>
                <a:cubicBezTo>
                  <a:pt x="3776651" y="4870022"/>
                  <a:pt x="3761060" y="4854431"/>
                  <a:pt x="3741832" y="4854431"/>
                </a:cubicBezTo>
                <a:close/>
                <a:moveTo>
                  <a:pt x="3826729" y="4854431"/>
                </a:moveTo>
                <a:cubicBezTo>
                  <a:pt x="3807501" y="4854431"/>
                  <a:pt x="3791910" y="4870022"/>
                  <a:pt x="3791910" y="4889250"/>
                </a:cubicBezTo>
                <a:cubicBezTo>
                  <a:pt x="3791910" y="4908478"/>
                  <a:pt x="3807501" y="4924069"/>
                  <a:pt x="3826729" y="4924069"/>
                </a:cubicBezTo>
                <a:cubicBezTo>
                  <a:pt x="3845956" y="4924069"/>
                  <a:pt x="3861547" y="4908478"/>
                  <a:pt x="3861547" y="4889250"/>
                </a:cubicBezTo>
                <a:cubicBezTo>
                  <a:pt x="3861547" y="4870022"/>
                  <a:pt x="3845956" y="4854431"/>
                  <a:pt x="3826729" y="4854431"/>
                </a:cubicBezTo>
                <a:close/>
                <a:moveTo>
                  <a:pt x="3911617" y="4854431"/>
                </a:moveTo>
                <a:cubicBezTo>
                  <a:pt x="3892389" y="4854431"/>
                  <a:pt x="3876798" y="4870022"/>
                  <a:pt x="3876798" y="4889250"/>
                </a:cubicBezTo>
                <a:cubicBezTo>
                  <a:pt x="3876798" y="4908478"/>
                  <a:pt x="3892389" y="4924069"/>
                  <a:pt x="3911617" y="4924069"/>
                </a:cubicBezTo>
                <a:cubicBezTo>
                  <a:pt x="3930845" y="4924069"/>
                  <a:pt x="3946436" y="4908478"/>
                  <a:pt x="3946436" y="4889250"/>
                </a:cubicBezTo>
                <a:cubicBezTo>
                  <a:pt x="3946436" y="4870022"/>
                  <a:pt x="3930845" y="4854431"/>
                  <a:pt x="3911617" y="4854431"/>
                </a:cubicBezTo>
                <a:close/>
                <a:moveTo>
                  <a:pt x="3996510" y="4854431"/>
                </a:moveTo>
                <a:cubicBezTo>
                  <a:pt x="3977282" y="4854431"/>
                  <a:pt x="3961691" y="4870022"/>
                  <a:pt x="3961691" y="4889250"/>
                </a:cubicBezTo>
                <a:cubicBezTo>
                  <a:pt x="3961691" y="4908478"/>
                  <a:pt x="3977282" y="4924069"/>
                  <a:pt x="3996510" y="4924069"/>
                </a:cubicBezTo>
                <a:cubicBezTo>
                  <a:pt x="4015738" y="4924069"/>
                  <a:pt x="4031329" y="4908478"/>
                  <a:pt x="4031329" y="4889250"/>
                </a:cubicBezTo>
                <a:cubicBezTo>
                  <a:pt x="4031329" y="4870022"/>
                  <a:pt x="4015738" y="4854431"/>
                  <a:pt x="3996510" y="4854431"/>
                </a:cubicBezTo>
                <a:close/>
                <a:moveTo>
                  <a:pt x="4081402" y="4854431"/>
                </a:moveTo>
                <a:cubicBezTo>
                  <a:pt x="4062175" y="4854431"/>
                  <a:pt x="4046583" y="4870022"/>
                  <a:pt x="4046583" y="4889250"/>
                </a:cubicBezTo>
                <a:cubicBezTo>
                  <a:pt x="4046583" y="4908478"/>
                  <a:pt x="4062175" y="4924069"/>
                  <a:pt x="4081402" y="4924069"/>
                </a:cubicBezTo>
                <a:cubicBezTo>
                  <a:pt x="4100630" y="4924069"/>
                  <a:pt x="4116221" y="4908478"/>
                  <a:pt x="4116221" y="4889250"/>
                </a:cubicBezTo>
                <a:cubicBezTo>
                  <a:pt x="4116221" y="4870022"/>
                  <a:pt x="4100630" y="4854431"/>
                  <a:pt x="4081402" y="4854431"/>
                </a:cubicBezTo>
                <a:close/>
                <a:moveTo>
                  <a:pt x="4166299" y="4854431"/>
                </a:moveTo>
                <a:cubicBezTo>
                  <a:pt x="4147071" y="4854431"/>
                  <a:pt x="4131480" y="4870022"/>
                  <a:pt x="4131480" y="4889250"/>
                </a:cubicBezTo>
                <a:cubicBezTo>
                  <a:pt x="4131480" y="4908478"/>
                  <a:pt x="4147071" y="4924069"/>
                  <a:pt x="4166299" y="4924069"/>
                </a:cubicBezTo>
                <a:cubicBezTo>
                  <a:pt x="4185526" y="4924069"/>
                  <a:pt x="4201117" y="4908478"/>
                  <a:pt x="4201117" y="4889250"/>
                </a:cubicBezTo>
                <a:cubicBezTo>
                  <a:pt x="4201117" y="4870022"/>
                  <a:pt x="4185526" y="4854431"/>
                  <a:pt x="4166299" y="4854431"/>
                </a:cubicBezTo>
                <a:close/>
                <a:moveTo>
                  <a:pt x="4251187" y="4854431"/>
                </a:moveTo>
                <a:cubicBezTo>
                  <a:pt x="4231959" y="4854431"/>
                  <a:pt x="4216368" y="4870022"/>
                  <a:pt x="4216368" y="4889250"/>
                </a:cubicBezTo>
                <a:cubicBezTo>
                  <a:pt x="4216368" y="4908478"/>
                  <a:pt x="4231959" y="4924069"/>
                  <a:pt x="4251187" y="4924069"/>
                </a:cubicBezTo>
                <a:cubicBezTo>
                  <a:pt x="4270415" y="4924069"/>
                  <a:pt x="4286006" y="4908478"/>
                  <a:pt x="4286006" y="4889250"/>
                </a:cubicBezTo>
                <a:cubicBezTo>
                  <a:pt x="4286006" y="4870022"/>
                  <a:pt x="4270415" y="4854431"/>
                  <a:pt x="4251187" y="4854431"/>
                </a:cubicBezTo>
                <a:close/>
                <a:moveTo>
                  <a:pt x="4336079" y="4854431"/>
                </a:moveTo>
                <a:cubicBezTo>
                  <a:pt x="4316851" y="4854431"/>
                  <a:pt x="4301260" y="4870022"/>
                  <a:pt x="4301260" y="4889250"/>
                </a:cubicBezTo>
                <a:cubicBezTo>
                  <a:pt x="4301260" y="4908478"/>
                  <a:pt x="4316851" y="4924069"/>
                  <a:pt x="4336079" y="4924069"/>
                </a:cubicBezTo>
                <a:cubicBezTo>
                  <a:pt x="4355307" y="4924069"/>
                  <a:pt x="4370898" y="4908478"/>
                  <a:pt x="4370898" y="4889250"/>
                </a:cubicBezTo>
                <a:cubicBezTo>
                  <a:pt x="4370898" y="4870022"/>
                  <a:pt x="4355307" y="4854431"/>
                  <a:pt x="4336079" y="4854431"/>
                </a:cubicBezTo>
                <a:close/>
                <a:moveTo>
                  <a:pt x="4420972" y="4854431"/>
                </a:moveTo>
                <a:cubicBezTo>
                  <a:pt x="4401745" y="4854431"/>
                  <a:pt x="4386153" y="4870022"/>
                  <a:pt x="4386153" y="4889250"/>
                </a:cubicBezTo>
                <a:cubicBezTo>
                  <a:pt x="4386153" y="4908478"/>
                  <a:pt x="4401745" y="4924069"/>
                  <a:pt x="4420972" y="4924069"/>
                </a:cubicBezTo>
                <a:cubicBezTo>
                  <a:pt x="4440200" y="4924069"/>
                  <a:pt x="4455791" y="4908478"/>
                  <a:pt x="4455791" y="4889250"/>
                </a:cubicBezTo>
                <a:cubicBezTo>
                  <a:pt x="4455791" y="4870022"/>
                  <a:pt x="4440200" y="4854431"/>
                  <a:pt x="4420972" y="4854431"/>
                </a:cubicBezTo>
                <a:close/>
                <a:moveTo>
                  <a:pt x="4505869" y="4854431"/>
                </a:moveTo>
                <a:cubicBezTo>
                  <a:pt x="4486641" y="4854431"/>
                  <a:pt x="4471050" y="4870022"/>
                  <a:pt x="4471050" y="4889250"/>
                </a:cubicBezTo>
                <a:cubicBezTo>
                  <a:pt x="4471050" y="4908478"/>
                  <a:pt x="4486641" y="4924069"/>
                  <a:pt x="4505869" y="4924069"/>
                </a:cubicBezTo>
                <a:cubicBezTo>
                  <a:pt x="4525096" y="4924069"/>
                  <a:pt x="4540687" y="4908478"/>
                  <a:pt x="4540687" y="4889250"/>
                </a:cubicBezTo>
                <a:cubicBezTo>
                  <a:pt x="4540687" y="4870022"/>
                  <a:pt x="4525096" y="4854431"/>
                  <a:pt x="4505869" y="4854431"/>
                </a:cubicBezTo>
                <a:close/>
                <a:moveTo>
                  <a:pt x="4590757" y="4854431"/>
                </a:moveTo>
                <a:cubicBezTo>
                  <a:pt x="4571529" y="4854431"/>
                  <a:pt x="4555938" y="4870022"/>
                  <a:pt x="4555938" y="4889250"/>
                </a:cubicBezTo>
                <a:cubicBezTo>
                  <a:pt x="4555938" y="4908478"/>
                  <a:pt x="4571529" y="4924069"/>
                  <a:pt x="4590757" y="4924069"/>
                </a:cubicBezTo>
                <a:cubicBezTo>
                  <a:pt x="4609985" y="4924069"/>
                  <a:pt x="4625576" y="4908478"/>
                  <a:pt x="4625576" y="4889250"/>
                </a:cubicBezTo>
                <a:cubicBezTo>
                  <a:pt x="4625576" y="4870022"/>
                  <a:pt x="4609985" y="4854431"/>
                  <a:pt x="4590757" y="4854431"/>
                </a:cubicBezTo>
                <a:close/>
                <a:moveTo>
                  <a:pt x="6288610" y="4854431"/>
                </a:moveTo>
                <a:cubicBezTo>
                  <a:pt x="6269383" y="4854431"/>
                  <a:pt x="6253785" y="4870022"/>
                  <a:pt x="6253785" y="4889250"/>
                </a:cubicBezTo>
                <a:cubicBezTo>
                  <a:pt x="6253785" y="4908478"/>
                  <a:pt x="6269383" y="4924069"/>
                  <a:pt x="6288610" y="4924069"/>
                </a:cubicBezTo>
                <a:cubicBezTo>
                  <a:pt x="6307838" y="4924069"/>
                  <a:pt x="6323423" y="4908478"/>
                  <a:pt x="6323423" y="4889250"/>
                </a:cubicBezTo>
                <a:cubicBezTo>
                  <a:pt x="6323423" y="4870022"/>
                  <a:pt x="6307838" y="4854431"/>
                  <a:pt x="6288610" y="4854431"/>
                </a:cubicBezTo>
                <a:close/>
                <a:moveTo>
                  <a:pt x="6373503" y="4854431"/>
                </a:moveTo>
                <a:cubicBezTo>
                  <a:pt x="6354275" y="4854431"/>
                  <a:pt x="6338677" y="4870022"/>
                  <a:pt x="6338677" y="4889250"/>
                </a:cubicBezTo>
                <a:cubicBezTo>
                  <a:pt x="6338677" y="4908478"/>
                  <a:pt x="6354275" y="4924069"/>
                  <a:pt x="6373503" y="4924069"/>
                </a:cubicBezTo>
                <a:cubicBezTo>
                  <a:pt x="6392730" y="4924069"/>
                  <a:pt x="6408315" y="4908478"/>
                  <a:pt x="6408315" y="4889250"/>
                </a:cubicBezTo>
                <a:cubicBezTo>
                  <a:pt x="6408315" y="4870022"/>
                  <a:pt x="6392730" y="4854431"/>
                  <a:pt x="6373503" y="4854431"/>
                </a:cubicBezTo>
                <a:close/>
                <a:moveTo>
                  <a:pt x="6458395" y="4854431"/>
                </a:moveTo>
                <a:cubicBezTo>
                  <a:pt x="6439167" y="4854431"/>
                  <a:pt x="6423569" y="4870022"/>
                  <a:pt x="6423569" y="4889250"/>
                </a:cubicBezTo>
                <a:cubicBezTo>
                  <a:pt x="6423569" y="4908478"/>
                  <a:pt x="6439167" y="4924069"/>
                  <a:pt x="6458395" y="4924069"/>
                </a:cubicBezTo>
                <a:cubicBezTo>
                  <a:pt x="6477623" y="4924069"/>
                  <a:pt x="6493207" y="4908478"/>
                  <a:pt x="6493207" y="4889250"/>
                </a:cubicBezTo>
                <a:cubicBezTo>
                  <a:pt x="6493207" y="4870022"/>
                  <a:pt x="6477623" y="4854431"/>
                  <a:pt x="6458395" y="4854431"/>
                </a:cubicBezTo>
                <a:close/>
                <a:moveTo>
                  <a:pt x="6543291" y="4854431"/>
                </a:moveTo>
                <a:cubicBezTo>
                  <a:pt x="6524063" y="4854431"/>
                  <a:pt x="6508466" y="4870022"/>
                  <a:pt x="6508466" y="4889250"/>
                </a:cubicBezTo>
                <a:cubicBezTo>
                  <a:pt x="6508466" y="4908478"/>
                  <a:pt x="6524063" y="4924069"/>
                  <a:pt x="6543291" y="4924069"/>
                </a:cubicBezTo>
                <a:cubicBezTo>
                  <a:pt x="6562519" y="4924069"/>
                  <a:pt x="6578103" y="4908478"/>
                  <a:pt x="6578103" y="4889250"/>
                </a:cubicBezTo>
                <a:cubicBezTo>
                  <a:pt x="6578103" y="4870022"/>
                  <a:pt x="6562519" y="4854431"/>
                  <a:pt x="6543291" y="4854431"/>
                </a:cubicBezTo>
                <a:close/>
                <a:moveTo>
                  <a:pt x="6628180" y="4854431"/>
                </a:moveTo>
                <a:cubicBezTo>
                  <a:pt x="6608953" y="4854431"/>
                  <a:pt x="6593355" y="4870022"/>
                  <a:pt x="6593355" y="4889250"/>
                </a:cubicBezTo>
                <a:cubicBezTo>
                  <a:pt x="6593355" y="4908478"/>
                  <a:pt x="6608953" y="4924069"/>
                  <a:pt x="6628180" y="4924069"/>
                </a:cubicBezTo>
                <a:cubicBezTo>
                  <a:pt x="6647408" y="4924069"/>
                  <a:pt x="6662993" y="4908478"/>
                  <a:pt x="6662993" y="4889250"/>
                </a:cubicBezTo>
                <a:cubicBezTo>
                  <a:pt x="6662993" y="4870022"/>
                  <a:pt x="6647408" y="4854431"/>
                  <a:pt x="6628180" y="4854431"/>
                </a:cubicBezTo>
                <a:close/>
                <a:moveTo>
                  <a:pt x="6713073" y="4854431"/>
                </a:moveTo>
                <a:cubicBezTo>
                  <a:pt x="6693845" y="4854431"/>
                  <a:pt x="6678247" y="4870022"/>
                  <a:pt x="6678247" y="4889250"/>
                </a:cubicBezTo>
                <a:cubicBezTo>
                  <a:pt x="6678247" y="4908478"/>
                  <a:pt x="6693845" y="4924069"/>
                  <a:pt x="6713073" y="4924069"/>
                </a:cubicBezTo>
                <a:cubicBezTo>
                  <a:pt x="6732300" y="4924069"/>
                  <a:pt x="6747885" y="4908478"/>
                  <a:pt x="6747885" y="4889250"/>
                </a:cubicBezTo>
                <a:cubicBezTo>
                  <a:pt x="6747885" y="4870022"/>
                  <a:pt x="6732300" y="4854431"/>
                  <a:pt x="6713073" y="4854431"/>
                </a:cubicBezTo>
                <a:close/>
                <a:moveTo>
                  <a:pt x="6797965" y="4854431"/>
                </a:moveTo>
                <a:cubicBezTo>
                  <a:pt x="6778737" y="4854431"/>
                  <a:pt x="6763139" y="4870022"/>
                  <a:pt x="6763139" y="4889250"/>
                </a:cubicBezTo>
                <a:cubicBezTo>
                  <a:pt x="6763139" y="4908478"/>
                  <a:pt x="6778737" y="4924069"/>
                  <a:pt x="6797965" y="4924069"/>
                </a:cubicBezTo>
                <a:cubicBezTo>
                  <a:pt x="6817193" y="4924069"/>
                  <a:pt x="6832777" y="4908478"/>
                  <a:pt x="6832777" y="4889250"/>
                </a:cubicBezTo>
                <a:cubicBezTo>
                  <a:pt x="6832777" y="4870022"/>
                  <a:pt x="6817193" y="4854431"/>
                  <a:pt x="6797965" y="4854431"/>
                </a:cubicBezTo>
                <a:close/>
                <a:moveTo>
                  <a:pt x="6882861" y="4854431"/>
                </a:moveTo>
                <a:cubicBezTo>
                  <a:pt x="6863633" y="4854431"/>
                  <a:pt x="6848036" y="4870022"/>
                  <a:pt x="6848036" y="4889250"/>
                </a:cubicBezTo>
                <a:cubicBezTo>
                  <a:pt x="6848036" y="4908478"/>
                  <a:pt x="6863633" y="4924069"/>
                  <a:pt x="6882861" y="4924069"/>
                </a:cubicBezTo>
                <a:cubicBezTo>
                  <a:pt x="6902089" y="4924069"/>
                  <a:pt x="6917673" y="4908478"/>
                  <a:pt x="6917673" y="4889250"/>
                </a:cubicBezTo>
                <a:cubicBezTo>
                  <a:pt x="6917673" y="4870022"/>
                  <a:pt x="6902089" y="4854431"/>
                  <a:pt x="6882861" y="4854431"/>
                </a:cubicBezTo>
                <a:close/>
                <a:moveTo>
                  <a:pt x="6967749" y="4854431"/>
                </a:moveTo>
                <a:cubicBezTo>
                  <a:pt x="6948522" y="4854431"/>
                  <a:pt x="6932924" y="4870022"/>
                  <a:pt x="6932924" y="4889250"/>
                </a:cubicBezTo>
                <a:cubicBezTo>
                  <a:pt x="6932924" y="4908478"/>
                  <a:pt x="6948522" y="4924069"/>
                  <a:pt x="6967749" y="4924069"/>
                </a:cubicBezTo>
                <a:cubicBezTo>
                  <a:pt x="6986977" y="4924069"/>
                  <a:pt x="7002562" y="4908478"/>
                  <a:pt x="7002562" y="4889250"/>
                </a:cubicBezTo>
                <a:cubicBezTo>
                  <a:pt x="7002562" y="4870022"/>
                  <a:pt x="6986977" y="4854431"/>
                  <a:pt x="6967749" y="4854431"/>
                </a:cubicBezTo>
                <a:close/>
                <a:moveTo>
                  <a:pt x="7307319" y="4854431"/>
                </a:moveTo>
                <a:cubicBezTo>
                  <a:pt x="7288092" y="4854431"/>
                  <a:pt x="7272494" y="4870022"/>
                  <a:pt x="7272494" y="4889250"/>
                </a:cubicBezTo>
                <a:cubicBezTo>
                  <a:pt x="7272494" y="4908478"/>
                  <a:pt x="7288092" y="4924069"/>
                  <a:pt x="7307319" y="4924069"/>
                </a:cubicBezTo>
                <a:cubicBezTo>
                  <a:pt x="7326547" y="4924069"/>
                  <a:pt x="7342132" y="4908478"/>
                  <a:pt x="7342132" y="4889250"/>
                </a:cubicBezTo>
                <a:cubicBezTo>
                  <a:pt x="7342132" y="4870022"/>
                  <a:pt x="7326547" y="4854431"/>
                  <a:pt x="7307319" y="4854431"/>
                </a:cubicBezTo>
                <a:close/>
                <a:moveTo>
                  <a:pt x="7392213" y="4854431"/>
                </a:moveTo>
                <a:cubicBezTo>
                  <a:pt x="7372985" y="4854431"/>
                  <a:pt x="7357387" y="4870022"/>
                  <a:pt x="7357387" y="4889250"/>
                </a:cubicBezTo>
                <a:cubicBezTo>
                  <a:pt x="7357387" y="4908478"/>
                  <a:pt x="7372985" y="4924069"/>
                  <a:pt x="7392213" y="4924069"/>
                </a:cubicBezTo>
                <a:cubicBezTo>
                  <a:pt x="7411440" y="4924069"/>
                  <a:pt x="7427025" y="4908478"/>
                  <a:pt x="7427025" y="4889250"/>
                </a:cubicBezTo>
                <a:cubicBezTo>
                  <a:pt x="7427025" y="4870022"/>
                  <a:pt x="7411440" y="4854431"/>
                  <a:pt x="7392213" y="4854431"/>
                </a:cubicBezTo>
                <a:close/>
                <a:moveTo>
                  <a:pt x="9769202" y="4854431"/>
                </a:moveTo>
                <a:cubicBezTo>
                  <a:pt x="9749974" y="4854431"/>
                  <a:pt x="9734376" y="4870022"/>
                  <a:pt x="9734376" y="4889250"/>
                </a:cubicBezTo>
                <a:cubicBezTo>
                  <a:pt x="9734376" y="4908478"/>
                  <a:pt x="9749974" y="4924069"/>
                  <a:pt x="9769202" y="4924069"/>
                </a:cubicBezTo>
                <a:cubicBezTo>
                  <a:pt x="9788429" y="4924069"/>
                  <a:pt x="9804014" y="4908478"/>
                  <a:pt x="9804014" y="4889250"/>
                </a:cubicBezTo>
                <a:cubicBezTo>
                  <a:pt x="9804014" y="4870022"/>
                  <a:pt x="9788429" y="4854431"/>
                  <a:pt x="9769202" y="4854431"/>
                </a:cubicBezTo>
                <a:close/>
                <a:moveTo>
                  <a:pt x="9854094" y="4854431"/>
                </a:moveTo>
                <a:cubicBezTo>
                  <a:pt x="9834866" y="4854431"/>
                  <a:pt x="9819268" y="4870022"/>
                  <a:pt x="9819268" y="4889250"/>
                </a:cubicBezTo>
                <a:cubicBezTo>
                  <a:pt x="9819268" y="4908478"/>
                  <a:pt x="9834866" y="4924069"/>
                  <a:pt x="9854094" y="4924069"/>
                </a:cubicBezTo>
                <a:cubicBezTo>
                  <a:pt x="9873322" y="4924069"/>
                  <a:pt x="9888906" y="4908478"/>
                  <a:pt x="9888906" y="4889250"/>
                </a:cubicBezTo>
                <a:cubicBezTo>
                  <a:pt x="9888906" y="4870022"/>
                  <a:pt x="9873322" y="4854431"/>
                  <a:pt x="9854094" y="4854431"/>
                </a:cubicBezTo>
                <a:close/>
                <a:moveTo>
                  <a:pt x="9938991" y="4854431"/>
                </a:moveTo>
                <a:cubicBezTo>
                  <a:pt x="9919763" y="4854431"/>
                  <a:pt x="9904166" y="4870022"/>
                  <a:pt x="9904166" y="4889250"/>
                </a:cubicBezTo>
                <a:cubicBezTo>
                  <a:pt x="9904166" y="4908478"/>
                  <a:pt x="9919763" y="4924069"/>
                  <a:pt x="9938991" y="4924069"/>
                </a:cubicBezTo>
                <a:cubicBezTo>
                  <a:pt x="9958219" y="4924069"/>
                  <a:pt x="9973803" y="4908478"/>
                  <a:pt x="9973803" y="4889250"/>
                </a:cubicBezTo>
                <a:cubicBezTo>
                  <a:pt x="9973803" y="4870022"/>
                  <a:pt x="9958219" y="4854431"/>
                  <a:pt x="9938991" y="4854431"/>
                </a:cubicBezTo>
                <a:close/>
                <a:moveTo>
                  <a:pt x="10023879" y="4854431"/>
                </a:moveTo>
                <a:cubicBezTo>
                  <a:pt x="10004652" y="4854431"/>
                  <a:pt x="9989054" y="4870022"/>
                  <a:pt x="9989054" y="4889250"/>
                </a:cubicBezTo>
                <a:cubicBezTo>
                  <a:pt x="9989054" y="4908478"/>
                  <a:pt x="10004652" y="4924069"/>
                  <a:pt x="10023879" y="4924069"/>
                </a:cubicBezTo>
                <a:cubicBezTo>
                  <a:pt x="10043107" y="4924069"/>
                  <a:pt x="10058692" y="4908478"/>
                  <a:pt x="10058692" y="4889250"/>
                </a:cubicBezTo>
                <a:cubicBezTo>
                  <a:pt x="10058692" y="4870022"/>
                  <a:pt x="10043107" y="4854431"/>
                  <a:pt x="10023879" y="4854431"/>
                </a:cubicBezTo>
                <a:close/>
                <a:moveTo>
                  <a:pt x="10108772" y="4854431"/>
                </a:moveTo>
                <a:cubicBezTo>
                  <a:pt x="10089544" y="4854431"/>
                  <a:pt x="10073946" y="4870022"/>
                  <a:pt x="10073946" y="4889250"/>
                </a:cubicBezTo>
                <a:cubicBezTo>
                  <a:pt x="10073946" y="4908478"/>
                  <a:pt x="10089544" y="4924069"/>
                  <a:pt x="10108772" y="4924069"/>
                </a:cubicBezTo>
                <a:cubicBezTo>
                  <a:pt x="10127999" y="4924069"/>
                  <a:pt x="10143584" y="4908478"/>
                  <a:pt x="10143584" y="4889250"/>
                </a:cubicBezTo>
                <a:cubicBezTo>
                  <a:pt x="10143584" y="4870022"/>
                  <a:pt x="10127999" y="4854431"/>
                  <a:pt x="10108772" y="4854431"/>
                </a:cubicBezTo>
                <a:close/>
                <a:moveTo>
                  <a:pt x="10193664" y="4854431"/>
                </a:moveTo>
                <a:cubicBezTo>
                  <a:pt x="10174436" y="4854431"/>
                  <a:pt x="10158838" y="4870022"/>
                  <a:pt x="10158838" y="4889250"/>
                </a:cubicBezTo>
                <a:cubicBezTo>
                  <a:pt x="10158838" y="4908478"/>
                  <a:pt x="10174436" y="4924069"/>
                  <a:pt x="10193664" y="4924069"/>
                </a:cubicBezTo>
                <a:cubicBezTo>
                  <a:pt x="10212892" y="4924069"/>
                  <a:pt x="10228476" y="4908478"/>
                  <a:pt x="10228476" y="4889250"/>
                </a:cubicBezTo>
                <a:cubicBezTo>
                  <a:pt x="10228476" y="4870022"/>
                  <a:pt x="10212892" y="4854431"/>
                  <a:pt x="10193664" y="4854431"/>
                </a:cubicBezTo>
                <a:close/>
                <a:moveTo>
                  <a:pt x="10363449" y="4854431"/>
                </a:moveTo>
                <a:cubicBezTo>
                  <a:pt x="10344222" y="4854431"/>
                  <a:pt x="10328624" y="4870022"/>
                  <a:pt x="10328624" y="4889250"/>
                </a:cubicBezTo>
                <a:cubicBezTo>
                  <a:pt x="10328624" y="4908478"/>
                  <a:pt x="10344222" y="4924069"/>
                  <a:pt x="10363449" y="4924069"/>
                </a:cubicBezTo>
                <a:cubicBezTo>
                  <a:pt x="10382677" y="4924069"/>
                  <a:pt x="10398262" y="4908478"/>
                  <a:pt x="10398262" y="4889250"/>
                </a:cubicBezTo>
                <a:cubicBezTo>
                  <a:pt x="10398262" y="4870022"/>
                  <a:pt x="10382677" y="4854431"/>
                  <a:pt x="10363449" y="4854431"/>
                </a:cubicBezTo>
                <a:close/>
                <a:moveTo>
                  <a:pt x="11127482" y="4854431"/>
                </a:moveTo>
                <a:cubicBezTo>
                  <a:pt x="11108254" y="4854431"/>
                  <a:pt x="11092656" y="4870022"/>
                  <a:pt x="11092656" y="4889250"/>
                </a:cubicBezTo>
                <a:cubicBezTo>
                  <a:pt x="11092656" y="4908478"/>
                  <a:pt x="11108254" y="4924069"/>
                  <a:pt x="11127482" y="4924069"/>
                </a:cubicBezTo>
                <a:cubicBezTo>
                  <a:pt x="11146709" y="4924069"/>
                  <a:pt x="11162294" y="4908478"/>
                  <a:pt x="11162294" y="4889250"/>
                </a:cubicBezTo>
                <a:cubicBezTo>
                  <a:pt x="11162294" y="4870022"/>
                  <a:pt x="11146709" y="4854431"/>
                  <a:pt x="11127482" y="4854431"/>
                </a:cubicBezTo>
                <a:close/>
                <a:moveTo>
                  <a:pt x="11467052" y="4854431"/>
                </a:moveTo>
                <a:cubicBezTo>
                  <a:pt x="11447824" y="4854431"/>
                  <a:pt x="11432226" y="4870022"/>
                  <a:pt x="11432226" y="4889250"/>
                </a:cubicBezTo>
                <a:cubicBezTo>
                  <a:pt x="11432226" y="4908478"/>
                  <a:pt x="11447824" y="4924069"/>
                  <a:pt x="11467052" y="4924069"/>
                </a:cubicBezTo>
                <a:cubicBezTo>
                  <a:pt x="11486279" y="4924069"/>
                  <a:pt x="11501864" y="4908478"/>
                  <a:pt x="11501864" y="4889250"/>
                </a:cubicBezTo>
                <a:cubicBezTo>
                  <a:pt x="11501864" y="4870022"/>
                  <a:pt x="11486279" y="4854431"/>
                  <a:pt x="11467052" y="4854431"/>
                </a:cubicBezTo>
                <a:close/>
                <a:moveTo>
                  <a:pt x="3741832" y="4939295"/>
                </a:moveTo>
                <a:cubicBezTo>
                  <a:pt x="3722605" y="4939295"/>
                  <a:pt x="3707013" y="4954886"/>
                  <a:pt x="3707013" y="4974114"/>
                </a:cubicBezTo>
                <a:cubicBezTo>
                  <a:pt x="3707013" y="4993341"/>
                  <a:pt x="3722605" y="5008932"/>
                  <a:pt x="3741832" y="5008932"/>
                </a:cubicBezTo>
                <a:cubicBezTo>
                  <a:pt x="3761060" y="5008932"/>
                  <a:pt x="3776651" y="4993341"/>
                  <a:pt x="3776651" y="4974114"/>
                </a:cubicBezTo>
                <a:cubicBezTo>
                  <a:pt x="3776651" y="4954886"/>
                  <a:pt x="3761060" y="4939295"/>
                  <a:pt x="3741832" y="4939295"/>
                </a:cubicBezTo>
                <a:close/>
                <a:moveTo>
                  <a:pt x="3826729" y="4939295"/>
                </a:moveTo>
                <a:cubicBezTo>
                  <a:pt x="3807501" y="4939295"/>
                  <a:pt x="3791910" y="4954886"/>
                  <a:pt x="3791910" y="4974114"/>
                </a:cubicBezTo>
                <a:cubicBezTo>
                  <a:pt x="3791910" y="4993341"/>
                  <a:pt x="3807501" y="5008932"/>
                  <a:pt x="3826729" y="5008932"/>
                </a:cubicBezTo>
                <a:cubicBezTo>
                  <a:pt x="3845956" y="5008932"/>
                  <a:pt x="3861547" y="4993341"/>
                  <a:pt x="3861547" y="4974114"/>
                </a:cubicBezTo>
                <a:cubicBezTo>
                  <a:pt x="3861547" y="4954886"/>
                  <a:pt x="3845956" y="4939295"/>
                  <a:pt x="3826729" y="4939295"/>
                </a:cubicBezTo>
                <a:close/>
                <a:moveTo>
                  <a:pt x="3911617" y="4939295"/>
                </a:moveTo>
                <a:cubicBezTo>
                  <a:pt x="3892389" y="4939295"/>
                  <a:pt x="3876798" y="4954886"/>
                  <a:pt x="3876798" y="4974114"/>
                </a:cubicBezTo>
                <a:cubicBezTo>
                  <a:pt x="3876798" y="4993341"/>
                  <a:pt x="3892389" y="5008932"/>
                  <a:pt x="3911617" y="5008932"/>
                </a:cubicBezTo>
                <a:cubicBezTo>
                  <a:pt x="3930845" y="5008932"/>
                  <a:pt x="3946436" y="4993341"/>
                  <a:pt x="3946436" y="4974114"/>
                </a:cubicBezTo>
                <a:cubicBezTo>
                  <a:pt x="3946436" y="4954886"/>
                  <a:pt x="3930845" y="4939295"/>
                  <a:pt x="3911617" y="4939295"/>
                </a:cubicBezTo>
                <a:close/>
                <a:moveTo>
                  <a:pt x="3996510" y="4939295"/>
                </a:moveTo>
                <a:cubicBezTo>
                  <a:pt x="3977282" y="4939295"/>
                  <a:pt x="3961691" y="4954886"/>
                  <a:pt x="3961691" y="4974114"/>
                </a:cubicBezTo>
                <a:cubicBezTo>
                  <a:pt x="3961691" y="4993341"/>
                  <a:pt x="3977282" y="5008932"/>
                  <a:pt x="3996510" y="5008932"/>
                </a:cubicBezTo>
                <a:cubicBezTo>
                  <a:pt x="4015738" y="5008932"/>
                  <a:pt x="4031329" y="4993341"/>
                  <a:pt x="4031329" y="4974114"/>
                </a:cubicBezTo>
                <a:cubicBezTo>
                  <a:pt x="4031329" y="4954886"/>
                  <a:pt x="4015738" y="4939295"/>
                  <a:pt x="3996510" y="4939295"/>
                </a:cubicBezTo>
                <a:close/>
                <a:moveTo>
                  <a:pt x="4081402" y="4939295"/>
                </a:moveTo>
                <a:cubicBezTo>
                  <a:pt x="4062175" y="4939295"/>
                  <a:pt x="4046583" y="4954886"/>
                  <a:pt x="4046583" y="4974114"/>
                </a:cubicBezTo>
                <a:cubicBezTo>
                  <a:pt x="4046583" y="4993341"/>
                  <a:pt x="4062175" y="5008932"/>
                  <a:pt x="4081402" y="5008932"/>
                </a:cubicBezTo>
                <a:cubicBezTo>
                  <a:pt x="4100630" y="5008932"/>
                  <a:pt x="4116221" y="4993341"/>
                  <a:pt x="4116221" y="4974114"/>
                </a:cubicBezTo>
                <a:cubicBezTo>
                  <a:pt x="4116221" y="4954886"/>
                  <a:pt x="4100630" y="4939295"/>
                  <a:pt x="4081402" y="4939295"/>
                </a:cubicBezTo>
                <a:close/>
                <a:moveTo>
                  <a:pt x="4166299" y="4939295"/>
                </a:moveTo>
                <a:cubicBezTo>
                  <a:pt x="4147071" y="4939295"/>
                  <a:pt x="4131480" y="4954886"/>
                  <a:pt x="4131480" y="4974114"/>
                </a:cubicBezTo>
                <a:cubicBezTo>
                  <a:pt x="4131480" y="4993341"/>
                  <a:pt x="4147071" y="5008932"/>
                  <a:pt x="4166299" y="5008932"/>
                </a:cubicBezTo>
                <a:cubicBezTo>
                  <a:pt x="4185526" y="5008932"/>
                  <a:pt x="4201117" y="4993341"/>
                  <a:pt x="4201117" y="4974114"/>
                </a:cubicBezTo>
                <a:cubicBezTo>
                  <a:pt x="4201117" y="4954886"/>
                  <a:pt x="4185526" y="4939295"/>
                  <a:pt x="4166299" y="4939295"/>
                </a:cubicBezTo>
                <a:close/>
                <a:moveTo>
                  <a:pt x="4251187" y="4939295"/>
                </a:moveTo>
                <a:cubicBezTo>
                  <a:pt x="4231959" y="4939295"/>
                  <a:pt x="4216368" y="4954886"/>
                  <a:pt x="4216368" y="4974114"/>
                </a:cubicBezTo>
                <a:cubicBezTo>
                  <a:pt x="4216368" y="4993341"/>
                  <a:pt x="4231959" y="5008932"/>
                  <a:pt x="4251187" y="5008932"/>
                </a:cubicBezTo>
                <a:cubicBezTo>
                  <a:pt x="4270415" y="5008932"/>
                  <a:pt x="4286006" y="4993341"/>
                  <a:pt x="4286006" y="4974114"/>
                </a:cubicBezTo>
                <a:cubicBezTo>
                  <a:pt x="4286006" y="4954886"/>
                  <a:pt x="4270415" y="4939295"/>
                  <a:pt x="4251187" y="4939295"/>
                </a:cubicBezTo>
                <a:close/>
                <a:moveTo>
                  <a:pt x="4336079" y="4939295"/>
                </a:moveTo>
                <a:cubicBezTo>
                  <a:pt x="4316851" y="4939295"/>
                  <a:pt x="4301260" y="4954886"/>
                  <a:pt x="4301260" y="4974114"/>
                </a:cubicBezTo>
                <a:cubicBezTo>
                  <a:pt x="4301260" y="4993341"/>
                  <a:pt x="4316851" y="5008932"/>
                  <a:pt x="4336079" y="5008932"/>
                </a:cubicBezTo>
                <a:cubicBezTo>
                  <a:pt x="4355307" y="5008932"/>
                  <a:pt x="4370898" y="4993341"/>
                  <a:pt x="4370898" y="4974114"/>
                </a:cubicBezTo>
                <a:cubicBezTo>
                  <a:pt x="4370898" y="4954886"/>
                  <a:pt x="4355307" y="4939295"/>
                  <a:pt x="4336079" y="4939295"/>
                </a:cubicBezTo>
                <a:close/>
                <a:moveTo>
                  <a:pt x="4420972" y="4939295"/>
                </a:moveTo>
                <a:cubicBezTo>
                  <a:pt x="4401745" y="4939295"/>
                  <a:pt x="4386153" y="4954886"/>
                  <a:pt x="4386153" y="4974114"/>
                </a:cubicBezTo>
                <a:cubicBezTo>
                  <a:pt x="4386153" y="4993341"/>
                  <a:pt x="4401745" y="5008932"/>
                  <a:pt x="4420972" y="5008932"/>
                </a:cubicBezTo>
                <a:cubicBezTo>
                  <a:pt x="4440200" y="5008932"/>
                  <a:pt x="4455791" y="4993341"/>
                  <a:pt x="4455791" y="4974114"/>
                </a:cubicBezTo>
                <a:cubicBezTo>
                  <a:pt x="4455791" y="4954886"/>
                  <a:pt x="4440200" y="4939295"/>
                  <a:pt x="4420972" y="4939295"/>
                </a:cubicBezTo>
                <a:close/>
                <a:moveTo>
                  <a:pt x="4505869" y="4939295"/>
                </a:moveTo>
                <a:cubicBezTo>
                  <a:pt x="4486641" y="4939295"/>
                  <a:pt x="4471050" y="4954886"/>
                  <a:pt x="4471050" y="4974114"/>
                </a:cubicBezTo>
                <a:cubicBezTo>
                  <a:pt x="4471050" y="4993341"/>
                  <a:pt x="4486641" y="5008932"/>
                  <a:pt x="4505869" y="5008932"/>
                </a:cubicBezTo>
                <a:cubicBezTo>
                  <a:pt x="4525096" y="5008932"/>
                  <a:pt x="4540687" y="4993341"/>
                  <a:pt x="4540687" y="4974114"/>
                </a:cubicBezTo>
                <a:cubicBezTo>
                  <a:pt x="4540687" y="4954886"/>
                  <a:pt x="4525096" y="4939295"/>
                  <a:pt x="4505869" y="4939295"/>
                </a:cubicBezTo>
                <a:close/>
                <a:moveTo>
                  <a:pt x="4590757" y="4939295"/>
                </a:moveTo>
                <a:cubicBezTo>
                  <a:pt x="4571529" y="4939295"/>
                  <a:pt x="4555938" y="4954886"/>
                  <a:pt x="4555938" y="4974114"/>
                </a:cubicBezTo>
                <a:cubicBezTo>
                  <a:pt x="4555938" y="4993341"/>
                  <a:pt x="4571529" y="5008932"/>
                  <a:pt x="4590757" y="5008932"/>
                </a:cubicBezTo>
                <a:cubicBezTo>
                  <a:pt x="4609985" y="5008932"/>
                  <a:pt x="4625576" y="4993341"/>
                  <a:pt x="4625576" y="4974114"/>
                </a:cubicBezTo>
                <a:cubicBezTo>
                  <a:pt x="4625576" y="4954886"/>
                  <a:pt x="4609985" y="4939295"/>
                  <a:pt x="4590757" y="4939295"/>
                </a:cubicBezTo>
                <a:close/>
                <a:moveTo>
                  <a:pt x="6288610" y="4939295"/>
                </a:moveTo>
                <a:cubicBezTo>
                  <a:pt x="6269383" y="4939295"/>
                  <a:pt x="6253785" y="4954886"/>
                  <a:pt x="6253785" y="4974114"/>
                </a:cubicBezTo>
                <a:cubicBezTo>
                  <a:pt x="6253785" y="4993341"/>
                  <a:pt x="6269383" y="5008932"/>
                  <a:pt x="6288610" y="5008932"/>
                </a:cubicBezTo>
                <a:cubicBezTo>
                  <a:pt x="6307838" y="5008932"/>
                  <a:pt x="6323423" y="4993341"/>
                  <a:pt x="6323423" y="4974114"/>
                </a:cubicBezTo>
                <a:cubicBezTo>
                  <a:pt x="6323423" y="4954886"/>
                  <a:pt x="6307838" y="4939295"/>
                  <a:pt x="6288610" y="4939295"/>
                </a:cubicBezTo>
                <a:close/>
                <a:moveTo>
                  <a:pt x="6373503" y="4939295"/>
                </a:moveTo>
                <a:cubicBezTo>
                  <a:pt x="6354275" y="4939295"/>
                  <a:pt x="6338677" y="4954886"/>
                  <a:pt x="6338677" y="4974114"/>
                </a:cubicBezTo>
                <a:cubicBezTo>
                  <a:pt x="6338677" y="4993341"/>
                  <a:pt x="6354275" y="5008932"/>
                  <a:pt x="6373503" y="5008932"/>
                </a:cubicBezTo>
                <a:cubicBezTo>
                  <a:pt x="6392730" y="5008932"/>
                  <a:pt x="6408315" y="4993341"/>
                  <a:pt x="6408315" y="4974114"/>
                </a:cubicBezTo>
                <a:cubicBezTo>
                  <a:pt x="6408315" y="4954886"/>
                  <a:pt x="6392730" y="4939295"/>
                  <a:pt x="6373503" y="4939295"/>
                </a:cubicBezTo>
                <a:close/>
                <a:moveTo>
                  <a:pt x="6458395" y="4939295"/>
                </a:moveTo>
                <a:cubicBezTo>
                  <a:pt x="6439167" y="4939295"/>
                  <a:pt x="6423569" y="4954886"/>
                  <a:pt x="6423569" y="4974114"/>
                </a:cubicBezTo>
                <a:cubicBezTo>
                  <a:pt x="6423569" y="4993341"/>
                  <a:pt x="6439167" y="5008932"/>
                  <a:pt x="6458395" y="5008932"/>
                </a:cubicBezTo>
                <a:cubicBezTo>
                  <a:pt x="6477623" y="5008932"/>
                  <a:pt x="6493207" y="4993341"/>
                  <a:pt x="6493207" y="4974114"/>
                </a:cubicBezTo>
                <a:cubicBezTo>
                  <a:pt x="6493207" y="4954886"/>
                  <a:pt x="6477623" y="4939295"/>
                  <a:pt x="6458395" y="4939295"/>
                </a:cubicBezTo>
                <a:close/>
                <a:moveTo>
                  <a:pt x="6543291" y="4939295"/>
                </a:moveTo>
                <a:cubicBezTo>
                  <a:pt x="6524063" y="4939295"/>
                  <a:pt x="6508466" y="4954886"/>
                  <a:pt x="6508466" y="4974114"/>
                </a:cubicBezTo>
                <a:cubicBezTo>
                  <a:pt x="6508466" y="4993341"/>
                  <a:pt x="6524063" y="5008932"/>
                  <a:pt x="6543291" y="5008932"/>
                </a:cubicBezTo>
                <a:cubicBezTo>
                  <a:pt x="6562519" y="5008932"/>
                  <a:pt x="6578103" y="4993341"/>
                  <a:pt x="6578103" y="4974114"/>
                </a:cubicBezTo>
                <a:cubicBezTo>
                  <a:pt x="6578103" y="4954886"/>
                  <a:pt x="6562519" y="4939295"/>
                  <a:pt x="6543291" y="4939295"/>
                </a:cubicBezTo>
                <a:close/>
                <a:moveTo>
                  <a:pt x="6628180" y="4939295"/>
                </a:moveTo>
                <a:cubicBezTo>
                  <a:pt x="6608953" y="4939295"/>
                  <a:pt x="6593355" y="4954886"/>
                  <a:pt x="6593355" y="4974114"/>
                </a:cubicBezTo>
                <a:cubicBezTo>
                  <a:pt x="6593355" y="4993341"/>
                  <a:pt x="6608953" y="5008932"/>
                  <a:pt x="6628180" y="5008932"/>
                </a:cubicBezTo>
                <a:cubicBezTo>
                  <a:pt x="6647408" y="5008932"/>
                  <a:pt x="6662993" y="4993341"/>
                  <a:pt x="6662993" y="4974114"/>
                </a:cubicBezTo>
                <a:cubicBezTo>
                  <a:pt x="6662993" y="4954886"/>
                  <a:pt x="6647408" y="4939295"/>
                  <a:pt x="6628180" y="4939295"/>
                </a:cubicBezTo>
                <a:close/>
                <a:moveTo>
                  <a:pt x="6713073" y="4939295"/>
                </a:moveTo>
                <a:cubicBezTo>
                  <a:pt x="6693845" y="4939295"/>
                  <a:pt x="6678247" y="4954886"/>
                  <a:pt x="6678247" y="4974114"/>
                </a:cubicBezTo>
                <a:cubicBezTo>
                  <a:pt x="6678247" y="4993341"/>
                  <a:pt x="6693845" y="5008932"/>
                  <a:pt x="6713073" y="5008932"/>
                </a:cubicBezTo>
                <a:cubicBezTo>
                  <a:pt x="6732300" y="5008932"/>
                  <a:pt x="6747885" y="4993341"/>
                  <a:pt x="6747885" y="4974114"/>
                </a:cubicBezTo>
                <a:cubicBezTo>
                  <a:pt x="6747885" y="4954886"/>
                  <a:pt x="6732300" y="4939295"/>
                  <a:pt x="6713073" y="4939295"/>
                </a:cubicBezTo>
                <a:close/>
                <a:moveTo>
                  <a:pt x="6797965" y="4939295"/>
                </a:moveTo>
                <a:cubicBezTo>
                  <a:pt x="6778737" y="4939295"/>
                  <a:pt x="6763139" y="4954886"/>
                  <a:pt x="6763139" y="4974114"/>
                </a:cubicBezTo>
                <a:cubicBezTo>
                  <a:pt x="6763139" y="4993341"/>
                  <a:pt x="6778737" y="5008932"/>
                  <a:pt x="6797965" y="5008932"/>
                </a:cubicBezTo>
                <a:cubicBezTo>
                  <a:pt x="6817193" y="5008932"/>
                  <a:pt x="6832777" y="4993341"/>
                  <a:pt x="6832777" y="4974114"/>
                </a:cubicBezTo>
                <a:cubicBezTo>
                  <a:pt x="6832777" y="4954886"/>
                  <a:pt x="6817193" y="4939295"/>
                  <a:pt x="6797965" y="4939295"/>
                </a:cubicBezTo>
                <a:close/>
                <a:moveTo>
                  <a:pt x="6882861" y="4939295"/>
                </a:moveTo>
                <a:cubicBezTo>
                  <a:pt x="6863633" y="4939295"/>
                  <a:pt x="6848036" y="4954886"/>
                  <a:pt x="6848036" y="4974114"/>
                </a:cubicBezTo>
                <a:cubicBezTo>
                  <a:pt x="6848036" y="4993341"/>
                  <a:pt x="6863633" y="5008932"/>
                  <a:pt x="6882861" y="5008932"/>
                </a:cubicBezTo>
                <a:cubicBezTo>
                  <a:pt x="6902089" y="5008932"/>
                  <a:pt x="6917673" y="4993341"/>
                  <a:pt x="6917673" y="4974114"/>
                </a:cubicBezTo>
                <a:cubicBezTo>
                  <a:pt x="6917673" y="4954886"/>
                  <a:pt x="6902089" y="4939295"/>
                  <a:pt x="6882861" y="4939295"/>
                </a:cubicBezTo>
                <a:close/>
                <a:moveTo>
                  <a:pt x="7307319" y="4939295"/>
                </a:moveTo>
                <a:cubicBezTo>
                  <a:pt x="7288092" y="4939295"/>
                  <a:pt x="7272494" y="4954886"/>
                  <a:pt x="7272494" y="4974114"/>
                </a:cubicBezTo>
                <a:cubicBezTo>
                  <a:pt x="7272494" y="4993341"/>
                  <a:pt x="7288092" y="5008932"/>
                  <a:pt x="7307319" y="5008932"/>
                </a:cubicBezTo>
                <a:cubicBezTo>
                  <a:pt x="7326547" y="5008932"/>
                  <a:pt x="7342132" y="4993341"/>
                  <a:pt x="7342132" y="4974114"/>
                </a:cubicBezTo>
                <a:cubicBezTo>
                  <a:pt x="7342132" y="4954886"/>
                  <a:pt x="7326547" y="4939295"/>
                  <a:pt x="7307319" y="4939295"/>
                </a:cubicBezTo>
                <a:close/>
                <a:moveTo>
                  <a:pt x="9684309" y="4939295"/>
                </a:moveTo>
                <a:cubicBezTo>
                  <a:pt x="9665082" y="4939295"/>
                  <a:pt x="9649484" y="4954886"/>
                  <a:pt x="9649484" y="4974114"/>
                </a:cubicBezTo>
                <a:cubicBezTo>
                  <a:pt x="9649484" y="4993341"/>
                  <a:pt x="9665082" y="5008932"/>
                  <a:pt x="9684309" y="5008932"/>
                </a:cubicBezTo>
                <a:cubicBezTo>
                  <a:pt x="9703537" y="5008932"/>
                  <a:pt x="9719122" y="4993341"/>
                  <a:pt x="9719122" y="4974114"/>
                </a:cubicBezTo>
                <a:cubicBezTo>
                  <a:pt x="9719122" y="4954886"/>
                  <a:pt x="9703537" y="4939295"/>
                  <a:pt x="9684309" y="4939295"/>
                </a:cubicBezTo>
                <a:close/>
                <a:moveTo>
                  <a:pt x="9769202" y="4939295"/>
                </a:moveTo>
                <a:cubicBezTo>
                  <a:pt x="9749974" y="4939295"/>
                  <a:pt x="9734376" y="4954886"/>
                  <a:pt x="9734376" y="4974114"/>
                </a:cubicBezTo>
                <a:cubicBezTo>
                  <a:pt x="9734376" y="4993341"/>
                  <a:pt x="9749974" y="5008932"/>
                  <a:pt x="9769202" y="5008932"/>
                </a:cubicBezTo>
                <a:cubicBezTo>
                  <a:pt x="9788429" y="5008932"/>
                  <a:pt x="9804014" y="4993341"/>
                  <a:pt x="9804014" y="4974114"/>
                </a:cubicBezTo>
                <a:cubicBezTo>
                  <a:pt x="9804014" y="4954886"/>
                  <a:pt x="9788429" y="4939295"/>
                  <a:pt x="9769202" y="4939295"/>
                </a:cubicBezTo>
                <a:close/>
                <a:moveTo>
                  <a:pt x="9854094" y="4939295"/>
                </a:moveTo>
                <a:cubicBezTo>
                  <a:pt x="9834866" y="4939295"/>
                  <a:pt x="9819268" y="4954886"/>
                  <a:pt x="9819268" y="4974114"/>
                </a:cubicBezTo>
                <a:cubicBezTo>
                  <a:pt x="9819268" y="4993341"/>
                  <a:pt x="9834866" y="5008932"/>
                  <a:pt x="9854094" y="5008932"/>
                </a:cubicBezTo>
                <a:cubicBezTo>
                  <a:pt x="9873322" y="5008932"/>
                  <a:pt x="9888906" y="4993341"/>
                  <a:pt x="9888906" y="4974114"/>
                </a:cubicBezTo>
                <a:cubicBezTo>
                  <a:pt x="9888906" y="4954886"/>
                  <a:pt x="9873322" y="4939295"/>
                  <a:pt x="9854094" y="4939295"/>
                </a:cubicBezTo>
                <a:close/>
                <a:moveTo>
                  <a:pt x="9938991" y="4939295"/>
                </a:moveTo>
                <a:cubicBezTo>
                  <a:pt x="9919763" y="4939295"/>
                  <a:pt x="9904166" y="4954886"/>
                  <a:pt x="9904166" y="4974114"/>
                </a:cubicBezTo>
                <a:cubicBezTo>
                  <a:pt x="9904166" y="4993341"/>
                  <a:pt x="9919763" y="5008932"/>
                  <a:pt x="9938991" y="5008932"/>
                </a:cubicBezTo>
                <a:cubicBezTo>
                  <a:pt x="9958219" y="5008932"/>
                  <a:pt x="9973803" y="4993341"/>
                  <a:pt x="9973803" y="4974114"/>
                </a:cubicBezTo>
                <a:cubicBezTo>
                  <a:pt x="9973803" y="4954886"/>
                  <a:pt x="9958219" y="4939295"/>
                  <a:pt x="9938991" y="4939295"/>
                </a:cubicBezTo>
                <a:close/>
                <a:moveTo>
                  <a:pt x="10023879" y="4939295"/>
                </a:moveTo>
                <a:cubicBezTo>
                  <a:pt x="10004652" y="4939295"/>
                  <a:pt x="9989054" y="4954886"/>
                  <a:pt x="9989054" y="4974114"/>
                </a:cubicBezTo>
                <a:cubicBezTo>
                  <a:pt x="9989054" y="4993341"/>
                  <a:pt x="10004652" y="5008932"/>
                  <a:pt x="10023879" y="5008932"/>
                </a:cubicBezTo>
                <a:cubicBezTo>
                  <a:pt x="10043107" y="5008932"/>
                  <a:pt x="10058692" y="4993341"/>
                  <a:pt x="10058692" y="4974114"/>
                </a:cubicBezTo>
                <a:cubicBezTo>
                  <a:pt x="10058692" y="4954886"/>
                  <a:pt x="10043107" y="4939295"/>
                  <a:pt x="10023879" y="4939295"/>
                </a:cubicBezTo>
                <a:close/>
                <a:moveTo>
                  <a:pt x="10108772" y="4939295"/>
                </a:moveTo>
                <a:cubicBezTo>
                  <a:pt x="10089544" y="4939295"/>
                  <a:pt x="10073946" y="4954886"/>
                  <a:pt x="10073946" y="4974114"/>
                </a:cubicBezTo>
                <a:cubicBezTo>
                  <a:pt x="10073946" y="4993341"/>
                  <a:pt x="10089544" y="5008932"/>
                  <a:pt x="10108772" y="5008932"/>
                </a:cubicBezTo>
                <a:cubicBezTo>
                  <a:pt x="10127999" y="5008932"/>
                  <a:pt x="10143584" y="4993341"/>
                  <a:pt x="10143584" y="4974114"/>
                </a:cubicBezTo>
                <a:cubicBezTo>
                  <a:pt x="10143584" y="4954886"/>
                  <a:pt x="10127999" y="4939295"/>
                  <a:pt x="10108772" y="4939295"/>
                </a:cubicBezTo>
                <a:close/>
                <a:moveTo>
                  <a:pt x="10193664" y="4939295"/>
                </a:moveTo>
                <a:cubicBezTo>
                  <a:pt x="10174436" y="4939295"/>
                  <a:pt x="10158838" y="4954886"/>
                  <a:pt x="10158838" y="4974114"/>
                </a:cubicBezTo>
                <a:cubicBezTo>
                  <a:pt x="10158838" y="4993341"/>
                  <a:pt x="10174436" y="5008932"/>
                  <a:pt x="10193664" y="5008932"/>
                </a:cubicBezTo>
                <a:cubicBezTo>
                  <a:pt x="10212892" y="5008932"/>
                  <a:pt x="10228476" y="4993341"/>
                  <a:pt x="10228476" y="4974114"/>
                </a:cubicBezTo>
                <a:cubicBezTo>
                  <a:pt x="10228476" y="4954886"/>
                  <a:pt x="10212892" y="4939295"/>
                  <a:pt x="10193664" y="4939295"/>
                </a:cubicBezTo>
                <a:close/>
                <a:moveTo>
                  <a:pt x="10278561" y="4939295"/>
                </a:moveTo>
                <a:cubicBezTo>
                  <a:pt x="10259333" y="4939295"/>
                  <a:pt x="10243736" y="4954886"/>
                  <a:pt x="10243736" y="4974114"/>
                </a:cubicBezTo>
                <a:cubicBezTo>
                  <a:pt x="10243736" y="4993341"/>
                  <a:pt x="10259333" y="5008932"/>
                  <a:pt x="10278561" y="5008932"/>
                </a:cubicBezTo>
                <a:cubicBezTo>
                  <a:pt x="10297789" y="5008932"/>
                  <a:pt x="10313373" y="4993341"/>
                  <a:pt x="10313373" y="4974114"/>
                </a:cubicBezTo>
                <a:cubicBezTo>
                  <a:pt x="10313373" y="4954886"/>
                  <a:pt x="10297789" y="4939295"/>
                  <a:pt x="10278561" y="4939295"/>
                </a:cubicBezTo>
                <a:close/>
                <a:moveTo>
                  <a:pt x="10363449" y="4939295"/>
                </a:moveTo>
                <a:cubicBezTo>
                  <a:pt x="10344222" y="4939295"/>
                  <a:pt x="10328624" y="4954886"/>
                  <a:pt x="10328624" y="4974114"/>
                </a:cubicBezTo>
                <a:cubicBezTo>
                  <a:pt x="10328624" y="4993341"/>
                  <a:pt x="10344222" y="5008932"/>
                  <a:pt x="10363449" y="5008932"/>
                </a:cubicBezTo>
                <a:cubicBezTo>
                  <a:pt x="10382677" y="5008932"/>
                  <a:pt x="10398262" y="4993341"/>
                  <a:pt x="10398262" y="4974114"/>
                </a:cubicBezTo>
                <a:cubicBezTo>
                  <a:pt x="10398262" y="4954886"/>
                  <a:pt x="10382677" y="4939295"/>
                  <a:pt x="10363449" y="4939295"/>
                </a:cubicBezTo>
                <a:close/>
                <a:moveTo>
                  <a:pt x="10448342" y="4939295"/>
                </a:moveTo>
                <a:cubicBezTo>
                  <a:pt x="10429114" y="4939295"/>
                  <a:pt x="10413516" y="4954886"/>
                  <a:pt x="10413516" y="4974114"/>
                </a:cubicBezTo>
                <a:cubicBezTo>
                  <a:pt x="10413516" y="4993341"/>
                  <a:pt x="10429114" y="5008932"/>
                  <a:pt x="10448342" y="5008932"/>
                </a:cubicBezTo>
                <a:cubicBezTo>
                  <a:pt x="10467569" y="5008932"/>
                  <a:pt x="10483154" y="4993341"/>
                  <a:pt x="10483154" y="4974114"/>
                </a:cubicBezTo>
                <a:cubicBezTo>
                  <a:pt x="10483154" y="4954886"/>
                  <a:pt x="10467569" y="4939295"/>
                  <a:pt x="10448342" y="4939295"/>
                </a:cubicBezTo>
                <a:close/>
                <a:moveTo>
                  <a:pt x="3741832" y="5024155"/>
                </a:moveTo>
                <a:cubicBezTo>
                  <a:pt x="3722605" y="5024155"/>
                  <a:pt x="3707013" y="5039746"/>
                  <a:pt x="3707013" y="5058973"/>
                </a:cubicBezTo>
                <a:cubicBezTo>
                  <a:pt x="3707013" y="5078201"/>
                  <a:pt x="3722605" y="5093792"/>
                  <a:pt x="3741832" y="5093792"/>
                </a:cubicBezTo>
                <a:cubicBezTo>
                  <a:pt x="3761060" y="5093792"/>
                  <a:pt x="3776651" y="5078201"/>
                  <a:pt x="3776651" y="5058973"/>
                </a:cubicBezTo>
                <a:cubicBezTo>
                  <a:pt x="3776651" y="5039746"/>
                  <a:pt x="3761060" y="5024155"/>
                  <a:pt x="3741832" y="5024155"/>
                </a:cubicBezTo>
                <a:close/>
                <a:moveTo>
                  <a:pt x="3826729" y="5024155"/>
                </a:moveTo>
                <a:cubicBezTo>
                  <a:pt x="3807501" y="5024155"/>
                  <a:pt x="3791910" y="5039746"/>
                  <a:pt x="3791910" y="5058973"/>
                </a:cubicBezTo>
                <a:cubicBezTo>
                  <a:pt x="3791910" y="5078201"/>
                  <a:pt x="3807501" y="5093792"/>
                  <a:pt x="3826729" y="5093792"/>
                </a:cubicBezTo>
                <a:cubicBezTo>
                  <a:pt x="3845956" y="5093792"/>
                  <a:pt x="3861547" y="5078201"/>
                  <a:pt x="3861547" y="5058973"/>
                </a:cubicBezTo>
                <a:cubicBezTo>
                  <a:pt x="3861547" y="5039746"/>
                  <a:pt x="3845956" y="5024155"/>
                  <a:pt x="3826729" y="5024155"/>
                </a:cubicBezTo>
                <a:close/>
                <a:moveTo>
                  <a:pt x="3911617" y="5024155"/>
                </a:moveTo>
                <a:cubicBezTo>
                  <a:pt x="3892389" y="5024155"/>
                  <a:pt x="3876798" y="5039746"/>
                  <a:pt x="3876798" y="5058973"/>
                </a:cubicBezTo>
                <a:cubicBezTo>
                  <a:pt x="3876798" y="5078201"/>
                  <a:pt x="3892389" y="5093792"/>
                  <a:pt x="3911617" y="5093792"/>
                </a:cubicBezTo>
                <a:cubicBezTo>
                  <a:pt x="3930845" y="5093792"/>
                  <a:pt x="3946436" y="5078201"/>
                  <a:pt x="3946436" y="5058973"/>
                </a:cubicBezTo>
                <a:cubicBezTo>
                  <a:pt x="3946436" y="5039746"/>
                  <a:pt x="3930845" y="5024155"/>
                  <a:pt x="3911617" y="5024155"/>
                </a:cubicBezTo>
                <a:close/>
                <a:moveTo>
                  <a:pt x="3996510" y="5024155"/>
                </a:moveTo>
                <a:cubicBezTo>
                  <a:pt x="3977282" y="5024155"/>
                  <a:pt x="3961691" y="5039746"/>
                  <a:pt x="3961691" y="5058973"/>
                </a:cubicBezTo>
                <a:cubicBezTo>
                  <a:pt x="3961691" y="5078201"/>
                  <a:pt x="3977282" y="5093792"/>
                  <a:pt x="3996510" y="5093792"/>
                </a:cubicBezTo>
                <a:cubicBezTo>
                  <a:pt x="4015738" y="5093792"/>
                  <a:pt x="4031329" y="5078201"/>
                  <a:pt x="4031329" y="5058973"/>
                </a:cubicBezTo>
                <a:cubicBezTo>
                  <a:pt x="4031329" y="5039746"/>
                  <a:pt x="4015738" y="5024155"/>
                  <a:pt x="3996510" y="5024155"/>
                </a:cubicBezTo>
                <a:close/>
                <a:moveTo>
                  <a:pt x="4081402" y="5024155"/>
                </a:moveTo>
                <a:cubicBezTo>
                  <a:pt x="4062175" y="5024155"/>
                  <a:pt x="4046583" y="5039746"/>
                  <a:pt x="4046583" y="5058973"/>
                </a:cubicBezTo>
                <a:cubicBezTo>
                  <a:pt x="4046583" y="5078201"/>
                  <a:pt x="4062175" y="5093792"/>
                  <a:pt x="4081402" y="5093792"/>
                </a:cubicBezTo>
                <a:cubicBezTo>
                  <a:pt x="4100630" y="5093792"/>
                  <a:pt x="4116221" y="5078201"/>
                  <a:pt x="4116221" y="5058973"/>
                </a:cubicBezTo>
                <a:cubicBezTo>
                  <a:pt x="4116221" y="5039746"/>
                  <a:pt x="4100630" y="5024155"/>
                  <a:pt x="4081402" y="5024155"/>
                </a:cubicBezTo>
                <a:close/>
                <a:moveTo>
                  <a:pt x="4166299" y="5024155"/>
                </a:moveTo>
                <a:cubicBezTo>
                  <a:pt x="4147071" y="5024155"/>
                  <a:pt x="4131480" y="5039746"/>
                  <a:pt x="4131480" y="5058973"/>
                </a:cubicBezTo>
                <a:cubicBezTo>
                  <a:pt x="4131480" y="5078201"/>
                  <a:pt x="4147071" y="5093792"/>
                  <a:pt x="4166299" y="5093792"/>
                </a:cubicBezTo>
                <a:cubicBezTo>
                  <a:pt x="4185526" y="5093792"/>
                  <a:pt x="4201117" y="5078201"/>
                  <a:pt x="4201117" y="5058973"/>
                </a:cubicBezTo>
                <a:cubicBezTo>
                  <a:pt x="4201117" y="5039746"/>
                  <a:pt x="4185526" y="5024155"/>
                  <a:pt x="4166299" y="5024155"/>
                </a:cubicBezTo>
                <a:close/>
                <a:moveTo>
                  <a:pt x="4251187" y="5024155"/>
                </a:moveTo>
                <a:cubicBezTo>
                  <a:pt x="4231959" y="5024155"/>
                  <a:pt x="4216368" y="5039746"/>
                  <a:pt x="4216368" y="5058973"/>
                </a:cubicBezTo>
                <a:cubicBezTo>
                  <a:pt x="4216368" y="5078201"/>
                  <a:pt x="4231959" y="5093792"/>
                  <a:pt x="4251187" y="5093792"/>
                </a:cubicBezTo>
                <a:cubicBezTo>
                  <a:pt x="4270415" y="5093792"/>
                  <a:pt x="4286006" y="5078201"/>
                  <a:pt x="4286006" y="5058973"/>
                </a:cubicBezTo>
                <a:cubicBezTo>
                  <a:pt x="4286006" y="5039746"/>
                  <a:pt x="4270415" y="5024155"/>
                  <a:pt x="4251187" y="5024155"/>
                </a:cubicBezTo>
                <a:close/>
                <a:moveTo>
                  <a:pt x="4336079" y="5024155"/>
                </a:moveTo>
                <a:cubicBezTo>
                  <a:pt x="4316851" y="5024155"/>
                  <a:pt x="4301260" y="5039746"/>
                  <a:pt x="4301260" y="5058973"/>
                </a:cubicBezTo>
                <a:cubicBezTo>
                  <a:pt x="4301260" y="5078201"/>
                  <a:pt x="4316851" y="5093792"/>
                  <a:pt x="4336079" y="5093792"/>
                </a:cubicBezTo>
                <a:cubicBezTo>
                  <a:pt x="4355307" y="5093792"/>
                  <a:pt x="4370898" y="5078201"/>
                  <a:pt x="4370898" y="5058973"/>
                </a:cubicBezTo>
                <a:cubicBezTo>
                  <a:pt x="4370898" y="5039746"/>
                  <a:pt x="4355307" y="5024155"/>
                  <a:pt x="4336079" y="5024155"/>
                </a:cubicBezTo>
                <a:close/>
                <a:moveTo>
                  <a:pt x="4420972" y="5024155"/>
                </a:moveTo>
                <a:cubicBezTo>
                  <a:pt x="4401745" y="5024155"/>
                  <a:pt x="4386153" y="5039746"/>
                  <a:pt x="4386153" y="5058973"/>
                </a:cubicBezTo>
                <a:cubicBezTo>
                  <a:pt x="4386153" y="5078201"/>
                  <a:pt x="4401745" y="5093792"/>
                  <a:pt x="4420972" y="5093792"/>
                </a:cubicBezTo>
                <a:cubicBezTo>
                  <a:pt x="4440200" y="5093792"/>
                  <a:pt x="4455791" y="5078201"/>
                  <a:pt x="4455791" y="5058973"/>
                </a:cubicBezTo>
                <a:cubicBezTo>
                  <a:pt x="4455791" y="5039746"/>
                  <a:pt x="4440200" y="5024155"/>
                  <a:pt x="4420972" y="5024155"/>
                </a:cubicBezTo>
                <a:close/>
                <a:moveTo>
                  <a:pt x="6373503" y="5024155"/>
                </a:moveTo>
                <a:cubicBezTo>
                  <a:pt x="6354275" y="5024155"/>
                  <a:pt x="6338677" y="5039746"/>
                  <a:pt x="6338677" y="5058973"/>
                </a:cubicBezTo>
                <a:cubicBezTo>
                  <a:pt x="6338677" y="5078201"/>
                  <a:pt x="6354275" y="5093792"/>
                  <a:pt x="6373503" y="5093792"/>
                </a:cubicBezTo>
                <a:cubicBezTo>
                  <a:pt x="6392730" y="5093792"/>
                  <a:pt x="6408315" y="5078201"/>
                  <a:pt x="6408315" y="5058973"/>
                </a:cubicBezTo>
                <a:cubicBezTo>
                  <a:pt x="6408315" y="5039746"/>
                  <a:pt x="6392730" y="5024155"/>
                  <a:pt x="6373503" y="5024155"/>
                </a:cubicBezTo>
                <a:close/>
                <a:moveTo>
                  <a:pt x="6458395" y="5024155"/>
                </a:moveTo>
                <a:cubicBezTo>
                  <a:pt x="6439167" y="5024155"/>
                  <a:pt x="6423569" y="5039746"/>
                  <a:pt x="6423569" y="5058973"/>
                </a:cubicBezTo>
                <a:cubicBezTo>
                  <a:pt x="6423569" y="5078201"/>
                  <a:pt x="6439167" y="5093792"/>
                  <a:pt x="6458395" y="5093792"/>
                </a:cubicBezTo>
                <a:cubicBezTo>
                  <a:pt x="6477623" y="5093792"/>
                  <a:pt x="6493207" y="5078201"/>
                  <a:pt x="6493207" y="5058973"/>
                </a:cubicBezTo>
                <a:cubicBezTo>
                  <a:pt x="6493207" y="5039746"/>
                  <a:pt x="6477623" y="5024155"/>
                  <a:pt x="6458395" y="5024155"/>
                </a:cubicBezTo>
                <a:close/>
                <a:moveTo>
                  <a:pt x="6543291" y="5024155"/>
                </a:moveTo>
                <a:cubicBezTo>
                  <a:pt x="6524063" y="5024155"/>
                  <a:pt x="6508466" y="5039746"/>
                  <a:pt x="6508466" y="5058973"/>
                </a:cubicBezTo>
                <a:cubicBezTo>
                  <a:pt x="6508466" y="5078201"/>
                  <a:pt x="6524063" y="5093792"/>
                  <a:pt x="6543291" y="5093792"/>
                </a:cubicBezTo>
                <a:cubicBezTo>
                  <a:pt x="6562519" y="5093792"/>
                  <a:pt x="6578103" y="5078201"/>
                  <a:pt x="6578103" y="5058973"/>
                </a:cubicBezTo>
                <a:cubicBezTo>
                  <a:pt x="6578103" y="5039746"/>
                  <a:pt x="6562519" y="5024155"/>
                  <a:pt x="6543291" y="5024155"/>
                </a:cubicBezTo>
                <a:close/>
                <a:moveTo>
                  <a:pt x="6628180" y="5024155"/>
                </a:moveTo>
                <a:cubicBezTo>
                  <a:pt x="6608953" y="5024155"/>
                  <a:pt x="6593355" y="5039746"/>
                  <a:pt x="6593355" y="5058973"/>
                </a:cubicBezTo>
                <a:cubicBezTo>
                  <a:pt x="6593355" y="5078201"/>
                  <a:pt x="6608953" y="5093792"/>
                  <a:pt x="6628180" y="5093792"/>
                </a:cubicBezTo>
                <a:cubicBezTo>
                  <a:pt x="6647408" y="5093792"/>
                  <a:pt x="6662993" y="5078201"/>
                  <a:pt x="6662993" y="5058973"/>
                </a:cubicBezTo>
                <a:cubicBezTo>
                  <a:pt x="6662993" y="5039746"/>
                  <a:pt x="6647408" y="5024155"/>
                  <a:pt x="6628180" y="5024155"/>
                </a:cubicBezTo>
                <a:close/>
                <a:moveTo>
                  <a:pt x="6713073" y="5024155"/>
                </a:moveTo>
                <a:cubicBezTo>
                  <a:pt x="6693845" y="5024155"/>
                  <a:pt x="6678247" y="5039746"/>
                  <a:pt x="6678247" y="5058973"/>
                </a:cubicBezTo>
                <a:cubicBezTo>
                  <a:pt x="6678247" y="5078201"/>
                  <a:pt x="6693845" y="5093792"/>
                  <a:pt x="6713073" y="5093792"/>
                </a:cubicBezTo>
                <a:cubicBezTo>
                  <a:pt x="6732300" y="5093792"/>
                  <a:pt x="6747885" y="5078201"/>
                  <a:pt x="6747885" y="5058973"/>
                </a:cubicBezTo>
                <a:cubicBezTo>
                  <a:pt x="6747885" y="5039746"/>
                  <a:pt x="6732300" y="5024155"/>
                  <a:pt x="6713073" y="5024155"/>
                </a:cubicBezTo>
                <a:close/>
                <a:moveTo>
                  <a:pt x="6797965" y="5024155"/>
                </a:moveTo>
                <a:cubicBezTo>
                  <a:pt x="6778737" y="5024155"/>
                  <a:pt x="6763139" y="5039746"/>
                  <a:pt x="6763139" y="5058973"/>
                </a:cubicBezTo>
                <a:cubicBezTo>
                  <a:pt x="6763139" y="5078201"/>
                  <a:pt x="6778737" y="5093792"/>
                  <a:pt x="6797965" y="5093792"/>
                </a:cubicBezTo>
                <a:cubicBezTo>
                  <a:pt x="6817193" y="5093792"/>
                  <a:pt x="6832777" y="5078201"/>
                  <a:pt x="6832777" y="5058973"/>
                </a:cubicBezTo>
                <a:cubicBezTo>
                  <a:pt x="6832777" y="5039746"/>
                  <a:pt x="6817193" y="5024155"/>
                  <a:pt x="6797965" y="5024155"/>
                </a:cubicBezTo>
                <a:close/>
                <a:moveTo>
                  <a:pt x="6882861" y="5024155"/>
                </a:moveTo>
                <a:cubicBezTo>
                  <a:pt x="6863633" y="5024155"/>
                  <a:pt x="6848036" y="5039746"/>
                  <a:pt x="6848036" y="5058973"/>
                </a:cubicBezTo>
                <a:cubicBezTo>
                  <a:pt x="6848036" y="5078201"/>
                  <a:pt x="6863633" y="5093792"/>
                  <a:pt x="6882861" y="5093792"/>
                </a:cubicBezTo>
                <a:cubicBezTo>
                  <a:pt x="6902089" y="5093792"/>
                  <a:pt x="6917673" y="5078201"/>
                  <a:pt x="6917673" y="5058973"/>
                </a:cubicBezTo>
                <a:cubicBezTo>
                  <a:pt x="6917673" y="5039746"/>
                  <a:pt x="6902089" y="5024155"/>
                  <a:pt x="6882861" y="5024155"/>
                </a:cubicBezTo>
                <a:close/>
                <a:moveTo>
                  <a:pt x="7222431" y="5024155"/>
                </a:moveTo>
                <a:cubicBezTo>
                  <a:pt x="7203203" y="5024155"/>
                  <a:pt x="7187606" y="5039746"/>
                  <a:pt x="7187606" y="5058973"/>
                </a:cubicBezTo>
                <a:cubicBezTo>
                  <a:pt x="7187606" y="5078201"/>
                  <a:pt x="7203203" y="5093792"/>
                  <a:pt x="7222431" y="5093792"/>
                </a:cubicBezTo>
                <a:cubicBezTo>
                  <a:pt x="7241659" y="5093792"/>
                  <a:pt x="7257243" y="5078201"/>
                  <a:pt x="7257243" y="5058973"/>
                </a:cubicBezTo>
                <a:cubicBezTo>
                  <a:pt x="7257243" y="5039746"/>
                  <a:pt x="7241659" y="5024155"/>
                  <a:pt x="7222431" y="5024155"/>
                </a:cubicBezTo>
                <a:close/>
                <a:moveTo>
                  <a:pt x="7307319" y="5024155"/>
                </a:moveTo>
                <a:cubicBezTo>
                  <a:pt x="7288092" y="5024155"/>
                  <a:pt x="7272494" y="5039746"/>
                  <a:pt x="7272494" y="5058973"/>
                </a:cubicBezTo>
                <a:cubicBezTo>
                  <a:pt x="7272494" y="5078201"/>
                  <a:pt x="7288092" y="5093792"/>
                  <a:pt x="7307319" y="5093792"/>
                </a:cubicBezTo>
                <a:cubicBezTo>
                  <a:pt x="7326547" y="5093792"/>
                  <a:pt x="7342132" y="5078201"/>
                  <a:pt x="7342132" y="5058973"/>
                </a:cubicBezTo>
                <a:cubicBezTo>
                  <a:pt x="7342132" y="5039746"/>
                  <a:pt x="7326547" y="5024155"/>
                  <a:pt x="7307319" y="5024155"/>
                </a:cubicBezTo>
                <a:close/>
                <a:moveTo>
                  <a:pt x="9514524" y="5024155"/>
                </a:moveTo>
                <a:cubicBezTo>
                  <a:pt x="9495296" y="5024155"/>
                  <a:pt x="9479698" y="5039746"/>
                  <a:pt x="9479698" y="5058973"/>
                </a:cubicBezTo>
                <a:cubicBezTo>
                  <a:pt x="9479698" y="5078201"/>
                  <a:pt x="9495296" y="5093792"/>
                  <a:pt x="9514524" y="5093792"/>
                </a:cubicBezTo>
                <a:cubicBezTo>
                  <a:pt x="9533752" y="5093792"/>
                  <a:pt x="9549336" y="5078201"/>
                  <a:pt x="9549336" y="5058973"/>
                </a:cubicBezTo>
                <a:cubicBezTo>
                  <a:pt x="9549336" y="5039746"/>
                  <a:pt x="9533752" y="5024155"/>
                  <a:pt x="9514524" y="5024155"/>
                </a:cubicBezTo>
                <a:close/>
                <a:moveTo>
                  <a:pt x="9599421" y="5024155"/>
                </a:moveTo>
                <a:cubicBezTo>
                  <a:pt x="9580193" y="5024155"/>
                  <a:pt x="9564596" y="5039746"/>
                  <a:pt x="9564596" y="5058973"/>
                </a:cubicBezTo>
                <a:cubicBezTo>
                  <a:pt x="9564596" y="5078201"/>
                  <a:pt x="9580193" y="5093792"/>
                  <a:pt x="9599421" y="5093792"/>
                </a:cubicBezTo>
                <a:cubicBezTo>
                  <a:pt x="9618649" y="5093792"/>
                  <a:pt x="9634233" y="5078201"/>
                  <a:pt x="9634233" y="5058973"/>
                </a:cubicBezTo>
                <a:cubicBezTo>
                  <a:pt x="9634233" y="5039746"/>
                  <a:pt x="9618649" y="5024155"/>
                  <a:pt x="9599421" y="5024155"/>
                </a:cubicBezTo>
                <a:close/>
                <a:moveTo>
                  <a:pt x="9684309" y="5024155"/>
                </a:moveTo>
                <a:cubicBezTo>
                  <a:pt x="9665082" y="5024155"/>
                  <a:pt x="9649484" y="5039746"/>
                  <a:pt x="9649484" y="5058973"/>
                </a:cubicBezTo>
                <a:cubicBezTo>
                  <a:pt x="9649484" y="5078201"/>
                  <a:pt x="9665082" y="5093792"/>
                  <a:pt x="9684309" y="5093792"/>
                </a:cubicBezTo>
                <a:cubicBezTo>
                  <a:pt x="9703537" y="5093792"/>
                  <a:pt x="9719122" y="5078201"/>
                  <a:pt x="9719122" y="5058973"/>
                </a:cubicBezTo>
                <a:cubicBezTo>
                  <a:pt x="9719122" y="5039746"/>
                  <a:pt x="9703537" y="5024155"/>
                  <a:pt x="9684309" y="5024155"/>
                </a:cubicBezTo>
                <a:close/>
                <a:moveTo>
                  <a:pt x="9769202" y="5024155"/>
                </a:moveTo>
                <a:cubicBezTo>
                  <a:pt x="9749974" y="5024155"/>
                  <a:pt x="9734376" y="5039746"/>
                  <a:pt x="9734376" y="5058973"/>
                </a:cubicBezTo>
                <a:cubicBezTo>
                  <a:pt x="9734376" y="5078201"/>
                  <a:pt x="9749974" y="5093792"/>
                  <a:pt x="9769202" y="5093792"/>
                </a:cubicBezTo>
                <a:cubicBezTo>
                  <a:pt x="9788429" y="5093792"/>
                  <a:pt x="9804014" y="5078201"/>
                  <a:pt x="9804014" y="5058973"/>
                </a:cubicBezTo>
                <a:cubicBezTo>
                  <a:pt x="9804014" y="5039746"/>
                  <a:pt x="9788429" y="5024155"/>
                  <a:pt x="9769202" y="5024155"/>
                </a:cubicBezTo>
                <a:close/>
                <a:moveTo>
                  <a:pt x="9854094" y="5024155"/>
                </a:moveTo>
                <a:cubicBezTo>
                  <a:pt x="9834866" y="5024155"/>
                  <a:pt x="9819268" y="5039746"/>
                  <a:pt x="9819268" y="5058973"/>
                </a:cubicBezTo>
                <a:cubicBezTo>
                  <a:pt x="9819268" y="5078201"/>
                  <a:pt x="9834866" y="5093792"/>
                  <a:pt x="9854094" y="5093792"/>
                </a:cubicBezTo>
                <a:cubicBezTo>
                  <a:pt x="9873322" y="5093792"/>
                  <a:pt x="9888906" y="5078201"/>
                  <a:pt x="9888906" y="5058973"/>
                </a:cubicBezTo>
                <a:cubicBezTo>
                  <a:pt x="9888906" y="5039746"/>
                  <a:pt x="9873322" y="5024155"/>
                  <a:pt x="9854094" y="5024155"/>
                </a:cubicBezTo>
                <a:close/>
                <a:moveTo>
                  <a:pt x="9938991" y="5024155"/>
                </a:moveTo>
                <a:cubicBezTo>
                  <a:pt x="9919763" y="5024155"/>
                  <a:pt x="9904166" y="5039746"/>
                  <a:pt x="9904166" y="5058973"/>
                </a:cubicBezTo>
                <a:cubicBezTo>
                  <a:pt x="9904166" y="5078201"/>
                  <a:pt x="9919763" y="5093792"/>
                  <a:pt x="9938991" y="5093792"/>
                </a:cubicBezTo>
                <a:cubicBezTo>
                  <a:pt x="9958219" y="5093792"/>
                  <a:pt x="9973803" y="5078201"/>
                  <a:pt x="9973803" y="5058973"/>
                </a:cubicBezTo>
                <a:cubicBezTo>
                  <a:pt x="9973803" y="5039746"/>
                  <a:pt x="9958219" y="5024155"/>
                  <a:pt x="9938991" y="5024155"/>
                </a:cubicBezTo>
                <a:close/>
                <a:moveTo>
                  <a:pt x="10023879" y="5024155"/>
                </a:moveTo>
                <a:cubicBezTo>
                  <a:pt x="10004652" y="5024155"/>
                  <a:pt x="9989054" y="5039746"/>
                  <a:pt x="9989054" y="5058973"/>
                </a:cubicBezTo>
                <a:cubicBezTo>
                  <a:pt x="9989054" y="5078201"/>
                  <a:pt x="10004652" y="5093792"/>
                  <a:pt x="10023879" y="5093792"/>
                </a:cubicBezTo>
                <a:cubicBezTo>
                  <a:pt x="10043107" y="5093792"/>
                  <a:pt x="10058692" y="5078201"/>
                  <a:pt x="10058692" y="5058973"/>
                </a:cubicBezTo>
                <a:cubicBezTo>
                  <a:pt x="10058692" y="5039746"/>
                  <a:pt x="10043107" y="5024155"/>
                  <a:pt x="10023879" y="5024155"/>
                </a:cubicBezTo>
                <a:close/>
                <a:moveTo>
                  <a:pt x="10108772" y="5024155"/>
                </a:moveTo>
                <a:cubicBezTo>
                  <a:pt x="10089544" y="5024155"/>
                  <a:pt x="10073946" y="5039746"/>
                  <a:pt x="10073946" y="5058973"/>
                </a:cubicBezTo>
                <a:cubicBezTo>
                  <a:pt x="10073946" y="5078201"/>
                  <a:pt x="10089544" y="5093792"/>
                  <a:pt x="10108772" y="5093792"/>
                </a:cubicBezTo>
                <a:cubicBezTo>
                  <a:pt x="10127999" y="5093792"/>
                  <a:pt x="10143584" y="5078201"/>
                  <a:pt x="10143584" y="5058973"/>
                </a:cubicBezTo>
                <a:cubicBezTo>
                  <a:pt x="10143584" y="5039746"/>
                  <a:pt x="10127999" y="5024155"/>
                  <a:pt x="10108772" y="5024155"/>
                </a:cubicBezTo>
                <a:close/>
                <a:moveTo>
                  <a:pt x="10193664" y="5024155"/>
                </a:moveTo>
                <a:cubicBezTo>
                  <a:pt x="10174436" y="5024155"/>
                  <a:pt x="10158838" y="5039746"/>
                  <a:pt x="10158838" y="5058973"/>
                </a:cubicBezTo>
                <a:cubicBezTo>
                  <a:pt x="10158838" y="5078201"/>
                  <a:pt x="10174436" y="5093792"/>
                  <a:pt x="10193664" y="5093792"/>
                </a:cubicBezTo>
                <a:cubicBezTo>
                  <a:pt x="10212892" y="5093792"/>
                  <a:pt x="10228476" y="5078201"/>
                  <a:pt x="10228476" y="5058973"/>
                </a:cubicBezTo>
                <a:cubicBezTo>
                  <a:pt x="10228476" y="5039746"/>
                  <a:pt x="10212892" y="5024155"/>
                  <a:pt x="10193664" y="5024155"/>
                </a:cubicBezTo>
                <a:close/>
                <a:moveTo>
                  <a:pt x="10278561" y="5024155"/>
                </a:moveTo>
                <a:cubicBezTo>
                  <a:pt x="10259333" y="5024155"/>
                  <a:pt x="10243736" y="5039746"/>
                  <a:pt x="10243736" y="5058973"/>
                </a:cubicBezTo>
                <a:cubicBezTo>
                  <a:pt x="10243736" y="5078201"/>
                  <a:pt x="10259333" y="5093792"/>
                  <a:pt x="10278561" y="5093792"/>
                </a:cubicBezTo>
                <a:cubicBezTo>
                  <a:pt x="10297789" y="5093792"/>
                  <a:pt x="10313373" y="5078201"/>
                  <a:pt x="10313373" y="5058973"/>
                </a:cubicBezTo>
                <a:cubicBezTo>
                  <a:pt x="10313373" y="5039746"/>
                  <a:pt x="10297789" y="5024155"/>
                  <a:pt x="10278561" y="5024155"/>
                </a:cubicBezTo>
                <a:close/>
                <a:moveTo>
                  <a:pt x="10363449" y="5024155"/>
                </a:moveTo>
                <a:cubicBezTo>
                  <a:pt x="10344222" y="5024155"/>
                  <a:pt x="10328624" y="5039746"/>
                  <a:pt x="10328624" y="5058973"/>
                </a:cubicBezTo>
                <a:cubicBezTo>
                  <a:pt x="10328624" y="5078201"/>
                  <a:pt x="10344222" y="5093792"/>
                  <a:pt x="10363449" y="5093792"/>
                </a:cubicBezTo>
                <a:cubicBezTo>
                  <a:pt x="10382677" y="5093792"/>
                  <a:pt x="10398262" y="5078201"/>
                  <a:pt x="10398262" y="5058973"/>
                </a:cubicBezTo>
                <a:cubicBezTo>
                  <a:pt x="10398262" y="5039746"/>
                  <a:pt x="10382677" y="5024155"/>
                  <a:pt x="10363449" y="5024155"/>
                </a:cubicBezTo>
                <a:close/>
                <a:moveTo>
                  <a:pt x="10448342" y="5024155"/>
                </a:moveTo>
                <a:cubicBezTo>
                  <a:pt x="10429114" y="5024155"/>
                  <a:pt x="10413516" y="5039746"/>
                  <a:pt x="10413516" y="5058973"/>
                </a:cubicBezTo>
                <a:cubicBezTo>
                  <a:pt x="10413516" y="5078201"/>
                  <a:pt x="10429114" y="5093792"/>
                  <a:pt x="10448342" y="5093792"/>
                </a:cubicBezTo>
                <a:cubicBezTo>
                  <a:pt x="10467569" y="5093792"/>
                  <a:pt x="10483154" y="5078201"/>
                  <a:pt x="10483154" y="5058973"/>
                </a:cubicBezTo>
                <a:cubicBezTo>
                  <a:pt x="10483154" y="5039746"/>
                  <a:pt x="10467569" y="5024155"/>
                  <a:pt x="10448342" y="5024155"/>
                </a:cubicBezTo>
                <a:close/>
                <a:moveTo>
                  <a:pt x="11042589" y="5024155"/>
                </a:moveTo>
                <a:cubicBezTo>
                  <a:pt x="11023362" y="5024155"/>
                  <a:pt x="11007764" y="5039746"/>
                  <a:pt x="11007764" y="5058973"/>
                </a:cubicBezTo>
                <a:cubicBezTo>
                  <a:pt x="11007764" y="5078201"/>
                  <a:pt x="11023362" y="5093792"/>
                  <a:pt x="11042589" y="5093792"/>
                </a:cubicBezTo>
                <a:cubicBezTo>
                  <a:pt x="11061817" y="5093792"/>
                  <a:pt x="11077402" y="5078201"/>
                  <a:pt x="11077402" y="5058973"/>
                </a:cubicBezTo>
                <a:cubicBezTo>
                  <a:pt x="11077402" y="5039746"/>
                  <a:pt x="11061817" y="5024155"/>
                  <a:pt x="11042589" y="5024155"/>
                </a:cubicBezTo>
                <a:close/>
                <a:moveTo>
                  <a:pt x="3741832" y="5109011"/>
                </a:moveTo>
                <a:cubicBezTo>
                  <a:pt x="3722605" y="5109011"/>
                  <a:pt x="3707013" y="5124602"/>
                  <a:pt x="3707013" y="5143830"/>
                </a:cubicBezTo>
                <a:cubicBezTo>
                  <a:pt x="3707013" y="5163058"/>
                  <a:pt x="3722605" y="5178649"/>
                  <a:pt x="3741832" y="5178649"/>
                </a:cubicBezTo>
                <a:cubicBezTo>
                  <a:pt x="3761060" y="5178649"/>
                  <a:pt x="3776651" y="5163058"/>
                  <a:pt x="3776651" y="5143830"/>
                </a:cubicBezTo>
                <a:cubicBezTo>
                  <a:pt x="3776651" y="5124602"/>
                  <a:pt x="3761060" y="5109011"/>
                  <a:pt x="3741832" y="5109011"/>
                </a:cubicBezTo>
                <a:close/>
                <a:moveTo>
                  <a:pt x="3826729" y="5109011"/>
                </a:moveTo>
                <a:cubicBezTo>
                  <a:pt x="3807501" y="5109011"/>
                  <a:pt x="3791910" y="5124602"/>
                  <a:pt x="3791910" y="5143830"/>
                </a:cubicBezTo>
                <a:cubicBezTo>
                  <a:pt x="3791910" y="5163058"/>
                  <a:pt x="3807501" y="5178649"/>
                  <a:pt x="3826729" y="5178649"/>
                </a:cubicBezTo>
                <a:cubicBezTo>
                  <a:pt x="3845956" y="5178649"/>
                  <a:pt x="3861547" y="5163058"/>
                  <a:pt x="3861547" y="5143830"/>
                </a:cubicBezTo>
                <a:cubicBezTo>
                  <a:pt x="3861547" y="5124602"/>
                  <a:pt x="3845956" y="5109011"/>
                  <a:pt x="3826729" y="5109011"/>
                </a:cubicBezTo>
                <a:close/>
                <a:moveTo>
                  <a:pt x="3911617" y="5109011"/>
                </a:moveTo>
                <a:cubicBezTo>
                  <a:pt x="3892389" y="5109011"/>
                  <a:pt x="3876798" y="5124602"/>
                  <a:pt x="3876798" y="5143830"/>
                </a:cubicBezTo>
                <a:cubicBezTo>
                  <a:pt x="3876798" y="5163058"/>
                  <a:pt x="3892389" y="5178649"/>
                  <a:pt x="3911617" y="5178649"/>
                </a:cubicBezTo>
                <a:cubicBezTo>
                  <a:pt x="3930845" y="5178649"/>
                  <a:pt x="3946436" y="5163058"/>
                  <a:pt x="3946436" y="5143830"/>
                </a:cubicBezTo>
                <a:cubicBezTo>
                  <a:pt x="3946436" y="5124602"/>
                  <a:pt x="3930845" y="5109011"/>
                  <a:pt x="3911617" y="5109011"/>
                </a:cubicBezTo>
                <a:close/>
                <a:moveTo>
                  <a:pt x="3996510" y="5109011"/>
                </a:moveTo>
                <a:cubicBezTo>
                  <a:pt x="3977282" y="5109011"/>
                  <a:pt x="3961691" y="5124602"/>
                  <a:pt x="3961691" y="5143830"/>
                </a:cubicBezTo>
                <a:cubicBezTo>
                  <a:pt x="3961691" y="5163058"/>
                  <a:pt x="3977282" y="5178649"/>
                  <a:pt x="3996510" y="5178649"/>
                </a:cubicBezTo>
                <a:cubicBezTo>
                  <a:pt x="4015738" y="5178649"/>
                  <a:pt x="4031329" y="5163058"/>
                  <a:pt x="4031329" y="5143830"/>
                </a:cubicBezTo>
                <a:cubicBezTo>
                  <a:pt x="4031329" y="5124602"/>
                  <a:pt x="4015738" y="5109011"/>
                  <a:pt x="3996510" y="5109011"/>
                </a:cubicBezTo>
                <a:close/>
                <a:moveTo>
                  <a:pt x="4081402" y="5109011"/>
                </a:moveTo>
                <a:cubicBezTo>
                  <a:pt x="4062175" y="5109011"/>
                  <a:pt x="4046583" y="5124602"/>
                  <a:pt x="4046583" y="5143830"/>
                </a:cubicBezTo>
                <a:cubicBezTo>
                  <a:pt x="4046583" y="5163058"/>
                  <a:pt x="4062175" y="5178649"/>
                  <a:pt x="4081402" y="5178649"/>
                </a:cubicBezTo>
                <a:cubicBezTo>
                  <a:pt x="4100630" y="5178649"/>
                  <a:pt x="4116221" y="5163058"/>
                  <a:pt x="4116221" y="5143830"/>
                </a:cubicBezTo>
                <a:cubicBezTo>
                  <a:pt x="4116221" y="5124602"/>
                  <a:pt x="4100630" y="5109011"/>
                  <a:pt x="4081402" y="5109011"/>
                </a:cubicBezTo>
                <a:close/>
                <a:moveTo>
                  <a:pt x="4166299" y="5109011"/>
                </a:moveTo>
                <a:cubicBezTo>
                  <a:pt x="4147071" y="5109011"/>
                  <a:pt x="4131480" y="5124602"/>
                  <a:pt x="4131480" y="5143830"/>
                </a:cubicBezTo>
                <a:cubicBezTo>
                  <a:pt x="4131480" y="5163058"/>
                  <a:pt x="4147071" y="5178649"/>
                  <a:pt x="4166299" y="5178649"/>
                </a:cubicBezTo>
                <a:cubicBezTo>
                  <a:pt x="4185526" y="5178649"/>
                  <a:pt x="4201117" y="5163058"/>
                  <a:pt x="4201117" y="5143830"/>
                </a:cubicBezTo>
                <a:cubicBezTo>
                  <a:pt x="4201117" y="5124602"/>
                  <a:pt x="4185526" y="5109011"/>
                  <a:pt x="4166299" y="5109011"/>
                </a:cubicBezTo>
                <a:close/>
                <a:moveTo>
                  <a:pt x="4251187" y="5109011"/>
                </a:moveTo>
                <a:cubicBezTo>
                  <a:pt x="4231959" y="5109011"/>
                  <a:pt x="4216368" y="5124602"/>
                  <a:pt x="4216368" y="5143830"/>
                </a:cubicBezTo>
                <a:cubicBezTo>
                  <a:pt x="4216368" y="5163058"/>
                  <a:pt x="4231959" y="5178649"/>
                  <a:pt x="4251187" y="5178649"/>
                </a:cubicBezTo>
                <a:cubicBezTo>
                  <a:pt x="4270415" y="5178649"/>
                  <a:pt x="4286006" y="5163058"/>
                  <a:pt x="4286006" y="5143830"/>
                </a:cubicBezTo>
                <a:cubicBezTo>
                  <a:pt x="4286006" y="5124602"/>
                  <a:pt x="4270415" y="5109011"/>
                  <a:pt x="4251187" y="5109011"/>
                </a:cubicBezTo>
                <a:close/>
                <a:moveTo>
                  <a:pt x="4336079" y="5109011"/>
                </a:moveTo>
                <a:cubicBezTo>
                  <a:pt x="4316851" y="5109011"/>
                  <a:pt x="4301260" y="5124602"/>
                  <a:pt x="4301260" y="5143830"/>
                </a:cubicBezTo>
                <a:cubicBezTo>
                  <a:pt x="4301260" y="5163058"/>
                  <a:pt x="4316851" y="5178649"/>
                  <a:pt x="4336079" y="5178649"/>
                </a:cubicBezTo>
                <a:cubicBezTo>
                  <a:pt x="4355307" y="5178649"/>
                  <a:pt x="4370898" y="5163058"/>
                  <a:pt x="4370898" y="5143830"/>
                </a:cubicBezTo>
                <a:cubicBezTo>
                  <a:pt x="4370898" y="5124602"/>
                  <a:pt x="4355307" y="5109011"/>
                  <a:pt x="4336079" y="5109011"/>
                </a:cubicBezTo>
                <a:close/>
                <a:moveTo>
                  <a:pt x="6373503" y="5109011"/>
                </a:moveTo>
                <a:cubicBezTo>
                  <a:pt x="6354275" y="5109011"/>
                  <a:pt x="6338677" y="5124602"/>
                  <a:pt x="6338677" y="5143830"/>
                </a:cubicBezTo>
                <a:cubicBezTo>
                  <a:pt x="6338677" y="5163058"/>
                  <a:pt x="6354275" y="5178649"/>
                  <a:pt x="6373503" y="5178649"/>
                </a:cubicBezTo>
                <a:cubicBezTo>
                  <a:pt x="6392730" y="5178649"/>
                  <a:pt x="6408315" y="5163058"/>
                  <a:pt x="6408315" y="5143830"/>
                </a:cubicBezTo>
                <a:cubicBezTo>
                  <a:pt x="6408315" y="5124602"/>
                  <a:pt x="6392730" y="5109011"/>
                  <a:pt x="6373503" y="5109011"/>
                </a:cubicBezTo>
                <a:close/>
                <a:moveTo>
                  <a:pt x="6458395" y="5109011"/>
                </a:moveTo>
                <a:cubicBezTo>
                  <a:pt x="6439167" y="5109011"/>
                  <a:pt x="6423569" y="5124602"/>
                  <a:pt x="6423569" y="5143830"/>
                </a:cubicBezTo>
                <a:cubicBezTo>
                  <a:pt x="6423569" y="5163058"/>
                  <a:pt x="6439167" y="5178649"/>
                  <a:pt x="6458395" y="5178649"/>
                </a:cubicBezTo>
                <a:cubicBezTo>
                  <a:pt x="6477623" y="5178649"/>
                  <a:pt x="6493207" y="5163058"/>
                  <a:pt x="6493207" y="5143830"/>
                </a:cubicBezTo>
                <a:cubicBezTo>
                  <a:pt x="6493207" y="5124602"/>
                  <a:pt x="6477623" y="5109011"/>
                  <a:pt x="6458395" y="5109011"/>
                </a:cubicBezTo>
                <a:close/>
                <a:moveTo>
                  <a:pt x="6543291" y="5109011"/>
                </a:moveTo>
                <a:cubicBezTo>
                  <a:pt x="6524063" y="5109011"/>
                  <a:pt x="6508466" y="5124602"/>
                  <a:pt x="6508466" y="5143830"/>
                </a:cubicBezTo>
                <a:cubicBezTo>
                  <a:pt x="6508466" y="5163058"/>
                  <a:pt x="6524063" y="5178649"/>
                  <a:pt x="6543291" y="5178649"/>
                </a:cubicBezTo>
                <a:cubicBezTo>
                  <a:pt x="6562519" y="5178649"/>
                  <a:pt x="6578103" y="5163058"/>
                  <a:pt x="6578103" y="5143830"/>
                </a:cubicBezTo>
                <a:cubicBezTo>
                  <a:pt x="6578103" y="5124602"/>
                  <a:pt x="6562519" y="5109011"/>
                  <a:pt x="6543291" y="5109011"/>
                </a:cubicBezTo>
                <a:close/>
                <a:moveTo>
                  <a:pt x="6628180" y="5109011"/>
                </a:moveTo>
                <a:cubicBezTo>
                  <a:pt x="6608953" y="5109011"/>
                  <a:pt x="6593355" y="5124602"/>
                  <a:pt x="6593355" y="5143830"/>
                </a:cubicBezTo>
                <a:cubicBezTo>
                  <a:pt x="6593355" y="5163058"/>
                  <a:pt x="6608953" y="5178649"/>
                  <a:pt x="6628180" y="5178649"/>
                </a:cubicBezTo>
                <a:cubicBezTo>
                  <a:pt x="6647408" y="5178649"/>
                  <a:pt x="6662993" y="5163058"/>
                  <a:pt x="6662993" y="5143830"/>
                </a:cubicBezTo>
                <a:cubicBezTo>
                  <a:pt x="6662993" y="5124602"/>
                  <a:pt x="6647408" y="5109011"/>
                  <a:pt x="6628180" y="5109011"/>
                </a:cubicBezTo>
                <a:close/>
                <a:moveTo>
                  <a:pt x="6713073" y="5109011"/>
                </a:moveTo>
                <a:cubicBezTo>
                  <a:pt x="6693845" y="5109011"/>
                  <a:pt x="6678247" y="5124602"/>
                  <a:pt x="6678247" y="5143830"/>
                </a:cubicBezTo>
                <a:cubicBezTo>
                  <a:pt x="6678247" y="5163058"/>
                  <a:pt x="6693845" y="5178649"/>
                  <a:pt x="6713073" y="5178649"/>
                </a:cubicBezTo>
                <a:cubicBezTo>
                  <a:pt x="6732300" y="5178649"/>
                  <a:pt x="6747885" y="5163058"/>
                  <a:pt x="6747885" y="5143830"/>
                </a:cubicBezTo>
                <a:cubicBezTo>
                  <a:pt x="6747885" y="5124602"/>
                  <a:pt x="6732300" y="5109011"/>
                  <a:pt x="6713073" y="5109011"/>
                </a:cubicBezTo>
                <a:close/>
                <a:moveTo>
                  <a:pt x="6797965" y="5109011"/>
                </a:moveTo>
                <a:cubicBezTo>
                  <a:pt x="6778737" y="5109011"/>
                  <a:pt x="6763139" y="5124602"/>
                  <a:pt x="6763139" y="5143830"/>
                </a:cubicBezTo>
                <a:cubicBezTo>
                  <a:pt x="6763139" y="5163058"/>
                  <a:pt x="6778737" y="5178649"/>
                  <a:pt x="6797965" y="5178649"/>
                </a:cubicBezTo>
                <a:cubicBezTo>
                  <a:pt x="6817193" y="5178649"/>
                  <a:pt x="6832777" y="5163058"/>
                  <a:pt x="6832777" y="5143830"/>
                </a:cubicBezTo>
                <a:cubicBezTo>
                  <a:pt x="6832777" y="5124602"/>
                  <a:pt x="6817193" y="5109011"/>
                  <a:pt x="6797965" y="5109011"/>
                </a:cubicBezTo>
                <a:close/>
                <a:moveTo>
                  <a:pt x="9429632" y="5109011"/>
                </a:moveTo>
                <a:cubicBezTo>
                  <a:pt x="9410404" y="5109011"/>
                  <a:pt x="9394806" y="5124602"/>
                  <a:pt x="9394806" y="5143830"/>
                </a:cubicBezTo>
                <a:cubicBezTo>
                  <a:pt x="9394806" y="5163058"/>
                  <a:pt x="9410404" y="5178649"/>
                  <a:pt x="9429632" y="5178649"/>
                </a:cubicBezTo>
                <a:cubicBezTo>
                  <a:pt x="9448859" y="5178649"/>
                  <a:pt x="9464444" y="5163058"/>
                  <a:pt x="9464444" y="5143830"/>
                </a:cubicBezTo>
                <a:cubicBezTo>
                  <a:pt x="9464444" y="5124602"/>
                  <a:pt x="9448859" y="5109011"/>
                  <a:pt x="9429632" y="5109011"/>
                </a:cubicBezTo>
                <a:close/>
                <a:moveTo>
                  <a:pt x="9514524" y="5109011"/>
                </a:moveTo>
                <a:cubicBezTo>
                  <a:pt x="9495296" y="5109011"/>
                  <a:pt x="9479698" y="5124602"/>
                  <a:pt x="9479698" y="5143830"/>
                </a:cubicBezTo>
                <a:cubicBezTo>
                  <a:pt x="9479698" y="5163058"/>
                  <a:pt x="9495296" y="5178649"/>
                  <a:pt x="9514524" y="5178649"/>
                </a:cubicBezTo>
                <a:cubicBezTo>
                  <a:pt x="9533752" y="5178649"/>
                  <a:pt x="9549336" y="5163058"/>
                  <a:pt x="9549336" y="5143830"/>
                </a:cubicBezTo>
                <a:cubicBezTo>
                  <a:pt x="9549336" y="5124602"/>
                  <a:pt x="9533752" y="5109011"/>
                  <a:pt x="9514524" y="5109011"/>
                </a:cubicBezTo>
                <a:close/>
                <a:moveTo>
                  <a:pt x="9599421" y="5109011"/>
                </a:moveTo>
                <a:cubicBezTo>
                  <a:pt x="9580193" y="5109011"/>
                  <a:pt x="9564596" y="5124602"/>
                  <a:pt x="9564596" y="5143830"/>
                </a:cubicBezTo>
                <a:cubicBezTo>
                  <a:pt x="9564596" y="5163058"/>
                  <a:pt x="9580193" y="5178649"/>
                  <a:pt x="9599421" y="5178649"/>
                </a:cubicBezTo>
                <a:cubicBezTo>
                  <a:pt x="9618649" y="5178649"/>
                  <a:pt x="9634233" y="5163058"/>
                  <a:pt x="9634233" y="5143830"/>
                </a:cubicBezTo>
                <a:cubicBezTo>
                  <a:pt x="9634233" y="5124602"/>
                  <a:pt x="9618649" y="5109011"/>
                  <a:pt x="9599421" y="5109011"/>
                </a:cubicBezTo>
                <a:close/>
                <a:moveTo>
                  <a:pt x="9684309" y="5109011"/>
                </a:moveTo>
                <a:cubicBezTo>
                  <a:pt x="9665082" y="5109011"/>
                  <a:pt x="9649484" y="5124602"/>
                  <a:pt x="9649484" y="5143830"/>
                </a:cubicBezTo>
                <a:cubicBezTo>
                  <a:pt x="9649484" y="5163058"/>
                  <a:pt x="9665082" y="5178649"/>
                  <a:pt x="9684309" y="5178649"/>
                </a:cubicBezTo>
                <a:cubicBezTo>
                  <a:pt x="9703537" y="5178649"/>
                  <a:pt x="9719122" y="5163058"/>
                  <a:pt x="9719122" y="5143830"/>
                </a:cubicBezTo>
                <a:cubicBezTo>
                  <a:pt x="9719122" y="5124602"/>
                  <a:pt x="9703537" y="5109011"/>
                  <a:pt x="9684309" y="5109011"/>
                </a:cubicBezTo>
                <a:close/>
                <a:moveTo>
                  <a:pt x="9769202" y="5109011"/>
                </a:moveTo>
                <a:cubicBezTo>
                  <a:pt x="9749974" y="5109011"/>
                  <a:pt x="9734376" y="5124602"/>
                  <a:pt x="9734376" y="5143830"/>
                </a:cubicBezTo>
                <a:cubicBezTo>
                  <a:pt x="9734376" y="5163058"/>
                  <a:pt x="9749974" y="5178649"/>
                  <a:pt x="9769202" y="5178649"/>
                </a:cubicBezTo>
                <a:cubicBezTo>
                  <a:pt x="9788429" y="5178649"/>
                  <a:pt x="9804014" y="5163058"/>
                  <a:pt x="9804014" y="5143830"/>
                </a:cubicBezTo>
                <a:cubicBezTo>
                  <a:pt x="9804014" y="5124602"/>
                  <a:pt x="9788429" y="5109011"/>
                  <a:pt x="9769202" y="5109011"/>
                </a:cubicBezTo>
                <a:close/>
                <a:moveTo>
                  <a:pt x="9854094" y="5109011"/>
                </a:moveTo>
                <a:cubicBezTo>
                  <a:pt x="9834866" y="5109011"/>
                  <a:pt x="9819268" y="5124602"/>
                  <a:pt x="9819268" y="5143830"/>
                </a:cubicBezTo>
                <a:cubicBezTo>
                  <a:pt x="9819268" y="5163058"/>
                  <a:pt x="9834866" y="5178649"/>
                  <a:pt x="9854094" y="5178649"/>
                </a:cubicBezTo>
                <a:cubicBezTo>
                  <a:pt x="9873322" y="5178649"/>
                  <a:pt x="9888906" y="5163058"/>
                  <a:pt x="9888906" y="5143830"/>
                </a:cubicBezTo>
                <a:cubicBezTo>
                  <a:pt x="9888906" y="5124602"/>
                  <a:pt x="9873322" y="5109011"/>
                  <a:pt x="9854094" y="5109011"/>
                </a:cubicBezTo>
                <a:close/>
                <a:moveTo>
                  <a:pt x="9938991" y="5109011"/>
                </a:moveTo>
                <a:cubicBezTo>
                  <a:pt x="9919763" y="5109011"/>
                  <a:pt x="9904166" y="5124602"/>
                  <a:pt x="9904166" y="5143830"/>
                </a:cubicBezTo>
                <a:cubicBezTo>
                  <a:pt x="9904166" y="5163058"/>
                  <a:pt x="9919763" y="5178649"/>
                  <a:pt x="9938991" y="5178649"/>
                </a:cubicBezTo>
                <a:cubicBezTo>
                  <a:pt x="9958219" y="5178649"/>
                  <a:pt x="9973803" y="5163058"/>
                  <a:pt x="9973803" y="5143830"/>
                </a:cubicBezTo>
                <a:cubicBezTo>
                  <a:pt x="9973803" y="5124602"/>
                  <a:pt x="9958219" y="5109011"/>
                  <a:pt x="9938991" y="5109011"/>
                </a:cubicBezTo>
                <a:close/>
                <a:moveTo>
                  <a:pt x="10023879" y="5109011"/>
                </a:moveTo>
                <a:cubicBezTo>
                  <a:pt x="10004652" y="5109011"/>
                  <a:pt x="9989054" y="5124602"/>
                  <a:pt x="9989054" y="5143830"/>
                </a:cubicBezTo>
                <a:cubicBezTo>
                  <a:pt x="9989054" y="5163058"/>
                  <a:pt x="10004652" y="5178649"/>
                  <a:pt x="10023879" y="5178649"/>
                </a:cubicBezTo>
                <a:cubicBezTo>
                  <a:pt x="10043107" y="5178649"/>
                  <a:pt x="10058692" y="5163058"/>
                  <a:pt x="10058692" y="5143830"/>
                </a:cubicBezTo>
                <a:cubicBezTo>
                  <a:pt x="10058692" y="5124602"/>
                  <a:pt x="10043107" y="5109011"/>
                  <a:pt x="10023879" y="5109011"/>
                </a:cubicBezTo>
                <a:close/>
                <a:moveTo>
                  <a:pt x="10108772" y="5109011"/>
                </a:moveTo>
                <a:cubicBezTo>
                  <a:pt x="10089544" y="5109011"/>
                  <a:pt x="10073946" y="5124602"/>
                  <a:pt x="10073946" y="5143830"/>
                </a:cubicBezTo>
                <a:cubicBezTo>
                  <a:pt x="10073946" y="5163058"/>
                  <a:pt x="10089544" y="5178649"/>
                  <a:pt x="10108772" y="5178649"/>
                </a:cubicBezTo>
                <a:cubicBezTo>
                  <a:pt x="10127999" y="5178649"/>
                  <a:pt x="10143584" y="5163058"/>
                  <a:pt x="10143584" y="5143830"/>
                </a:cubicBezTo>
                <a:cubicBezTo>
                  <a:pt x="10143584" y="5124602"/>
                  <a:pt x="10127999" y="5109011"/>
                  <a:pt x="10108772" y="5109011"/>
                </a:cubicBezTo>
                <a:close/>
                <a:moveTo>
                  <a:pt x="10193664" y="5109011"/>
                </a:moveTo>
                <a:cubicBezTo>
                  <a:pt x="10174436" y="5109011"/>
                  <a:pt x="10158838" y="5124602"/>
                  <a:pt x="10158838" y="5143830"/>
                </a:cubicBezTo>
                <a:cubicBezTo>
                  <a:pt x="10158838" y="5163058"/>
                  <a:pt x="10174436" y="5178649"/>
                  <a:pt x="10193664" y="5178649"/>
                </a:cubicBezTo>
                <a:cubicBezTo>
                  <a:pt x="10212892" y="5178649"/>
                  <a:pt x="10228476" y="5163058"/>
                  <a:pt x="10228476" y="5143830"/>
                </a:cubicBezTo>
                <a:cubicBezTo>
                  <a:pt x="10228476" y="5124602"/>
                  <a:pt x="10212892" y="5109011"/>
                  <a:pt x="10193664" y="5109011"/>
                </a:cubicBezTo>
                <a:close/>
                <a:moveTo>
                  <a:pt x="10278561" y="5109011"/>
                </a:moveTo>
                <a:cubicBezTo>
                  <a:pt x="10259333" y="5109011"/>
                  <a:pt x="10243736" y="5124602"/>
                  <a:pt x="10243736" y="5143830"/>
                </a:cubicBezTo>
                <a:cubicBezTo>
                  <a:pt x="10243736" y="5163058"/>
                  <a:pt x="10259333" y="5178649"/>
                  <a:pt x="10278561" y="5178649"/>
                </a:cubicBezTo>
                <a:cubicBezTo>
                  <a:pt x="10297789" y="5178649"/>
                  <a:pt x="10313373" y="5163058"/>
                  <a:pt x="10313373" y="5143830"/>
                </a:cubicBezTo>
                <a:cubicBezTo>
                  <a:pt x="10313373" y="5124602"/>
                  <a:pt x="10297789" y="5109011"/>
                  <a:pt x="10278561" y="5109011"/>
                </a:cubicBezTo>
                <a:close/>
                <a:moveTo>
                  <a:pt x="10363449" y="5109011"/>
                </a:moveTo>
                <a:cubicBezTo>
                  <a:pt x="10344222" y="5109011"/>
                  <a:pt x="10328624" y="5124602"/>
                  <a:pt x="10328624" y="5143830"/>
                </a:cubicBezTo>
                <a:cubicBezTo>
                  <a:pt x="10328624" y="5163058"/>
                  <a:pt x="10344222" y="5178649"/>
                  <a:pt x="10363449" y="5178649"/>
                </a:cubicBezTo>
                <a:cubicBezTo>
                  <a:pt x="10382677" y="5178649"/>
                  <a:pt x="10398262" y="5163058"/>
                  <a:pt x="10398262" y="5143830"/>
                </a:cubicBezTo>
                <a:cubicBezTo>
                  <a:pt x="10398262" y="5124602"/>
                  <a:pt x="10382677" y="5109011"/>
                  <a:pt x="10363449" y="5109011"/>
                </a:cubicBezTo>
                <a:close/>
                <a:moveTo>
                  <a:pt x="10448342" y="5109011"/>
                </a:moveTo>
                <a:cubicBezTo>
                  <a:pt x="10429114" y="5109011"/>
                  <a:pt x="10413516" y="5124602"/>
                  <a:pt x="10413516" y="5143830"/>
                </a:cubicBezTo>
                <a:cubicBezTo>
                  <a:pt x="10413516" y="5163058"/>
                  <a:pt x="10429114" y="5178649"/>
                  <a:pt x="10448342" y="5178649"/>
                </a:cubicBezTo>
                <a:cubicBezTo>
                  <a:pt x="10467569" y="5178649"/>
                  <a:pt x="10483154" y="5163058"/>
                  <a:pt x="10483154" y="5143830"/>
                </a:cubicBezTo>
                <a:cubicBezTo>
                  <a:pt x="10483154" y="5124602"/>
                  <a:pt x="10467569" y="5109011"/>
                  <a:pt x="10448342" y="5109011"/>
                </a:cubicBezTo>
                <a:close/>
                <a:moveTo>
                  <a:pt x="10533234" y="5109011"/>
                </a:moveTo>
                <a:cubicBezTo>
                  <a:pt x="10514006" y="5109011"/>
                  <a:pt x="10498408" y="5124602"/>
                  <a:pt x="10498408" y="5143830"/>
                </a:cubicBezTo>
                <a:cubicBezTo>
                  <a:pt x="10498408" y="5163058"/>
                  <a:pt x="10514006" y="5178649"/>
                  <a:pt x="10533234" y="5178649"/>
                </a:cubicBezTo>
                <a:cubicBezTo>
                  <a:pt x="10552462" y="5178649"/>
                  <a:pt x="10568046" y="5163058"/>
                  <a:pt x="10568046" y="5143830"/>
                </a:cubicBezTo>
                <a:cubicBezTo>
                  <a:pt x="10568046" y="5124602"/>
                  <a:pt x="10552462" y="5109011"/>
                  <a:pt x="10533234" y="5109011"/>
                </a:cubicBezTo>
                <a:close/>
                <a:moveTo>
                  <a:pt x="3741832" y="5193871"/>
                </a:moveTo>
                <a:cubicBezTo>
                  <a:pt x="3722605" y="5193871"/>
                  <a:pt x="3707013" y="5209462"/>
                  <a:pt x="3707013" y="5228690"/>
                </a:cubicBezTo>
                <a:cubicBezTo>
                  <a:pt x="3707013" y="5247918"/>
                  <a:pt x="3722605" y="5263509"/>
                  <a:pt x="3741832" y="5263509"/>
                </a:cubicBezTo>
                <a:cubicBezTo>
                  <a:pt x="3761060" y="5263509"/>
                  <a:pt x="3776651" y="5247918"/>
                  <a:pt x="3776651" y="5228690"/>
                </a:cubicBezTo>
                <a:cubicBezTo>
                  <a:pt x="3776651" y="5209462"/>
                  <a:pt x="3761060" y="5193871"/>
                  <a:pt x="3741832" y="5193871"/>
                </a:cubicBezTo>
                <a:close/>
                <a:moveTo>
                  <a:pt x="3826729" y="5193871"/>
                </a:moveTo>
                <a:cubicBezTo>
                  <a:pt x="3807501" y="5193871"/>
                  <a:pt x="3791910" y="5209462"/>
                  <a:pt x="3791910" y="5228690"/>
                </a:cubicBezTo>
                <a:cubicBezTo>
                  <a:pt x="3791910" y="5247918"/>
                  <a:pt x="3807501" y="5263509"/>
                  <a:pt x="3826729" y="5263509"/>
                </a:cubicBezTo>
                <a:cubicBezTo>
                  <a:pt x="3845956" y="5263509"/>
                  <a:pt x="3861547" y="5247918"/>
                  <a:pt x="3861547" y="5228690"/>
                </a:cubicBezTo>
                <a:cubicBezTo>
                  <a:pt x="3861547" y="5209462"/>
                  <a:pt x="3845956" y="5193871"/>
                  <a:pt x="3826729" y="5193871"/>
                </a:cubicBezTo>
                <a:close/>
                <a:moveTo>
                  <a:pt x="3911617" y="5193871"/>
                </a:moveTo>
                <a:cubicBezTo>
                  <a:pt x="3892389" y="5193871"/>
                  <a:pt x="3876798" y="5209462"/>
                  <a:pt x="3876798" y="5228690"/>
                </a:cubicBezTo>
                <a:cubicBezTo>
                  <a:pt x="3876798" y="5247918"/>
                  <a:pt x="3892389" y="5263509"/>
                  <a:pt x="3911617" y="5263509"/>
                </a:cubicBezTo>
                <a:cubicBezTo>
                  <a:pt x="3930845" y="5263509"/>
                  <a:pt x="3946436" y="5247918"/>
                  <a:pt x="3946436" y="5228690"/>
                </a:cubicBezTo>
                <a:cubicBezTo>
                  <a:pt x="3946436" y="5209462"/>
                  <a:pt x="3930845" y="5193871"/>
                  <a:pt x="3911617" y="5193871"/>
                </a:cubicBezTo>
                <a:close/>
                <a:moveTo>
                  <a:pt x="3996510" y="5193871"/>
                </a:moveTo>
                <a:cubicBezTo>
                  <a:pt x="3977282" y="5193871"/>
                  <a:pt x="3961691" y="5209462"/>
                  <a:pt x="3961691" y="5228690"/>
                </a:cubicBezTo>
                <a:cubicBezTo>
                  <a:pt x="3961691" y="5247918"/>
                  <a:pt x="3977282" y="5263509"/>
                  <a:pt x="3996510" y="5263509"/>
                </a:cubicBezTo>
                <a:cubicBezTo>
                  <a:pt x="4015738" y="5263509"/>
                  <a:pt x="4031329" y="5247918"/>
                  <a:pt x="4031329" y="5228690"/>
                </a:cubicBezTo>
                <a:cubicBezTo>
                  <a:pt x="4031329" y="5209462"/>
                  <a:pt x="4015738" y="5193871"/>
                  <a:pt x="3996510" y="5193871"/>
                </a:cubicBezTo>
                <a:close/>
                <a:moveTo>
                  <a:pt x="4081402" y="5193871"/>
                </a:moveTo>
                <a:cubicBezTo>
                  <a:pt x="4062175" y="5193871"/>
                  <a:pt x="4046583" y="5209462"/>
                  <a:pt x="4046583" y="5228690"/>
                </a:cubicBezTo>
                <a:cubicBezTo>
                  <a:pt x="4046583" y="5247918"/>
                  <a:pt x="4062175" y="5263509"/>
                  <a:pt x="4081402" y="5263509"/>
                </a:cubicBezTo>
                <a:cubicBezTo>
                  <a:pt x="4100630" y="5263509"/>
                  <a:pt x="4116221" y="5247918"/>
                  <a:pt x="4116221" y="5228690"/>
                </a:cubicBezTo>
                <a:cubicBezTo>
                  <a:pt x="4116221" y="5209462"/>
                  <a:pt x="4100630" y="5193871"/>
                  <a:pt x="4081402" y="5193871"/>
                </a:cubicBezTo>
                <a:close/>
                <a:moveTo>
                  <a:pt x="4166299" y="5193871"/>
                </a:moveTo>
                <a:cubicBezTo>
                  <a:pt x="4147071" y="5193871"/>
                  <a:pt x="4131480" y="5209462"/>
                  <a:pt x="4131480" y="5228690"/>
                </a:cubicBezTo>
                <a:cubicBezTo>
                  <a:pt x="4131480" y="5247918"/>
                  <a:pt x="4147071" y="5263509"/>
                  <a:pt x="4166299" y="5263509"/>
                </a:cubicBezTo>
                <a:cubicBezTo>
                  <a:pt x="4185526" y="5263509"/>
                  <a:pt x="4201117" y="5247918"/>
                  <a:pt x="4201117" y="5228690"/>
                </a:cubicBezTo>
                <a:cubicBezTo>
                  <a:pt x="4201117" y="5209462"/>
                  <a:pt x="4185526" y="5193871"/>
                  <a:pt x="4166299" y="5193871"/>
                </a:cubicBezTo>
                <a:close/>
                <a:moveTo>
                  <a:pt x="4251187" y="5193871"/>
                </a:moveTo>
                <a:cubicBezTo>
                  <a:pt x="4231959" y="5193871"/>
                  <a:pt x="4216368" y="5209462"/>
                  <a:pt x="4216368" y="5228690"/>
                </a:cubicBezTo>
                <a:cubicBezTo>
                  <a:pt x="4216368" y="5247918"/>
                  <a:pt x="4231959" y="5263509"/>
                  <a:pt x="4251187" y="5263509"/>
                </a:cubicBezTo>
                <a:cubicBezTo>
                  <a:pt x="4270415" y="5263509"/>
                  <a:pt x="4286006" y="5247918"/>
                  <a:pt x="4286006" y="5228690"/>
                </a:cubicBezTo>
                <a:cubicBezTo>
                  <a:pt x="4286006" y="5209462"/>
                  <a:pt x="4270415" y="5193871"/>
                  <a:pt x="4251187" y="5193871"/>
                </a:cubicBezTo>
                <a:close/>
                <a:moveTo>
                  <a:pt x="4336079" y="5193871"/>
                </a:moveTo>
                <a:cubicBezTo>
                  <a:pt x="4316851" y="5193871"/>
                  <a:pt x="4301260" y="5209462"/>
                  <a:pt x="4301260" y="5228690"/>
                </a:cubicBezTo>
                <a:cubicBezTo>
                  <a:pt x="4301260" y="5247918"/>
                  <a:pt x="4316851" y="5263509"/>
                  <a:pt x="4336079" y="5263509"/>
                </a:cubicBezTo>
                <a:cubicBezTo>
                  <a:pt x="4355307" y="5263509"/>
                  <a:pt x="4370898" y="5247918"/>
                  <a:pt x="4370898" y="5228690"/>
                </a:cubicBezTo>
                <a:cubicBezTo>
                  <a:pt x="4370898" y="5209462"/>
                  <a:pt x="4355307" y="5193871"/>
                  <a:pt x="4336079" y="5193871"/>
                </a:cubicBezTo>
                <a:close/>
                <a:moveTo>
                  <a:pt x="6373503" y="5193871"/>
                </a:moveTo>
                <a:cubicBezTo>
                  <a:pt x="6354275" y="5193871"/>
                  <a:pt x="6338677" y="5209462"/>
                  <a:pt x="6338677" y="5228690"/>
                </a:cubicBezTo>
                <a:cubicBezTo>
                  <a:pt x="6338677" y="5247918"/>
                  <a:pt x="6354275" y="5263509"/>
                  <a:pt x="6373503" y="5263509"/>
                </a:cubicBezTo>
                <a:cubicBezTo>
                  <a:pt x="6392730" y="5263509"/>
                  <a:pt x="6408315" y="5247918"/>
                  <a:pt x="6408315" y="5228690"/>
                </a:cubicBezTo>
                <a:cubicBezTo>
                  <a:pt x="6408315" y="5209462"/>
                  <a:pt x="6392730" y="5193871"/>
                  <a:pt x="6373503" y="5193871"/>
                </a:cubicBezTo>
                <a:close/>
                <a:moveTo>
                  <a:pt x="6458395" y="5193871"/>
                </a:moveTo>
                <a:cubicBezTo>
                  <a:pt x="6439167" y="5193871"/>
                  <a:pt x="6423569" y="5209462"/>
                  <a:pt x="6423569" y="5228690"/>
                </a:cubicBezTo>
                <a:cubicBezTo>
                  <a:pt x="6423569" y="5247918"/>
                  <a:pt x="6439167" y="5263509"/>
                  <a:pt x="6458395" y="5263509"/>
                </a:cubicBezTo>
                <a:cubicBezTo>
                  <a:pt x="6477623" y="5263509"/>
                  <a:pt x="6493207" y="5247918"/>
                  <a:pt x="6493207" y="5228690"/>
                </a:cubicBezTo>
                <a:cubicBezTo>
                  <a:pt x="6493207" y="5209462"/>
                  <a:pt x="6477623" y="5193871"/>
                  <a:pt x="6458395" y="5193871"/>
                </a:cubicBezTo>
                <a:close/>
                <a:moveTo>
                  <a:pt x="6543291" y="5193871"/>
                </a:moveTo>
                <a:cubicBezTo>
                  <a:pt x="6524063" y="5193871"/>
                  <a:pt x="6508466" y="5209462"/>
                  <a:pt x="6508466" y="5228690"/>
                </a:cubicBezTo>
                <a:cubicBezTo>
                  <a:pt x="6508466" y="5247918"/>
                  <a:pt x="6524063" y="5263509"/>
                  <a:pt x="6543291" y="5263509"/>
                </a:cubicBezTo>
                <a:cubicBezTo>
                  <a:pt x="6562519" y="5263509"/>
                  <a:pt x="6578103" y="5247918"/>
                  <a:pt x="6578103" y="5228690"/>
                </a:cubicBezTo>
                <a:cubicBezTo>
                  <a:pt x="6578103" y="5209462"/>
                  <a:pt x="6562519" y="5193871"/>
                  <a:pt x="6543291" y="5193871"/>
                </a:cubicBezTo>
                <a:close/>
                <a:moveTo>
                  <a:pt x="6628180" y="5193871"/>
                </a:moveTo>
                <a:cubicBezTo>
                  <a:pt x="6608953" y="5193871"/>
                  <a:pt x="6593355" y="5209462"/>
                  <a:pt x="6593355" y="5228690"/>
                </a:cubicBezTo>
                <a:cubicBezTo>
                  <a:pt x="6593355" y="5247918"/>
                  <a:pt x="6608953" y="5263509"/>
                  <a:pt x="6628180" y="5263509"/>
                </a:cubicBezTo>
                <a:cubicBezTo>
                  <a:pt x="6647408" y="5263509"/>
                  <a:pt x="6662993" y="5247918"/>
                  <a:pt x="6662993" y="5228690"/>
                </a:cubicBezTo>
                <a:cubicBezTo>
                  <a:pt x="6662993" y="5209462"/>
                  <a:pt x="6647408" y="5193871"/>
                  <a:pt x="6628180" y="5193871"/>
                </a:cubicBezTo>
                <a:close/>
                <a:moveTo>
                  <a:pt x="6713073" y="5193871"/>
                </a:moveTo>
                <a:cubicBezTo>
                  <a:pt x="6693845" y="5193871"/>
                  <a:pt x="6678247" y="5209462"/>
                  <a:pt x="6678247" y="5228690"/>
                </a:cubicBezTo>
                <a:cubicBezTo>
                  <a:pt x="6678247" y="5247918"/>
                  <a:pt x="6693845" y="5263509"/>
                  <a:pt x="6713073" y="5263509"/>
                </a:cubicBezTo>
                <a:cubicBezTo>
                  <a:pt x="6732300" y="5263509"/>
                  <a:pt x="6747885" y="5247918"/>
                  <a:pt x="6747885" y="5228690"/>
                </a:cubicBezTo>
                <a:cubicBezTo>
                  <a:pt x="6747885" y="5209462"/>
                  <a:pt x="6732300" y="5193871"/>
                  <a:pt x="6713073" y="5193871"/>
                </a:cubicBezTo>
                <a:close/>
                <a:moveTo>
                  <a:pt x="6797965" y="5193871"/>
                </a:moveTo>
                <a:cubicBezTo>
                  <a:pt x="6778737" y="5193871"/>
                  <a:pt x="6763139" y="5209462"/>
                  <a:pt x="6763139" y="5228690"/>
                </a:cubicBezTo>
                <a:cubicBezTo>
                  <a:pt x="6763139" y="5247918"/>
                  <a:pt x="6778737" y="5263509"/>
                  <a:pt x="6797965" y="5263509"/>
                </a:cubicBezTo>
                <a:cubicBezTo>
                  <a:pt x="6817193" y="5263509"/>
                  <a:pt x="6832777" y="5247918"/>
                  <a:pt x="6832777" y="5228690"/>
                </a:cubicBezTo>
                <a:cubicBezTo>
                  <a:pt x="6832777" y="5209462"/>
                  <a:pt x="6817193" y="5193871"/>
                  <a:pt x="6797965" y="5193871"/>
                </a:cubicBezTo>
                <a:close/>
                <a:moveTo>
                  <a:pt x="9429632" y="5193871"/>
                </a:moveTo>
                <a:cubicBezTo>
                  <a:pt x="9410404" y="5193871"/>
                  <a:pt x="9394806" y="5209462"/>
                  <a:pt x="9394806" y="5228690"/>
                </a:cubicBezTo>
                <a:cubicBezTo>
                  <a:pt x="9394806" y="5247918"/>
                  <a:pt x="9410404" y="5263509"/>
                  <a:pt x="9429632" y="5263509"/>
                </a:cubicBezTo>
                <a:cubicBezTo>
                  <a:pt x="9448859" y="5263509"/>
                  <a:pt x="9464444" y="5247918"/>
                  <a:pt x="9464444" y="5228690"/>
                </a:cubicBezTo>
                <a:cubicBezTo>
                  <a:pt x="9464444" y="5209462"/>
                  <a:pt x="9448859" y="5193871"/>
                  <a:pt x="9429632" y="5193871"/>
                </a:cubicBezTo>
                <a:close/>
                <a:moveTo>
                  <a:pt x="9514524" y="5193871"/>
                </a:moveTo>
                <a:cubicBezTo>
                  <a:pt x="9495296" y="5193871"/>
                  <a:pt x="9479698" y="5209462"/>
                  <a:pt x="9479698" y="5228690"/>
                </a:cubicBezTo>
                <a:cubicBezTo>
                  <a:pt x="9479698" y="5247918"/>
                  <a:pt x="9495296" y="5263509"/>
                  <a:pt x="9514524" y="5263509"/>
                </a:cubicBezTo>
                <a:cubicBezTo>
                  <a:pt x="9533752" y="5263509"/>
                  <a:pt x="9549336" y="5247918"/>
                  <a:pt x="9549336" y="5228690"/>
                </a:cubicBezTo>
                <a:cubicBezTo>
                  <a:pt x="9549336" y="5209462"/>
                  <a:pt x="9533752" y="5193871"/>
                  <a:pt x="9514524" y="5193871"/>
                </a:cubicBezTo>
                <a:close/>
                <a:moveTo>
                  <a:pt x="9599421" y="5193871"/>
                </a:moveTo>
                <a:cubicBezTo>
                  <a:pt x="9580193" y="5193871"/>
                  <a:pt x="9564596" y="5209462"/>
                  <a:pt x="9564596" y="5228690"/>
                </a:cubicBezTo>
                <a:cubicBezTo>
                  <a:pt x="9564596" y="5247918"/>
                  <a:pt x="9580193" y="5263509"/>
                  <a:pt x="9599421" y="5263509"/>
                </a:cubicBezTo>
                <a:cubicBezTo>
                  <a:pt x="9618649" y="5263509"/>
                  <a:pt x="9634233" y="5247918"/>
                  <a:pt x="9634233" y="5228690"/>
                </a:cubicBezTo>
                <a:cubicBezTo>
                  <a:pt x="9634233" y="5209462"/>
                  <a:pt x="9618649" y="5193871"/>
                  <a:pt x="9599421" y="5193871"/>
                </a:cubicBezTo>
                <a:close/>
                <a:moveTo>
                  <a:pt x="9684309" y="5193871"/>
                </a:moveTo>
                <a:cubicBezTo>
                  <a:pt x="9665082" y="5193871"/>
                  <a:pt x="9649484" y="5209462"/>
                  <a:pt x="9649484" y="5228690"/>
                </a:cubicBezTo>
                <a:cubicBezTo>
                  <a:pt x="9649484" y="5247918"/>
                  <a:pt x="9665082" y="5263509"/>
                  <a:pt x="9684309" y="5263509"/>
                </a:cubicBezTo>
                <a:cubicBezTo>
                  <a:pt x="9703537" y="5263509"/>
                  <a:pt x="9719122" y="5247918"/>
                  <a:pt x="9719122" y="5228690"/>
                </a:cubicBezTo>
                <a:cubicBezTo>
                  <a:pt x="9719122" y="5209462"/>
                  <a:pt x="9703537" y="5193871"/>
                  <a:pt x="9684309" y="5193871"/>
                </a:cubicBezTo>
                <a:close/>
                <a:moveTo>
                  <a:pt x="9769202" y="5193871"/>
                </a:moveTo>
                <a:cubicBezTo>
                  <a:pt x="9749974" y="5193871"/>
                  <a:pt x="9734376" y="5209462"/>
                  <a:pt x="9734376" y="5228690"/>
                </a:cubicBezTo>
                <a:cubicBezTo>
                  <a:pt x="9734376" y="5247918"/>
                  <a:pt x="9749974" y="5263509"/>
                  <a:pt x="9769202" y="5263509"/>
                </a:cubicBezTo>
                <a:cubicBezTo>
                  <a:pt x="9788429" y="5263509"/>
                  <a:pt x="9804014" y="5247918"/>
                  <a:pt x="9804014" y="5228690"/>
                </a:cubicBezTo>
                <a:cubicBezTo>
                  <a:pt x="9804014" y="5209462"/>
                  <a:pt x="9788429" y="5193871"/>
                  <a:pt x="9769202" y="5193871"/>
                </a:cubicBezTo>
                <a:close/>
                <a:moveTo>
                  <a:pt x="9854094" y="5193871"/>
                </a:moveTo>
                <a:cubicBezTo>
                  <a:pt x="9834866" y="5193871"/>
                  <a:pt x="9819268" y="5209462"/>
                  <a:pt x="9819268" y="5228690"/>
                </a:cubicBezTo>
                <a:cubicBezTo>
                  <a:pt x="9819268" y="5247918"/>
                  <a:pt x="9834866" y="5263509"/>
                  <a:pt x="9854094" y="5263509"/>
                </a:cubicBezTo>
                <a:cubicBezTo>
                  <a:pt x="9873322" y="5263509"/>
                  <a:pt x="9888906" y="5247918"/>
                  <a:pt x="9888906" y="5228690"/>
                </a:cubicBezTo>
                <a:cubicBezTo>
                  <a:pt x="9888906" y="5209462"/>
                  <a:pt x="9873322" y="5193871"/>
                  <a:pt x="9854094" y="5193871"/>
                </a:cubicBezTo>
                <a:close/>
                <a:moveTo>
                  <a:pt x="9938991" y="5193871"/>
                </a:moveTo>
                <a:cubicBezTo>
                  <a:pt x="9919763" y="5193871"/>
                  <a:pt x="9904166" y="5209462"/>
                  <a:pt x="9904166" y="5228690"/>
                </a:cubicBezTo>
                <a:cubicBezTo>
                  <a:pt x="9904166" y="5247918"/>
                  <a:pt x="9919763" y="5263509"/>
                  <a:pt x="9938991" y="5263509"/>
                </a:cubicBezTo>
                <a:cubicBezTo>
                  <a:pt x="9958219" y="5263509"/>
                  <a:pt x="9973803" y="5247918"/>
                  <a:pt x="9973803" y="5228690"/>
                </a:cubicBezTo>
                <a:cubicBezTo>
                  <a:pt x="9973803" y="5209462"/>
                  <a:pt x="9958219" y="5193871"/>
                  <a:pt x="9938991" y="5193871"/>
                </a:cubicBezTo>
                <a:close/>
                <a:moveTo>
                  <a:pt x="10023879" y="5193871"/>
                </a:moveTo>
                <a:cubicBezTo>
                  <a:pt x="10004652" y="5193871"/>
                  <a:pt x="9989054" y="5209462"/>
                  <a:pt x="9989054" y="5228690"/>
                </a:cubicBezTo>
                <a:cubicBezTo>
                  <a:pt x="9989054" y="5247918"/>
                  <a:pt x="10004652" y="5263509"/>
                  <a:pt x="10023879" y="5263509"/>
                </a:cubicBezTo>
                <a:cubicBezTo>
                  <a:pt x="10043107" y="5263509"/>
                  <a:pt x="10058692" y="5247918"/>
                  <a:pt x="10058692" y="5228690"/>
                </a:cubicBezTo>
                <a:cubicBezTo>
                  <a:pt x="10058692" y="5209462"/>
                  <a:pt x="10043107" y="5193871"/>
                  <a:pt x="10023879" y="5193871"/>
                </a:cubicBezTo>
                <a:close/>
                <a:moveTo>
                  <a:pt x="10108772" y="5193871"/>
                </a:moveTo>
                <a:cubicBezTo>
                  <a:pt x="10089544" y="5193871"/>
                  <a:pt x="10073946" y="5209462"/>
                  <a:pt x="10073946" y="5228690"/>
                </a:cubicBezTo>
                <a:cubicBezTo>
                  <a:pt x="10073946" y="5247918"/>
                  <a:pt x="10089544" y="5263509"/>
                  <a:pt x="10108772" y="5263509"/>
                </a:cubicBezTo>
                <a:cubicBezTo>
                  <a:pt x="10127999" y="5263509"/>
                  <a:pt x="10143584" y="5247918"/>
                  <a:pt x="10143584" y="5228690"/>
                </a:cubicBezTo>
                <a:cubicBezTo>
                  <a:pt x="10143584" y="5209462"/>
                  <a:pt x="10127999" y="5193871"/>
                  <a:pt x="10108772" y="5193871"/>
                </a:cubicBezTo>
                <a:close/>
                <a:moveTo>
                  <a:pt x="10193664" y="5193871"/>
                </a:moveTo>
                <a:cubicBezTo>
                  <a:pt x="10174436" y="5193871"/>
                  <a:pt x="10158838" y="5209462"/>
                  <a:pt x="10158838" y="5228690"/>
                </a:cubicBezTo>
                <a:cubicBezTo>
                  <a:pt x="10158838" y="5247918"/>
                  <a:pt x="10174436" y="5263509"/>
                  <a:pt x="10193664" y="5263509"/>
                </a:cubicBezTo>
                <a:cubicBezTo>
                  <a:pt x="10212892" y="5263509"/>
                  <a:pt x="10228476" y="5247918"/>
                  <a:pt x="10228476" y="5228690"/>
                </a:cubicBezTo>
                <a:cubicBezTo>
                  <a:pt x="10228476" y="5209462"/>
                  <a:pt x="10212892" y="5193871"/>
                  <a:pt x="10193664" y="5193871"/>
                </a:cubicBezTo>
                <a:close/>
                <a:moveTo>
                  <a:pt x="10278561" y="5193871"/>
                </a:moveTo>
                <a:cubicBezTo>
                  <a:pt x="10259333" y="5193871"/>
                  <a:pt x="10243736" y="5209462"/>
                  <a:pt x="10243736" y="5228690"/>
                </a:cubicBezTo>
                <a:cubicBezTo>
                  <a:pt x="10243736" y="5247918"/>
                  <a:pt x="10259333" y="5263509"/>
                  <a:pt x="10278561" y="5263509"/>
                </a:cubicBezTo>
                <a:cubicBezTo>
                  <a:pt x="10297789" y="5263509"/>
                  <a:pt x="10313373" y="5247918"/>
                  <a:pt x="10313373" y="5228690"/>
                </a:cubicBezTo>
                <a:cubicBezTo>
                  <a:pt x="10313373" y="5209462"/>
                  <a:pt x="10297789" y="5193871"/>
                  <a:pt x="10278561" y="5193871"/>
                </a:cubicBezTo>
                <a:close/>
                <a:moveTo>
                  <a:pt x="10363449" y="5193871"/>
                </a:moveTo>
                <a:cubicBezTo>
                  <a:pt x="10344222" y="5193871"/>
                  <a:pt x="10328624" y="5209462"/>
                  <a:pt x="10328624" y="5228690"/>
                </a:cubicBezTo>
                <a:cubicBezTo>
                  <a:pt x="10328624" y="5247918"/>
                  <a:pt x="10344222" y="5263509"/>
                  <a:pt x="10363449" y="5263509"/>
                </a:cubicBezTo>
                <a:cubicBezTo>
                  <a:pt x="10382677" y="5263509"/>
                  <a:pt x="10398262" y="5247918"/>
                  <a:pt x="10398262" y="5228690"/>
                </a:cubicBezTo>
                <a:cubicBezTo>
                  <a:pt x="10398262" y="5209462"/>
                  <a:pt x="10382677" y="5193871"/>
                  <a:pt x="10363449" y="5193871"/>
                </a:cubicBezTo>
                <a:close/>
                <a:moveTo>
                  <a:pt x="10448342" y="5193871"/>
                </a:moveTo>
                <a:cubicBezTo>
                  <a:pt x="10429114" y="5193871"/>
                  <a:pt x="10413516" y="5209462"/>
                  <a:pt x="10413516" y="5228690"/>
                </a:cubicBezTo>
                <a:cubicBezTo>
                  <a:pt x="10413516" y="5247918"/>
                  <a:pt x="10429114" y="5263509"/>
                  <a:pt x="10448342" y="5263509"/>
                </a:cubicBezTo>
                <a:cubicBezTo>
                  <a:pt x="10467569" y="5263509"/>
                  <a:pt x="10483154" y="5247918"/>
                  <a:pt x="10483154" y="5228690"/>
                </a:cubicBezTo>
                <a:cubicBezTo>
                  <a:pt x="10483154" y="5209462"/>
                  <a:pt x="10467569" y="5193871"/>
                  <a:pt x="10448342" y="5193871"/>
                </a:cubicBezTo>
                <a:close/>
                <a:moveTo>
                  <a:pt x="10533234" y="5193871"/>
                </a:moveTo>
                <a:cubicBezTo>
                  <a:pt x="10514006" y="5193871"/>
                  <a:pt x="10498408" y="5209462"/>
                  <a:pt x="10498408" y="5228690"/>
                </a:cubicBezTo>
                <a:cubicBezTo>
                  <a:pt x="10498408" y="5247918"/>
                  <a:pt x="10514006" y="5263509"/>
                  <a:pt x="10533234" y="5263509"/>
                </a:cubicBezTo>
                <a:cubicBezTo>
                  <a:pt x="10552462" y="5263509"/>
                  <a:pt x="10568046" y="5247918"/>
                  <a:pt x="10568046" y="5228690"/>
                </a:cubicBezTo>
                <a:cubicBezTo>
                  <a:pt x="10568046" y="5209462"/>
                  <a:pt x="10552462" y="5193871"/>
                  <a:pt x="10533234" y="5193871"/>
                </a:cubicBezTo>
                <a:close/>
                <a:moveTo>
                  <a:pt x="10618131" y="5193871"/>
                </a:moveTo>
                <a:cubicBezTo>
                  <a:pt x="10598903" y="5193871"/>
                  <a:pt x="10583306" y="5209462"/>
                  <a:pt x="10583306" y="5228690"/>
                </a:cubicBezTo>
                <a:cubicBezTo>
                  <a:pt x="10583306" y="5247918"/>
                  <a:pt x="10598903" y="5263509"/>
                  <a:pt x="10618131" y="5263509"/>
                </a:cubicBezTo>
                <a:cubicBezTo>
                  <a:pt x="10637359" y="5263509"/>
                  <a:pt x="10652943" y="5247918"/>
                  <a:pt x="10652943" y="5228690"/>
                </a:cubicBezTo>
                <a:cubicBezTo>
                  <a:pt x="10652943" y="5209462"/>
                  <a:pt x="10637359" y="5193871"/>
                  <a:pt x="10618131" y="5193871"/>
                </a:cubicBezTo>
                <a:close/>
                <a:moveTo>
                  <a:pt x="3741832" y="5278735"/>
                </a:moveTo>
                <a:cubicBezTo>
                  <a:pt x="3722605" y="5278735"/>
                  <a:pt x="3707013" y="5294326"/>
                  <a:pt x="3707013" y="5313554"/>
                </a:cubicBezTo>
                <a:cubicBezTo>
                  <a:pt x="3707013" y="5332781"/>
                  <a:pt x="3722605" y="5348372"/>
                  <a:pt x="3741832" y="5348372"/>
                </a:cubicBezTo>
                <a:cubicBezTo>
                  <a:pt x="3761060" y="5348372"/>
                  <a:pt x="3776651" y="5332781"/>
                  <a:pt x="3776651" y="5313554"/>
                </a:cubicBezTo>
                <a:cubicBezTo>
                  <a:pt x="3776651" y="5294326"/>
                  <a:pt x="3761060" y="5278735"/>
                  <a:pt x="3741832" y="5278735"/>
                </a:cubicBezTo>
                <a:close/>
                <a:moveTo>
                  <a:pt x="3826729" y="5278735"/>
                </a:moveTo>
                <a:cubicBezTo>
                  <a:pt x="3807501" y="5278735"/>
                  <a:pt x="3791910" y="5294326"/>
                  <a:pt x="3791910" y="5313554"/>
                </a:cubicBezTo>
                <a:cubicBezTo>
                  <a:pt x="3791910" y="5332781"/>
                  <a:pt x="3807501" y="5348372"/>
                  <a:pt x="3826729" y="5348372"/>
                </a:cubicBezTo>
                <a:cubicBezTo>
                  <a:pt x="3845956" y="5348372"/>
                  <a:pt x="3861547" y="5332781"/>
                  <a:pt x="3861547" y="5313554"/>
                </a:cubicBezTo>
                <a:cubicBezTo>
                  <a:pt x="3861547" y="5294326"/>
                  <a:pt x="3845956" y="5278735"/>
                  <a:pt x="3826729" y="5278735"/>
                </a:cubicBezTo>
                <a:close/>
                <a:moveTo>
                  <a:pt x="3911617" y="5278735"/>
                </a:moveTo>
                <a:cubicBezTo>
                  <a:pt x="3892389" y="5278735"/>
                  <a:pt x="3876798" y="5294326"/>
                  <a:pt x="3876798" y="5313554"/>
                </a:cubicBezTo>
                <a:cubicBezTo>
                  <a:pt x="3876798" y="5332781"/>
                  <a:pt x="3892389" y="5348372"/>
                  <a:pt x="3911617" y="5348372"/>
                </a:cubicBezTo>
                <a:cubicBezTo>
                  <a:pt x="3930845" y="5348372"/>
                  <a:pt x="3946436" y="5332781"/>
                  <a:pt x="3946436" y="5313554"/>
                </a:cubicBezTo>
                <a:cubicBezTo>
                  <a:pt x="3946436" y="5294326"/>
                  <a:pt x="3930845" y="5278735"/>
                  <a:pt x="3911617" y="5278735"/>
                </a:cubicBezTo>
                <a:close/>
                <a:moveTo>
                  <a:pt x="3996510" y="5278735"/>
                </a:moveTo>
                <a:cubicBezTo>
                  <a:pt x="3977282" y="5278735"/>
                  <a:pt x="3961691" y="5294326"/>
                  <a:pt x="3961691" y="5313554"/>
                </a:cubicBezTo>
                <a:cubicBezTo>
                  <a:pt x="3961691" y="5332781"/>
                  <a:pt x="3977282" y="5348372"/>
                  <a:pt x="3996510" y="5348372"/>
                </a:cubicBezTo>
                <a:cubicBezTo>
                  <a:pt x="4015738" y="5348372"/>
                  <a:pt x="4031329" y="5332781"/>
                  <a:pt x="4031329" y="5313554"/>
                </a:cubicBezTo>
                <a:cubicBezTo>
                  <a:pt x="4031329" y="5294326"/>
                  <a:pt x="4015738" y="5278735"/>
                  <a:pt x="3996510" y="5278735"/>
                </a:cubicBezTo>
                <a:close/>
                <a:moveTo>
                  <a:pt x="4081402" y="5278735"/>
                </a:moveTo>
                <a:cubicBezTo>
                  <a:pt x="4062175" y="5278735"/>
                  <a:pt x="4046583" y="5294326"/>
                  <a:pt x="4046583" y="5313554"/>
                </a:cubicBezTo>
                <a:cubicBezTo>
                  <a:pt x="4046583" y="5332781"/>
                  <a:pt x="4062175" y="5348372"/>
                  <a:pt x="4081402" y="5348372"/>
                </a:cubicBezTo>
                <a:cubicBezTo>
                  <a:pt x="4100630" y="5348372"/>
                  <a:pt x="4116221" y="5332781"/>
                  <a:pt x="4116221" y="5313554"/>
                </a:cubicBezTo>
                <a:cubicBezTo>
                  <a:pt x="4116221" y="5294326"/>
                  <a:pt x="4100630" y="5278735"/>
                  <a:pt x="4081402" y="5278735"/>
                </a:cubicBezTo>
                <a:close/>
                <a:moveTo>
                  <a:pt x="4166299" y="5278735"/>
                </a:moveTo>
                <a:cubicBezTo>
                  <a:pt x="4147071" y="5278735"/>
                  <a:pt x="4131480" y="5294326"/>
                  <a:pt x="4131480" y="5313554"/>
                </a:cubicBezTo>
                <a:cubicBezTo>
                  <a:pt x="4131480" y="5332781"/>
                  <a:pt x="4147071" y="5348372"/>
                  <a:pt x="4166299" y="5348372"/>
                </a:cubicBezTo>
                <a:cubicBezTo>
                  <a:pt x="4185526" y="5348372"/>
                  <a:pt x="4201117" y="5332781"/>
                  <a:pt x="4201117" y="5313554"/>
                </a:cubicBezTo>
                <a:cubicBezTo>
                  <a:pt x="4201117" y="5294326"/>
                  <a:pt x="4185526" y="5278735"/>
                  <a:pt x="4166299" y="5278735"/>
                </a:cubicBezTo>
                <a:close/>
                <a:moveTo>
                  <a:pt x="4251187" y="5278735"/>
                </a:moveTo>
                <a:cubicBezTo>
                  <a:pt x="4231959" y="5278735"/>
                  <a:pt x="4216368" y="5294326"/>
                  <a:pt x="4216368" y="5313554"/>
                </a:cubicBezTo>
                <a:cubicBezTo>
                  <a:pt x="4216368" y="5332781"/>
                  <a:pt x="4231959" y="5348372"/>
                  <a:pt x="4251187" y="5348372"/>
                </a:cubicBezTo>
                <a:cubicBezTo>
                  <a:pt x="4270415" y="5348372"/>
                  <a:pt x="4286006" y="5332781"/>
                  <a:pt x="4286006" y="5313554"/>
                </a:cubicBezTo>
                <a:cubicBezTo>
                  <a:pt x="4286006" y="5294326"/>
                  <a:pt x="4270415" y="5278735"/>
                  <a:pt x="4251187" y="5278735"/>
                </a:cubicBezTo>
                <a:close/>
                <a:moveTo>
                  <a:pt x="6458395" y="5278735"/>
                </a:moveTo>
                <a:cubicBezTo>
                  <a:pt x="6439167" y="5278735"/>
                  <a:pt x="6423569" y="5294326"/>
                  <a:pt x="6423569" y="5313554"/>
                </a:cubicBezTo>
                <a:cubicBezTo>
                  <a:pt x="6423569" y="5332781"/>
                  <a:pt x="6439167" y="5348372"/>
                  <a:pt x="6458395" y="5348372"/>
                </a:cubicBezTo>
                <a:cubicBezTo>
                  <a:pt x="6477623" y="5348372"/>
                  <a:pt x="6493207" y="5332781"/>
                  <a:pt x="6493207" y="5313554"/>
                </a:cubicBezTo>
                <a:cubicBezTo>
                  <a:pt x="6493207" y="5294326"/>
                  <a:pt x="6477623" y="5278735"/>
                  <a:pt x="6458395" y="5278735"/>
                </a:cubicBezTo>
                <a:close/>
                <a:moveTo>
                  <a:pt x="6543291" y="5278735"/>
                </a:moveTo>
                <a:cubicBezTo>
                  <a:pt x="6524063" y="5278735"/>
                  <a:pt x="6508466" y="5294326"/>
                  <a:pt x="6508466" y="5313554"/>
                </a:cubicBezTo>
                <a:cubicBezTo>
                  <a:pt x="6508466" y="5332781"/>
                  <a:pt x="6524063" y="5348372"/>
                  <a:pt x="6543291" y="5348372"/>
                </a:cubicBezTo>
                <a:cubicBezTo>
                  <a:pt x="6562519" y="5348372"/>
                  <a:pt x="6578103" y="5332781"/>
                  <a:pt x="6578103" y="5313554"/>
                </a:cubicBezTo>
                <a:cubicBezTo>
                  <a:pt x="6578103" y="5294326"/>
                  <a:pt x="6562519" y="5278735"/>
                  <a:pt x="6543291" y="5278735"/>
                </a:cubicBezTo>
                <a:close/>
                <a:moveTo>
                  <a:pt x="6628180" y="5278735"/>
                </a:moveTo>
                <a:cubicBezTo>
                  <a:pt x="6608953" y="5278735"/>
                  <a:pt x="6593355" y="5294326"/>
                  <a:pt x="6593355" y="5313554"/>
                </a:cubicBezTo>
                <a:cubicBezTo>
                  <a:pt x="6593355" y="5332781"/>
                  <a:pt x="6608953" y="5348372"/>
                  <a:pt x="6628180" y="5348372"/>
                </a:cubicBezTo>
                <a:cubicBezTo>
                  <a:pt x="6647408" y="5348372"/>
                  <a:pt x="6662993" y="5332781"/>
                  <a:pt x="6662993" y="5313554"/>
                </a:cubicBezTo>
                <a:cubicBezTo>
                  <a:pt x="6662993" y="5294326"/>
                  <a:pt x="6647408" y="5278735"/>
                  <a:pt x="6628180" y="5278735"/>
                </a:cubicBezTo>
                <a:close/>
                <a:moveTo>
                  <a:pt x="6713073" y="5278735"/>
                </a:moveTo>
                <a:cubicBezTo>
                  <a:pt x="6693845" y="5278735"/>
                  <a:pt x="6678247" y="5294326"/>
                  <a:pt x="6678247" y="5313554"/>
                </a:cubicBezTo>
                <a:cubicBezTo>
                  <a:pt x="6678247" y="5332781"/>
                  <a:pt x="6693845" y="5348372"/>
                  <a:pt x="6713073" y="5348372"/>
                </a:cubicBezTo>
                <a:cubicBezTo>
                  <a:pt x="6732300" y="5348372"/>
                  <a:pt x="6747885" y="5332781"/>
                  <a:pt x="6747885" y="5313554"/>
                </a:cubicBezTo>
                <a:cubicBezTo>
                  <a:pt x="6747885" y="5294326"/>
                  <a:pt x="6732300" y="5278735"/>
                  <a:pt x="6713073" y="5278735"/>
                </a:cubicBezTo>
                <a:close/>
                <a:moveTo>
                  <a:pt x="9429632" y="5278735"/>
                </a:moveTo>
                <a:cubicBezTo>
                  <a:pt x="9410404" y="5278735"/>
                  <a:pt x="9394806" y="5294326"/>
                  <a:pt x="9394806" y="5313554"/>
                </a:cubicBezTo>
                <a:cubicBezTo>
                  <a:pt x="9394806" y="5332781"/>
                  <a:pt x="9410404" y="5348372"/>
                  <a:pt x="9429632" y="5348372"/>
                </a:cubicBezTo>
                <a:cubicBezTo>
                  <a:pt x="9448859" y="5348372"/>
                  <a:pt x="9464444" y="5332781"/>
                  <a:pt x="9464444" y="5313554"/>
                </a:cubicBezTo>
                <a:cubicBezTo>
                  <a:pt x="9464444" y="5294326"/>
                  <a:pt x="9448859" y="5278735"/>
                  <a:pt x="9429632" y="5278735"/>
                </a:cubicBezTo>
                <a:close/>
                <a:moveTo>
                  <a:pt x="9514524" y="5278735"/>
                </a:moveTo>
                <a:cubicBezTo>
                  <a:pt x="9495296" y="5278735"/>
                  <a:pt x="9479698" y="5294326"/>
                  <a:pt x="9479698" y="5313554"/>
                </a:cubicBezTo>
                <a:cubicBezTo>
                  <a:pt x="9479698" y="5332781"/>
                  <a:pt x="9495296" y="5348372"/>
                  <a:pt x="9514524" y="5348372"/>
                </a:cubicBezTo>
                <a:cubicBezTo>
                  <a:pt x="9533752" y="5348372"/>
                  <a:pt x="9549336" y="5332781"/>
                  <a:pt x="9549336" y="5313554"/>
                </a:cubicBezTo>
                <a:cubicBezTo>
                  <a:pt x="9549336" y="5294326"/>
                  <a:pt x="9533752" y="5278735"/>
                  <a:pt x="9514524" y="5278735"/>
                </a:cubicBezTo>
                <a:close/>
                <a:moveTo>
                  <a:pt x="9599421" y="5278735"/>
                </a:moveTo>
                <a:cubicBezTo>
                  <a:pt x="9580193" y="5278735"/>
                  <a:pt x="9564596" y="5294326"/>
                  <a:pt x="9564596" y="5313554"/>
                </a:cubicBezTo>
                <a:cubicBezTo>
                  <a:pt x="9564596" y="5332781"/>
                  <a:pt x="9580193" y="5348372"/>
                  <a:pt x="9599421" y="5348372"/>
                </a:cubicBezTo>
                <a:cubicBezTo>
                  <a:pt x="9618649" y="5348372"/>
                  <a:pt x="9634233" y="5332781"/>
                  <a:pt x="9634233" y="5313554"/>
                </a:cubicBezTo>
                <a:cubicBezTo>
                  <a:pt x="9634233" y="5294326"/>
                  <a:pt x="9618649" y="5278735"/>
                  <a:pt x="9599421" y="5278735"/>
                </a:cubicBezTo>
                <a:close/>
                <a:moveTo>
                  <a:pt x="9684309" y="5278735"/>
                </a:moveTo>
                <a:cubicBezTo>
                  <a:pt x="9665082" y="5278735"/>
                  <a:pt x="9649484" y="5294326"/>
                  <a:pt x="9649484" y="5313554"/>
                </a:cubicBezTo>
                <a:cubicBezTo>
                  <a:pt x="9649484" y="5332781"/>
                  <a:pt x="9665082" y="5348372"/>
                  <a:pt x="9684309" y="5348372"/>
                </a:cubicBezTo>
                <a:cubicBezTo>
                  <a:pt x="9703537" y="5348372"/>
                  <a:pt x="9719122" y="5332781"/>
                  <a:pt x="9719122" y="5313554"/>
                </a:cubicBezTo>
                <a:cubicBezTo>
                  <a:pt x="9719122" y="5294326"/>
                  <a:pt x="9703537" y="5278735"/>
                  <a:pt x="9684309" y="5278735"/>
                </a:cubicBezTo>
                <a:close/>
                <a:moveTo>
                  <a:pt x="9769202" y="5278735"/>
                </a:moveTo>
                <a:cubicBezTo>
                  <a:pt x="9749974" y="5278735"/>
                  <a:pt x="9734376" y="5294326"/>
                  <a:pt x="9734376" y="5313554"/>
                </a:cubicBezTo>
                <a:cubicBezTo>
                  <a:pt x="9734376" y="5332781"/>
                  <a:pt x="9749974" y="5348372"/>
                  <a:pt x="9769202" y="5348372"/>
                </a:cubicBezTo>
                <a:cubicBezTo>
                  <a:pt x="9788429" y="5348372"/>
                  <a:pt x="9804014" y="5332781"/>
                  <a:pt x="9804014" y="5313554"/>
                </a:cubicBezTo>
                <a:cubicBezTo>
                  <a:pt x="9804014" y="5294326"/>
                  <a:pt x="9788429" y="5278735"/>
                  <a:pt x="9769202" y="5278735"/>
                </a:cubicBezTo>
                <a:close/>
                <a:moveTo>
                  <a:pt x="9854094" y="5278735"/>
                </a:moveTo>
                <a:cubicBezTo>
                  <a:pt x="9834866" y="5278735"/>
                  <a:pt x="9819268" y="5294326"/>
                  <a:pt x="9819268" y="5313554"/>
                </a:cubicBezTo>
                <a:cubicBezTo>
                  <a:pt x="9819268" y="5332781"/>
                  <a:pt x="9834866" y="5348372"/>
                  <a:pt x="9854094" y="5348372"/>
                </a:cubicBezTo>
                <a:cubicBezTo>
                  <a:pt x="9873322" y="5348372"/>
                  <a:pt x="9888906" y="5332781"/>
                  <a:pt x="9888906" y="5313554"/>
                </a:cubicBezTo>
                <a:cubicBezTo>
                  <a:pt x="9888906" y="5294326"/>
                  <a:pt x="9873322" y="5278735"/>
                  <a:pt x="9854094" y="5278735"/>
                </a:cubicBezTo>
                <a:close/>
                <a:moveTo>
                  <a:pt x="9938991" y="5278735"/>
                </a:moveTo>
                <a:cubicBezTo>
                  <a:pt x="9919763" y="5278735"/>
                  <a:pt x="9904166" y="5294326"/>
                  <a:pt x="9904166" y="5313554"/>
                </a:cubicBezTo>
                <a:cubicBezTo>
                  <a:pt x="9904166" y="5332781"/>
                  <a:pt x="9919763" y="5348372"/>
                  <a:pt x="9938991" y="5348372"/>
                </a:cubicBezTo>
                <a:cubicBezTo>
                  <a:pt x="9958219" y="5348372"/>
                  <a:pt x="9973803" y="5332781"/>
                  <a:pt x="9973803" y="5313554"/>
                </a:cubicBezTo>
                <a:cubicBezTo>
                  <a:pt x="9973803" y="5294326"/>
                  <a:pt x="9958219" y="5278735"/>
                  <a:pt x="9938991" y="5278735"/>
                </a:cubicBezTo>
                <a:close/>
                <a:moveTo>
                  <a:pt x="10023879" y="5278735"/>
                </a:moveTo>
                <a:cubicBezTo>
                  <a:pt x="10004652" y="5278735"/>
                  <a:pt x="9989054" y="5294326"/>
                  <a:pt x="9989054" y="5313554"/>
                </a:cubicBezTo>
                <a:cubicBezTo>
                  <a:pt x="9989054" y="5332781"/>
                  <a:pt x="10004652" y="5348372"/>
                  <a:pt x="10023879" y="5348372"/>
                </a:cubicBezTo>
                <a:cubicBezTo>
                  <a:pt x="10043107" y="5348372"/>
                  <a:pt x="10058692" y="5332781"/>
                  <a:pt x="10058692" y="5313554"/>
                </a:cubicBezTo>
                <a:cubicBezTo>
                  <a:pt x="10058692" y="5294326"/>
                  <a:pt x="10043107" y="5278735"/>
                  <a:pt x="10023879" y="5278735"/>
                </a:cubicBezTo>
                <a:close/>
                <a:moveTo>
                  <a:pt x="10108772" y="5278735"/>
                </a:moveTo>
                <a:cubicBezTo>
                  <a:pt x="10089544" y="5278735"/>
                  <a:pt x="10073946" y="5294326"/>
                  <a:pt x="10073946" y="5313554"/>
                </a:cubicBezTo>
                <a:cubicBezTo>
                  <a:pt x="10073946" y="5332781"/>
                  <a:pt x="10089544" y="5348372"/>
                  <a:pt x="10108772" y="5348372"/>
                </a:cubicBezTo>
                <a:cubicBezTo>
                  <a:pt x="10127999" y="5348372"/>
                  <a:pt x="10143584" y="5332781"/>
                  <a:pt x="10143584" y="5313554"/>
                </a:cubicBezTo>
                <a:cubicBezTo>
                  <a:pt x="10143584" y="5294326"/>
                  <a:pt x="10127999" y="5278735"/>
                  <a:pt x="10108772" y="5278735"/>
                </a:cubicBezTo>
                <a:close/>
                <a:moveTo>
                  <a:pt x="10193664" y="5278735"/>
                </a:moveTo>
                <a:cubicBezTo>
                  <a:pt x="10174436" y="5278735"/>
                  <a:pt x="10158838" y="5294326"/>
                  <a:pt x="10158838" y="5313554"/>
                </a:cubicBezTo>
                <a:cubicBezTo>
                  <a:pt x="10158838" y="5332781"/>
                  <a:pt x="10174436" y="5348372"/>
                  <a:pt x="10193664" y="5348372"/>
                </a:cubicBezTo>
                <a:cubicBezTo>
                  <a:pt x="10212892" y="5348372"/>
                  <a:pt x="10228476" y="5332781"/>
                  <a:pt x="10228476" y="5313554"/>
                </a:cubicBezTo>
                <a:cubicBezTo>
                  <a:pt x="10228476" y="5294326"/>
                  <a:pt x="10212892" y="5278735"/>
                  <a:pt x="10193664" y="5278735"/>
                </a:cubicBezTo>
                <a:close/>
                <a:moveTo>
                  <a:pt x="10278561" y="5278735"/>
                </a:moveTo>
                <a:cubicBezTo>
                  <a:pt x="10259333" y="5278735"/>
                  <a:pt x="10243736" y="5294326"/>
                  <a:pt x="10243736" y="5313554"/>
                </a:cubicBezTo>
                <a:cubicBezTo>
                  <a:pt x="10243736" y="5332781"/>
                  <a:pt x="10259333" y="5348372"/>
                  <a:pt x="10278561" y="5348372"/>
                </a:cubicBezTo>
                <a:cubicBezTo>
                  <a:pt x="10297789" y="5348372"/>
                  <a:pt x="10313373" y="5332781"/>
                  <a:pt x="10313373" y="5313554"/>
                </a:cubicBezTo>
                <a:cubicBezTo>
                  <a:pt x="10313373" y="5294326"/>
                  <a:pt x="10297789" y="5278735"/>
                  <a:pt x="10278561" y="5278735"/>
                </a:cubicBezTo>
                <a:close/>
                <a:moveTo>
                  <a:pt x="10363449" y="5278735"/>
                </a:moveTo>
                <a:cubicBezTo>
                  <a:pt x="10344222" y="5278735"/>
                  <a:pt x="10328624" y="5294326"/>
                  <a:pt x="10328624" y="5313554"/>
                </a:cubicBezTo>
                <a:cubicBezTo>
                  <a:pt x="10328624" y="5332781"/>
                  <a:pt x="10344222" y="5348372"/>
                  <a:pt x="10363449" y="5348372"/>
                </a:cubicBezTo>
                <a:cubicBezTo>
                  <a:pt x="10382677" y="5348372"/>
                  <a:pt x="10398262" y="5332781"/>
                  <a:pt x="10398262" y="5313554"/>
                </a:cubicBezTo>
                <a:cubicBezTo>
                  <a:pt x="10398262" y="5294326"/>
                  <a:pt x="10382677" y="5278735"/>
                  <a:pt x="10363449" y="5278735"/>
                </a:cubicBezTo>
                <a:close/>
                <a:moveTo>
                  <a:pt x="10448342" y="5278735"/>
                </a:moveTo>
                <a:cubicBezTo>
                  <a:pt x="10429114" y="5278735"/>
                  <a:pt x="10413516" y="5294326"/>
                  <a:pt x="10413516" y="5313554"/>
                </a:cubicBezTo>
                <a:cubicBezTo>
                  <a:pt x="10413516" y="5332781"/>
                  <a:pt x="10429114" y="5348372"/>
                  <a:pt x="10448342" y="5348372"/>
                </a:cubicBezTo>
                <a:cubicBezTo>
                  <a:pt x="10467569" y="5348372"/>
                  <a:pt x="10483154" y="5332781"/>
                  <a:pt x="10483154" y="5313554"/>
                </a:cubicBezTo>
                <a:cubicBezTo>
                  <a:pt x="10483154" y="5294326"/>
                  <a:pt x="10467569" y="5278735"/>
                  <a:pt x="10448342" y="5278735"/>
                </a:cubicBezTo>
                <a:close/>
                <a:moveTo>
                  <a:pt x="10533234" y="5278735"/>
                </a:moveTo>
                <a:cubicBezTo>
                  <a:pt x="10514006" y="5278735"/>
                  <a:pt x="10498408" y="5294326"/>
                  <a:pt x="10498408" y="5313554"/>
                </a:cubicBezTo>
                <a:cubicBezTo>
                  <a:pt x="10498408" y="5332781"/>
                  <a:pt x="10514006" y="5348372"/>
                  <a:pt x="10533234" y="5348372"/>
                </a:cubicBezTo>
                <a:cubicBezTo>
                  <a:pt x="10552462" y="5348372"/>
                  <a:pt x="10568046" y="5332781"/>
                  <a:pt x="10568046" y="5313554"/>
                </a:cubicBezTo>
                <a:cubicBezTo>
                  <a:pt x="10568046" y="5294326"/>
                  <a:pt x="10552462" y="5278735"/>
                  <a:pt x="10533234" y="5278735"/>
                </a:cubicBezTo>
                <a:close/>
                <a:moveTo>
                  <a:pt x="10618131" y="5278735"/>
                </a:moveTo>
                <a:cubicBezTo>
                  <a:pt x="10598903" y="5278735"/>
                  <a:pt x="10583306" y="5294326"/>
                  <a:pt x="10583306" y="5313554"/>
                </a:cubicBezTo>
                <a:cubicBezTo>
                  <a:pt x="10583306" y="5332781"/>
                  <a:pt x="10598903" y="5348372"/>
                  <a:pt x="10618131" y="5348372"/>
                </a:cubicBezTo>
                <a:cubicBezTo>
                  <a:pt x="10637359" y="5348372"/>
                  <a:pt x="10652943" y="5332781"/>
                  <a:pt x="10652943" y="5313554"/>
                </a:cubicBezTo>
                <a:cubicBezTo>
                  <a:pt x="10652943" y="5294326"/>
                  <a:pt x="10637359" y="5278735"/>
                  <a:pt x="10618131" y="5278735"/>
                </a:cubicBezTo>
                <a:close/>
                <a:moveTo>
                  <a:pt x="3741832" y="5363595"/>
                </a:moveTo>
                <a:cubicBezTo>
                  <a:pt x="3722605" y="5363595"/>
                  <a:pt x="3707013" y="5379186"/>
                  <a:pt x="3707013" y="5398413"/>
                </a:cubicBezTo>
                <a:cubicBezTo>
                  <a:pt x="3707013" y="5417641"/>
                  <a:pt x="3722605" y="5433232"/>
                  <a:pt x="3741832" y="5433232"/>
                </a:cubicBezTo>
                <a:cubicBezTo>
                  <a:pt x="3761060" y="5433232"/>
                  <a:pt x="3776651" y="5417641"/>
                  <a:pt x="3776651" y="5398413"/>
                </a:cubicBezTo>
                <a:cubicBezTo>
                  <a:pt x="3776651" y="5379186"/>
                  <a:pt x="3761060" y="5363595"/>
                  <a:pt x="3741832" y="5363595"/>
                </a:cubicBezTo>
                <a:close/>
                <a:moveTo>
                  <a:pt x="3826729" y="5363595"/>
                </a:moveTo>
                <a:cubicBezTo>
                  <a:pt x="3807501" y="5363595"/>
                  <a:pt x="3791910" y="5379186"/>
                  <a:pt x="3791910" y="5398413"/>
                </a:cubicBezTo>
                <a:cubicBezTo>
                  <a:pt x="3791910" y="5417641"/>
                  <a:pt x="3807501" y="5433232"/>
                  <a:pt x="3826729" y="5433232"/>
                </a:cubicBezTo>
                <a:cubicBezTo>
                  <a:pt x="3845956" y="5433232"/>
                  <a:pt x="3861547" y="5417641"/>
                  <a:pt x="3861547" y="5398413"/>
                </a:cubicBezTo>
                <a:cubicBezTo>
                  <a:pt x="3861547" y="5379186"/>
                  <a:pt x="3845956" y="5363595"/>
                  <a:pt x="3826729" y="5363595"/>
                </a:cubicBezTo>
                <a:close/>
                <a:moveTo>
                  <a:pt x="3911617" y="5363595"/>
                </a:moveTo>
                <a:cubicBezTo>
                  <a:pt x="3892389" y="5363595"/>
                  <a:pt x="3876798" y="5379186"/>
                  <a:pt x="3876798" y="5398413"/>
                </a:cubicBezTo>
                <a:cubicBezTo>
                  <a:pt x="3876798" y="5417641"/>
                  <a:pt x="3892389" y="5433232"/>
                  <a:pt x="3911617" y="5433232"/>
                </a:cubicBezTo>
                <a:cubicBezTo>
                  <a:pt x="3930845" y="5433232"/>
                  <a:pt x="3946436" y="5417641"/>
                  <a:pt x="3946436" y="5398413"/>
                </a:cubicBezTo>
                <a:cubicBezTo>
                  <a:pt x="3946436" y="5379186"/>
                  <a:pt x="3930845" y="5363595"/>
                  <a:pt x="3911617" y="5363595"/>
                </a:cubicBezTo>
                <a:close/>
                <a:moveTo>
                  <a:pt x="3996510" y="5363595"/>
                </a:moveTo>
                <a:cubicBezTo>
                  <a:pt x="3977282" y="5363595"/>
                  <a:pt x="3961691" y="5379186"/>
                  <a:pt x="3961691" y="5398413"/>
                </a:cubicBezTo>
                <a:cubicBezTo>
                  <a:pt x="3961691" y="5417641"/>
                  <a:pt x="3977282" y="5433232"/>
                  <a:pt x="3996510" y="5433232"/>
                </a:cubicBezTo>
                <a:cubicBezTo>
                  <a:pt x="4015738" y="5433232"/>
                  <a:pt x="4031329" y="5417641"/>
                  <a:pt x="4031329" y="5398413"/>
                </a:cubicBezTo>
                <a:cubicBezTo>
                  <a:pt x="4031329" y="5379186"/>
                  <a:pt x="4015738" y="5363595"/>
                  <a:pt x="3996510" y="5363595"/>
                </a:cubicBezTo>
                <a:close/>
                <a:moveTo>
                  <a:pt x="4081402" y="5363595"/>
                </a:moveTo>
                <a:cubicBezTo>
                  <a:pt x="4062175" y="5363595"/>
                  <a:pt x="4046583" y="5379186"/>
                  <a:pt x="4046583" y="5398413"/>
                </a:cubicBezTo>
                <a:cubicBezTo>
                  <a:pt x="4046583" y="5417641"/>
                  <a:pt x="4062175" y="5433232"/>
                  <a:pt x="4081402" y="5433232"/>
                </a:cubicBezTo>
                <a:cubicBezTo>
                  <a:pt x="4100630" y="5433232"/>
                  <a:pt x="4116221" y="5417641"/>
                  <a:pt x="4116221" y="5398413"/>
                </a:cubicBezTo>
                <a:cubicBezTo>
                  <a:pt x="4116221" y="5379186"/>
                  <a:pt x="4100630" y="5363595"/>
                  <a:pt x="4081402" y="5363595"/>
                </a:cubicBezTo>
                <a:close/>
                <a:moveTo>
                  <a:pt x="4166299" y="5363595"/>
                </a:moveTo>
                <a:cubicBezTo>
                  <a:pt x="4147071" y="5363595"/>
                  <a:pt x="4131480" y="5379186"/>
                  <a:pt x="4131480" y="5398413"/>
                </a:cubicBezTo>
                <a:cubicBezTo>
                  <a:pt x="4131480" y="5417641"/>
                  <a:pt x="4147071" y="5433232"/>
                  <a:pt x="4166299" y="5433232"/>
                </a:cubicBezTo>
                <a:cubicBezTo>
                  <a:pt x="4185526" y="5433232"/>
                  <a:pt x="4201117" y="5417641"/>
                  <a:pt x="4201117" y="5398413"/>
                </a:cubicBezTo>
                <a:cubicBezTo>
                  <a:pt x="4201117" y="5379186"/>
                  <a:pt x="4185526" y="5363595"/>
                  <a:pt x="4166299" y="5363595"/>
                </a:cubicBezTo>
                <a:close/>
                <a:moveTo>
                  <a:pt x="4251187" y="5363595"/>
                </a:moveTo>
                <a:cubicBezTo>
                  <a:pt x="4231959" y="5363595"/>
                  <a:pt x="4216368" y="5379186"/>
                  <a:pt x="4216368" y="5398413"/>
                </a:cubicBezTo>
                <a:cubicBezTo>
                  <a:pt x="4216368" y="5417641"/>
                  <a:pt x="4231959" y="5433232"/>
                  <a:pt x="4251187" y="5433232"/>
                </a:cubicBezTo>
                <a:cubicBezTo>
                  <a:pt x="4270415" y="5433232"/>
                  <a:pt x="4286006" y="5417641"/>
                  <a:pt x="4286006" y="5398413"/>
                </a:cubicBezTo>
                <a:cubicBezTo>
                  <a:pt x="4286006" y="5379186"/>
                  <a:pt x="4270415" y="5363595"/>
                  <a:pt x="4251187" y="5363595"/>
                </a:cubicBezTo>
                <a:close/>
                <a:moveTo>
                  <a:pt x="6458395" y="5363595"/>
                </a:moveTo>
                <a:cubicBezTo>
                  <a:pt x="6439167" y="5363595"/>
                  <a:pt x="6423569" y="5379186"/>
                  <a:pt x="6423569" y="5398413"/>
                </a:cubicBezTo>
                <a:cubicBezTo>
                  <a:pt x="6423569" y="5417641"/>
                  <a:pt x="6439167" y="5433232"/>
                  <a:pt x="6458395" y="5433232"/>
                </a:cubicBezTo>
                <a:cubicBezTo>
                  <a:pt x="6477623" y="5433232"/>
                  <a:pt x="6493207" y="5417641"/>
                  <a:pt x="6493207" y="5398413"/>
                </a:cubicBezTo>
                <a:cubicBezTo>
                  <a:pt x="6493207" y="5379186"/>
                  <a:pt x="6477623" y="5363595"/>
                  <a:pt x="6458395" y="5363595"/>
                </a:cubicBezTo>
                <a:close/>
                <a:moveTo>
                  <a:pt x="6543291" y="5363595"/>
                </a:moveTo>
                <a:cubicBezTo>
                  <a:pt x="6524063" y="5363595"/>
                  <a:pt x="6508466" y="5379186"/>
                  <a:pt x="6508466" y="5398413"/>
                </a:cubicBezTo>
                <a:cubicBezTo>
                  <a:pt x="6508466" y="5417641"/>
                  <a:pt x="6524063" y="5433232"/>
                  <a:pt x="6543291" y="5433232"/>
                </a:cubicBezTo>
                <a:cubicBezTo>
                  <a:pt x="6562519" y="5433232"/>
                  <a:pt x="6578103" y="5417641"/>
                  <a:pt x="6578103" y="5398413"/>
                </a:cubicBezTo>
                <a:cubicBezTo>
                  <a:pt x="6578103" y="5379186"/>
                  <a:pt x="6562519" y="5363595"/>
                  <a:pt x="6543291" y="5363595"/>
                </a:cubicBezTo>
                <a:close/>
                <a:moveTo>
                  <a:pt x="6628180" y="5363595"/>
                </a:moveTo>
                <a:cubicBezTo>
                  <a:pt x="6608953" y="5363595"/>
                  <a:pt x="6593355" y="5379186"/>
                  <a:pt x="6593355" y="5398413"/>
                </a:cubicBezTo>
                <a:cubicBezTo>
                  <a:pt x="6593355" y="5417641"/>
                  <a:pt x="6608953" y="5433232"/>
                  <a:pt x="6628180" y="5433232"/>
                </a:cubicBezTo>
                <a:cubicBezTo>
                  <a:pt x="6647408" y="5433232"/>
                  <a:pt x="6662993" y="5417641"/>
                  <a:pt x="6662993" y="5398413"/>
                </a:cubicBezTo>
                <a:cubicBezTo>
                  <a:pt x="6662993" y="5379186"/>
                  <a:pt x="6647408" y="5363595"/>
                  <a:pt x="6628180" y="5363595"/>
                </a:cubicBezTo>
                <a:close/>
                <a:moveTo>
                  <a:pt x="9429632" y="5363595"/>
                </a:moveTo>
                <a:cubicBezTo>
                  <a:pt x="9410404" y="5363595"/>
                  <a:pt x="9394806" y="5379186"/>
                  <a:pt x="9394806" y="5398413"/>
                </a:cubicBezTo>
                <a:cubicBezTo>
                  <a:pt x="9394806" y="5417641"/>
                  <a:pt x="9410404" y="5433232"/>
                  <a:pt x="9429632" y="5433232"/>
                </a:cubicBezTo>
                <a:cubicBezTo>
                  <a:pt x="9448859" y="5433232"/>
                  <a:pt x="9464444" y="5417641"/>
                  <a:pt x="9464444" y="5398413"/>
                </a:cubicBezTo>
                <a:cubicBezTo>
                  <a:pt x="9464444" y="5379186"/>
                  <a:pt x="9448859" y="5363595"/>
                  <a:pt x="9429632" y="5363595"/>
                </a:cubicBezTo>
                <a:close/>
                <a:moveTo>
                  <a:pt x="9514524" y="5363595"/>
                </a:moveTo>
                <a:cubicBezTo>
                  <a:pt x="9495296" y="5363595"/>
                  <a:pt x="9479698" y="5379186"/>
                  <a:pt x="9479698" y="5398413"/>
                </a:cubicBezTo>
                <a:cubicBezTo>
                  <a:pt x="9479698" y="5417641"/>
                  <a:pt x="9495296" y="5433232"/>
                  <a:pt x="9514524" y="5433232"/>
                </a:cubicBezTo>
                <a:cubicBezTo>
                  <a:pt x="9533752" y="5433232"/>
                  <a:pt x="9549336" y="5417641"/>
                  <a:pt x="9549336" y="5398413"/>
                </a:cubicBezTo>
                <a:cubicBezTo>
                  <a:pt x="9549336" y="5379186"/>
                  <a:pt x="9533752" y="5363595"/>
                  <a:pt x="9514524" y="5363595"/>
                </a:cubicBezTo>
                <a:close/>
                <a:moveTo>
                  <a:pt x="9599421" y="5363595"/>
                </a:moveTo>
                <a:cubicBezTo>
                  <a:pt x="9580193" y="5363595"/>
                  <a:pt x="9564596" y="5379186"/>
                  <a:pt x="9564596" y="5398413"/>
                </a:cubicBezTo>
                <a:cubicBezTo>
                  <a:pt x="9564596" y="5417641"/>
                  <a:pt x="9580193" y="5433232"/>
                  <a:pt x="9599421" y="5433232"/>
                </a:cubicBezTo>
                <a:cubicBezTo>
                  <a:pt x="9618649" y="5433232"/>
                  <a:pt x="9634233" y="5417641"/>
                  <a:pt x="9634233" y="5398413"/>
                </a:cubicBezTo>
                <a:cubicBezTo>
                  <a:pt x="9634233" y="5379186"/>
                  <a:pt x="9618649" y="5363595"/>
                  <a:pt x="9599421" y="5363595"/>
                </a:cubicBezTo>
                <a:close/>
                <a:moveTo>
                  <a:pt x="9684309" y="5363595"/>
                </a:moveTo>
                <a:cubicBezTo>
                  <a:pt x="9665082" y="5363595"/>
                  <a:pt x="9649484" y="5379186"/>
                  <a:pt x="9649484" y="5398413"/>
                </a:cubicBezTo>
                <a:cubicBezTo>
                  <a:pt x="9649484" y="5417641"/>
                  <a:pt x="9665082" y="5433232"/>
                  <a:pt x="9684309" y="5433232"/>
                </a:cubicBezTo>
                <a:cubicBezTo>
                  <a:pt x="9703537" y="5433232"/>
                  <a:pt x="9719122" y="5417641"/>
                  <a:pt x="9719122" y="5398413"/>
                </a:cubicBezTo>
                <a:cubicBezTo>
                  <a:pt x="9719122" y="5379186"/>
                  <a:pt x="9703537" y="5363595"/>
                  <a:pt x="9684309" y="5363595"/>
                </a:cubicBezTo>
                <a:close/>
                <a:moveTo>
                  <a:pt x="9769202" y="5363595"/>
                </a:moveTo>
                <a:cubicBezTo>
                  <a:pt x="9749974" y="5363595"/>
                  <a:pt x="9734376" y="5379186"/>
                  <a:pt x="9734376" y="5398413"/>
                </a:cubicBezTo>
                <a:cubicBezTo>
                  <a:pt x="9734376" y="5417641"/>
                  <a:pt x="9749974" y="5433232"/>
                  <a:pt x="9769202" y="5433232"/>
                </a:cubicBezTo>
                <a:cubicBezTo>
                  <a:pt x="9788429" y="5433232"/>
                  <a:pt x="9804014" y="5417641"/>
                  <a:pt x="9804014" y="5398413"/>
                </a:cubicBezTo>
                <a:cubicBezTo>
                  <a:pt x="9804014" y="5379186"/>
                  <a:pt x="9788429" y="5363595"/>
                  <a:pt x="9769202" y="5363595"/>
                </a:cubicBezTo>
                <a:close/>
                <a:moveTo>
                  <a:pt x="9854094" y="5363595"/>
                </a:moveTo>
                <a:cubicBezTo>
                  <a:pt x="9834866" y="5363595"/>
                  <a:pt x="9819268" y="5379186"/>
                  <a:pt x="9819268" y="5398413"/>
                </a:cubicBezTo>
                <a:cubicBezTo>
                  <a:pt x="9819268" y="5417641"/>
                  <a:pt x="9834866" y="5433232"/>
                  <a:pt x="9854094" y="5433232"/>
                </a:cubicBezTo>
                <a:cubicBezTo>
                  <a:pt x="9873322" y="5433232"/>
                  <a:pt x="9888906" y="5417641"/>
                  <a:pt x="9888906" y="5398413"/>
                </a:cubicBezTo>
                <a:cubicBezTo>
                  <a:pt x="9888906" y="5379186"/>
                  <a:pt x="9873322" y="5363595"/>
                  <a:pt x="9854094" y="5363595"/>
                </a:cubicBezTo>
                <a:close/>
                <a:moveTo>
                  <a:pt x="9938991" y="5363595"/>
                </a:moveTo>
                <a:cubicBezTo>
                  <a:pt x="9919763" y="5363595"/>
                  <a:pt x="9904166" y="5379186"/>
                  <a:pt x="9904166" y="5398413"/>
                </a:cubicBezTo>
                <a:cubicBezTo>
                  <a:pt x="9904166" y="5417641"/>
                  <a:pt x="9919763" y="5433232"/>
                  <a:pt x="9938991" y="5433232"/>
                </a:cubicBezTo>
                <a:cubicBezTo>
                  <a:pt x="9958219" y="5433232"/>
                  <a:pt x="9973803" y="5417641"/>
                  <a:pt x="9973803" y="5398413"/>
                </a:cubicBezTo>
                <a:cubicBezTo>
                  <a:pt x="9973803" y="5379186"/>
                  <a:pt x="9958219" y="5363595"/>
                  <a:pt x="9938991" y="5363595"/>
                </a:cubicBezTo>
                <a:close/>
                <a:moveTo>
                  <a:pt x="10023879" y="5363595"/>
                </a:moveTo>
                <a:cubicBezTo>
                  <a:pt x="10004652" y="5363595"/>
                  <a:pt x="9989054" y="5379186"/>
                  <a:pt x="9989054" y="5398413"/>
                </a:cubicBezTo>
                <a:cubicBezTo>
                  <a:pt x="9989054" y="5417641"/>
                  <a:pt x="10004652" y="5433232"/>
                  <a:pt x="10023879" y="5433232"/>
                </a:cubicBezTo>
                <a:cubicBezTo>
                  <a:pt x="10043107" y="5433232"/>
                  <a:pt x="10058692" y="5417641"/>
                  <a:pt x="10058692" y="5398413"/>
                </a:cubicBezTo>
                <a:cubicBezTo>
                  <a:pt x="10058692" y="5379186"/>
                  <a:pt x="10043107" y="5363595"/>
                  <a:pt x="10023879" y="5363595"/>
                </a:cubicBezTo>
                <a:close/>
                <a:moveTo>
                  <a:pt x="10108772" y="5363595"/>
                </a:moveTo>
                <a:cubicBezTo>
                  <a:pt x="10089544" y="5363595"/>
                  <a:pt x="10073946" y="5379186"/>
                  <a:pt x="10073946" y="5398413"/>
                </a:cubicBezTo>
                <a:cubicBezTo>
                  <a:pt x="10073946" y="5417641"/>
                  <a:pt x="10089544" y="5433232"/>
                  <a:pt x="10108772" y="5433232"/>
                </a:cubicBezTo>
                <a:cubicBezTo>
                  <a:pt x="10127999" y="5433232"/>
                  <a:pt x="10143584" y="5417641"/>
                  <a:pt x="10143584" y="5398413"/>
                </a:cubicBezTo>
                <a:cubicBezTo>
                  <a:pt x="10143584" y="5379186"/>
                  <a:pt x="10127999" y="5363595"/>
                  <a:pt x="10108772" y="5363595"/>
                </a:cubicBezTo>
                <a:close/>
                <a:moveTo>
                  <a:pt x="10193664" y="5363595"/>
                </a:moveTo>
                <a:cubicBezTo>
                  <a:pt x="10174436" y="5363595"/>
                  <a:pt x="10158838" y="5379186"/>
                  <a:pt x="10158838" y="5398413"/>
                </a:cubicBezTo>
                <a:cubicBezTo>
                  <a:pt x="10158838" y="5417641"/>
                  <a:pt x="10174436" y="5433232"/>
                  <a:pt x="10193664" y="5433232"/>
                </a:cubicBezTo>
                <a:cubicBezTo>
                  <a:pt x="10212892" y="5433232"/>
                  <a:pt x="10228476" y="5417641"/>
                  <a:pt x="10228476" y="5398413"/>
                </a:cubicBezTo>
                <a:cubicBezTo>
                  <a:pt x="10228476" y="5379186"/>
                  <a:pt x="10212892" y="5363595"/>
                  <a:pt x="10193664" y="5363595"/>
                </a:cubicBezTo>
                <a:close/>
                <a:moveTo>
                  <a:pt x="10278561" y="5363595"/>
                </a:moveTo>
                <a:cubicBezTo>
                  <a:pt x="10259333" y="5363595"/>
                  <a:pt x="10243736" y="5379186"/>
                  <a:pt x="10243736" y="5398413"/>
                </a:cubicBezTo>
                <a:cubicBezTo>
                  <a:pt x="10243736" y="5417641"/>
                  <a:pt x="10259333" y="5433232"/>
                  <a:pt x="10278561" y="5433232"/>
                </a:cubicBezTo>
                <a:cubicBezTo>
                  <a:pt x="10297789" y="5433232"/>
                  <a:pt x="10313373" y="5417641"/>
                  <a:pt x="10313373" y="5398413"/>
                </a:cubicBezTo>
                <a:cubicBezTo>
                  <a:pt x="10313373" y="5379186"/>
                  <a:pt x="10297789" y="5363595"/>
                  <a:pt x="10278561" y="5363595"/>
                </a:cubicBezTo>
                <a:close/>
                <a:moveTo>
                  <a:pt x="10363449" y="5363595"/>
                </a:moveTo>
                <a:cubicBezTo>
                  <a:pt x="10344222" y="5363595"/>
                  <a:pt x="10328624" y="5379186"/>
                  <a:pt x="10328624" y="5398413"/>
                </a:cubicBezTo>
                <a:cubicBezTo>
                  <a:pt x="10328624" y="5417641"/>
                  <a:pt x="10344222" y="5433232"/>
                  <a:pt x="10363449" y="5433232"/>
                </a:cubicBezTo>
                <a:cubicBezTo>
                  <a:pt x="10382677" y="5433232"/>
                  <a:pt x="10398262" y="5417641"/>
                  <a:pt x="10398262" y="5398413"/>
                </a:cubicBezTo>
                <a:cubicBezTo>
                  <a:pt x="10398262" y="5379186"/>
                  <a:pt x="10382677" y="5363595"/>
                  <a:pt x="10363449" y="5363595"/>
                </a:cubicBezTo>
                <a:close/>
                <a:moveTo>
                  <a:pt x="10448342" y="5363595"/>
                </a:moveTo>
                <a:cubicBezTo>
                  <a:pt x="10429114" y="5363595"/>
                  <a:pt x="10413516" y="5379186"/>
                  <a:pt x="10413516" y="5398413"/>
                </a:cubicBezTo>
                <a:cubicBezTo>
                  <a:pt x="10413516" y="5417641"/>
                  <a:pt x="10429114" y="5433232"/>
                  <a:pt x="10448342" y="5433232"/>
                </a:cubicBezTo>
                <a:cubicBezTo>
                  <a:pt x="10467569" y="5433232"/>
                  <a:pt x="10483154" y="5417641"/>
                  <a:pt x="10483154" y="5398413"/>
                </a:cubicBezTo>
                <a:cubicBezTo>
                  <a:pt x="10483154" y="5379186"/>
                  <a:pt x="10467569" y="5363595"/>
                  <a:pt x="10448342" y="5363595"/>
                </a:cubicBezTo>
                <a:close/>
                <a:moveTo>
                  <a:pt x="10533234" y="5363595"/>
                </a:moveTo>
                <a:cubicBezTo>
                  <a:pt x="10514006" y="5363595"/>
                  <a:pt x="10498408" y="5379186"/>
                  <a:pt x="10498408" y="5398413"/>
                </a:cubicBezTo>
                <a:cubicBezTo>
                  <a:pt x="10498408" y="5417641"/>
                  <a:pt x="10514006" y="5433232"/>
                  <a:pt x="10533234" y="5433232"/>
                </a:cubicBezTo>
                <a:cubicBezTo>
                  <a:pt x="10552462" y="5433232"/>
                  <a:pt x="10568046" y="5417641"/>
                  <a:pt x="10568046" y="5398413"/>
                </a:cubicBezTo>
                <a:cubicBezTo>
                  <a:pt x="10568046" y="5379186"/>
                  <a:pt x="10552462" y="5363595"/>
                  <a:pt x="10533234" y="5363595"/>
                </a:cubicBezTo>
                <a:close/>
                <a:moveTo>
                  <a:pt x="3741832" y="5448450"/>
                </a:moveTo>
                <a:cubicBezTo>
                  <a:pt x="3722605" y="5448450"/>
                  <a:pt x="3707013" y="5464041"/>
                  <a:pt x="3707013" y="5483269"/>
                </a:cubicBezTo>
                <a:cubicBezTo>
                  <a:pt x="3707013" y="5502497"/>
                  <a:pt x="3722605" y="5518088"/>
                  <a:pt x="3741832" y="5518088"/>
                </a:cubicBezTo>
                <a:cubicBezTo>
                  <a:pt x="3761060" y="5518088"/>
                  <a:pt x="3776651" y="5502497"/>
                  <a:pt x="3776651" y="5483269"/>
                </a:cubicBezTo>
                <a:cubicBezTo>
                  <a:pt x="3776651" y="5464041"/>
                  <a:pt x="3761060" y="5448450"/>
                  <a:pt x="3741832" y="5448450"/>
                </a:cubicBezTo>
                <a:close/>
                <a:moveTo>
                  <a:pt x="3826729" y="5448450"/>
                </a:moveTo>
                <a:cubicBezTo>
                  <a:pt x="3807501" y="5448450"/>
                  <a:pt x="3791910" y="5464041"/>
                  <a:pt x="3791910" y="5483269"/>
                </a:cubicBezTo>
                <a:cubicBezTo>
                  <a:pt x="3791910" y="5502497"/>
                  <a:pt x="3807501" y="5518088"/>
                  <a:pt x="3826729" y="5518088"/>
                </a:cubicBezTo>
                <a:cubicBezTo>
                  <a:pt x="3845956" y="5518088"/>
                  <a:pt x="3861547" y="5502497"/>
                  <a:pt x="3861547" y="5483269"/>
                </a:cubicBezTo>
                <a:cubicBezTo>
                  <a:pt x="3861547" y="5464041"/>
                  <a:pt x="3845956" y="5448450"/>
                  <a:pt x="3826729" y="5448450"/>
                </a:cubicBezTo>
                <a:close/>
                <a:moveTo>
                  <a:pt x="3911617" y="5448450"/>
                </a:moveTo>
                <a:cubicBezTo>
                  <a:pt x="3892389" y="5448450"/>
                  <a:pt x="3876798" y="5464041"/>
                  <a:pt x="3876798" y="5483269"/>
                </a:cubicBezTo>
                <a:cubicBezTo>
                  <a:pt x="3876798" y="5502497"/>
                  <a:pt x="3892389" y="5518088"/>
                  <a:pt x="3911617" y="5518088"/>
                </a:cubicBezTo>
                <a:cubicBezTo>
                  <a:pt x="3930845" y="5518088"/>
                  <a:pt x="3946436" y="5502497"/>
                  <a:pt x="3946436" y="5483269"/>
                </a:cubicBezTo>
                <a:cubicBezTo>
                  <a:pt x="3946436" y="5464041"/>
                  <a:pt x="3930845" y="5448450"/>
                  <a:pt x="3911617" y="5448450"/>
                </a:cubicBezTo>
                <a:close/>
                <a:moveTo>
                  <a:pt x="3996510" y="5448450"/>
                </a:moveTo>
                <a:cubicBezTo>
                  <a:pt x="3977282" y="5448450"/>
                  <a:pt x="3961691" y="5464041"/>
                  <a:pt x="3961691" y="5483269"/>
                </a:cubicBezTo>
                <a:cubicBezTo>
                  <a:pt x="3961691" y="5502497"/>
                  <a:pt x="3977282" y="5518088"/>
                  <a:pt x="3996510" y="5518088"/>
                </a:cubicBezTo>
                <a:cubicBezTo>
                  <a:pt x="4015738" y="5518088"/>
                  <a:pt x="4031329" y="5502497"/>
                  <a:pt x="4031329" y="5483269"/>
                </a:cubicBezTo>
                <a:cubicBezTo>
                  <a:pt x="4031329" y="5464041"/>
                  <a:pt x="4015738" y="5448450"/>
                  <a:pt x="3996510" y="5448450"/>
                </a:cubicBezTo>
                <a:close/>
                <a:moveTo>
                  <a:pt x="4081402" y="5448450"/>
                </a:moveTo>
                <a:cubicBezTo>
                  <a:pt x="4062175" y="5448450"/>
                  <a:pt x="4046583" y="5464041"/>
                  <a:pt x="4046583" y="5483269"/>
                </a:cubicBezTo>
                <a:cubicBezTo>
                  <a:pt x="4046583" y="5502497"/>
                  <a:pt x="4062175" y="5518088"/>
                  <a:pt x="4081402" y="5518088"/>
                </a:cubicBezTo>
                <a:cubicBezTo>
                  <a:pt x="4100630" y="5518088"/>
                  <a:pt x="4116221" y="5502497"/>
                  <a:pt x="4116221" y="5483269"/>
                </a:cubicBezTo>
                <a:cubicBezTo>
                  <a:pt x="4116221" y="5464041"/>
                  <a:pt x="4100630" y="5448450"/>
                  <a:pt x="4081402" y="5448450"/>
                </a:cubicBezTo>
                <a:close/>
                <a:moveTo>
                  <a:pt x="9429632" y="5448450"/>
                </a:moveTo>
                <a:cubicBezTo>
                  <a:pt x="9410404" y="5448450"/>
                  <a:pt x="9394806" y="5464041"/>
                  <a:pt x="9394806" y="5483269"/>
                </a:cubicBezTo>
                <a:cubicBezTo>
                  <a:pt x="9394806" y="5502497"/>
                  <a:pt x="9410404" y="5518088"/>
                  <a:pt x="9429632" y="5518088"/>
                </a:cubicBezTo>
                <a:cubicBezTo>
                  <a:pt x="9448859" y="5518088"/>
                  <a:pt x="9464444" y="5502497"/>
                  <a:pt x="9464444" y="5483269"/>
                </a:cubicBezTo>
                <a:cubicBezTo>
                  <a:pt x="9464444" y="5464041"/>
                  <a:pt x="9448859" y="5448450"/>
                  <a:pt x="9429632" y="5448450"/>
                </a:cubicBezTo>
                <a:close/>
                <a:moveTo>
                  <a:pt x="9514524" y="5448450"/>
                </a:moveTo>
                <a:cubicBezTo>
                  <a:pt x="9495296" y="5448450"/>
                  <a:pt x="9479698" y="5464041"/>
                  <a:pt x="9479698" y="5483269"/>
                </a:cubicBezTo>
                <a:cubicBezTo>
                  <a:pt x="9479698" y="5502497"/>
                  <a:pt x="9495296" y="5518088"/>
                  <a:pt x="9514524" y="5518088"/>
                </a:cubicBezTo>
                <a:cubicBezTo>
                  <a:pt x="9533752" y="5518088"/>
                  <a:pt x="9549336" y="5502497"/>
                  <a:pt x="9549336" y="5483269"/>
                </a:cubicBezTo>
                <a:cubicBezTo>
                  <a:pt x="9549336" y="5464041"/>
                  <a:pt x="9533752" y="5448450"/>
                  <a:pt x="9514524" y="5448450"/>
                </a:cubicBezTo>
                <a:close/>
                <a:moveTo>
                  <a:pt x="9599421" y="5448450"/>
                </a:moveTo>
                <a:cubicBezTo>
                  <a:pt x="9580193" y="5448450"/>
                  <a:pt x="9564596" y="5464041"/>
                  <a:pt x="9564596" y="5483269"/>
                </a:cubicBezTo>
                <a:cubicBezTo>
                  <a:pt x="9564596" y="5502497"/>
                  <a:pt x="9580193" y="5518088"/>
                  <a:pt x="9599421" y="5518088"/>
                </a:cubicBezTo>
                <a:cubicBezTo>
                  <a:pt x="9618649" y="5518088"/>
                  <a:pt x="9634233" y="5502497"/>
                  <a:pt x="9634233" y="5483269"/>
                </a:cubicBezTo>
                <a:cubicBezTo>
                  <a:pt x="9634233" y="5464041"/>
                  <a:pt x="9618649" y="5448450"/>
                  <a:pt x="9599421" y="5448450"/>
                </a:cubicBezTo>
                <a:close/>
                <a:moveTo>
                  <a:pt x="10023879" y="5448450"/>
                </a:moveTo>
                <a:cubicBezTo>
                  <a:pt x="10004652" y="5448450"/>
                  <a:pt x="9989054" y="5464041"/>
                  <a:pt x="9989054" y="5483269"/>
                </a:cubicBezTo>
                <a:cubicBezTo>
                  <a:pt x="9989054" y="5502497"/>
                  <a:pt x="10004652" y="5518088"/>
                  <a:pt x="10023879" y="5518088"/>
                </a:cubicBezTo>
                <a:cubicBezTo>
                  <a:pt x="10043107" y="5518088"/>
                  <a:pt x="10058692" y="5502497"/>
                  <a:pt x="10058692" y="5483269"/>
                </a:cubicBezTo>
                <a:cubicBezTo>
                  <a:pt x="10058692" y="5464041"/>
                  <a:pt x="10043107" y="5448450"/>
                  <a:pt x="10023879" y="5448450"/>
                </a:cubicBezTo>
                <a:close/>
                <a:moveTo>
                  <a:pt x="10108772" y="5448450"/>
                </a:moveTo>
                <a:cubicBezTo>
                  <a:pt x="10089544" y="5448450"/>
                  <a:pt x="10073946" y="5464041"/>
                  <a:pt x="10073946" y="5483269"/>
                </a:cubicBezTo>
                <a:cubicBezTo>
                  <a:pt x="10073946" y="5502497"/>
                  <a:pt x="10089544" y="5518088"/>
                  <a:pt x="10108772" y="5518088"/>
                </a:cubicBezTo>
                <a:cubicBezTo>
                  <a:pt x="10127999" y="5518088"/>
                  <a:pt x="10143584" y="5502497"/>
                  <a:pt x="10143584" y="5483269"/>
                </a:cubicBezTo>
                <a:cubicBezTo>
                  <a:pt x="10143584" y="5464041"/>
                  <a:pt x="10127999" y="5448450"/>
                  <a:pt x="10108772" y="5448450"/>
                </a:cubicBezTo>
                <a:close/>
                <a:moveTo>
                  <a:pt x="10193664" y="5448450"/>
                </a:moveTo>
                <a:cubicBezTo>
                  <a:pt x="10174436" y="5448450"/>
                  <a:pt x="10158838" y="5464041"/>
                  <a:pt x="10158838" y="5483269"/>
                </a:cubicBezTo>
                <a:cubicBezTo>
                  <a:pt x="10158838" y="5502497"/>
                  <a:pt x="10174436" y="5518088"/>
                  <a:pt x="10193664" y="5518088"/>
                </a:cubicBezTo>
                <a:cubicBezTo>
                  <a:pt x="10212892" y="5518088"/>
                  <a:pt x="10228476" y="5502497"/>
                  <a:pt x="10228476" y="5483269"/>
                </a:cubicBezTo>
                <a:cubicBezTo>
                  <a:pt x="10228476" y="5464041"/>
                  <a:pt x="10212892" y="5448450"/>
                  <a:pt x="10193664" y="5448450"/>
                </a:cubicBezTo>
                <a:close/>
                <a:moveTo>
                  <a:pt x="10278561" y="5448450"/>
                </a:moveTo>
                <a:cubicBezTo>
                  <a:pt x="10259333" y="5448450"/>
                  <a:pt x="10243736" y="5464041"/>
                  <a:pt x="10243736" y="5483269"/>
                </a:cubicBezTo>
                <a:cubicBezTo>
                  <a:pt x="10243736" y="5502497"/>
                  <a:pt x="10259333" y="5518088"/>
                  <a:pt x="10278561" y="5518088"/>
                </a:cubicBezTo>
                <a:cubicBezTo>
                  <a:pt x="10297789" y="5518088"/>
                  <a:pt x="10313373" y="5502497"/>
                  <a:pt x="10313373" y="5483269"/>
                </a:cubicBezTo>
                <a:cubicBezTo>
                  <a:pt x="10313373" y="5464041"/>
                  <a:pt x="10297789" y="5448450"/>
                  <a:pt x="10278561" y="5448450"/>
                </a:cubicBezTo>
                <a:close/>
                <a:moveTo>
                  <a:pt x="10363449" y="5448450"/>
                </a:moveTo>
                <a:cubicBezTo>
                  <a:pt x="10344222" y="5448450"/>
                  <a:pt x="10328624" y="5464041"/>
                  <a:pt x="10328624" y="5483269"/>
                </a:cubicBezTo>
                <a:cubicBezTo>
                  <a:pt x="10328624" y="5502497"/>
                  <a:pt x="10344222" y="5518088"/>
                  <a:pt x="10363449" y="5518088"/>
                </a:cubicBezTo>
                <a:cubicBezTo>
                  <a:pt x="10382677" y="5518088"/>
                  <a:pt x="10398262" y="5502497"/>
                  <a:pt x="10398262" y="5483269"/>
                </a:cubicBezTo>
                <a:cubicBezTo>
                  <a:pt x="10398262" y="5464041"/>
                  <a:pt x="10382677" y="5448450"/>
                  <a:pt x="10363449" y="5448450"/>
                </a:cubicBezTo>
                <a:close/>
                <a:moveTo>
                  <a:pt x="10448342" y="5448450"/>
                </a:moveTo>
                <a:cubicBezTo>
                  <a:pt x="10429114" y="5448450"/>
                  <a:pt x="10413516" y="5464041"/>
                  <a:pt x="10413516" y="5483269"/>
                </a:cubicBezTo>
                <a:cubicBezTo>
                  <a:pt x="10413516" y="5502497"/>
                  <a:pt x="10429114" y="5518088"/>
                  <a:pt x="10448342" y="5518088"/>
                </a:cubicBezTo>
                <a:cubicBezTo>
                  <a:pt x="10467569" y="5518088"/>
                  <a:pt x="10483154" y="5502497"/>
                  <a:pt x="10483154" y="5483269"/>
                </a:cubicBezTo>
                <a:cubicBezTo>
                  <a:pt x="10483154" y="5464041"/>
                  <a:pt x="10467569" y="5448450"/>
                  <a:pt x="10448342" y="5448450"/>
                </a:cubicBezTo>
                <a:close/>
                <a:moveTo>
                  <a:pt x="10533234" y="5448450"/>
                </a:moveTo>
                <a:cubicBezTo>
                  <a:pt x="10514006" y="5448450"/>
                  <a:pt x="10498408" y="5464041"/>
                  <a:pt x="10498408" y="5483269"/>
                </a:cubicBezTo>
                <a:cubicBezTo>
                  <a:pt x="10498408" y="5502497"/>
                  <a:pt x="10514006" y="5518088"/>
                  <a:pt x="10533234" y="5518088"/>
                </a:cubicBezTo>
                <a:cubicBezTo>
                  <a:pt x="10552462" y="5518088"/>
                  <a:pt x="10568046" y="5502497"/>
                  <a:pt x="10568046" y="5483269"/>
                </a:cubicBezTo>
                <a:cubicBezTo>
                  <a:pt x="10568046" y="5464041"/>
                  <a:pt x="10552462" y="5448450"/>
                  <a:pt x="10533234" y="5448450"/>
                </a:cubicBezTo>
                <a:close/>
                <a:moveTo>
                  <a:pt x="3656940" y="5533311"/>
                </a:moveTo>
                <a:cubicBezTo>
                  <a:pt x="3637712" y="5533311"/>
                  <a:pt x="3622121" y="5548902"/>
                  <a:pt x="3622121" y="5568130"/>
                </a:cubicBezTo>
                <a:cubicBezTo>
                  <a:pt x="3622121" y="5587358"/>
                  <a:pt x="3637712" y="5602949"/>
                  <a:pt x="3656940" y="5602949"/>
                </a:cubicBezTo>
                <a:cubicBezTo>
                  <a:pt x="3676168" y="5602949"/>
                  <a:pt x="3691759" y="5587358"/>
                  <a:pt x="3691759" y="5568130"/>
                </a:cubicBezTo>
                <a:cubicBezTo>
                  <a:pt x="3691759" y="5548902"/>
                  <a:pt x="3676168" y="5533311"/>
                  <a:pt x="3656940" y="5533311"/>
                </a:cubicBezTo>
                <a:close/>
                <a:moveTo>
                  <a:pt x="3741832" y="5533311"/>
                </a:moveTo>
                <a:cubicBezTo>
                  <a:pt x="3722605" y="5533311"/>
                  <a:pt x="3707013" y="5548902"/>
                  <a:pt x="3707013" y="5568130"/>
                </a:cubicBezTo>
                <a:cubicBezTo>
                  <a:pt x="3707013" y="5587358"/>
                  <a:pt x="3722605" y="5602949"/>
                  <a:pt x="3741832" y="5602949"/>
                </a:cubicBezTo>
                <a:cubicBezTo>
                  <a:pt x="3761060" y="5602949"/>
                  <a:pt x="3776651" y="5587358"/>
                  <a:pt x="3776651" y="5568130"/>
                </a:cubicBezTo>
                <a:cubicBezTo>
                  <a:pt x="3776651" y="5548902"/>
                  <a:pt x="3761060" y="5533311"/>
                  <a:pt x="3741832" y="5533311"/>
                </a:cubicBezTo>
                <a:close/>
                <a:moveTo>
                  <a:pt x="3826729" y="5533311"/>
                </a:moveTo>
                <a:cubicBezTo>
                  <a:pt x="3807501" y="5533311"/>
                  <a:pt x="3791910" y="5548902"/>
                  <a:pt x="3791910" y="5568130"/>
                </a:cubicBezTo>
                <a:cubicBezTo>
                  <a:pt x="3791910" y="5587358"/>
                  <a:pt x="3807501" y="5602949"/>
                  <a:pt x="3826729" y="5602949"/>
                </a:cubicBezTo>
                <a:cubicBezTo>
                  <a:pt x="3845956" y="5602949"/>
                  <a:pt x="3861547" y="5587358"/>
                  <a:pt x="3861547" y="5568130"/>
                </a:cubicBezTo>
                <a:cubicBezTo>
                  <a:pt x="3861547" y="5548902"/>
                  <a:pt x="3845956" y="5533311"/>
                  <a:pt x="3826729" y="5533311"/>
                </a:cubicBezTo>
                <a:close/>
                <a:moveTo>
                  <a:pt x="3911617" y="5533311"/>
                </a:moveTo>
                <a:cubicBezTo>
                  <a:pt x="3892389" y="5533311"/>
                  <a:pt x="3876798" y="5548902"/>
                  <a:pt x="3876798" y="5568130"/>
                </a:cubicBezTo>
                <a:cubicBezTo>
                  <a:pt x="3876798" y="5587358"/>
                  <a:pt x="3892389" y="5602949"/>
                  <a:pt x="3911617" y="5602949"/>
                </a:cubicBezTo>
                <a:cubicBezTo>
                  <a:pt x="3930845" y="5602949"/>
                  <a:pt x="3946436" y="5587358"/>
                  <a:pt x="3946436" y="5568130"/>
                </a:cubicBezTo>
                <a:cubicBezTo>
                  <a:pt x="3946436" y="5548902"/>
                  <a:pt x="3930845" y="5533311"/>
                  <a:pt x="3911617" y="5533311"/>
                </a:cubicBezTo>
                <a:close/>
                <a:moveTo>
                  <a:pt x="3996510" y="5533311"/>
                </a:moveTo>
                <a:cubicBezTo>
                  <a:pt x="3977282" y="5533311"/>
                  <a:pt x="3961691" y="5548902"/>
                  <a:pt x="3961691" y="5568130"/>
                </a:cubicBezTo>
                <a:cubicBezTo>
                  <a:pt x="3961691" y="5587358"/>
                  <a:pt x="3977282" y="5602949"/>
                  <a:pt x="3996510" y="5602949"/>
                </a:cubicBezTo>
                <a:cubicBezTo>
                  <a:pt x="4015738" y="5602949"/>
                  <a:pt x="4031329" y="5587358"/>
                  <a:pt x="4031329" y="5568130"/>
                </a:cubicBezTo>
                <a:cubicBezTo>
                  <a:pt x="4031329" y="5548902"/>
                  <a:pt x="4015738" y="5533311"/>
                  <a:pt x="3996510" y="5533311"/>
                </a:cubicBezTo>
                <a:close/>
                <a:moveTo>
                  <a:pt x="4081402" y="5533311"/>
                </a:moveTo>
                <a:cubicBezTo>
                  <a:pt x="4062175" y="5533311"/>
                  <a:pt x="4046583" y="5548902"/>
                  <a:pt x="4046583" y="5568130"/>
                </a:cubicBezTo>
                <a:cubicBezTo>
                  <a:pt x="4046583" y="5587358"/>
                  <a:pt x="4062175" y="5602949"/>
                  <a:pt x="4081402" y="5602949"/>
                </a:cubicBezTo>
                <a:cubicBezTo>
                  <a:pt x="4100630" y="5602949"/>
                  <a:pt x="4116221" y="5587358"/>
                  <a:pt x="4116221" y="5568130"/>
                </a:cubicBezTo>
                <a:cubicBezTo>
                  <a:pt x="4116221" y="5548902"/>
                  <a:pt x="4100630" y="5533311"/>
                  <a:pt x="4081402" y="5533311"/>
                </a:cubicBezTo>
                <a:close/>
                <a:moveTo>
                  <a:pt x="10108772" y="5533311"/>
                </a:moveTo>
                <a:cubicBezTo>
                  <a:pt x="10089544" y="5533311"/>
                  <a:pt x="10073946" y="5548902"/>
                  <a:pt x="10073946" y="5568130"/>
                </a:cubicBezTo>
                <a:cubicBezTo>
                  <a:pt x="10073946" y="5587358"/>
                  <a:pt x="10089544" y="5602949"/>
                  <a:pt x="10108772" y="5602949"/>
                </a:cubicBezTo>
                <a:cubicBezTo>
                  <a:pt x="10127999" y="5602949"/>
                  <a:pt x="10143584" y="5587358"/>
                  <a:pt x="10143584" y="5568130"/>
                </a:cubicBezTo>
                <a:cubicBezTo>
                  <a:pt x="10143584" y="5548902"/>
                  <a:pt x="10127999" y="5533311"/>
                  <a:pt x="10108772" y="5533311"/>
                </a:cubicBezTo>
                <a:close/>
                <a:moveTo>
                  <a:pt x="10193664" y="5533311"/>
                </a:moveTo>
                <a:cubicBezTo>
                  <a:pt x="10174436" y="5533311"/>
                  <a:pt x="10158838" y="5548902"/>
                  <a:pt x="10158838" y="5568130"/>
                </a:cubicBezTo>
                <a:cubicBezTo>
                  <a:pt x="10158838" y="5587358"/>
                  <a:pt x="10174436" y="5602949"/>
                  <a:pt x="10193664" y="5602949"/>
                </a:cubicBezTo>
                <a:cubicBezTo>
                  <a:pt x="10212892" y="5602949"/>
                  <a:pt x="10228476" y="5587358"/>
                  <a:pt x="10228476" y="5568130"/>
                </a:cubicBezTo>
                <a:cubicBezTo>
                  <a:pt x="10228476" y="5548902"/>
                  <a:pt x="10212892" y="5533311"/>
                  <a:pt x="10193664" y="5533311"/>
                </a:cubicBezTo>
                <a:close/>
                <a:moveTo>
                  <a:pt x="10278561" y="5533311"/>
                </a:moveTo>
                <a:cubicBezTo>
                  <a:pt x="10259333" y="5533311"/>
                  <a:pt x="10243736" y="5548902"/>
                  <a:pt x="10243736" y="5568130"/>
                </a:cubicBezTo>
                <a:cubicBezTo>
                  <a:pt x="10243736" y="5587358"/>
                  <a:pt x="10259333" y="5602949"/>
                  <a:pt x="10278561" y="5602949"/>
                </a:cubicBezTo>
                <a:cubicBezTo>
                  <a:pt x="10297789" y="5602949"/>
                  <a:pt x="10313373" y="5587358"/>
                  <a:pt x="10313373" y="5568130"/>
                </a:cubicBezTo>
                <a:cubicBezTo>
                  <a:pt x="10313373" y="5548902"/>
                  <a:pt x="10297789" y="5533311"/>
                  <a:pt x="10278561" y="5533311"/>
                </a:cubicBezTo>
                <a:close/>
                <a:moveTo>
                  <a:pt x="10363449" y="5533311"/>
                </a:moveTo>
                <a:cubicBezTo>
                  <a:pt x="10344222" y="5533311"/>
                  <a:pt x="10328624" y="5548902"/>
                  <a:pt x="10328624" y="5568130"/>
                </a:cubicBezTo>
                <a:cubicBezTo>
                  <a:pt x="10328624" y="5587358"/>
                  <a:pt x="10344222" y="5602949"/>
                  <a:pt x="10363449" y="5602949"/>
                </a:cubicBezTo>
                <a:cubicBezTo>
                  <a:pt x="10382677" y="5602949"/>
                  <a:pt x="10398262" y="5587358"/>
                  <a:pt x="10398262" y="5568130"/>
                </a:cubicBezTo>
                <a:cubicBezTo>
                  <a:pt x="10398262" y="5548902"/>
                  <a:pt x="10382677" y="5533311"/>
                  <a:pt x="10363449" y="5533311"/>
                </a:cubicBezTo>
                <a:close/>
                <a:moveTo>
                  <a:pt x="10448342" y="5533311"/>
                </a:moveTo>
                <a:cubicBezTo>
                  <a:pt x="10429114" y="5533311"/>
                  <a:pt x="10413516" y="5548902"/>
                  <a:pt x="10413516" y="5568130"/>
                </a:cubicBezTo>
                <a:cubicBezTo>
                  <a:pt x="10413516" y="5587358"/>
                  <a:pt x="10429114" y="5602949"/>
                  <a:pt x="10448342" y="5602949"/>
                </a:cubicBezTo>
                <a:cubicBezTo>
                  <a:pt x="10467569" y="5602949"/>
                  <a:pt x="10483154" y="5587358"/>
                  <a:pt x="10483154" y="5568130"/>
                </a:cubicBezTo>
                <a:cubicBezTo>
                  <a:pt x="10483154" y="5548902"/>
                  <a:pt x="10467569" y="5533311"/>
                  <a:pt x="10448342" y="5533311"/>
                </a:cubicBezTo>
                <a:close/>
                <a:moveTo>
                  <a:pt x="3741832" y="5618175"/>
                </a:moveTo>
                <a:cubicBezTo>
                  <a:pt x="3722605" y="5618175"/>
                  <a:pt x="3707013" y="5633766"/>
                  <a:pt x="3707013" y="5652994"/>
                </a:cubicBezTo>
                <a:cubicBezTo>
                  <a:pt x="3707013" y="5672221"/>
                  <a:pt x="3722605" y="5687812"/>
                  <a:pt x="3741832" y="5687812"/>
                </a:cubicBezTo>
                <a:cubicBezTo>
                  <a:pt x="3761060" y="5687812"/>
                  <a:pt x="3776651" y="5672221"/>
                  <a:pt x="3776651" y="5652994"/>
                </a:cubicBezTo>
                <a:cubicBezTo>
                  <a:pt x="3776651" y="5633766"/>
                  <a:pt x="3761060" y="5618175"/>
                  <a:pt x="3741832" y="5618175"/>
                </a:cubicBezTo>
                <a:close/>
                <a:moveTo>
                  <a:pt x="3826729" y="5618175"/>
                </a:moveTo>
                <a:cubicBezTo>
                  <a:pt x="3807501" y="5618175"/>
                  <a:pt x="3791910" y="5633766"/>
                  <a:pt x="3791910" y="5652994"/>
                </a:cubicBezTo>
                <a:cubicBezTo>
                  <a:pt x="3791910" y="5672221"/>
                  <a:pt x="3807501" y="5687812"/>
                  <a:pt x="3826729" y="5687812"/>
                </a:cubicBezTo>
                <a:cubicBezTo>
                  <a:pt x="3845956" y="5687812"/>
                  <a:pt x="3861547" y="5672221"/>
                  <a:pt x="3861547" y="5652994"/>
                </a:cubicBezTo>
                <a:cubicBezTo>
                  <a:pt x="3861547" y="5633766"/>
                  <a:pt x="3845956" y="5618175"/>
                  <a:pt x="3826729" y="5618175"/>
                </a:cubicBezTo>
                <a:close/>
                <a:moveTo>
                  <a:pt x="3911617" y="5618175"/>
                </a:moveTo>
                <a:cubicBezTo>
                  <a:pt x="3892389" y="5618175"/>
                  <a:pt x="3876798" y="5633766"/>
                  <a:pt x="3876798" y="5652994"/>
                </a:cubicBezTo>
                <a:cubicBezTo>
                  <a:pt x="3876798" y="5672221"/>
                  <a:pt x="3892389" y="5687812"/>
                  <a:pt x="3911617" y="5687812"/>
                </a:cubicBezTo>
                <a:cubicBezTo>
                  <a:pt x="3930845" y="5687812"/>
                  <a:pt x="3946436" y="5672221"/>
                  <a:pt x="3946436" y="5652994"/>
                </a:cubicBezTo>
                <a:cubicBezTo>
                  <a:pt x="3946436" y="5633766"/>
                  <a:pt x="3930845" y="5618175"/>
                  <a:pt x="3911617" y="5618175"/>
                </a:cubicBezTo>
                <a:close/>
                <a:moveTo>
                  <a:pt x="3996510" y="5618175"/>
                </a:moveTo>
                <a:cubicBezTo>
                  <a:pt x="3977282" y="5618175"/>
                  <a:pt x="3961691" y="5633766"/>
                  <a:pt x="3961691" y="5652994"/>
                </a:cubicBezTo>
                <a:cubicBezTo>
                  <a:pt x="3961691" y="5672221"/>
                  <a:pt x="3977282" y="5687812"/>
                  <a:pt x="3996510" y="5687812"/>
                </a:cubicBezTo>
                <a:cubicBezTo>
                  <a:pt x="4015738" y="5687812"/>
                  <a:pt x="4031329" y="5672221"/>
                  <a:pt x="4031329" y="5652994"/>
                </a:cubicBezTo>
                <a:cubicBezTo>
                  <a:pt x="4031329" y="5633766"/>
                  <a:pt x="4015738" y="5618175"/>
                  <a:pt x="3996510" y="5618175"/>
                </a:cubicBezTo>
                <a:close/>
                <a:moveTo>
                  <a:pt x="10193664" y="5618175"/>
                </a:moveTo>
                <a:cubicBezTo>
                  <a:pt x="10174436" y="5618175"/>
                  <a:pt x="10158838" y="5633766"/>
                  <a:pt x="10158838" y="5652994"/>
                </a:cubicBezTo>
                <a:cubicBezTo>
                  <a:pt x="10158838" y="5672221"/>
                  <a:pt x="10174436" y="5687812"/>
                  <a:pt x="10193664" y="5687812"/>
                </a:cubicBezTo>
                <a:cubicBezTo>
                  <a:pt x="10212892" y="5687812"/>
                  <a:pt x="10228476" y="5672221"/>
                  <a:pt x="10228476" y="5652994"/>
                </a:cubicBezTo>
                <a:cubicBezTo>
                  <a:pt x="10228476" y="5633766"/>
                  <a:pt x="10212892" y="5618175"/>
                  <a:pt x="10193664" y="5618175"/>
                </a:cubicBezTo>
                <a:close/>
                <a:moveTo>
                  <a:pt x="10278561" y="5618175"/>
                </a:moveTo>
                <a:cubicBezTo>
                  <a:pt x="10259333" y="5618175"/>
                  <a:pt x="10243736" y="5633766"/>
                  <a:pt x="10243736" y="5652994"/>
                </a:cubicBezTo>
                <a:cubicBezTo>
                  <a:pt x="10243736" y="5672221"/>
                  <a:pt x="10259333" y="5687812"/>
                  <a:pt x="10278561" y="5687812"/>
                </a:cubicBezTo>
                <a:cubicBezTo>
                  <a:pt x="10297789" y="5687812"/>
                  <a:pt x="10313373" y="5672221"/>
                  <a:pt x="10313373" y="5652994"/>
                </a:cubicBezTo>
                <a:cubicBezTo>
                  <a:pt x="10313373" y="5633766"/>
                  <a:pt x="10297789" y="5618175"/>
                  <a:pt x="10278561" y="5618175"/>
                </a:cubicBezTo>
                <a:close/>
                <a:moveTo>
                  <a:pt x="10363449" y="5618175"/>
                </a:moveTo>
                <a:cubicBezTo>
                  <a:pt x="10344222" y="5618175"/>
                  <a:pt x="10328624" y="5633766"/>
                  <a:pt x="10328624" y="5652994"/>
                </a:cubicBezTo>
                <a:cubicBezTo>
                  <a:pt x="10328624" y="5672221"/>
                  <a:pt x="10344222" y="5687812"/>
                  <a:pt x="10363449" y="5687812"/>
                </a:cubicBezTo>
                <a:cubicBezTo>
                  <a:pt x="10382677" y="5687812"/>
                  <a:pt x="10398262" y="5672221"/>
                  <a:pt x="10398262" y="5652994"/>
                </a:cubicBezTo>
                <a:cubicBezTo>
                  <a:pt x="10398262" y="5633766"/>
                  <a:pt x="10382677" y="5618175"/>
                  <a:pt x="10363449" y="5618175"/>
                </a:cubicBezTo>
                <a:close/>
                <a:moveTo>
                  <a:pt x="10448342" y="5618175"/>
                </a:moveTo>
                <a:cubicBezTo>
                  <a:pt x="10429114" y="5618175"/>
                  <a:pt x="10413516" y="5633766"/>
                  <a:pt x="10413516" y="5652994"/>
                </a:cubicBezTo>
                <a:cubicBezTo>
                  <a:pt x="10413516" y="5672221"/>
                  <a:pt x="10429114" y="5687812"/>
                  <a:pt x="10448342" y="5687812"/>
                </a:cubicBezTo>
                <a:cubicBezTo>
                  <a:pt x="10467569" y="5687812"/>
                  <a:pt x="10483154" y="5672221"/>
                  <a:pt x="10483154" y="5652994"/>
                </a:cubicBezTo>
                <a:cubicBezTo>
                  <a:pt x="10483154" y="5633766"/>
                  <a:pt x="10467569" y="5618175"/>
                  <a:pt x="10448342" y="5618175"/>
                </a:cubicBezTo>
                <a:close/>
                <a:moveTo>
                  <a:pt x="3741832" y="5703035"/>
                </a:moveTo>
                <a:cubicBezTo>
                  <a:pt x="3722605" y="5703035"/>
                  <a:pt x="3707013" y="5718626"/>
                  <a:pt x="3707013" y="5737853"/>
                </a:cubicBezTo>
                <a:cubicBezTo>
                  <a:pt x="3707013" y="5757081"/>
                  <a:pt x="3722605" y="5772672"/>
                  <a:pt x="3741832" y="5772672"/>
                </a:cubicBezTo>
                <a:cubicBezTo>
                  <a:pt x="3761060" y="5772672"/>
                  <a:pt x="3776651" y="5757081"/>
                  <a:pt x="3776651" y="5737853"/>
                </a:cubicBezTo>
                <a:cubicBezTo>
                  <a:pt x="3776651" y="5718626"/>
                  <a:pt x="3761060" y="5703035"/>
                  <a:pt x="3741832" y="5703035"/>
                </a:cubicBezTo>
                <a:close/>
                <a:moveTo>
                  <a:pt x="3826729" y="5703035"/>
                </a:moveTo>
                <a:cubicBezTo>
                  <a:pt x="3807501" y="5703035"/>
                  <a:pt x="3791910" y="5718626"/>
                  <a:pt x="3791910" y="5737853"/>
                </a:cubicBezTo>
                <a:cubicBezTo>
                  <a:pt x="3791910" y="5757081"/>
                  <a:pt x="3807501" y="5772672"/>
                  <a:pt x="3826729" y="5772672"/>
                </a:cubicBezTo>
                <a:cubicBezTo>
                  <a:pt x="3845956" y="5772672"/>
                  <a:pt x="3861547" y="5757081"/>
                  <a:pt x="3861547" y="5737853"/>
                </a:cubicBezTo>
                <a:cubicBezTo>
                  <a:pt x="3861547" y="5718626"/>
                  <a:pt x="3845956" y="5703035"/>
                  <a:pt x="3826729" y="5703035"/>
                </a:cubicBezTo>
                <a:close/>
                <a:moveTo>
                  <a:pt x="3911617" y="5703035"/>
                </a:moveTo>
                <a:cubicBezTo>
                  <a:pt x="3892389" y="5703035"/>
                  <a:pt x="3876798" y="5718626"/>
                  <a:pt x="3876798" y="5737853"/>
                </a:cubicBezTo>
                <a:cubicBezTo>
                  <a:pt x="3876798" y="5757081"/>
                  <a:pt x="3892389" y="5772672"/>
                  <a:pt x="3911617" y="5772672"/>
                </a:cubicBezTo>
                <a:cubicBezTo>
                  <a:pt x="3930845" y="5772672"/>
                  <a:pt x="3946436" y="5757081"/>
                  <a:pt x="3946436" y="5737853"/>
                </a:cubicBezTo>
                <a:cubicBezTo>
                  <a:pt x="3946436" y="5718626"/>
                  <a:pt x="3930845" y="5703035"/>
                  <a:pt x="3911617" y="5703035"/>
                </a:cubicBezTo>
                <a:close/>
                <a:moveTo>
                  <a:pt x="10193664" y="5703035"/>
                </a:moveTo>
                <a:cubicBezTo>
                  <a:pt x="10174436" y="5703035"/>
                  <a:pt x="10158838" y="5718626"/>
                  <a:pt x="10158838" y="5737853"/>
                </a:cubicBezTo>
                <a:cubicBezTo>
                  <a:pt x="10158838" y="5757081"/>
                  <a:pt x="10174436" y="5772672"/>
                  <a:pt x="10193664" y="5772672"/>
                </a:cubicBezTo>
                <a:cubicBezTo>
                  <a:pt x="10212892" y="5772672"/>
                  <a:pt x="10228476" y="5757081"/>
                  <a:pt x="10228476" y="5737853"/>
                </a:cubicBezTo>
                <a:cubicBezTo>
                  <a:pt x="10228476" y="5718626"/>
                  <a:pt x="10212892" y="5703035"/>
                  <a:pt x="10193664" y="5703035"/>
                </a:cubicBezTo>
                <a:close/>
                <a:moveTo>
                  <a:pt x="10278561" y="5703035"/>
                </a:moveTo>
                <a:cubicBezTo>
                  <a:pt x="10259333" y="5703035"/>
                  <a:pt x="10243736" y="5718626"/>
                  <a:pt x="10243736" y="5737853"/>
                </a:cubicBezTo>
                <a:cubicBezTo>
                  <a:pt x="10243736" y="5757081"/>
                  <a:pt x="10259333" y="5772672"/>
                  <a:pt x="10278561" y="5772672"/>
                </a:cubicBezTo>
                <a:cubicBezTo>
                  <a:pt x="10297789" y="5772672"/>
                  <a:pt x="10313373" y="5757081"/>
                  <a:pt x="10313373" y="5737853"/>
                </a:cubicBezTo>
                <a:cubicBezTo>
                  <a:pt x="10313373" y="5718626"/>
                  <a:pt x="10297789" y="5703035"/>
                  <a:pt x="10278561" y="5703035"/>
                </a:cubicBezTo>
                <a:close/>
                <a:moveTo>
                  <a:pt x="10363449" y="5703035"/>
                </a:moveTo>
                <a:cubicBezTo>
                  <a:pt x="10344222" y="5703035"/>
                  <a:pt x="10328624" y="5718626"/>
                  <a:pt x="10328624" y="5737853"/>
                </a:cubicBezTo>
                <a:cubicBezTo>
                  <a:pt x="10328624" y="5757081"/>
                  <a:pt x="10344222" y="5772672"/>
                  <a:pt x="10363449" y="5772672"/>
                </a:cubicBezTo>
                <a:cubicBezTo>
                  <a:pt x="10382677" y="5772672"/>
                  <a:pt x="10398262" y="5757081"/>
                  <a:pt x="10398262" y="5737853"/>
                </a:cubicBezTo>
                <a:cubicBezTo>
                  <a:pt x="10398262" y="5718626"/>
                  <a:pt x="10382677" y="5703035"/>
                  <a:pt x="10363449" y="5703035"/>
                </a:cubicBezTo>
                <a:close/>
                <a:moveTo>
                  <a:pt x="11212374" y="5703035"/>
                </a:moveTo>
                <a:cubicBezTo>
                  <a:pt x="11193146" y="5703035"/>
                  <a:pt x="11177548" y="5718626"/>
                  <a:pt x="11177548" y="5737853"/>
                </a:cubicBezTo>
                <a:cubicBezTo>
                  <a:pt x="11177548" y="5757081"/>
                  <a:pt x="11193146" y="5772672"/>
                  <a:pt x="11212374" y="5772672"/>
                </a:cubicBezTo>
                <a:cubicBezTo>
                  <a:pt x="11231602" y="5772672"/>
                  <a:pt x="11247186" y="5757081"/>
                  <a:pt x="11247186" y="5737853"/>
                </a:cubicBezTo>
                <a:cubicBezTo>
                  <a:pt x="11247186" y="5718626"/>
                  <a:pt x="11231602" y="5703035"/>
                  <a:pt x="11212374" y="5703035"/>
                </a:cubicBezTo>
                <a:close/>
                <a:moveTo>
                  <a:pt x="3741832" y="5787890"/>
                </a:moveTo>
                <a:cubicBezTo>
                  <a:pt x="3722605" y="5787890"/>
                  <a:pt x="3707013" y="5803481"/>
                  <a:pt x="3707013" y="5822709"/>
                </a:cubicBezTo>
                <a:cubicBezTo>
                  <a:pt x="3707013" y="5841937"/>
                  <a:pt x="3722605" y="5857528"/>
                  <a:pt x="3741832" y="5857528"/>
                </a:cubicBezTo>
                <a:cubicBezTo>
                  <a:pt x="3761060" y="5857528"/>
                  <a:pt x="3776651" y="5841937"/>
                  <a:pt x="3776651" y="5822709"/>
                </a:cubicBezTo>
                <a:cubicBezTo>
                  <a:pt x="3776651" y="5803481"/>
                  <a:pt x="3761060" y="5787890"/>
                  <a:pt x="3741832" y="5787890"/>
                </a:cubicBezTo>
                <a:close/>
                <a:moveTo>
                  <a:pt x="3826729" y="5787890"/>
                </a:moveTo>
                <a:cubicBezTo>
                  <a:pt x="3807501" y="5787890"/>
                  <a:pt x="3791910" y="5803481"/>
                  <a:pt x="3791910" y="5822709"/>
                </a:cubicBezTo>
                <a:cubicBezTo>
                  <a:pt x="3791910" y="5841937"/>
                  <a:pt x="3807501" y="5857528"/>
                  <a:pt x="3826729" y="5857528"/>
                </a:cubicBezTo>
                <a:cubicBezTo>
                  <a:pt x="3845956" y="5857528"/>
                  <a:pt x="3861547" y="5841937"/>
                  <a:pt x="3861547" y="5822709"/>
                </a:cubicBezTo>
                <a:cubicBezTo>
                  <a:pt x="3861547" y="5803481"/>
                  <a:pt x="3845956" y="5787890"/>
                  <a:pt x="3826729" y="5787890"/>
                </a:cubicBezTo>
                <a:close/>
                <a:moveTo>
                  <a:pt x="3911617" y="5787890"/>
                </a:moveTo>
                <a:cubicBezTo>
                  <a:pt x="3892389" y="5787890"/>
                  <a:pt x="3876798" y="5803481"/>
                  <a:pt x="3876798" y="5822709"/>
                </a:cubicBezTo>
                <a:cubicBezTo>
                  <a:pt x="3876798" y="5841937"/>
                  <a:pt x="3892389" y="5857528"/>
                  <a:pt x="3911617" y="5857528"/>
                </a:cubicBezTo>
                <a:cubicBezTo>
                  <a:pt x="3930845" y="5857528"/>
                  <a:pt x="3946436" y="5841937"/>
                  <a:pt x="3946436" y="5822709"/>
                </a:cubicBezTo>
                <a:cubicBezTo>
                  <a:pt x="3946436" y="5803481"/>
                  <a:pt x="3930845" y="5787890"/>
                  <a:pt x="3911617" y="5787890"/>
                </a:cubicBezTo>
                <a:close/>
                <a:moveTo>
                  <a:pt x="11212374" y="5787890"/>
                </a:moveTo>
                <a:cubicBezTo>
                  <a:pt x="11193146" y="5787890"/>
                  <a:pt x="11177548" y="5803481"/>
                  <a:pt x="11177548" y="5822709"/>
                </a:cubicBezTo>
                <a:cubicBezTo>
                  <a:pt x="11177548" y="5841937"/>
                  <a:pt x="11193146" y="5857528"/>
                  <a:pt x="11212374" y="5857528"/>
                </a:cubicBezTo>
                <a:cubicBezTo>
                  <a:pt x="11231602" y="5857528"/>
                  <a:pt x="11247186" y="5841937"/>
                  <a:pt x="11247186" y="5822709"/>
                </a:cubicBezTo>
                <a:cubicBezTo>
                  <a:pt x="11247186" y="5803481"/>
                  <a:pt x="11231602" y="5787890"/>
                  <a:pt x="11212374" y="5787890"/>
                </a:cubicBezTo>
                <a:close/>
                <a:moveTo>
                  <a:pt x="3741832" y="5872751"/>
                </a:moveTo>
                <a:cubicBezTo>
                  <a:pt x="3722605" y="5872751"/>
                  <a:pt x="3707013" y="5888342"/>
                  <a:pt x="3707013" y="5907570"/>
                </a:cubicBezTo>
                <a:cubicBezTo>
                  <a:pt x="3707013" y="5926798"/>
                  <a:pt x="3722605" y="5942389"/>
                  <a:pt x="3741832" y="5942389"/>
                </a:cubicBezTo>
                <a:cubicBezTo>
                  <a:pt x="3761060" y="5942389"/>
                  <a:pt x="3776651" y="5926798"/>
                  <a:pt x="3776651" y="5907570"/>
                </a:cubicBezTo>
                <a:cubicBezTo>
                  <a:pt x="3776651" y="5888342"/>
                  <a:pt x="3761060" y="5872751"/>
                  <a:pt x="3741832" y="5872751"/>
                </a:cubicBezTo>
                <a:close/>
                <a:moveTo>
                  <a:pt x="3826729" y="5872751"/>
                </a:moveTo>
                <a:cubicBezTo>
                  <a:pt x="3807501" y="5872751"/>
                  <a:pt x="3791910" y="5888342"/>
                  <a:pt x="3791910" y="5907570"/>
                </a:cubicBezTo>
                <a:cubicBezTo>
                  <a:pt x="3791910" y="5926798"/>
                  <a:pt x="3807501" y="5942389"/>
                  <a:pt x="3826729" y="5942389"/>
                </a:cubicBezTo>
                <a:cubicBezTo>
                  <a:pt x="3845956" y="5942389"/>
                  <a:pt x="3861547" y="5926798"/>
                  <a:pt x="3861547" y="5907570"/>
                </a:cubicBezTo>
                <a:cubicBezTo>
                  <a:pt x="3861547" y="5888342"/>
                  <a:pt x="3845956" y="5872751"/>
                  <a:pt x="3826729" y="5872751"/>
                </a:cubicBezTo>
                <a:close/>
                <a:moveTo>
                  <a:pt x="10278561" y="5872751"/>
                </a:moveTo>
                <a:cubicBezTo>
                  <a:pt x="10259333" y="5872751"/>
                  <a:pt x="10243736" y="5888342"/>
                  <a:pt x="10243736" y="5907570"/>
                </a:cubicBezTo>
                <a:cubicBezTo>
                  <a:pt x="10243736" y="5926798"/>
                  <a:pt x="10259333" y="5942389"/>
                  <a:pt x="10278561" y="5942389"/>
                </a:cubicBezTo>
                <a:cubicBezTo>
                  <a:pt x="10297789" y="5942389"/>
                  <a:pt x="10313373" y="5926798"/>
                  <a:pt x="10313373" y="5907570"/>
                </a:cubicBezTo>
                <a:cubicBezTo>
                  <a:pt x="10313373" y="5888342"/>
                  <a:pt x="10297789" y="5872751"/>
                  <a:pt x="10278561" y="5872751"/>
                </a:cubicBezTo>
                <a:close/>
                <a:moveTo>
                  <a:pt x="11212374" y="5872751"/>
                </a:moveTo>
                <a:cubicBezTo>
                  <a:pt x="11193146" y="5872751"/>
                  <a:pt x="11177548" y="5888342"/>
                  <a:pt x="11177548" y="5907570"/>
                </a:cubicBezTo>
                <a:cubicBezTo>
                  <a:pt x="11177548" y="5926798"/>
                  <a:pt x="11193146" y="5942389"/>
                  <a:pt x="11212374" y="5942389"/>
                </a:cubicBezTo>
                <a:cubicBezTo>
                  <a:pt x="11231602" y="5942389"/>
                  <a:pt x="11247186" y="5926798"/>
                  <a:pt x="11247186" y="5907570"/>
                </a:cubicBezTo>
                <a:cubicBezTo>
                  <a:pt x="11247186" y="5888342"/>
                  <a:pt x="11231602" y="5872751"/>
                  <a:pt x="11212374" y="5872751"/>
                </a:cubicBezTo>
                <a:close/>
                <a:moveTo>
                  <a:pt x="3741832" y="5957615"/>
                </a:moveTo>
                <a:cubicBezTo>
                  <a:pt x="3722605" y="5957615"/>
                  <a:pt x="3707013" y="5973206"/>
                  <a:pt x="3707013" y="5992434"/>
                </a:cubicBezTo>
                <a:cubicBezTo>
                  <a:pt x="3707013" y="6011661"/>
                  <a:pt x="3722605" y="6027252"/>
                  <a:pt x="3741832" y="6027252"/>
                </a:cubicBezTo>
                <a:cubicBezTo>
                  <a:pt x="3761060" y="6027252"/>
                  <a:pt x="3776651" y="6011661"/>
                  <a:pt x="3776651" y="5992434"/>
                </a:cubicBezTo>
                <a:cubicBezTo>
                  <a:pt x="3776651" y="5973206"/>
                  <a:pt x="3761060" y="5957615"/>
                  <a:pt x="3741832" y="5957615"/>
                </a:cubicBezTo>
                <a:close/>
                <a:moveTo>
                  <a:pt x="3826729" y="5957615"/>
                </a:moveTo>
                <a:cubicBezTo>
                  <a:pt x="3807501" y="5957615"/>
                  <a:pt x="3791910" y="5973206"/>
                  <a:pt x="3791910" y="5992434"/>
                </a:cubicBezTo>
                <a:cubicBezTo>
                  <a:pt x="3791910" y="6011661"/>
                  <a:pt x="3807501" y="6027252"/>
                  <a:pt x="3826729" y="6027252"/>
                </a:cubicBezTo>
                <a:cubicBezTo>
                  <a:pt x="3845956" y="6027252"/>
                  <a:pt x="3861547" y="6011661"/>
                  <a:pt x="3861547" y="5992434"/>
                </a:cubicBezTo>
                <a:cubicBezTo>
                  <a:pt x="3861547" y="5973206"/>
                  <a:pt x="3845956" y="5957615"/>
                  <a:pt x="3826729" y="5957615"/>
                </a:cubicBezTo>
                <a:close/>
                <a:moveTo>
                  <a:pt x="3911617" y="5957615"/>
                </a:moveTo>
                <a:cubicBezTo>
                  <a:pt x="3892389" y="5957615"/>
                  <a:pt x="3876798" y="5973206"/>
                  <a:pt x="3876798" y="5992434"/>
                </a:cubicBezTo>
                <a:cubicBezTo>
                  <a:pt x="3876798" y="6011661"/>
                  <a:pt x="3892389" y="6027252"/>
                  <a:pt x="3911617" y="6027252"/>
                </a:cubicBezTo>
                <a:cubicBezTo>
                  <a:pt x="3930845" y="6027252"/>
                  <a:pt x="3946436" y="6011661"/>
                  <a:pt x="3946436" y="5992434"/>
                </a:cubicBezTo>
                <a:cubicBezTo>
                  <a:pt x="3946436" y="5973206"/>
                  <a:pt x="3930845" y="5957615"/>
                  <a:pt x="3911617" y="5957615"/>
                </a:cubicBezTo>
                <a:close/>
                <a:moveTo>
                  <a:pt x="10278561" y="5957615"/>
                </a:moveTo>
                <a:cubicBezTo>
                  <a:pt x="10259333" y="5957615"/>
                  <a:pt x="10243736" y="5973206"/>
                  <a:pt x="10243736" y="5992434"/>
                </a:cubicBezTo>
                <a:cubicBezTo>
                  <a:pt x="10243736" y="6011661"/>
                  <a:pt x="10259333" y="6027252"/>
                  <a:pt x="10278561" y="6027252"/>
                </a:cubicBezTo>
                <a:cubicBezTo>
                  <a:pt x="10297789" y="6027252"/>
                  <a:pt x="10313373" y="6011661"/>
                  <a:pt x="10313373" y="5992434"/>
                </a:cubicBezTo>
                <a:cubicBezTo>
                  <a:pt x="10313373" y="5973206"/>
                  <a:pt x="10297789" y="5957615"/>
                  <a:pt x="10278561" y="5957615"/>
                </a:cubicBezTo>
                <a:close/>
                <a:moveTo>
                  <a:pt x="11127482" y="5957615"/>
                </a:moveTo>
                <a:cubicBezTo>
                  <a:pt x="11108254" y="5957615"/>
                  <a:pt x="11092656" y="5973206"/>
                  <a:pt x="11092656" y="5992434"/>
                </a:cubicBezTo>
                <a:cubicBezTo>
                  <a:pt x="11092656" y="6011661"/>
                  <a:pt x="11108254" y="6027252"/>
                  <a:pt x="11127482" y="6027252"/>
                </a:cubicBezTo>
                <a:cubicBezTo>
                  <a:pt x="11146709" y="6027252"/>
                  <a:pt x="11162294" y="6011661"/>
                  <a:pt x="11162294" y="5992434"/>
                </a:cubicBezTo>
                <a:cubicBezTo>
                  <a:pt x="11162294" y="5973206"/>
                  <a:pt x="11146709" y="5957615"/>
                  <a:pt x="11127482" y="5957615"/>
                </a:cubicBezTo>
                <a:close/>
                <a:moveTo>
                  <a:pt x="3741832" y="6042475"/>
                </a:moveTo>
                <a:cubicBezTo>
                  <a:pt x="3722605" y="6042475"/>
                  <a:pt x="3707013" y="6058066"/>
                  <a:pt x="3707013" y="6077293"/>
                </a:cubicBezTo>
                <a:cubicBezTo>
                  <a:pt x="3707013" y="6096521"/>
                  <a:pt x="3722605" y="6112112"/>
                  <a:pt x="3741832" y="6112112"/>
                </a:cubicBezTo>
                <a:cubicBezTo>
                  <a:pt x="3761060" y="6112112"/>
                  <a:pt x="3776651" y="6096521"/>
                  <a:pt x="3776651" y="6077293"/>
                </a:cubicBezTo>
                <a:cubicBezTo>
                  <a:pt x="3776651" y="6058066"/>
                  <a:pt x="3761060" y="6042475"/>
                  <a:pt x="3741832" y="6042475"/>
                </a:cubicBezTo>
                <a:close/>
                <a:moveTo>
                  <a:pt x="3826729" y="6042475"/>
                </a:moveTo>
                <a:cubicBezTo>
                  <a:pt x="3807501" y="6042475"/>
                  <a:pt x="3791910" y="6058066"/>
                  <a:pt x="3791910" y="6077293"/>
                </a:cubicBezTo>
                <a:cubicBezTo>
                  <a:pt x="3791910" y="6096521"/>
                  <a:pt x="3807501" y="6112112"/>
                  <a:pt x="3826729" y="6112112"/>
                </a:cubicBezTo>
                <a:cubicBezTo>
                  <a:pt x="3845956" y="6112112"/>
                  <a:pt x="3861547" y="6096521"/>
                  <a:pt x="3861547" y="6077293"/>
                </a:cubicBezTo>
                <a:cubicBezTo>
                  <a:pt x="3861547" y="6058066"/>
                  <a:pt x="3845956" y="6042475"/>
                  <a:pt x="3826729" y="6042475"/>
                </a:cubicBezTo>
                <a:close/>
                <a:moveTo>
                  <a:pt x="11042589" y="6042475"/>
                </a:moveTo>
                <a:cubicBezTo>
                  <a:pt x="11023362" y="6042475"/>
                  <a:pt x="11007764" y="6058066"/>
                  <a:pt x="11007764" y="6077293"/>
                </a:cubicBezTo>
                <a:cubicBezTo>
                  <a:pt x="11007764" y="6096521"/>
                  <a:pt x="11023362" y="6112112"/>
                  <a:pt x="11042589" y="6112112"/>
                </a:cubicBezTo>
                <a:cubicBezTo>
                  <a:pt x="11061817" y="6112112"/>
                  <a:pt x="11077402" y="6096521"/>
                  <a:pt x="11077402" y="6077293"/>
                </a:cubicBezTo>
                <a:cubicBezTo>
                  <a:pt x="11077402" y="6058066"/>
                  <a:pt x="11061817" y="6042475"/>
                  <a:pt x="11042589" y="6042475"/>
                </a:cubicBezTo>
                <a:close/>
                <a:moveTo>
                  <a:pt x="3741832" y="6127330"/>
                </a:moveTo>
                <a:cubicBezTo>
                  <a:pt x="3722605" y="6127330"/>
                  <a:pt x="3707013" y="6142921"/>
                  <a:pt x="3707013" y="6162149"/>
                </a:cubicBezTo>
                <a:cubicBezTo>
                  <a:pt x="3707013" y="6181377"/>
                  <a:pt x="3722605" y="6196968"/>
                  <a:pt x="3741832" y="6196968"/>
                </a:cubicBezTo>
                <a:cubicBezTo>
                  <a:pt x="3761060" y="6196968"/>
                  <a:pt x="3776651" y="6181377"/>
                  <a:pt x="3776651" y="6162149"/>
                </a:cubicBezTo>
                <a:cubicBezTo>
                  <a:pt x="3776651" y="6142921"/>
                  <a:pt x="3761060" y="6127330"/>
                  <a:pt x="3741832" y="6127330"/>
                </a:cubicBezTo>
                <a:close/>
                <a:moveTo>
                  <a:pt x="3826729" y="6127330"/>
                </a:moveTo>
                <a:cubicBezTo>
                  <a:pt x="3807501" y="6127330"/>
                  <a:pt x="3791910" y="6142921"/>
                  <a:pt x="3791910" y="6162149"/>
                </a:cubicBezTo>
                <a:cubicBezTo>
                  <a:pt x="3791910" y="6181377"/>
                  <a:pt x="3807501" y="6196968"/>
                  <a:pt x="3826729" y="6196968"/>
                </a:cubicBezTo>
                <a:cubicBezTo>
                  <a:pt x="3845956" y="6196968"/>
                  <a:pt x="3861547" y="6181377"/>
                  <a:pt x="3861547" y="6162149"/>
                </a:cubicBezTo>
                <a:cubicBezTo>
                  <a:pt x="3861547" y="6142921"/>
                  <a:pt x="3845956" y="6127330"/>
                  <a:pt x="3826729" y="6127330"/>
                </a:cubicBezTo>
                <a:close/>
                <a:moveTo>
                  <a:pt x="4166299" y="6127330"/>
                </a:moveTo>
                <a:cubicBezTo>
                  <a:pt x="4147071" y="6127330"/>
                  <a:pt x="4131480" y="6142921"/>
                  <a:pt x="4131480" y="6162149"/>
                </a:cubicBezTo>
                <a:cubicBezTo>
                  <a:pt x="4131480" y="6181377"/>
                  <a:pt x="4147071" y="6196968"/>
                  <a:pt x="4166299" y="6196968"/>
                </a:cubicBezTo>
                <a:cubicBezTo>
                  <a:pt x="4185526" y="6196968"/>
                  <a:pt x="4201117" y="6181377"/>
                  <a:pt x="4201117" y="6162149"/>
                </a:cubicBezTo>
                <a:cubicBezTo>
                  <a:pt x="4201117" y="6142921"/>
                  <a:pt x="4185526" y="6127330"/>
                  <a:pt x="4166299" y="6127330"/>
                </a:cubicBezTo>
                <a:close/>
                <a:moveTo>
                  <a:pt x="10872804" y="6127330"/>
                </a:moveTo>
                <a:cubicBezTo>
                  <a:pt x="10853576" y="6127330"/>
                  <a:pt x="10837978" y="6142921"/>
                  <a:pt x="10837978" y="6162149"/>
                </a:cubicBezTo>
                <a:cubicBezTo>
                  <a:pt x="10837978" y="6181377"/>
                  <a:pt x="10853576" y="6196968"/>
                  <a:pt x="10872804" y="6196968"/>
                </a:cubicBezTo>
                <a:cubicBezTo>
                  <a:pt x="10892032" y="6196968"/>
                  <a:pt x="10907616" y="6181377"/>
                  <a:pt x="10907616" y="6162149"/>
                </a:cubicBezTo>
                <a:cubicBezTo>
                  <a:pt x="10907616" y="6142921"/>
                  <a:pt x="10892032" y="6127330"/>
                  <a:pt x="10872804" y="6127330"/>
                </a:cubicBezTo>
                <a:close/>
                <a:moveTo>
                  <a:pt x="10957700" y="6127330"/>
                </a:moveTo>
                <a:cubicBezTo>
                  <a:pt x="10938472" y="6127330"/>
                  <a:pt x="10922875" y="6142921"/>
                  <a:pt x="10922875" y="6162149"/>
                </a:cubicBezTo>
                <a:cubicBezTo>
                  <a:pt x="10922875" y="6181377"/>
                  <a:pt x="10938472" y="6196968"/>
                  <a:pt x="10957700" y="6196968"/>
                </a:cubicBezTo>
                <a:cubicBezTo>
                  <a:pt x="10976928" y="6196968"/>
                  <a:pt x="10992512" y="6181377"/>
                  <a:pt x="10992512" y="6162149"/>
                </a:cubicBezTo>
                <a:cubicBezTo>
                  <a:pt x="10992512" y="6142921"/>
                  <a:pt x="10976928" y="6127330"/>
                  <a:pt x="10957700" y="6127330"/>
                </a:cubicBezTo>
                <a:close/>
                <a:moveTo>
                  <a:pt x="3826729" y="6212191"/>
                </a:moveTo>
                <a:cubicBezTo>
                  <a:pt x="3807501" y="6212191"/>
                  <a:pt x="3791910" y="6227782"/>
                  <a:pt x="3791910" y="6247010"/>
                </a:cubicBezTo>
                <a:cubicBezTo>
                  <a:pt x="3791910" y="6266238"/>
                  <a:pt x="3807501" y="6281829"/>
                  <a:pt x="3826729" y="6281829"/>
                </a:cubicBezTo>
                <a:cubicBezTo>
                  <a:pt x="3845956" y="6281829"/>
                  <a:pt x="3861547" y="6266238"/>
                  <a:pt x="3861547" y="6247010"/>
                </a:cubicBezTo>
                <a:cubicBezTo>
                  <a:pt x="3861547" y="6227782"/>
                  <a:pt x="3845956" y="6212191"/>
                  <a:pt x="3826729" y="6212191"/>
                </a:cubicBezTo>
                <a:close/>
                <a:moveTo>
                  <a:pt x="3911617" y="6212191"/>
                </a:moveTo>
                <a:cubicBezTo>
                  <a:pt x="3892389" y="6212191"/>
                  <a:pt x="3876798" y="6227782"/>
                  <a:pt x="3876798" y="6247010"/>
                </a:cubicBezTo>
                <a:cubicBezTo>
                  <a:pt x="3876798" y="6266238"/>
                  <a:pt x="3892389" y="6281829"/>
                  <a:pt x="3911617" y="6281829"/>
                </a:cubicBezTo>
                <a:cubicBezTo>
                  <a:pt x="3930845" y="6281829"/>
                  <a:pt x="3946436" y="6266238"/>
                  <a:pt x="3946436" y="6247010"/>
                </a:cubicBezTo>
                <a:cubicBezTo>
                  <a:pt x="3946436" y="6227782"/>
                  <a:pt x="3930845" y="6212191"/>
                  <a:pt x="3911617" y="6212191"/>
                </a:cubicBezTo>
                <a:close/>
                <a:moveTo>
                  <a:pt x="10872804" y="6212191"/>
                </a:moveTo>
                <a:cubicBezTo>
                  <a:pt x="10853576" y="6212191"/>
                  <a:pt x="10837978" y="6227782"/>
                  <a:pt x="10837978" y="6247010"/>
                </a:cubicBezTo>
                <a:cubicBezTo>
                  <a:pt x="10837978" y="6266238"/>
                  <a:pt x="10853576" y="6281829"/>
                  <a:pt x="10872804" y="6281829"/>
                </a:cubicBezTo>
                <a:cubicBezTo>
                  <a:pt x="10892032" y="6281829"/>
                  <a:pt x="10907616" y="6266238"/>
                  <a:pt x="10907616" y="6247010"/>
                </a:cubicBezTo>
                <a:cubicBezTo>
                  <a:pt x="10907616" y="6227782"/>
                  <a:pt x="10892032" y="6212191"/>
                  <a:pt x="10872804" y="6212191"/>
                </a:cubicBezTo>
                <a:close/>
                <a:moveTo>
                  <a:pt x="3911617" y="6297055"/>
                </a:moveTo>
                <a:cubicBezTo>
                  <a:pt x="3892389" y="6297055"/>
                  <a:pt x="3876798" y="6312646"/>
                  <a:pt x="3876798" y="6331874"/>
                </a:cubicBezTo>
                <a:cubicBezTo>
                  <a:pt x="3876798" y="6351101"/>
                  <a:pt x="3892389" y="6366692"/>
                  <a:pt x="3911617" y="6366692"/>
                </a:cubicBezTo>
                <a:cubicBezTo>
                  <a:pt x="3930845" y="6366692"/>
                  <a:pt x="3946436" y="6351101"/>
                  <a:pt x="3946436" y="6331874"/>
                </a:cubicBezTo>
                <a:cubicBezTo>
                  <a:pt x="3946436" y="6312646"/>
                  <a:pt x="3930845" y="6297055"/>
                  <a:pt x="3911617" y="6297055"/>
                </a:cubicBezTo>
                <a:close/>
                <a:moveTo>
                  <a:pt x="3996510" y="6297055"/>
                </a:moveTo>
                <a:cubicBezTo>
                  <a:pt x="3977282" y="6297055"/>
                  <a:pt x="3961691" y="6312646"/>
                  <a:pt x="3961691" y="6331874"/>
                </a:cubicBezTo>
                <a:cubicBezTo>
                  <a:pt x="3961691" y="6351101"/>
                  <a:pt x="3977282" y="6366692"/>
                  <a:pt x="3996510" y="6366692"/>
                </a:cubicBezTo>
                <a:cubicBezTo>
                  <a:pt x="4015738" y="6366692"/>
                  <a:pt x="4031329" y="6351101"/>
                  <a:pt x="4031329" y="6331874"/>
                </a:cubicBezTo>
                <a:cubicBezTo>
                  <a:pt x="4031329" y="6312646"/>
                  <a:pt x="4015738" y="6297055"/>
                  <a:pt x="3996510" y="6297055"/>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9" name="Group 78">
            <a:extLst>
              <a:ext uri="{FF2B5EF4-FFF2-40B4-BE49-F238E27FC236}">
                <a16:creationId xmlns:a16="http://schemas.microsoft.com/office/drawing/2014/main" id="{F1C6E6A8-09BD-458C-A388-BA8B37838962}"/>
              </a:ext>
            </a:extLst>
          </xdr:cNvPr>
          <xdr:cNvGrpSpPr/>
        </xdr:nvGrpSpPr>
        <xdr:grpSpPr>
          <a:xfrm>
            <a:off x="5884208" y="1819273"/>
            <a:ext cx="1586753" cy="552450"/>
            <a:chOff x="6210300" y="2990850"/>
            <a:chExt cx="1423987" cy="552450"/>
          </a:xfrm>
        </xdr:grpSpPr>
        <xdr:grpSp>
          <xdr:nvGrpSpPr>
            <xdr:cNvPr id="75" name="Group 74">
              <a:extLst>
                <a:ext uri="{FF2B5EF4-FFF2-40B4-BE49-F238E27FC236}">
                  <a16:creationId xmlns:a16="http://schemas.microsoft.com/office/drawing/2014/main" id="{148DF0FD-43E4-482D-BB8C-F69B3D527528}"/>
                </a:ext>
              </a:extLst>
            </xdr:cNvPr>
            <xdr:cNvGrpSpPr/>
          </xdr:nvGrpSpPr>
          <xdr:grpSpPr>
            <a:xfrm>
              <a:off x="6210300" y="2990850"/>
              <a:ext cx="1371600" cy="552450"/>
              <a:chOff x="6124575" y="3000375"/>
              <a:chExt cx="1371600" cy="552450"/>
            </a:xfrm>
          </xdr:grpSpPr>
          <xdr:sp macro="" textlink="">
            <xdr:nvSpPr>
              <xdr:cNvPr id="67" name="Rectangle: Rounded Corners 66">
                <a:extLst>
                  <a:ext uri="{FF2B5EF4-FFF2-40B4-BE49-F238E27FC236}">
                    <a16:creationId xmlns:a16="http://schemas.microsoft.com/office/drawing/2014/main" id="{20EDFC01-D65D-4801-A3CB-6D3AA269A144}"/>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Rectangle: Rounded Corners 67">
                <a:extLst>
                  <a:ext uri="{FF2B5EF4-FFF2-40B4-BE49-F238E27FC236}">
                    <a16:creationId xmlns:a16="http://schemas.microsoft.com/office/drawing/2014/main" id="{999C2AF7-5BCE-4ED5-9947-BDDBC934ABAB}"/>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4">
          <xdr:nvSpPr>
            <xdr:cNvPr id="77" name="TextBox 76">
              <a:extLst>
                <a:ext uri="{FF2B5EF4-FFF2-40B4-BE49-F238E27FC236}">
                  <a16:creationId xmlns:a16="http://schemas.microsoft.com/office/drawing/2014/main" id="{03E34C86-4FBB-453F-BFB5-35AE774D27BB}"/>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B71028-779A-416B-9196-27D94F38A140}" type="TxLink">
                <a:rPr lang="en-US" sz="1400" b="0" i="0" u="none" strike="noStrike">
                  <a:solidFill>
                    <a:schemeClr val="bg1"/>
                  </a:solidFill>
                  <a:latin typeface="Calibri"/>
                  <a:cs typeface="Calibri"/>
                </a:rPr>
                <a:pPr algn="ctr"/>
                <a:t>Canada</a:t>
              </a:fld>
              <a:endParaRPr lang="en-IN" sz="1400">
                <a:solidFill>
                  <a:schemeClr val="bg1"/>
                </a:solidFill>
              </a:endParaRPr>
            </a:p>
          </xdr:txBody>
        </xdr:sp>
        <xdr:sp macro="" textlink="'Pivot Tables'!O4">
          <xdr:nvSpPr>
            <xdr:cNvPr id="78" name="TextBox 77">
              <a:extLst>
                <a:ext uri="{FF2B5EF4-FFF2-40B4-BE49-F238E27FC236}">
                  <a16:creationId xmlns:a16="http://schemas.microsoft.com/office/drawing/2014/main" id="{5100CD86-BD24-4602-B28D-388B4D8F2C9C}"/>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362DE3-D10C-4F8E-8376-684736CBF606}" type="TxLink">
                <a:rPr lang="en-US" sz="1800" b="0" i="0" u="none" strike="noStrike">
                  <a:solidFill>
                    <a:schemeClr val="bg1"/>
                  </a:solidFill>
                  <a:latin typeface="Calibri"/>
                  <a:cs typeface="Calibri"/>
                </a:rPr>
                <a:pPr algn="ctr"/>
                <a:t>62256</a:t>
              </a:fld>
              <a:endParaRPr lang="en-IN" sz="1800">
                <a:solidFill>
                  <a:schemeClr val="bg1"/>
                </a:solidFill>
              </a:endParaRPr>
            </a:p>
          </xdr:txBody>
        </xdr:sp>
      </xdr:grpSp>
      <xdr:grpSp>
        <xdr:nvGrpSpPr>
          <xdr:cNvPr id="80" name="Group 79">
            <a:extLst>
              <a:ext uri="{FF2B5EF4-FFF2-40B4-BE49-F238E27FC236}">
                <a16:creationId xmlns:a16="http://schemas.microsoft.com/office/drawing/2014/main" id="{9C4219EE-BADA-4406-907D-3E2B738FDBF5}"/>
              </a:ext>
            </a:extLst>
          </xdr:cNvPr>
          <xdr:cNvGrpSpPr/>
        </xdr:nvGrpSpPr>
        <xdr:grpSpPr>
          <a:xfrm>
            <a:off x="4983815" y="3533772"/>
            <a:ext cx="1638860" cy="552450"/>
            <a:chOff x="6210300" y="2990850"/>
            <a:chExt cx="1423987" cy="552450"/>
          </a:xfrm>
        </xdr:grpSpPr>
        <xdr:grpSp>
          <xdr:nvGrpSpPr>
            <xdr:cNvPr id="84" name="Group 83">
              <a:extLst>
                <a:ext uri="{FF2B5EF4-FFF2-40B4-BE49-F238E27FC236}">
                  <a16:creationId xmlns:a16="http://schemas.microsoft.com/office/drawing/2014/main" id="{67530550-1788-43B5-ADC0-972CB81AD1DF}"/>
                </a:ext>
              </a:extLst>
            </xdr:cNvPr>
            <xdr:cNvGrpSpPr/>
          </xdr:nvGrpSpPr>
          <xdr:grpSpPr>
            <a:xfrm>
              <a:off x="6210300" y="2990850"/>
              <a:ext cx="1371600" cy="552450"/>
              <a:chOff x="6124575" y="3000375"/>
              <a:chExt cx="1371600" cy="552450"/>
            </a:xfrm>
          </xdr:grpSpPr>
          <xdr:sp macro="" textlink="">
            <xdr:nvSpPr>
              <xdr:cNvPr id="86" name="Rectangle: Rounded Corners 85">
                <a:extLst>
                  <a:ext uri="{FF2B5EF4-FFF2-40B4-BE49-F238E27FC236}">
                    <a16:creationId xmlns:a16="http://schemas.microsoft.com/office/drawing/2014/main" id="{5CB41271-4CA6-4CB8-B5CE-98E865365E28}"/>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7" name="Rectangle: Rounded Corners 86">
                <a:extLst>
                  <a:ext uri="{FF2B5EF4-FFF2-40B4-BE49-F238E27FC236}">
                    <a16:creationId xmlns:a16="http://schemas.microsoft.com/office/drawing/2014/main" id="{D8A2B9A7-E48B-40E5-AED9-58EA08BAD2DB}"/>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8">
          <xdr:nvSpPr>
            <xdr:cNvPr id="82" name="TextBox 81">
              <a:extLst>
                <a:ext uri="{FF2B5EF4-FFF2-40B4-BE49-F238E27FC236}">
                  <a16:creationId xmlns:a16="http://schemas.microsoft.com/office/drawing/2014/main" id="{BB4B92F9-613B-46D2-8A31-6BF642E06B41}"/>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061ED9-A985-499C-A4E3-68F0FA992DC2}" type="TxLink">
                <a:rPr lang="en-US" sz="1400" b="0" i="0" u="none" strike="noStrike">
                  <a:solidFill>
                    <a:srgbClr val="FFFFFF"/>
                  </a:solidFill>
                  <a:latin typeface="Calibri"/>
                  <a:cs typeface="Calibri"/>
                </a:rPr>
                <a:pPr algn="ctr"/>
                <a:t>USA</a:t>
              </a:fld>
              <a:endParaRPr lang="en-IN" sz="1400">
                <a:solidFill>
                  <a:schemeClr val="bg1"/>
                </a:solidFill>
              </a:endParaRPr>
            </a:p>
          </xdr:txBody>
        </xdr:sp>
        <xdr:sp macro="" textlink="'Pivot Tables'!O8">
          <xdr:nvSpPr>
            <xdr:cNvPr id="83" name="TextBox 82">
              <a:extLst>
                <a:ext uri="{FF2B5EF4-FFF2-40B4-BE49-F238E27FC236}">
                  <a16:creationId xmlns:a16="http://schemas.microsoft.com/office/drawing/2014/main" id="{CD822F02-FFA9-41C0-BB03-FA19D73ACF18}"/>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3AE890-4EAB-4A22-9ECB-C37EC6FD6BD0}" type="TxLink">
                <a:rPr lang="en-US" sz="1800" b="0" i="0" u="none" strike="noStrike">
                  <a:solidFill>
                    <a:srgbClr val="FFFFFF"/>
                  </a:solidFill>
                  <a:latin typeface="Calibri"/>
                  <a:cs typeface="Calibri"/>
                </a:rPr>
                <a:pPr algn="ctr"/>
                <a:t>109940</a:t>
              </a:fld>
              <a:endParaRPr lang="en-IN" sz="1800">
                <a:solidFill>
                  <a:schemeClr val="bg1"/>
                </a:solidFill>
              </a:endParaRPr>
            </a:p>
          </xdr:txBody>
        </xdr:sp>
      </xdr:grpSp>
      <xdr:grpSp>
        <xdr:nvGrpSpPr>
          <xdr:cNvPr id="88" name="Group 87">
            <a:extLst>
              <a:ext uri="{FF2B5EF4-FFF2-40B4-BE49-F238E27FC236}">
                <a16:creationId xmlns:a16="http://schemas.microsoft.com/office/drawing/2014/main" id="{1C4F7E82-4EEF-4D11-8884-446BDF344E07}"/>
              </a:ext>
            </a:extLst>
          </xdr:cNvPr>
          <xdr:cNvGrpSpPr/>
        </xdr:nvGrpSpPr>
        <xdr:grpSpPr>
          <a:xfrm>
            <a:off x="7963459" y="4938607"/>
            <a:ext cx="1606364" cy="574916"/>
            <a:chOff x="6758562" y="2833585"/>
            <a:chExt cx="1428972" cy="574916"/>
          </a:xfrm>
        </xdr:grpSpPr>
        <xdr:grpSp>
          <xdr:nvGrpSpPr>
            <xdr:cNvPr id="92" name="Group 91">
              <a:extLst>
                <a:ext uri="{FF2B5EF4-FFF2-40B4-BE49-F238E27FC236}">
                  <a16:creationId xmlns:a16="http://schemas.microsoft.com/office/drawing/2014/main" id="{2046AD71-3DC8-491A-BB6F-9426E98F1E2A}"/>
                </a:ext>
              </a:extLst>
            </xdr:cNvPr>
            <xdr:cNvGrpSpPr/>
          </xdr:nvGrpSpPr>
          <xdr:grpSpPr>
            <a:xfrm>
              <a:off x="6758562" y="2856051"/>
              <a:ext cx="1371600" cy="552450"/>
              <a:chOff x="6672837" y="2865576"/>
              <a:chExt cx="1371600" cy="552450"/>
            </a:xfrm>
          </xdr:grpSpPr>
          <xdr:sp macro="" textlink="">
            <xdr:nvSpPr>
              <xdr:cNvPr id="94" name="Rectangle: Rounded Corners 93">
                <a:extLst>
                  <a:ext uri="{FF2B5EF4-FFF2-40B4-BE49-F238E27FC236}">
                    <a16:creationId xmlns:a16="http://schemas.microsoft.com/office/drawing/2014/main" id="{AE17E3DB-9102-459B-B557-779719ADDBC8}"/>
                  </a:ext>
                </a:extLst>
              </xdr:cNvPr>
              <xdr:cNvSpPr/>
            </xdr:nvSpPr>
            <xdr:spPr>
              <a:xfrm>
                <a:off x="6672837" y="2865576"/>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5" name="Rectangle: Rounded Corners 94">
                <a:extLst>
                  <a:ext uri="{FF2B5EF4-FFF2-40B4-BE49-F238E27FC236}">
                    <a16:creationId xmlns:a16="http://schemas.microsoft.com/office/drawing/2014/main" id="{62046AC2-3A2A-4082-9A7A-09782DCA776B}"/>
                  </a:ext>
                </a:extLst>
              </xdr:cNvPr>
              <xdr:cNvSpPr/>
            </xdr:nvSpPr>
            <xdr:spPr>
              <a:xfrm>
                <a:off x="6768089" y="2935306"/>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3">
          <xdr:nvSpPr>
            <xdr:cNvPr id="90" name="TextBox 89">
              <a:extLst>
                <a:ext uri="{FF2B5EF4-FFF2-40B4-BE49-F238E27FC236}">
                  <a16:creationId xmlns:a16="http://schemas.microsoft.com/office/drawing/2014/main" id="{C8D8A4F4-C5DF-4245-A93B-B2CE27BA1B22}"/>
                </a:ext>
              </a:extLst>
            </xdr:cNvPr>
            <xdr:cNvSpPr txBox="1"/>
          </xdr:nvSpPr>
          <xdr:spPr>
            <a:xfrm>
              <a:off x="7306249" y="2833585"/>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6472A4-A257-4CF2-A01A-C0F345014D42}" type="TxLink">
                <a:rPr lang="en-US" sz="1400" b="0" i="0" u="none" strike="noStrike">
                  <a:solidFill>
                    <a:srgbClr val="FFFFFF"/>
                  </a:solidFill>
                  <a:latin typeface="Calibri"/>
                  <a:cs typeface="Calibri"/>
                </a:rPr>
                <a:pPr algn="ctr"/>
                <a:t>Brazil</a:t>
              </a:fld>
              <a:endParaRPr lang="en-IN" sz="1400">
                <a:solidFill>
                  <a:schemeClr val="bg1"/>
                </a:solidFill>
              </a:endParaRPr>
            </a:p>
          </xdr:txBody>
        </xdr:sp>
        <xdr:sp macro="" textlink="'Pivot Tables'!O3">
          <xdr:nvSpPr>
            <xdr:cNvPr id="91" name="TextBox 90">
              <a:extLst>
                <a:ext uri="{FF2B5EF4-FFF2-40B4-BE49-F238E27FC236}">
                  <a16:creationId xmlns:a16="http://schemas.microsoft.com/office/drawing/2014/main" id="{D14821B9-75A9-4C3D-9390-FD8DDA18239F}"/>
                </a:ext>
              </a:extLst>
            </xdr:cNvPr>
            <xdr:cNvSpPr txBox="1"/>
          </xdr:nvSpPr>
          <xdr:spPr>
            <a:xfrm>
              <a:off x="7286313" y="3054370"/>
              <a:ext cx="90122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8CDC35-8EFB-421F-BCF8-84448AC3E1B1}" type="TxLink">
                <a:rPr lang="en-US" sz="1800" b="0" i="0" u="none" strike="noStrike">
                  <a:solidFill>
                    <a:srgbClr val="FFFFFF"/>
                  </a:solidFill>
                  <a:latin typeface="Calibri"/>
                  <a:cs typeface="Calibri"/>
                </a:rPr>
                <a:pPr algn="ctr"/>
                <a:t>62240</a:t>
              </a:fld>
              <a:endParaRPr lang="en-IN" sz="1800">
                <a:solidFill>
                  <a:schemeClr val="bg1"/>
                </a:solidFill>
              </a:endParaRPr>
            </a:p>
          </xdr:txBody>
        </xdr:sp>
      </xdr:grpSp>
      <xdr:grpSp>
        <xdr:nvGrpSpPr>
          <xdr:cNvPr id="96" name="Group 95">
            <a:extLst>
              <a:ext uri="{FF2B5EF4-FFF2-40B4-BE49-F238E27FC236}">
                <a16:creationId xmlns:a16="http://schemas.microsoft.com/office/drawing/2014/main" id="{703FC371-1A71-4303-9DFF-7DCE88142A12}"/>
              </a:ext>
            </a:extLst>
          </xdr:cNvPr>
          <xdr:cNvGrpSpPr/>
        </xdr:nvGrpSpPr>
        <xdr:grpSpPr>
          <a:xfrm>
            <a:off x="10215281" y="3743322"/>
            <a:ext cx="1596277" cy="552450"/>
            <a:chOff x="6210300" y="2990850"/>
            <a:chExt cx="1423987" cy="552450"/>
          </a:xfrm>
        </xdr:grpSpPr>
        <xdr:grpSp>
          <xdr:nvGrpSpPr>
            <xdr:cNvPr id="100" name="Group 99">
              <a:extLst>
                <a:ext uri="{FF2B5EF4-FFF2-40B4-BE49-F238E27FC236}">
                  <a16:creationId xmlns:a16="http://schemas.microsoft.com/office/drawing/2014/main" id="{A53682B0-6C12-4722-8B88-3F807080B2FB}"/>
                </a:ext>
              </a:extLst>
            </xdr:cNvPr>
            <xdr:cNvGrpSpPr/>
          </xdr:nvGrpSpPr>
          <xdr:grpSpPr>
            <a:xfrm>
              <a:off x="6210300" y="2990850"/>
              <a:ext cx="1371600" cy="552450"/>
              <a:chOff x="6124575" y="3000375"/>
              <a:chExt cx="1371600" cy="552450"/>
            </a:xfrm>
          </xdr:grpSpPr>
          <xdr:sp macro="" textlink="">
            <xdr:nvSpPr>
              <xdr:cNvPr id="102" name="Rectangle: Rounded Corners 101">
                <a:extLst>
                  <a:ext uri="{FF2B5EF4-FFF2-40B4-BE49-F238E27FC236}">
                    <a16:creationId xmlns:a16="http://schemas.microsoft.com/office/drawing/2014/main" id="{5B2630B9-9C32-4A3D-872D-F9B960B91659}"/>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Rounded Corners 102">
                <a:extLst>
                  <a:ext uri="{FF2B5EF4-FFF2-40B4-BE49-F238E27FC236}">
                    <a16:creationId xmlns:a16="http://schemas.microsoft.com/office/drawing/2014/main" id="{1F6B0041-F7C4-41A8-A13C-6701DAD914DF}"/>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5">
          <xdr:nvSpPr>
            <xdr:cNvPr id="98" name="TextBox 97">
              <a:extLst>
                <a:ext uri="{FF2B5EF4-FFF2-40B4-BE49-F238E27FC236}">
                  <a16:creationId xmlns:a16="http://schemas.microsoft.com/office/drawing/2014/main" id="{2722D275-86A7-43BE-A8DE-AB129FB84894}"/>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EE40B-ED11-4374-867F-1D3AAA5A11CE}" type="TxLink">
                <a:rPr lang="en-US" sz="1400" b="0" i="0" u="none" strike="noStrike">
                  <a:solidFill>
                    <a:srgbClr val="FFFFFF"/>
                  </a:solidFill>
                  <a:latin typeface="Calibri"/>
                  <a:cs typeface="Calibri"/>
                </a:rPr>
                <a:pPr algn="ctr"/>
                <a:t>Egypt</a:t>
              </a:fld>
              <a:endParaRPr lang="en-IN" sz="1400">
                <a:solidFill>
                  <a:schemeClr val="bg1"/>
                </a:solidFill>
              </a:endParaRPr>
            </a:p>
          </xdr:txBody>
        </xdr:sp>
        <xdr:sp macro="" textlink="'Pivot Tables'!O5">
          <xdr:nvSpPr>
            <xdr:cNvPr id="99" name="TextBox 98">
              <a:extLst>
                <a:ext uri="{FF2B5EF4-FFF2-40B4-BE49-F238E27FC236}">
                  <a16:creationId xmlns:a16="http://schemas.microsoft.com/office/drawing/2014/main" id="{0EE1AE91-9F2A-40B8-AE7B-102EA5FB5024}"/>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127FC7-B57F-44B0-BE2E-48D5E5F31465}" type="TxLink">
                <a:rPr lang="en-US" sz="1800" b="0" i="0" u="none" strike="noStrike">
                  <a:solidFill>
                    <a:srgbClr val="FFFFFF"/>
                  </a:solidFill>
                  <a:latin typeface="Calibri"/>
                  <a:cs typeface="Calibri"/>
                </a:rPr>
                <a:pPr algn="ctr"/>
                <a:t>190380</a:t>
              </a:fld>
              <a:endParaRPr lang="en-IN" sz="1800">
                <a:solidFill>
                  <a:schemeClr val="bg1"/>
                </a:solidFill>
              </a:endParaRPr>
            </a:p>
          </xdr:txBody>
        </xdr:sp>
      </xdr:grpSp>
      <xdr:grpSp>
        <xdr:nvGrpSpPr>
          <xdr:cNvPr id="104" name="Group 103">
            <a:extLst>
              <a:ext uri="{FF2B5EF4-FFF2-40B4-BE49-F238E27FC236}">
                <a16:creationId xmlns:a16="http://schemas.microsoft.com/office/drawing/2014/main" id="{EC1EA21A-C428-4F9B-997E-7B3C793A1F31}"/>
              </a:ext>
            </a:extLst>
          </xdr:cNvPr>
          <xdr:cNvGrpSpPr/>
        </xdr:nvGrpSpPr>
        <xdr:grpSpPr>
          <a:xfrm>
            <a:off x="10429872" y="2057397"/>
            <a:ext cx="1581709" cy="739132"/>
            <a:chOff x="6210300" y="2946654"/>
            <a:chExt cx="1407135" cy="551181"/>
          </a:xfrm>
        </xdr:grpSpPr>
        <xdr:grpSp>
          <xdr:nvGrpSpPr>
            <xdr:cNvPr id="108" name="Group 107">
              <a:extLst>
                <a:ext uri="{FF2B5EF4-FFF2-40B4-BE49-F238E27FC236}">
                  <a16:creationId xmlns:a16="http://schemas.microsoft.com/office/drawing/2014/main" id="{A0376541-908D-43DA-A9FC-B696F16EC875}"/>
                </a:ext>
              </a:extLst>
            </xdr:cNvPr>
            <xdr:cNvGrpSpPr/>
          </xdr:nvGrpSpPr>
          <xdr:grpSpPr>
            <a:xfrm>
              <a:off x="6210300" y="2990850"/>
              <a:ext cx="1371600" cy="438802"/>
              <a:chOff x="6124575" y="3000375"/>
              <a:chExt cx="1371600" cy="438802"/>
            </a:xfrm>
          </xdr:grpSpPr>
          <xdr:sp macro="" textlink="">
            <xdr:nvSpPr>
              <xdr:cNvPr id="110" name="Rectangle: Rounded Corners 109">
                <a:extLst>
                  <a:ext uri="{FF2B5EF4-FFF2-40B4-BE49-F238E27FC236}">
                    <a16:creationId xmlns:a16="http://schemas.microsoft.com/office/drawing/2014/main" id="{FFAFC9D1-744B-4DF3-AC93-AE615365D3C8}"/>
                  </a:ext>
                </a:extLst>
              </xdr:cNvPr>
              <xdr:cNvSpPr/>
            </xdr:nvSpPr>
            <xdr:spPr>
              <a:xfrm>
                <a:off x="6124575" y="3000375"/>
                <a:ext cx="1371600" cy="438802"/>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1" name="Rectangle: Rounded Corners 110">
                <a:extLst>
                  <a:ext uri="{FF2B5EF4-FFF2-40B4-BE49-F238E27FC236}">
                    <a16:creationId xmlns:a16="http://schemas.microsoft.com/office/drawing/2014/main" id="{B5EBCE5E-647B-4761-BB49-EE99C5F2E490}"/>
                  </a:ext>
                </a:extLst>
              </xdr:cNvPr>
              <xdr:cNvSpPr/>
            </xdr:nvSpPr>
            <xdr:spPr>
              <a:xfrm>
                <a:off x="6211400" y="3038720"/>
                <a:ext cx="419100" cy="343633"/>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7">
          <xdr:nvSpPr>
            <xdr:cNvPr id="106" name="TextBox 105">
              <a:extLst>
                <a:ext uri="{FF2B5EF4-FFF2-40B4-BE49-F238E27FC236}">
                  <a16:creationId xmlns:a16="http://schemas.microsoft.com/office/drawing/2014/main" id="{B7E14783-A4E7-43EB-BEEF-4D9A259322F4}"/>
                </a:ext>
              </a:extLst>
            </xdr:cNvPr>
            <xdr:cNvSpPr txBox="1"/>
          </xdr:nvSpPr>
          <xdr:spPr>
            <a:xfrm>
              <a:off x="6741135" y="2946654"/>
              <a:ext cx="876300" cy="39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5BD22F-9FBA-4758-B2B1-D44AB5E8FFA3}" type="TxLink">
                <a:rPr lang="en-US" sz="1100" b="0" i="0" u="none" strike="noStrike">
                  <a:solidFill>
                    <a:srgbClr val="FFFFFF"/>
                  </a:solidFill>
                  <a:latin typeface="Calibri"/>
                  <a:cs typeface="Calibri"/>
                </a:rPr>
                <a:pPr algn="ctr"/>
                <a:t>United Kingdom</a:t>
              </a:fld>
              <a:endParaRPr lang="en-IN" sz="1100">
                <a:solidFill>
                  <a:schemeClr val="bg1"/>
                </a:solidFill>
              </a:endParaRPr>
            </a:p>
          </xdr:txBody>
        </xdr:sp>
        <xdr:sp macro="" textlink="'Pivot Tables'!O7">
          <xdr:nvSpPr>
            <xdr:cNvPr id="107" name="TextBox 106">
              <a:extLst>
                <a:ext uri="{FF2B5EF4-FFF2-40B4-BE49-F238E27FC236}">
                  <a16:creationId xmlns:a16="http://schemas.microsoft.com/office/drawing/2014/main" id="{46D8FC64-5D8A-40D3-8250-A76E43E5678B}"/>
                </a:ext>
              </a:extLst>
            </xdr:cNvPr>
            <xdr:cNvSpPr txBox="1"/>
          </xdr:nvSpPr>
          <xdr:spPr>
            <a:xfrm>
              <a:off x="6732709" y="3193035"/>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54DF91-04A7-4683-BF6C-AAFBEBAF9BF2}" type="TxLink">
                <a:rPr lang="en-US" sz="1400" b="0" i="0" u="none" strike="noStrike">
                  <a:solidFill>
                    <a:srgbClr val="FFFFFF"/>
                  </a:solidFill>
                  <a:latin typeface="Calibri"/>
                  <a:cs typeface="Calibri"/>
                </a:rPr>
                <a:pPr algn="ctr"/>
                <a:t>106948</a:t>
              </a:fld>
              <a:endParaRPr lang="en-IN" sz="1400">
                <a:solidFill>
                  <a:schemeClr val="bg1"/>
                </a:solidFill>
              </a:endParaRPr>
            </a:p>
          </xdr:txBody>
        </xdr:sp>
      </xdr:grpSp>
      <xdr:grpSp>
        <xdr:nvGrpSpPr>
          <xdr:cNvPr id="112" name="Group 111">
            <a:extLst>
              <a:ext uri="{FF2B5EF4-FFF2-40B4-BE49-F238E27FC236}">
                <a16:creationId xmlns:a16="http://schemas.microsoft.com/office/drawing/2014/main" id="{E6DB1B10-D084-45D5-9C7A-ECF2E85DB59E}"/>
              </a:ext>
            </a:extLst>
          </xdr:cNvPr>
          <xdr:cNvGrpSpPr/>
        </xdr:nvGrpSpPr>
        <xdr:grpSpPr>
          <a:xfrm>
            <a:off x="13059898" y="1762125"/>
            <a:ext cx="1552575" cy="552450"/>
            <a:chOff x="6210300" y="2990850"/>
            <a:chExt cx="1562411" cy="552450"/>
          </a:xfrm>
        </xdr:grpSpPr>
        <xdr:grpSp>
          <xdr:nvGrpSpPr>
            <xdr:cNvPr id="116" name="Group 115">
              <a:extLst>
                <a:ext uri="{FF2B5EF4-FFF2-40B4-BE49-F238E27FC236}">
                  <a16:creationId xmlns:a16="http://schemas.microsoft.com/office/drawing/2014/main" id="{2908C787-9915-43AC-9B5D-9DFF182E4D68}"/>
                </a:ext>
              </a:extLst>
            </xdr:cNvPr>
            <xdr:cNvGrpSpPr/>
          </xdr:nvGrpSpPr>
          <xdr:grpSpPr>
            <a:xfrm>
              <a:off x="6210300" y="2990850"/>
              <a:ext cx="1494747" cy="552450"/>
              <a:chOff x="6124575" y="3000375"/>
              <a:chExt cx="1494747" cy="552450"/>
            </a:xfrm>
          </xdr:grpSpPr>
          <xdr:sp macro="" textlink="">
            <xdr:nvSpPr>
              <xdr:cNvPr id="118" name="Rectangle: Rounded Corners 117">
                <a:extLst>
                  <a:ext uri="{FF2B5EF4-FFF2-40B4-BE49-F238E27FC236}">
                    <a16:creationId xmlns:a16="http://schemas.microsoft.com/office/drawing/2014/main" id="{DC5310D3-FA39-4132-BF3D-3F1E56ED67A7}"/>
                  </a:ext>
                </a:extLst>
              </xdr:cNvPr>
              <xdr:cNvSpPr/>
            </xdr:nvSpPr>
            <xdr:spPr>
              <a:xfrm>
                <a:off x="6124575" y="3000375"/>
                <a:ext cx="1494747"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9" name="Rectangle: Rounded Corners 118">
                <a:extLst>
                  <a:ext uri="{FF2B5EF4-FFF2-40B4-BE49-F238E27FC236}">
                    <a16:creationId xmlns:a16="http://schemas.microsoft.com/office/drawing/2014/main" id="{B2FB421B-36E7-4EF4-80BB-48815CB661BC}"/>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6">
          <xdr:nvSpPr>
            <xdr:cNvPr id="114" name="TextBox 113">
              <a:extLst>
                <a:ext uri="{FF2B5EF4-FFF2-40B4-BE49-F238E27FC236}">
                  <a16:creationId xmlns:a16="http://schemas.microsoft.com/office/drawing/2014/main" id="{C6787189-A27B-4042-A4B3-EA90B52B5EF7}"/>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43029D-A194-4459-A00C-07DFC4CFF574}" type="TxLink">
                <a:rPr lang="en-US" sz="1400" b="0" i="0" u="none" strike="noStrike">
                  <a:solidFill>
                    <a:srgbClr val="FFFFFF"/>
                  </a:solidFill>
                  <a:latin typeface="Calibri"/>
                  <a:cs typeface="Calibri"/>
                </a:rPr>
                <a:pPr algn="ctr"/>
                <a:t>Russia</a:t>
              </a:fld>
              <a:endParaRPr lang="en-IN" sz="1400">
                <a:solidFill>
                  <a:schemeClr val="bg1"/>
                </a:solidFill>
              </a:endParaRPr>
            </a:p>
          </xdr:txBody>
        </xdr:sp>
        <xdr:sp macro="" textlink="'Pivot Tables'!O6">
          <xdr:nvSpPr>
            <xdr:cNvPr id="115" name="TextBox 114">
              <a:extLst>
                <a:ext uri="{FF2B5EF4-FFF2-40B4-BE49-F238E27FC236}">
                  <a16:creationId xmlns:a16="http://schemas.microsoft.com/office/drawing/2014/main" id="{786DF0F4-8225-4CCE-9A2F-0B3657E4E9D7}"/>
                </a:ext>
              </a:extLst>
            </xdr:cNvPr>
            <xdr:cNvSpPr txBox="1"/>
          </xdr:nvSpPr>
          <xdr:spPr>
            <a:xfrm>
              <a:off x="6757987" y="3200401"/>
              <a:ext cx="10147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BD6BAE-2DFC-4988-BAAA-43C12B7C5506}" type="TxLink">
                <a:rPr lang="en-US" sz="1800" b="0" i="0" u="none" strike="noStrike">
                  <a:solidFill>
                    <a:srgbClr val="FFFFFF"/>
                  </a:solidFill>
                  <a:latin typeface="Calibri"/>
                  <a:cs typeface="Calibri"/>
                </a:rPr>
                <a:pPr algn="ctr"/>
                <a:t>112620</a:t>
              </a:fld>
              <a:endParaRPr lang="en-IN" sz="1800">
                <a:solidFill>
                  <a:schemeClr val="bg1"/>
                </a:solidFill>
              </a:endParaRPr>
            </a:p>
          </xdr:txBody>
        </xdr:sp>
      </xdr:grpSp>
    </xdr:grpSp>
    <xdr:clientData/>
  </xdr:twoCellAnchor>
  <xdr:twoCellAnchor editAs="absolute">
    <xdr:from>
      <xdr:col>0</xdr:col>
      <xdr:colOff>209549</xdr:colOff>
      <xdr:row>11</xdr:row>
      <xdr:rowOff>158003</xdr:rowOff>
    </xdr:from>
    <xdr:to>
      <xdr:col>5</xdr:col>
      <xdr:colOff>314324</xdr:colOff>
      <xdr:row>14</xdr:row>
      <xdr:rowOff>15128</xdr:rowOff>
    </xdr:to>
    <mc:AlternateContent xmlns:mc="http://schemas.openxmlformats.org/markup-compatibility/2006" xmlns:a14="http://schemas.microsoft.com/office/drawing/2010/main">
      <mc:Choice Requires="a14">
        <xdr:graphicFrame macro="">
          <xdr:nvGraphicFramePr>
            <xdr:cNvPr id="50" name="Year 1">
              <a:extLst>
                <a:ext uri="{FF2B5EF4-FFF2-40B4-BE49-F238E27FC236}">
                  <a16:creationId xmlns:a16="http://schemas.microsoft.com/office/drawing/2014/main" id="{BC52283D-AA90-42A4-8293-D92E4123D67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9549" y="2253503"/>
              <a:ext cx="3166382"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89647</xdr:colOff>
      <xdr:row>3</xdr:row>
      <xdr:rowOff>67235</xdr:rowOff>
    </xdr:from>
    <xdr:to>
      <xdr:col>6</xdr:col>
      <xdr:colOff>33618</xdr:colOff>
      <xdr:row>9</xdr:row>
      <xdr:rowOff>0</xdr:rowOff>
    </xdr:to>
    <xdr:sp macro="" textlink="">
      <xdr:nvSpPr>
        <xdr:cNvPr id="51" name="TextBox 50">
          <a:extLst>
            <a:ext uri="{FF2B5EF4-FFF2-40B4-BE49-F238E27FC236}">
              <a16:creationId xmlns:a16="http://schemas.microsoft.com/office/drawing/2014/main" id="{4DB93805-ED18-4282-87E1-FF4D5F0E4475}"/>
            </a:ext>
          </a:extLst>
        </xdr:cNvPr>
        <xdr:cNvSpPr txBox="1"/>
      </xdr:nvSpPr>
      <xdr:spPr>
        <a:xfrm>
          <a:off x="89647" y="638735"/>
          <a:ext cx="3574677" cy="107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3200" b="0" i="0" u="none" strike="noStrike">
              <a:solidFill>
                <a:schemeClr val="bg1"/>
              </a:solidFill>
              <a:latin typeface="Times New Roman" panose="02020603050405020304" pitchFamily="18" charset="0"/>
              <a:ea typeface="+mn-ea"/>
              <a:cs typeface="Times New Roman" panose="02020603050405020304" pitchFamily="18" charset="0"/>
            </a:rPr>
            <a:t>Financial Statistics</a:t>
          </a:r>
        </a:p>
      </xdr:txBody>
    </xdr:sp>
    <xdr:clientData/>
  </xdr:twoCellAnchor>
  <xdr:twoCellAnchor editAs="absolute">
    <xdr:from>
      <xdr:col>0</xdr:col>
      <xdr:colOff>368674</xdr:colOff>
      <xdr:row>8</xdr:row>
      <xdr:rowOff>2801</xdr:rowOff>
    </xdr:from>
    <xdr:to>
      <xdr:col>5</xdr:col>
      <xdr:colOff>111499</xdr:colOff>
      <xdr:row>11</xdr:row>
      <xdr:rowOff>12326</xdr:rowOff>
    </xdr:to>
    <xdr:sp macro="" textlink="'Pivot Tables'!B16">
      <xdr:nvSpPr>
        <xdr:cNvPr id="52" name="TextBox 51">
          <a:extLst>
            <a:ext uri="{FF2B5EF4-FFF2-40B4-BE49-F238E27FC236}">
              <a16:creationId xmlns:a16="http://schemas.microsoft.com/office/drawing/2014/main" id="{182D7818-3DEB-4F05-BACC-F5D024BE726D}"/>
            </a:ext>
          </a:extLst>
        </xdr:cNvPr>
        <xdr:cNvSpPr txBox="1"/>
      </xdr:nvSpPr>
      <xdr:spPr>
        <a:xfrm>
          <a:off x="368674" y="1526801"/>
          <a:ext cx="2768413"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200099-7713-40CD-96F1-E602912A57E9}" type="TxLink">
            <a:rPr lang="en-US" sz="4000" b="0" i="0" u="none" strike="noStrike">
              <a:solidFill>
                <a:schemeClr val="bg1"/>
              </a:solidFill>
              <a:latin typeface="Calibri"/>
              <a:cs typeface="Calibri"/>
            </a:rPr>
            <a:pPr algn="ctr"/>
            <a:t> $644,384 </a:t>
          </a:fld>
          <a:endParaRPr lang="en-IN" sz="4000">
            <a:solidFill>
              <a:schemeClr val="bg1"/>
            </a:solidFill>
          </a:endParaRPr>
        </a:p>
      </xdr:txBody>
    </xdr:sp>
    <xdr:clientData/>
  </xdr:twoCellAnchor>
  <xdr:twoCellAnchor editAs="absolute">
    <xdr:from>
      <xdr:col>0</xdr:col>
      <xdr:colOff>249331</xdr:colOff>
      <xdr:row>14</xdr:row>
      <xdr:rowOff>125506</xdr:rowOff>
    </xdr:from>
    <xdr:to>
      <xdr:col>5</xdr:col>
      <xdr:colOff>502024</xdr:colOff>
      <xdr:row>15</xdr:row>
      <xdr:rowOff>187419</xdr:rowOff>
    </xdr:to>
    <xdr:graphicFrame macro="">
      <xdr:nvGraphicFramePr>
        <xdr:cNvPr id="53" name="Chart 52">
          <a:extLst>
            <a:ext uri="{FF2B5EF4-FFF2-40B4-BE49-F238E27FC236}">
              <a16:creationId xmlns:a16="http://schemas.microsoft.com/office/drawing/2014/main" id="{458CE5B7-4224-4C4E-93BC-3C639C125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191060</xdr:colOff>
      <xdr:row>26</xdr:row>
      <xdr:rowOff>64433</xdr:rowOff>
    </xdr:from>
    <xdr:to>
      <xdr:col>6</xdr:col>
      <xdr:colOff>100853</xdr:colOff>
      <xdr:row>41</xdr:row>
      <xdr:rowOff>112058</xdr:rowOff>
    </xdr:to>
    <xdr:graphicFrame macro="">
      <xdr:nvGraphicFramePr>
        <xdr:cNvPr id="55" name="Chart 54">
          <a:extLst>
            <a:ext uri="{FF2B5EF4-FFF2-40B4-BE49-F238E27FC236}">
              <a16:creationId xmlns:a16="http://schemas.microsoft.com/office/drawing/2014/main" id="{333DA781-F620-4050-8629-75DC17395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174812</xdr:colOff>
      <xdr:row>30</xdr:row>
      <xdr:rowOff>132230</xdr:rowOff>
    </xdr:from>
    <xdr:to>
      <xdr:col>4</xdr:col>
      <xdr:colOff>231962</xdr:colOff>
      <xdr:row>33</xdr:row>
      <xdr:rowOff>141755</xdr:rowOff>
    </xdr:to>
    <xdr:sp macro="" textlink="'Pivot Tables'!K14">
      <xdr:nvSpPr>
        <xdr:cNvPr id="56" name="TextBox 55">
          <a:extLst>
            <a:ext uri="{FF2B5EF4-FFF2-40B4-BE49-F238E27FC236}">
              <a16:creationId xmlns:a16="http://schemas.microsoft.com/office/drawing/2014/main" id="{72C6392B-9BD9-4792-9C84-E893CE34FF22}"/>
            </a:ext>
          </a:extLst>
        </xdr:cNvPr>
        <xdr:cNvSpPr txBox="1"/>
      </xdr:nvSpPr>
      <xdr:spPr>
        <a:xfrm>
          <a:off x="1385047" y="5847230"/>
          <a:ext cx="1267386"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6714C-18EB-4CB9-8446-5D221F08A838}" type="TxLink">
            <a:rPr lang="en-US" sz="4400" b="0" i="0" u="none" strike="noStrike">
              <a:solidFill>
                <a:schemeClr val="bg1"/>
              </a:solidFill>
              <a:latin typeface="Calibri"/>
              <a:cs typeface="Calibri"/>
            </a:rPr>
            <a:pPr algn="ctr"/>
            <a:t>73%</a:t>
          </a:fld>
          <a:endParaRPr lang="en-IN" sz="4400">
            <a:solidFill>
              <a:schemeClr val="bg1"/>
            </a:solidFill>
          </a:endParaRPr>
        </a:p>
      </xdr:txBody>
    </xdr:sp>
    <xdr:clientData/>
  </xdr:twoCellAnchor>
  <xdr:twoCellAnchor editAs="absolute">
    <xdr:from>
      <xdr:col>2</xdr:col>
      <xdr:colOff>78441</xdr:colOff>
      <xdr:row>34</xdr:row>
      <xdr:rowOff>78441</xdr:rowOff>
    </xdr:from>
    <xdr:to>
      <xdr:col>4</xdr:col>
      <xdr:colOff>313764</xdr:colOff>
      <xdr:row>37</xdr:row>
      <xdr:rowOff>184898</xdr:rowOff>
    </xdr:to>
    <xdr:sp macro="" textlink="">
      <xdr:nvSpPr>
        <xdr:cNvPr id="57" name="TextBox 56">
          <a:extLst>
            <a:ext uri="{FF2B5EF4-FFF2-40B4-BE49-F238E27FC236}">
              <a16:creationId xmlns:a16="http://schemas.microsoft.com/office/drawing/2014/main" id="{155C67D8-F083-46AD-8203-85CFAEF02158}"/>
            </a:ext>
          </a:extLst>
        </xdr:cNvPr>
        <xdr:cNvSpPr txBox="1"/>
      </xdr:nvSpPr>
      <xdr:spPr>
        <a:xfrm>
          <a:off x="1288676" y="6555441"/>
          <a:ext cx="1445559" cy="677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Calibri"/>
              <a:cs typeface="Calibri"/>
            </a:rPr>
            <a:t>Sales</a:t>
          </a:r>
          <a:r>
            <a:rPr lang="en-US" sz="1400" b="0" i="0" u="none" strike="noStrike" baseline="0">
              <a:solidFill>
                <a:schemeClr val="bg1"/>
              </a:solidFill>
              <a:latin typeface="Calibri"/>
              <a:cs typeface="Calibri"/>
            </a:rPr>
            <a:t> Percentage </a:t>
          </a:r>
          <a:r>
            <a:rPr lang="en-US" sz="1800" b="0" i="0" u="none" strike="noStrike" baseline="0">
              <a:solidFill>
                <a:schemeClr val="bg1"/>
              </a:solidFill>
              <a:latin typeface="Calibri"/>
              <a:cs typeface="Calibri"/>
            </a:rPr>
            <a:t>Achieved</a:t>
          </a:r>
          <a:endParaRPr lang="en-US" sz="1800" b="0" i="0" u="none" strike="noStrike">
            <a:solidFill>
              <a:schemeClr val="bg1"/>
            </a:solidFill>
            <a:latin typeface="Calibri"/>
            <a:cs typeface="Calibri"/>
          </a:endParaRPr>
        </a:p>
      </xdr:txBody>
    </xdr:sp>
    <xdr:clientData/>
  </xdr:twoCellAnchor>
  <xdr:twoCellAnchor editAs="absolute">
    <xdr:from>
      <xdr:col>0</xdr:col>
      <xdr:colOff>242047</xdr:colOff>
      <xdr:row>16</xdr:row>
      <xdr:rowOff>164727</xdr:rowOff>
    </xdr:from>
    <xdr:to>
      <xdr:col>5</xdr:col>
      <xdr:colOff>163044</xdr:colOff>
      <xdr:row>24</xdr:row>
      <xdr:rowOff>31377</xdr:rowOff>
    </xdr:to>
    <xdr:grpSp>
      <xdr:nvGrpSpPr>
        <xdr:cNvPr id="17" name="Group 16">
          <a:extLst>
            <a:ext uri="{FF2B5EF4-FFF2-40B4-BE49-F238E27FC236}">
              <a16:creationId xmlns:a16="http://schemas.microsoft.com/office/drawing/2014/main" id="{A2F3E5BE-CE51-4AE6-8CB6-5891B065362B}"/>
            </a:ext>
          </a:extLst>
        </xdr:cNvPr>
        <xdr:cNvGrpSpPr/>
      </xdr:nvGrpSpPr>
      <xdr:grpSpPr>
        <a:xfrm>
          <a:off x="242047" y="3212727"/>
          <a:ext cx="2957091" cy="1390650"/>
          <a:chOff x="488577" y="3067050"/>
          <a:chExt cx="2946585" cy="1390650"/>
        </a:xfrm>
      </xdr:grpSpPr>
      <xdr:grpSp>
        <xdr:nvGrpSpPr>
          <xdr:cNvPr id="49" name="Group 48">
            <a:extLst>
              <a:ext uri="{FF2B5EF4-FFF2-40B4-BE49-F238E27FC236}">
                <a16:creationId xmlns:a16="http://schemas.microsoft.com/office/drawing/2014/main" id="{228B3790-7788-4430-9A60-E14D6424BFC4}"/>
              </a:ext>
            </a:extLst>
          </xdr:cNvPr>
          <xdr:cNvGrpSpPr/>
        </xdr:nvGrpSpPr>
        <xdr:grpSpPr>
          <a:xfrm>
            <a:off x="738467" y="3095625"/>
            <a:ext cx="2696695" cy="1362075"/>
            <a:chOff x="952500" y="1590675"/>
            <a:chExt cx="1834816" cy="1362075"/>
          </a:xfrm>
          <a:noFill/>
        </xdr:grpSpPr>
        <xdr:grpSp>
          <xdr:nvGrpSpPr>
            <xdr:cNvPr id="32" name="Group 31">
              <a:extLst>
                <a:ext uri="{FF2B5EF4-FFF2-40B4-BE49-F238E27FC236}">
                  <a16:creationId xmlns:a16="http://schemas.microsoft.com/office/drawing/2014/main" id="{6C739103-871D-4674-AA00-2B3EB196325E}"/>
                </a:ext>
              </a:extLst>
            </xdr:cNvPr>
            <xdr:cNvGrpSpPr/>
          </xdr:nvGrpSpPr>
          <xdr:grpSpPr>
            <a:xfrm>
              <a:off x="962025" y="2057400"/>
              <a:ext cx="1799539" cy="266700"/>
              <a:chOff x="962025" y="1600200"/>
              <a:chExt cx="1799539" cy="266700"/>
            </a:xfrm>
            <a:grpFill/>
          </xdr:grpSpPr>
          <xdr:sp macro="" textlink="'Pivot Tables'!A6">
            <xdr:nvSpPr>
              <xdr:cNvPr id="33" name="TextBox 32">
                <a:extLst>
                  <a:ext uri="{FF2B5EF4-FFF2-40B4-BE49-F238E27FC236}">
                    <a16:creationId xmlns:a16="http://schemas.microsoft.com/office/drawing/2014/main" id="{6E1B8488-0913-4418-9E46-A0E025258590}"/>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233278-0F05-4A58-AD63-386AE4646EB3}" type="TxLink">
                  <a:rPr lang="en-US" sz="1200" b="0" i="0" u="none" strike="noStrike">
                    <a:solidFill>
                      <a:schemeClr val="bg1"/>
                    </a:solidFill>
                    <a:latin typeface="Calibri"/>
                    <a:ea typeface="+mn-ea"/>
                    <a:cs typeface="Calibri"/>
                  </a:rPr>
                  <a:pPr marL="0" indent="0"/>
                  <a:t>USA</a:t>
                </a:fld>
                <a:endParaRPr lang="en-IN" sz="1200" b="0" i="0" u="none" strike="noStrike">
                  <a:solidFill>
                    <a:schemeClr val="bg1"/>
                  </a:solidFill>
                  <a:latin typeface="Calibri"/>
                  <a:ea typeface="+mn-ea"/>
                  <a:cs typeface="Calibri"/>
                </a:endParaRPr>
              </a:p>
            </xdr:txBody>
          </xdr:sp>
          <xdr:sp macro="" textlink="'Pivot Tables'!B6">
            <xdr:nvSpPr>
              <xdr:cNvPr id="34" name="TextBox 33">
                <a:extLst>
                  <a:ext uri="{FF2B5EF4-FFF2-40B4-BE49-F238E27FC236}">
                    <a16:creationId xmlns:a16="http://schemas.microsoft.com/office/drawing/2014/main" id="{8577A6B5-804C-4506-8671-32BF1B0F2198}"/>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5D8491-6EAB-4D6C-95D6-2D0A08F01374}" type="TxLink">
                  <a:rPr lang="en-US" sz="1200" b="0" i="0" u="none" strike="noStrike">
                    <a:solidFill>
                      <a:schemeClr val="bg1"/>
                    </a:solidFill>
                    <a:latin typeface="Calibri"/>
                    <a:cs typeface="Calibri"/>
                  </a:rPr>
                  <a:pPr/>
                  <a:t>109940</a:t>
                </a:fld>
                <a:endParaRPr lang="en-IN" sz="1200">
                  <a:solidFill>
                    <a:schemeClr val="bg1"/>
                  </a:solidFill>
                </a:endParaRPr>
              </a:p>
            </xdr:txBody>
          </xdr:sp>
          <xdr:sp macro="" textlink="'Pivot Tables'!C6">
            <xdr:nvSpPr>
              <xdr:cNvPr id="35" name="TextBox 34">
                <a:extLst>
                  <a:ext uri="{FF2B5EF4-FFF2-40B4-BE49-F238E27FC236}">
                    <a16:creationId xmlns:a16="http://schemas.microsoft.com/office/drawing/2014/main" id="{951A83D8-9E4F-493B-916A-9549AABAFC87}"/>
                  </a:ext>
                </a:extLst>
              </xdr:cNvPr>
              <xdr:cNvSpPr txBox="1"/>
            </xdr:nvSpPr>
            <xdr:spPr>
              <a:xfrm>
                <a:off x="2305050" y="1600200"/>
                <a:ext cx="456514"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2F521B-938B-449D-8356-6CD3DECAD265}" type="TxLink">
                  <a:rPr lang="en-US" sz="1200" b="0" i="0" u="none" strike="noStrike">
                    <a:solidFill>
                      <a:schemeClr val="bg1"/>
                    </a:solidFill>
                    <a:latin typeface="Calibri"/>
                    <a:cs typeface="Calibri"/>
                  </a:rPr>
                  <a:pPr/>
                  <a:t>17.06%</a:t>
                </a:fld>
                <a:endParaRPr lang="en-IN" sz="1200">
                  <a:solidFill>
                    <a:schemeClr val="bg1"/>
                  </a:solidFill>
                </a:endParaRPr>
              </a:p>
            </xdr:txBody>
          </xdr:sp>
        </xdr:grpSp>
        <xdr:grpSp>
          <xdr:nvGrpSpPr>
            <xdr:cNvPr id="40" name="Group 39">
              <a:extLst>
                <a:ext uri="{FF2B5EF4-FFF2-40B4-BE49-F238E27FC236}">
                  <a16:creationId xmlns:a16="http://schemas.microsoft.com/office/drawing/2014/main" id="{3219D1C7-B855-421A-8802-0C49483A3257}"/>
                </a:ext>
              </a:extLst>
            </xdr:cNvPr>
            <xdr:cNvGrpSpPr/>
          </xdr:nvGrpSpPr>
          <xdr:grpSpPr>
            <a:xfrm>
              <a:off x="962025" y="2476500"/>
              <a:ext cx="1786664" cy="266700"/>
              <a:chOff x="962025" y="1600200"/>
              <a:chExt cx="1786664" cy="266700"/>
            </a:xfrm>
            <a:grpFill/>
          </xdr:grpSpPr>
          <xdr:sp macro="" textlink="'Pivot Tables'!A8">
            <xdr:nvSpPr>
              <xdr:cNvPr id="41" name="TextBox 40">
                <a:extLst>
                  <a:ext uri="{FF2B5EF4-FFF2-40B4-BE49-F238E27FC236}">
                    <a16:creationId xmlns:a16="http://schemas.microsoft.com/office/drawing/2014/main" id="{BB523D46-6322-4386-BEA6-F1EC67DDF3BF}"/>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C4D8B1-E826-4144-9205-4F97AB4FA1A7}" type="TxLink">
                  <a:rPr lang="en-US" sz="1200" b="0" i="0" u="none" strike="noStrike">
                    <a:solidFill>
                      <a:schemeClr val="bg1"/>
                    </a:solidFill>
                    <a:latin typeface="Calibri"/>
                    <a:cs typeface="Calibri"/>
                  </a:rPr>
                  <a:pPr/>
                  <a:t>Canada</a:t>
                </a:fld>
                <a:endParaRPr lang="en-IN" sz="1200">
                  <a:solidFill>
                    <a:schemeClr val="bg1"/>
                  </a:solidFill>
                </a:endParaRPr>
              </a:p>
            </xdr:txBody>
          </xdr:sp>
          <xdr:sp macro="" textlink="'Pivot Tables'!B8">
            <xdr:nvSpPr>
              <xdr:cNvPr id="42" name="TextBox 41">
                <a:extLst>
                  <a:ext uri="{FF2B5EF4-FFF2-40B4-BE49-F238E27FC236}">
                    <a16:creationId xmlns:a16="http://schemas.microsoft.com/office/drawing/2014/main" id="{1170048A-0724-406B-BCC0-9B9CE4D5F616}"/>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02B409-EF52-4719-8D09-67EBBB9CB270}" type="TxLink">
                  <a:rPr lang="en-US" sz="1200" b="0" i="0" u="none" strike="noStrike">
                    <a:solidFill>
                      <a:schemeClr val="bg1"/>
                    </a:solidFill>
                    <a:latin typeface="Calibri"/>
                    <a:cs typeface="Calibri"/>
                  </a:rPr>
                  <a:pPr/>
                  <a:t>62256</a:t>
                </a:fld>
                <a:endParaRPr lang="en-IN" sz="1200">
                  <a:solidFill>
                    <a:schemeClr val="bg1"/>
                  </a:solidFill>
                </a:endParaRPr>
              </a:p>
            </xdr:txBody>
          </xdr:sp>
          <xdr:sp macro="" textlink="'Pivot Tables'!C8">
            <xdr:nvSpPr>
              <xdr:cNvPr id="43" name="TextBox 42">
                <a:extLst>
                  <a:ext uri="{FF2B5EF4-FFF2-40B4-BE49-F238E27FC236}">
                    <a16:creationId xmlns:a16="http://schemas.microsoft.com/office/drawing/2014/main" id="{C0E19BC5-92CE-4820-BCF1-961C270F4E56}"/>
                  </a:ext>
                </a:extLst>
              </xdr:cNvPr>
              <xdr:cNvSpPr txBox="1"/>
            </xdr:nvSpPr>
            <xdr:spPr>
              <a:xfrm>
                <a:off x="2305050" y="1600200"/>
                <a:ext cx="4436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AAC2E3-0763-4BDE-A8D9-D71D20EA1F58}" type="TxLink">
                  <a:rPr lang="en-US" sz="1200" b="0" i="0" u="none" strike="noStrike">
                    <a:solidFill>
                      <a:schemeClr val="bg1"/>
                    </a:solidFill>
                    <a:latin typeface="Calibri"/>
                    <a:cs typeface="Calibri"/>
                  </a:rPr>
                  <a:pPr/>
                  <a:t>9.66%</a:t>
                </a:fld>
                <a:endParaRPr lang="en-IN" sz="1200">
                  <a:solidFill>
                    <a:schemeClr val="bg1"/>
                  </a:solidFill>
                </a:endParaRPr>
              </a:p>
            </xdr:txBody>
          </xdr:sp>
        </xdr:grpSp>
        <xdr:grpSp>
          <xdr:nvGrpSpPr>
            <xdr:cNvPr id="48" name="Group 47">
              <a:extLst>
                <a:ext uri="{FF2B5EF4-FFF2-40B4-BE49-F238E27FC236}">
                  <a16:creationId xmlns:a16="http://schemas.microsoft.com/office/drawing/2014/main" id="{6EDB2C35-E47A-49A9-A54B-E624F493F6FA}"/>
                </a:ext>
              </a:extLst>
            </xdr:cNvPr>
            <xdr:cNvGrpSpPr/>
          </xdr:nvGrpSpPr>
          <xdr:grpSpPr>
            <a:xfrm>
              <a:off x="952500" y="1590675"/>
              <a:ext cx="1834816" cy="1362075"/>
              <a:chOff x="952500" y="1600200"/>
              <a:chExt cx="1834816" cy="1362075"/>
            </a:xfrm>
            <a:grpFill/>
          </xdr:grpSpPr>
          <xdr:grpSp>
            <xdr:nvGrpSpPr>
              <xdr:cNvPr id="27" name="Group 26">
                <a:extLst>
                  <a:ext uri="{FF2B5EF4-FFF2-40B4-BE49-F238E27FC236}">
                    <a16:creationId xmlns:a16="http://schemas.microsoft.com/office/drawing/2014/main" id="{BC19E4B3-345D-4D3A-B96C-EA91C1D65B0E}"/>
                  </a:ext>
                </a:extLst>
              </xdr:cNvPr>
              <xdr:cNvGrpSpPr/>
            </xdr:nvGrpSpPr>
            <xdr:grpSpPr>
              <a:xfrm>
                <a:off x="952500" y="1600200"/>
                <a:ext cx="1809064" cy="266700"/>
                <a:chOff x="962025" y="1600200"/>
                <a:chExt cx="1809064" cy="266700"/>
              </a:xfrm>
              <a:grpFill/>
            </xdr:grpSpPr>
            <xdr:sp macro="" textlink="'Pivot Tables'!A4">
              <xdr:nvSpPr>
                <xdr:cNvPr id="24" name="TextBox 23">
                  <a:extLst>
                    <a:ext uri="{FF2B5EF4-FFF2-40B4-BE49-F238E27FC236}">
                      <a16:creationId xmlns:a16="http://schemas.microsoft.com/office/drawing/2014/main" id="{E18FAD01-415D-457F-ACCC-218C4F0EBBE0}"/>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08E1A8-01B7-4719-9DE7-2E2054B86685}" type="TxLink">
                    <a:rPr lang="en-US" sz="1200" b="0" i="0" u="none" strike="noStrike">
                      <a:solidFill>
                        <a:schemeClr val="bg1"/>
                      </a:solidFill>
                      <a:latin typeface="Calibri"/>
                      <a:cs typeface="Calibri"/>
                    </a:rPr>
                    <a:pPr/>
                    <a:t>Egypt</a:t>
                  </a:fld>
                  <a:endParaRPr lang="en-IN" sz="1200">
                    <a:solidFill>
                      <a:schemeClr val="bg1"/>
                    </a:solidFill>
                  </a:endParaRPr>
                </a:p>
              </xdr:txBody>
            </xdr:sp>
            <xdr:sp macro="" textlink="'Pivot Tables'!B4">
              <xdr:nvSpPr>
                <xdr:cNvPr id="25" name="TextBox 24">
                  <a:extLst>
                    <a:ext uri="{FF2B5EF4-FFF2-40B4-BE49-F238E27FC236}">
                      <a16:creationId xmlns:a16="http://schemas.microsoft.com/office/drawing/2014/main" id="{94E02381-42CB-4BA9-94E3-51E7E1E6833A}"/>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212D06-B636-4EE7-A417-E8537CDB471E}" type="TxLink">
                    <a:rPr lang="en-US" sz="1200" b="0" i="0" u="none" strike="noStrike">
                      <a:solidFill>
                        <a:schemeClr val="bg1"/>
                      </a:solidFill>
                      <a:latin typeface="Calibri"/>
                      <a:cs typeface="Calibri"/>
                    </a:rPr>
                    <a:pPr/>
                    <a:t>190380</a:t>
                  </a:fld>
                  <a:endParaRPr lang="en-IN" sz="1200">
                    <a:solidFill>
                      <a:schemeClr val="bg1"/>
                    </a:solidFill>
                  </a:endParaRPr>
                </a:p>
              </xdr:txBody>
            </xdr:sp>
            <xdr:sp macro="" textlink="'Pivot Tables'!C4">
              <xdr:nvSpPr>
                <xdr:cNvPr id="26" name="TextBox 25">
                  <a:extLst>
                    <a:ext uri="{FF2B5EF4-FFF2-40B4-BE49-F238E27FC236}">
                      <a16:creationId xmlns:a16="http://schemas.microsoft.com/office/drawing/2014/main" id="{BCA72549-38A2-4D09-8110-6EEF8BF66E2E}"/>
                    </a:ext>
                  </a:extLst>
                </xdr:cNvPr>
                <xdr:cNvSpPr txBox="1"/>
              </xdr:nvSpPr>
              <xdr:spPr>
                <a:xfrm>
                  <a:off x="2305050" y="1600200"/>
                  <a:ext cx="4660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70CCC6-C515-41BF-92E5-C56914F4E7E7}" type="TxLink">
                    <a:rPr lang="en-US" sz="1200" b="0" i="0" u="none" strike="noStrike">
                      <a:solidFill>
                        <a:schemeClr val="bg1"/>
                      </a:solidFill>
                      <a:latin typeface="Calibri"/>
                      <a:cs typeface="Calibri"/>
                    </a:rPr>
                    <a:pPr/>
                    <a:t>29.54%</a:t>
                  </a:fld>
                  <a:endParaRPr lang="en-IN" sz="1200">
                    <a:solidFill>
                      <a:schemeClr val="bg1"/>
                    </a:solidFill>
                  </a:endParaRPr>
                </a:p>
              </xdr:txBody>
            </xdr:sp>
          </xdr:grpSp>
          <xdr:grpSp>
            <xdr:nvGrpSpPr>
              <xdr:cNvPr id="28" name="Group 27">
                <a:extLst>
                  <a:ext uri="{FF2B5EF4-FFF2-40B4-BE49-F238E27FC236}">
                    <a16:creationId xmlns:a16="http://schemas.microsoft.com/office/drawing/2014/main" id="{3E746E11-8E63-42F4-8237-4BCB175D2F07}"/>
                  </a:ext>
                </a:extLst>
              </xdr:cNvPr>
              <xdr:cNvGrpSpPr/>
            </xdr:nvGrpSpPr>
            <xdr:grpSpPr>
              <a:xfrm>
                <a:off x="962025" y="1847850"/>
                <a:ext cx="1773788" cy="266700"/>
                <a:chOff x="962025" y="1600200"/>
                <a:chExt cx="1773788" cy="266700"/>
              </a:xfrm>
              <a:grpFill/>
            </xdr:grpSpPr>
            <xdr:sp macro="" textlink="'Pivot Tables'!A5">
              <xdr:nvSpPr>
                <xdr:cNvPr id="29" name="TextBox 28">
                  <a:extLst>
                    <a:ext uri="{FF2B5EF4-FFF2-40B4-BE49-F238E27FC236}">
                      <a16:creationId xmlns:a16="http://schemas.microsoft.com/office/drawing/2014/main" id="{609E6A1C-8CA1-49AA-997E-43FA678886D6}"/>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D7E87-2658-416E-A9C3-297584B82D8F}" type="TxLink">
                    <a:rPr lang="en-US" sz="1200" b="0" i="0" u="none" strike="noStrike">
                      <a:solidFill>
                        <a:schemeClr val="bg1"/>
                      </a:solidFill>
                      <a:latin typeface="Calibri"/>
                      <a:ea typeface="+mn-ea"/>
                      <a:cs typeface="Calibri"/>
                    </a:rPr>
                    <a:pPr marL="0" indent="0"/>
                    <a:t>Russia</a:t>
                  </a:fld>
                  <a:endParaRPr lang="en-IN" sz="1200" b="0" i="0" u="none" strike="noStrike">
                    <a:solidFill>
                      <a:schemeClr val="bg1"/>
                    </a:solidFill>
                    <a:latin typeface="Calibri"/>
                    <a:ea typeface="+mn-ea"/>
                    <a:cs typeface="Calibri"/>
                  </a:endParaRPr>
                </a:p>
              </xdr:txBody>
            </xdr:sp>
            <xdr:sp macro="" textlink="'Pivot Tables'!B5">
              <xdr:nvSpPr>
                <xdr:cNvPr id="30" name="TextBox 29">
                  <a:extLst>
                    <a:ext uri="{FF2B5EF4-FFF2-40B4-BE49-F238E27FC236}">
                      <a16:creationId xmlns:a16="http://schemas.microsoft.com/office/drawing/2014/main" id="{5C312281-17DE-48E3-84E0-02D42EB39F05}"/>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045D7A-6E5C-40FB-94EB-355295EEBEB9}" type="TxLink">
                    <a:rPr lang="en-US" sz="1200" b="0" i="0" u="none" strike="noStrike">
                      <a:solidFill>
                        <a:schemeClr val="bg1"/>
                      </a:solidFill>
                      <a:latin typeface="Calibri"/>
                      <a:cs typeface="Calibri"/>
                    </a:rPr>
                    <a:pPr/>
                    <a:t>112620</a:t>
                  </a:fld>
                  <a:endParaRPr lang="en-IN" sz="1200">
                    <a:solidFill>
                      <a:schemeClr val="bg1"/>
                    </a:solidFill>
                  </a:endParaRPr>
                </a:p>
              </xdr:txBody>
            </xdr:sp>
            <xdr:sp macro="" textlink="'Pivot Tables'!C5">
              <xdr:nvSpPr>
                <xdr:cNvPr id="31" name="TextBox 30">
                  <a:extLst>
                    <a:ext uri="{FF2B5EF4-FFF2-40B4-BE49-F238E27FC236}">
                      <a16:creationId xmlns:a16="http://schemas.microsoft.com/office/drawing/2014/main" id="{ECABC007-6260-494A-83E2-A64F8CBDAAC6}"/>
                    </a:ext>
                  </a:extLst>
                </xdr:cNvPr>
                <xdr:cNvSpPr txBox="1"/>
              </xdr:nvSpPr>
              <xdr:spPr>
                <a:xfrm>
                  <a:off x="2305050" y="1600200"/>
                  <a:ext cx="430763"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1FCE98-FEAE-4BDB-8DE1-9EE12171CFD8}" type="TxLink">
                    <a:rPr lang="en-US" sz="1200" b="0" i="0" u="none" strike="noStrike">
                      <a:solidFill>
                        <a:schemeClr val="bg1"/>
                      </a:solidFill>
                      <a:latin typeface="Calibri"/>
                      <a:cs typeface="Calibri"/>
                    </a:rPr>
                    <a:pPr/>
                    <a:t>17.48%</a:t>
                  </a:fld>
                  <a:endParaRPr lang="en-IN" sz="1200">
                    <a:solidFill>
                      <a:schemeClr val="bg1"/>
                    </a:solidFill>
                  </a:endParaRPr>
                </a:p>
              </xdr:txBody>
            </xdr:sp>
          </xdr:grpSp>
          <xdr:grpSp>
            <xdr:nvGrpSpPr>
              <xdr:cNvPr id="36" name="Group 35">
                <a:extLst>
                  <a:ext uri="{FF2B5EF4-FFF2-40B4-BE49-F238E27FC236}">
                    <a16:creationId xmlns:a16="http://schemas.microsoft.com/office/drawing/2014/main" id="{4C8BEA18-DD60-4600-8489-318CFDDC4FF6}"/>
                  </a:ext>
                </a:extLst>
              </xdr:cNvPr>
              <xdr:cNvGrpSpPr/>
            </xdr:nvGrpSpPr>
            <xdr:grpSpPr>
              <a:xfrm>
                <a:off x="962025" y="2276475"/>
                <a:ext cx="1786664" cy="266700"/>
                <a:chOff x="962025" y="1600200"/>
                <a:chExt cx="1786664" cy="266700"/>
              </a:xfrm>
              <a:grpFill/>
            </xdr:grpSpPr>
            <xdr:sp macro="" textlink="'Pivot Tables'!A7">
              <xdr:nvSpPr>
                <xdr:cNvPr id="37" name="TextBox 36">
                  <a:extLst>
                    <a:ext uri="{FF2B5EF4-FFF2-40B4-BE49-F238E27FC236}">
                      <a16:creationId xmlns:a16="http://schemas.microsoft.com/office/drawing/2014/main" id="{311452C8-CBF1-4587-A7AF-7BDCCAA6FE68}"/>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675759-43A2-48E3-BE97-A484FA38A1CE}" type="TxLink">
                    <a:rPr lang="en-US" sz="1200" b="0" i="0" u="none" strike="noStrike">
                      <a:solidFill>
                        <a:schemeClr val="bg1"/>
                      </a:solidFill>
                      <a:latin typeface="Calibri"/>
                      <a:cs typeface="Calibri"/>
                    </a:rPr>
                    <a:pPr/>
                    <a:t>United Kingdom</a:t>
                  </a:fld>
                  <a:endParaRPr lang="en-IN" sz="1200">
                    <a:solidFill>
                      <a:schemeClr val="bg1"/>
                    </a:solidFill>
                  </a:endParaRPr>
                </a:p>
              </xdr:txBody>
            </xdr:sp>
            <xdr:sp macro="" textlink="'Pivot Tables'!B7">
              <xdr:nvSpPr>
                <xdr:cNvPr id="38" name="TextBox 37">
                  <a:extLst>
                    <a:ext uri="{FF2B5EF4-FFF2-40B4-BE49-F238E27FC236}">
                      <a16:creationId xmlns:a16="http://schemas.microsoft.com/office/drawing/2014/main" id="{AB9C74AD-C28C-4BCA-9C2C-5CC9F86183E9}"/>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F5D02F-CCD6-4D7B-BD02-1D79B097C6AF}" type="TxLink">
                    <a:rPr lang="en-US" sz="1200" b="0" i="0" u="none" strike="noStrike">
                      <a:solidFill>
                        <a:schemeClr val="bg1"/>
                      </a:solidFill>
                      <a:latin typeface="Calibri"/>
                      <a:cs typeface="Calibri"/>
                    </a:rPr>
                    <a:pPr/>
                    <a:t>106948</a:t>
                  </a:fld>
                  <a:endParaRPr lang="en-IN" sz="1200">
                    <a:solidFill>
                      <a:schemeClr val="bg1"/>
                    </a:solidFill>
                  </a:endParaRPr>
                </a:p>
              </xdr:txBody>
            </xdr:sp>
            <xdr:sp macro="" textlink="'Pivot Tables'!C7">
              <xdr:nvSpPr>
                <xdr:cNvPr id="39" name="TextBox 38">
                  <a:extLst>
                    <a:ext uri="{FF2B5EF4-FFF2-40B4-BE49-F238E27FC236}">
                      <a16:creationId xmlns:a16="http://schemas.microsoft.com/office/drawing/2014/main" id="{165B9CB0-D1F8-4776-902B-66DD0006D625}"/>
                    </a:ext>
                  </a:extLst>
                </xdr:cNvPr>
                <xdr:cNvSpPr txBox="1"/>
              </xdr:nvSpPr>
              <xdr:spPr>
                <a:xfrm>
                  <a:off x="2305050" y="1600200"/>
                  <a:ext cx="4436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BAEFE3-353D-462C-AE1D-2B9C58649FCE}" type="TxLink">
                    <a:rPr lang="en-US" sz="1200" b="0" i="0" u="none" strike="noStrike">
                      <a:solidFill>
                        <a:schemeClr val="bg1"/>
                      </a:solidFill>
                      <a:latin typeface="Calibri"/>
                      <a:cs typeface="Calibri"/>
                    </a:rPr>
                    <a:pPr/>
                    <a:t>16.60%</a:t>
                  </a:fld>
                  <a:endParaRPr lang="en-IN" sz="1200">
                    <a:solidFill>
                      <a:schemeClr val="bg1"/>
                    </a:solidFill>
                  </a:endParaRPr>
                </a:p>
              </xdr:txBody>
            </xdr:sp>
          </xdr:grpSp>
          <xdr:grpSp>
            <xdr:nvGrpSpPr>
              <xdr:cNvPr id="44" name="Group 43">
                <a:extLst>
                  <a:ext uri="{FF2B5EF4-FFF2-40B4-BE49-F238E27FC236}">
                    <a16:creationId xmlns:a16="http://schemas.microsoft.com/office/drawing/2014/main" id="{4A28FF51-0070-4252-A12C-D5D31B13B90E}"/>
                  </a:ext>
                </a:extLst>
              </xdr:cNvPr>
              <xdr:cNvGrpSpPr/>
            </xdr:nvGrpSpPr>
            <xdr:grpSpPr>
              <a:xfrm>
                <a:off x="962025" y="2676525"/>
                <a:ext cx="1825291" cy="285750"/>
                <a:chOff x="962025" y="1600200"/>
                <a:chExt cx="1825291" cy="266700"/>
              </a:xfrm>
              <a:grpFill/>
            </xdr:grpSpPr>
            <xdr:sp macro="" textlink="'Pivot Tables'!A9">
              <xdr:nvSpPr>
                <xdr:cNvPr id="45" name="TextBox 44">
                  <a:extLst>
                    <a:ext uri="{FF2B5EF4-FFF2-40B4-BE49-F238E27FC236}">
                      <a16:creationId xmlns:a16="http://schemas.microsoft.com/office/drawing/2014/main" id="{9739845E-4767-433F-84FC-38222B76F767}"/>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CACBBA-FAC1-47D7-A0B4-3DDB34B03AE6}" type="TxLink">
                    <a:rPr lang="en-US" sz="1200" b="0" i="0" u="none" strike="noStrike">
                      <a:solidFill>
                        <a:schemeClr val="bg1"/>
                      </a:solidFill>
                      <a:latin typeface="Calibri"/>
                      <a:cs typeface="Calibri"/>
                    </a:rPr>
                    <a:pPr/>
                    <a:t>Brazil</a:t>
                  </a:fld>
                  <a:endParaRPr lang="en-IN" sz="1200">
                    <a:solidFill>
                      <a:schemeClr val="bg1"/>
                    </a:solidFill>
                  </a:endParaRPr>
                </a:p>
              </xdr:txBody>
            </xdr:sp>
            <xdr:sp macro="" textlink="'Pivot Tables'!B9">
              <xdr:nvSpPr>
                <xdr:cNvPr id="46" name="TextBox 45">
                  <a:extLst>
                    <a:ext uri="{FF2B5EF4-FFF2-40B4-BE49-F238E27FC236}">
                      <a16:creationId xmlns:a16="http://schemas.microsoft.com/office/drawing/2014/main" id="{6B6E3281-92D2-4841-A67A-1596E95376D5}"/>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4F19A6-4F9D-4E03-B026-A39F9FB57CC5}" type="TxLink">
                    <a:rPr lang="en-US" sz="1200" b="0" i="0" u="none" strike="noStrike">
                      <a:solidFill>
                        <a:schemeClr val="bg1"/>
                      </a:solidFill>
                      <a:latin typeface="Calibri"/>
                      <a:cs typeface="Calibri"/>
                    </a:rPr>
                    <a:pPr/>
                    <a:t>62240</a:t>
                  </a:fld>
                  <a:endParaRPr lang="en-IN" sz="1200">
                    <a:solidFill>
                      <a:schemeClr val="bg1"/>
                    </a:solidFill>
                  </a:endParaRPr>
                </a:p>
              </xdr:txBody>
            </xdr:sp>
            <xdr:sp macro="" textlink="'Pivot Tables'!C9">
              <xdr:nvSpPr>
                <xdr:cNvPr id="47" name="TextBox 46">
                  <a:extLst>
                    <a:ext uri="{FF2B5EF4-FFF2-40B4-BE49-F238E27FC236}">
                      <a16:creationId xmlns:a16="http://schemas.microsoft.com/office/drawing/2014/main" id="{F0B47E14-B484-4981-8362-F8600734BC7E}"/>
                    </a:ext>
                  </a:extLst>
                </xdr:cNvPr>
                <xdr:cNvSpPr txBox="1"/>
              </xdr:nvSpPr>
              <xdr:spPr>
                <a:xfrm>
                  <a:off x="2305050" y="1600200"/>
                  <a:ext cx="482266"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62D44E-A56C-4314-BC00-D9BC9ACBFBA6}" type="TxLink">
                    <a:rPr lang="en-US" sz="1200" b="0" i="0" u="none" strike="noStrike">
                      <a:solidFill>
                        <a:schemeClr val="bg1"/>
                      </a:solidFill>
                      <a:latin typeface="Calibri"/>
                      <a:cs typeface="Calibri"/>
                    </a:rPr>
                    <a:pPr/>
                    <a:t>9.66%</a:t>
                  </a:fld>
                  <a:endParaRPr lang="en-IN" sz="1200">
                    <a:solidFill>
                      <a:schemeClr val="bg1"/>
                    </a:solidFill>
                  </a:endParaRPr>
                </a:p>
              </xdr:txBody>
            </xdr:sp>
          </xdr:grpSp>
        </xdr:grpSp>
      </xdr:grpSp>
      <xdr:grpSp>
        <xdr:nvGrpSpPr>
          <xdr:cNvPr id="127" name="Group 126">
            <a:extLst>
              <a:ext uri="{FF2B5EF4-FFF2-40B4-BE49-F238E27FC236}">
                <a16:creationId xmlns:a16="http://schemas.microsoft.com/office/drawing/2014/main" id="{0AF0137B-6D8D-494C-B84A-C4AC1F073B38}"/>
              </a:ext>
            </a:extLst>
          </xdr:cNvPr>
          <xdr:cNvGrpSpPr/>
        </xdr:nvGrpSpPr>
        <xdr:grpSpPr>
          <a:xfrm>
            <a:off x="488577" y="3067050"/>
            <a:ext cx="386043" cy="1362075"/>
            <a:chOff x="533400" y="3067050"/>
            <a:chExt cx="390525" cy="1362075"/>
          </a:xfrm>
        </xdr:grpSpPr>
        <xdr:sp macro="" textlink="">
          <xdr:nvSpPr>
            <xdr:cNvPr id="121" name="TextBox 120">
              <a:extLst>
                <a:ext uri="{FF2B5EF4-FFF2-40B4-BE49-F238E27FC236}">
                  <a16:creationId xmlns:a16="http://schemas.microsoft.com/office/drawing/2014/main" id="{33DFFA23-831C-4920-A210-F94CF80D6C51}"/>
                </a:ext>
              </a:extLst>
            </xdr:cNvPr>
            <xdr:cNvSpPr txBox="1"/>
          </xdr:nvSpPr>
          <xdr:spPr>
            <a:xfrm>
              <a:off x="533401" y="4162425"/>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2" name="TextBox 121">
              <a:extLst>
                <a:ext uri="{FF2B5EF4-FFF2-40B4-BE49-F238E27FC236}">
                  <a16:creationId xmlns:a16="http://schemas.microsoft.com/office/drawing/2014/main" id="{1B9C9C48-4122-4051-A611-988E826AECA8}"/>
                </a:ext>
              </a:extLst>
            </xdr:cNvPr>
            <xdr:cNvSpPr txBox="1"/>
          </xdr:nvSpPr>
          <xdr:spPr>
            <a:xfrm>
              <a:off x="533400" y="3952875"/>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3" name="TextBox 122">
              <a:extLst>
                <a:ext uri="{FF2B5EF4-FFF2-40B4-BE49-F238E27FC236}">
                  <a16:creationId xmlns:a16="http://schemas.microsoft.com/office/drawing/2014/main" id="{6F23DAE1-99BB-4563-BB67-0B0526349723}"/>
                </a:ext>
              </a:extLst>
            </xdr:cNvPr>
            <xdr:cNvSpPr txBox="1"/>
          </xdr:nvSpPr>
          <xdr:spPr>
            <a:xfrm>
              <a:off x="533400" y="375285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4" name="TextBox 123">
              <a:extLst>
                <a:ext uri="{FF2B5EF4-FFF2-40B4-BE49-F238E27FC236}">
                  <a16:creationId xmlns:a16="http://schemas.microsoft.com/office/drawing/2014/main" id="{40417738-E384-4F54-B546-996CCACBC376}"/>
                </a:ext>
              </a:extLst>
            </xdr:cNvPr>
            <xdr:cNvSpPr txBox="1"/>
          </xdr:nvSpPr>
          <xdr:spPr>
            <a:xfrm>
              <a:off x="542925" y="354330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5" name="TextBox 124">
              <a:extLst>
                <a:ext uri="{FF2B5EF4-FFF2-40B4-BE49-F238E27FC236}">
                  <a16:creationId xmlns:a16="http://schemas.microsoft.com/office/drawing/2014/main" id="{588240CA-6A9E-4598-AB61-58612AD59DFF}"/>
                </a:ext>
              </a:extLst>
            </xdr:cNvPr>
            <xdr:cNvSpPr txBox="1"/>
          </xdr:nvSpPr>
          <xdr:spPr>
            <a:xfrm>
              <a:off x="542925" y="331470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6" name="TextBox 125">
              <a:extLst>
                <a:ext uri="{FF2B5EF4-FFF2-40B4-BE49-F238E27FC236}">
                  <a16:creationId xmlns:a16="http://schemas.microsoft.com/office/drawing/2014/main" id="{495A7526-69EC-498C-888C-99D28E93E03C}"/>
                </a:ext>
              </a:extLst>
            </xdr:cNvPr>
            <xdr:cNvSpPr txBox="1"/>
          </xdr:nvSpPr>
          <xdr:spPr>
            <a:xfrm>
              <a:off x="561975" y="306705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grpSp>
    </xdr:grpSp>
    <xdr:clientData/>
  </xdr:twoCellAnchor>
  <xdr:twoCellAnchor editAs="absolute">
    <xdr:from>
      <xdr:col>10</xdr:col>
      <xdr:colOff>25775</xdr:colOff>
      <xdr:row>12</xdr:row>
      <xdr:rowOff>25774</xdr:rowOff>
    </xdr:from>
    <xdr:to>
      <xdr:col>10</xdr:col>
      <xdr:colOff>564218</xdr:colOff>
      <xdr:row>14</xdr:row>
      <xdr:rowOff>159124</xdr:rowOff>
    </xdr:to>
    <xdr:grpSp>
      <xdr:nvGrpSpPr>
        <xdr:cNvPr id="4" name="Group 3">
          <a:extLst>
            <a:ext uri="{FF2B5EF4-FFF2-40B4-BE49-F238E27FC236}">
              <a16:creationId xmlns:a16="http://schemas.microsoft.com/office/drawing/2014/main" id="{BB8B1C9C-4076-4478-BF07-A9CF9561A9A6}"/>
            </a:ext>
          </a:extLst>
        </xdr:cNvPr>
        <xdr:cNvGrpSpPr/>
      </xdr:nvGrpSpPr>
      <xdr:grpSpPr>
        <a:xfrm>
          <a:off x="6097963" y="2311774"/>
          <a:ext cx="538443" cy="514350"/>
          <a:chOff x="6581215" y="2412626"/>
          <a:chExt cx="538443" cy="514350"/>
        </a:xfrm>
      </xdr:grpSpPr>
      <xdr:grpSp>
        <xdr:nvGrpSpPr>
          <xdr:cNvPr id="169" name="Group 168">
            <a:extLst>
              <a:ext uri="{FF2B5EF4-FFF2-40B4-BE49-F238E27FC236}">
                <a16:creationId xmlns:a16="http://schemas.microsoft.com/office/drawing/2014/main" id="{97B6D3FE-53C8-4C9E-85B1-4AB09774BB01}"/>
              </a:ext>
            </a:extLst>
          </xdr:cNvPr>
          <xdr:cNvGrpSpPr/>
        </xdr:nvGrpSpPr>
        <xdr:grpSpPr>
          <a:xfrm>
            <a:off x="6581215" y="2412626"/>
            <a:ext cx="538443" cy="514350"/>
            <a:chOff x="10544175" y="4500562"/>
            <a:chExt cx="542925" cy="514350"/>
          </a:xfrm>
        </xdr:grpSpPr>
        <xdr:sp macro="" textlink="'Pivot Tables'!F4">
          <xdr:nvSpPr>
            <xdr:cNvPr id="170" name="TextBox 169">
              <a:extLst>
                <a:ext uri="{FF2B5EF4-FFF2-40B4-BE49-F238E27FC236}">
                  <a16:creationId xmlns:a16="http://schemas.microsoft.com/office/drawing/2014/main" id="{DCE61D88-FF2F-4DFA-A902-91B48ED016B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F4">
          <xdr:nvSpPr>
            <xdr:cNvPr id="171" name="TextBox 170">
              <a:extLst>
                <a:ext uri="{FF2B5EF4-FFF2-40B4-BE49-F238E27FC236}">
                  <a16:creationId xmlns:a16="http://schemas.microsoft.com/office/drawing/2014/main" id="{AA4454D1-D1FA-404F-9EC7-C25E60BEB735}"/>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E3BF5A-AE2F-4F17-8F0F-34CCCE9F2ECC}" type="TxLink">
                <a:rPr lang="en-US" sz="1400" b="0" i="0" u="none" strike="noStrike">
                  <a:solidFill>
                    <a:srgbClr val="C240D8"/>
                  </a:solidFill>
                  <a:latin typeface="Calibri"/>
                  <a:cs typeface="Calibri"/>
                </a:rPr>
                <a:pPr algn="ctr"/>
                <a:t> </a:t>
              </a:fld>
              <a:endParaRPr lang="en-IN" sz="1100"/>
            </a:p>
          </xdr:txBody>
        </xdr:sp>
      </xdr:grpSp>
      <xdr:sp macro="" textlink="'Pivot Tables'!H4">
        <xdr:nvSpPr>
          <xdr:cNvPr id="172" name="TextBox 171">
            <a:extLst>
              <a:ext uri="{FF2B5EF4-FFF2-40B4-BE49-F238E27FC236}">
                <a16:creationId xmlns:a16="http://schemas.microsoft.com/office/drawing/2014/main" id="{78F94FDA-2489-4DE3-ABCA-DF0247A8AB67}"/>
              </a:ext>
            </a:extLst>
          </xdr:cNvPr>
          <xdr:cNvSpPr txBox="1"/>
        </xdr:nvSpPr>
        <xdr:spPr>
          <a:xfrm>
            <a:off x="6581215" y="2412626"/>
            <a:ext cx="53844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39081-B8AB-4620-A255-2D996D1DA848}"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212912</xdr:colOff>
      <xdr:row>12</xdr:row>
      <xdr:rowOff>112058</xdr:rowOff>
    </xdr:from>
    <xdr:to>
      <xdr:col>11</xdr:col>
      <xdr:colOff>146237</xdr:colOff>
      <xdr:row>15</xdr:row>
      <xdr:rowOff>54908</xdr:rowOff>
    </xdr:to>
    <xdr:grpSp>
      <xdr:nvGrpSpPr>
        <xdr:cNvPr id="389" name="Group 388">
          <a:extLst>
            <a:ext uri="{FF2B5EF4-FFF2-40B4-BE49-F238E27FC236}">
              <a16:creationId xmlns:a16="http://schemas.microsoft.com/office/drawing/2014/main" id="{287889D1-6797-42C5-A351-D830384EC616}"/>
            </a:ext>
          </a:extLst>
        </xdr:cNvPr>
        <xdr:cNvGrpSpPr/>
      </xdr:nvGrpSpPr>
      <xdr:grpSpPr>
        <a:xfrm>
          <a:off x="6285100" y="2398058"/>
          <a:ext cx="540543" cy="514350"/>
          <a:chOff x="10544175" y="4500562"/>
          <a:chExt cx="542925" cy="514350"/>
        </a:xfrm>
      </xdr:grpSpPr>
      <xdr:sp macro="" textlink="'Pivot Tables'!F4">
        <xdr:nvSpPr>
          <xdr:cNvPr id="390" name="TextBox 389">
            <a:extLst>
              <a:ext uri="{FF2B5EF4-FFF2-40B4-BE49-F238E27FC236}">
                <a16:creationId xmlns:a16="http://schemas.microsoft.com/office/drawing/2014/main" id="{9DD86800-894E-42CA-B4E1-D7BAB3E2CE97}"/>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1" name="TextBox 390">
            <a:extLst>
              <a:ext uri="{FF2B5EF4-FFF2-40B4-BE49-F238E27FC236}">
                <a16:creationId xmlns:a16="http://schemas.microsoft.com/office/drawing/2014/main" id="{3C4A69AC-1B55-49FE-86D8-85433F1FF03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246529</xdr:colOff>
      <xdr:row>11</xdr:row>
      <xdr:rowOff>100853</xdr:rowOff>
    </xdr:from>
    <xdr:to>
      <xdr:col>10</xdr:col>
      <xdr:colOff>179855</xdr:colOff>
      <xdr:row>14</xdr:row>
      <xdr:rowOff>43703</xdr:rowOff>
    </xdr:to>
    <xdr:grpSp>
      <xdr:nvGrpSpPr>
        <xdr:cNvPr id="392" name="Group 391">
          <a:extLst>
            <a:ext uri="{FF2B5EF4-FFF2-40B4-BE49-F238E27FC236}">
              <a16:creationId xmlns:a16="http://schemas.microsoft.com/office/drawing/2014/main" id="{F144118C-EBAD-455F-B9C9-3308C0AD1A11}"/>
            </a:ext>
          </a:extLst>
        </xdr:cNvPr>
        <xdr:cNvGrpSpPr/>
      </xdr:nvGrpSpPr>
      <xdr:grpSpPr>
        <a:xfrm>
          <a:off x="5711498" y="2196353"/>
          <a:ext cx="540545" cy="514350"/>
          <a:chOff x="10544175" y="4500562"/>
          <a:chExt cx="542925" cy="514350"/>
        </a:xfrm>
      </xdr:grpSpPr>
      <xdr:sp macro="" textlink="'Pivot Tables'!F4">
        <xdr:nvSpPr>
          <xdr:cNvPr id="393" name="TextBox 392">
            <a:extLst>
              <a:ext uri="{FF2B5EF4-FFF2-40B4-BE49-F238E27FC236}">
                <a16:creationId xmlns:a16="http://schemas.microsoft.com/office/drawing/2014/main" id="{7C755211-4B3C-4CFB-AE8B-1E9BBEA3AFFB}"/>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4" name="TextBox 393">
            <a:extLst>
              <a:ext uri="{FF2B5EF4-FFF2-40B4-BE49-F238E27FC236}">
                <a16:creationId xmlns:a16="http://schemas.microsoft.com/office/drawing/2014/main" id="{1A948FC4-D3E2-43FD-905B-5E0291AF24D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336176</xdr:colOff>
      <xdr:row>12</xdr:row>
      <xdr:rowOff>100853</xdr:rowOff>
    </xdr:from>
    <xdr:to>
      <xdr:col>10</xdr:col>
      <xdr:colOff>269501</xdr:colOff>
      <xdr:row>15</xdr:row>
      <xdr:rowOff>43703</xdr:rowOff>
    </xdr:to>
    <xdr:grpSp>
      <xdr:nvGrpSpPr>
        <xdr:cNvPr id="395" name="Group 394">
          <a:extLst>
            <a:ext uri="{FF2B5EF4-FFF2-40B4-BE49-F238E27FC236}">
              <a16:creationId xmlns:a16="http://schemas.microsoft.com/office/drawing/2014/main" id="{0ABA2C1C-6B63-45A8-842C-6C8B6906263C}"/>
            </a:ext>
          </a:extLst>
        </xdr:cNvPr>
        <xdr:cNvGrpSpPr/>
      </xdr:nvGrpSpPr>
      <xdr:grpSpPr>
        <a:xfrm>
          <a:off x="5801145" y="2386853"/>
          <a:ext cx="540544" cy="514350"/>
          <a:chOff x="10544175" y="4500562"/>
          <a:chExt cx="542925" cy="514350"/>
        </a:xfrm>
      </xdr:grpSpPr>
      <xdr:sp macro="" textlink="'Pivot Tables'!F4">
        <xdr:nvSpPr>
          <xdr:cNvPr id="396" name="TextBox 395">
            <a:extLst>
              <a:ext uri="{FF2B5EF4-FFF2-40B4-BE49-F238E27FC236}">
                <a16:creationId xmlns:a16="http://schemas.microsoft.com/office/drawing/2014/main" id="{81E8C8DD-9C34-4F7B-A43D-C7E19D90C1CE}"/>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7" name="TextBox 396">
            <a:extLst>
              <a:ext uri="{FF2B5EF4-FFF2-40B4-BE49-F238E27FC236}">
                <a16:creationId xmlns:a16="http://schemas.microsoft.com/office/drawing/2014/main" id="{B743DA96-1071-4F34-B6F8-10E8A284A4CD}"/>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336176</xdr:colOff>
      <xdr:row>11</xdr:row>
      <xdr:rowOff>112058</xdr:rowOff>
    </xdr:from>
    <xdr:to>
      <xdr:col>10</xdr:col>
      <xdr:colOff>273984</xdr:colOff>
      <xdr:row>14</xdr:row>
      <xdr:rowOff>54908</xdr:rowOff>
    </xdr:to>
    <xdr:grpSp>
      <xdr:nvGrpSpPr>
        <xdr:cNvPr id="398" name="Group 397">
          <a:extLst>
            <a:ext uri="{FF2B5EF4-FFF2-40B4-BE49-F238E27FC236}">
              <a16:creationId xmlns:a16="http://schemas.microsoft.com/office/drawing/2014/main" id="{9F2FD70A-E77A-4C43-9EC8-AE6F4F0741D6}"/>
            </a:ext>
          </a:extLst>
        </xdr:cNvPr>
        <xdr:cNvGrpSpPr/>
      </xdr:nvGrpSpPr>
      <xdr:grpSpPr>
        <a:xfrm>
          <a:off x="5801145" y="2207558"/>
          <a:ext cx="545027" cy="514350"/>
          <a:chOff x="12087225" y="4514850"/>
          <a:chExt cx="542925" cy="514350"/>
        </a:xfrm>
      </xdr:grpSpPr>
      <xdr:sp macro="" textlink="'Pivot Tables'!G4">
        <xdr:nvSpPr>
          <xdr:cNvPr id="399" name="TextBox 398">
            <a:extLst>
              <a:ext uri="{FF2B5EF4-FFF2-40B4-BE49-F238E27FC236}">
                <a16:creationId xmlns:a16="http://schemas.microsoft.com/office/drawing/2014/main" id="{5411AAAA-9EF0-4ADD-BABC-D75DB9BE36FF}"/>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0" name="TextBox 399">
            <a:extLst>
              <a:ext uri="{FF2B5EF4-FFF2-40B4-BE49-F238E27FC236}">
                <a16:creationId xmlns:a16="http://schemas.microsoft.com/office/drawing/2014/main" id="{2588F189-C176-4E79-944A-1B8CBAFD7B6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22412</xdr:colOff>
      <xdr:row>11</xdr:row>
      <xdr:rowOff>100853</xdr:rowOff>
    </xdr:from>
    <xdr:to>
      <xdr:col>10</xdr:col>
      <xdr:colOff>565337</xdr:colOff>
      <xdr:row>14</xdr:row>
      <xdr:rowOff>43703</xdr:rowOff>
    </xdr:to>
    <xdr:grpSp>
      <xdr:nvGrpSpPr>
        <xdr:cNvPr id="401" name="Group 400">
          <a:extLst>
            <a:ext uri="{FF2B5EF4-FFF2-40B4-BE49-F238E27FC236}">
              <a16:creationId xmlns:a16="http://schemas.microsoft.com/office/drawing/2014/main" id="{20310F43-A68F-477E-B381-F5FF545D3718}"/>
            </a:ext>
          </a:extLst>
        </xdr:cNvPr>
        <xdr:cNvGrpSpPr/>
      </xdr:nvGrpSpPr>
      <xdr:grpSpPr>
        <a:xfrm>
          <a:off x="6094600" y="2196353"/>
          <a:ext cx="542925" cy="514350"/>
          <a:chOff x="12087225" y="4514850"/>
          <a:chExt cx="542925" cy="514350"/>
        </a:xfrm>
      </xdr:grpSpPr>
      <xdr:sp macro="" textlink="'Pivot Tables'!G4">
        <xdr:nvSpPr>
          <xdr:cNvPr id="402" name="TextBox 401">
            <a:extLst>
              <a:ext uri="{FF2B5EF4-FFF2-40B4-BE49-F238E27FC236}">
                <a16:creationId xmlns:a16="http://schemas.microsoft.com/office/drawing/2014/main" id="{04BD1A43-764F-4BEB-A04C-AC1BAFCD187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3" name="TextBox 402">
            <a:extLst>
              <a:ext uri="{FF2B5EF4-FFF2-40B4-BE49-F238E27FC236}">
                <a16:creationId xmlns:a16="http://schemas.microsoft.com/office/drawing/2014/main" id="{B549BB24-7842-4D1B-917E-FD252CEA8B6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437029</xdr:colOff>
      <xdr:row>12</xdr:row>
      <xdr:rowOff>100853</xdr:rowOff>
    </xdr:from>
    <xdr:to>
      <xdr:col>10</xdr:col>
      <xdr:colOff>374837</xdr:colOff>
      <xdr:row>15</xdr:row>
      <xdr:rowOff>43703</xdr:rowOff>
    </xdr:to>
    <xdr:grpSp>
      <xdr:nvGrpSpPr>
        <xdr:cNvPr id="404" name="Group 403">
          <a:extLst>
            <a:ext uri="{FF2B5EF4-FFF2-40B4-BE49-F238E27FC236}">
              <a16:creationId xmlns:a16="http://schemas.microsoft.com/office/drawing/2014/main" id="{7775A302-F576-42EF-9024-4403CCD3C3F6}"/>
            </a:ext>
          </a:extLst>
        </xdr:cNvPr>
        <xdr:cNvGrpSpPr/>
      </xdr:nvGrpSpPr>
      <xdr:grpSpPr>
        <a:xfrm>
          <a:off x="5901998" y="2386853"/>
          <a:ext cx="545027" cy="514350"/>
          <a:chOff x="12087225" y="4514850"/>
          <a:chExt cx="542925" cy="514350"/>
        </a:xfrm>
      </xdr:grpSpPr>
      <xdr:sp macro="" textlink="'Pivot Tables'!G4">
        <xdr:nvSpPr>
          <xdr:cNvPr id="405" name="TextBox 404">
            <a:extLst>
              <a:ext uri="{FF2B5EF4-FFF2-40B4-BE49-F238E27FC236}">
                <a16:creationId xmlns:a16="http://schemas.microsoft.com/office/drawing/2014/main" id="{415320A8-6C88-4EB5-A963-EE45B2BE31C0}"/>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6" name="TextBox 405">
            <a:extLst>
              <a:ext uri="{FF2B5EF4-FFF2-40B4-BE49-F238E27FC236}">
                <a16:creationId xmlns:a16="http://schemas.microsoft.com/office/drawing/2014/main" id="{1079482A-974C-4EAE-A782-A1FE65D01C3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123265</xdr:colOff>
      <xdr:row>12</xdr:row>
      <xdr:rowOff>11205</xdr:rowOff>
    </xdr:from>
    <xdr:to>
      <xdr:col>11</xdr:col>
      <xdr:colOff>56589</xdr:colOff>
      <xdr:row>14</xdr:row>
      <xdr:rowOff>144555</xdr:rowOff>
    </xdr:to>
    <xdr:grpSp>
      <xdr:nvGrpSpPr>
        <xdr:cNvPr id="407" name="Group 406">
          <a:extLst>
            <a:ext uri="{FF2B5EF4-FFF2-40B4-BE49-F238E27FC236}">
              <a16:creationId xmlns:a16="http://schemas.microsoft.com/office/drawing/2014/main" id="{6C9E386C-9748-460A-A8AA-62A31A301606}"/>
            </a:ext>
          </a:extLst>
        </xdr:cNvPr>
        <xdr:cNvGrpSpPr/>
      </xdr:nvGrpSpPr>
      <xdr:grpSpPr>
        <a:xfrm>
          <a:off x="6195453" y="2297205"/>
          <a:ext cx="540542" cy="514350"/>
          <a:chOff x="12087225" y="4514850"/>
          <a:chExt cx="542925" cy="514350"/>
        </a:xfrm>
      </xdr:grpSpPr>
      <xdr:sp macro="" textlink="'Pivot Tables'!G4">
        <xdr:nvSpPr>
          <xdr:cNvPr id="408" name="TextBox 407">
            <a:extLst>
              <a:ext uri="{FF2B5EF4-FFF2-40B4-BE49-F238E27FC236}">
                <a16:creationId xmlns:a16="http://schemas.microsoft.com/office/drawing/2014/main" id="{4333CC2B-14B6-4CB6-A29A-E6EDE1F5F86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9" name="TextBox 408">
            <a:extLst>
              <a:ext uri="{FF2B5EF4-FFF2-40B4-BE49-F238E27FC236}">
                <a16:creationId xmlns:a16="http://schemas.microsoft.com/office/drawing/2014/main" id="{0D2C6E5B-4742-4B8C-AC33-40FF44B896C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425823</xdr:colOff>
      <xdr:row>12</xdr:row>
      <xdr:rowOff>11205</xdr:rowOff>
    </xdr:from>
    <xdr:to>
      <xdr:col>10</xdr:col>
      <xdr:colOff>363631</xdr:colOff>
      <xdr:row>14</xdr:row>
      <xdr:rowOff>144555</xdr:rowOff>
    </xdr:to>
    <xdr:grpSp>
      <xdr:nvGrpSpPr>
        <xdr:cNvPr id="410" name="Group 409">
          <a:extLst>
            <a:ext uri="{FF2B5EF4-FFF2-40B4-BE49-F238E27FC236}">
              <a16:creationId xmlns:a16="http://schemas.microsoft.com/office/drawing/2014/main" id="{841E69DE-C2FB-44B5-A015-2D71CEC51921}"/>
            </a:ext>
          </a:extLst>
        </xdr:cNvPr>
        <xdr:cNvGrpSpPr/>
      </xdr:nvGrpSpPr>
      <xdr:grpSpPr>
        <a:xfrm>
          <a:off x="5890792" y="2297205"/>
          <a:ext cx="545027" cy="514350"/>
          <a:chOff x="10544175" y="4500562"/>
          <a:chExt cx="542925" cy="514350"/>
        </a:xfrm>
      </xdr:grpSpPr>
      <xdr:sp macro="" textlink="'Pivot Tables'!F4">
        <xdr:nvSpPr>
          <xdr:cNvPr id="411" name="TextBox 410">
            <a:extLst>
              <a:ext uri="{FF2B5EF4-FFF2-40B4-BE49-F238E27FC236}">
                <a16:creationId xmlns:a16="http://schemas.microsoft.com/office/drawing/2014/main" id="{C0E439D4-B0F2-467B-87F2-7077E3D739BF}"/>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12" name="TextBox 411">
            <a:extLst>
              <a:ext uri="{FF2B5EF4-FFF2-40B4-BE49-F238E27FC236}">
                <a16:creationId xmlns:a16="http://schemas.microsoft.com/office/drawing/2014/main" id="{260D3FFC-45C3-4A42-B840-59A31641D11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22412</xdr:colOff>
      <xdr:row>13</xdr:row>
      <xdr:rowOff>11205</xdr:rowOff>
    </xdr:from>
    <xdr:to>
      <xdr:col>10</xdr:col>
      <xdr:colOff>565337</xdr:colOff>
      <xdr:row>15</xdr:row>
      <xdr:rowOff>144555</xdr:rowOff>
    </xdr:to>
    <xdr:grpSp>
      <xdr:nvGrpSpPr>
        <xdr:cNvPr id="413" name="Group 412">
          <a:extLst>
            <a:ext uri="{FF2B5EF4-FFF2-40B4-BE49-F238E27FC236}">
              <a16:creationId xmlns:a16="http://schemas.microsoft.com/office/drawing/2014/main" id="{D8D6ACAD-F8C0-4573-960A-5219E2551B20}"/>
            </a:ext>
          </a:extLst>
        </xdr:cNvPr>
        <xdr:cNvGrpSpPr/>
      </xdr:nvGrpSpPr>
      <xdr:grpSpPr>
        <a:xfrm>
          <a:off x="6094600" y="2487705"/>
          <a:ext cx="542925" cy="514350"/>
          <a:chOff x="10544175" y="4500562"/>
          <a:chExt cx="542925" cy="514350"/>
        </a:xfrm>
      </xdr:grpSpPr>
      <xdr:sp macro="" textlink="'Pivot Tables'!F4">
        <xdr:nvSpPr>
          <xdr:cNvPr id="414" name="TextBox 413">
            <a:extLst>
              <a:ext uri="{FF2B5EF4-FFF2-40B4-BE49-F238E27FC236}">
                <a16:creationId xmlns:a16="http://schemas.microsoft.com/office/drawing/2014/main" id="{14B7E3F0-90C1-4A7A-8E37-FAE2BC3F54FA}"/>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15" name="TextBox 414">
            <a:extLst>
              <a:ext uri="{FF2B5EF4-FFF2-40B4-BE49-F238E27FC236}">
                <a16:creationId xmlns:a16="http://schemas.microsoft.com/office/drawing/2014/main" id="{489DD90E-6FB5-4850-BF6A-0DA9072175D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112059</xdr:colOff>
      <xdr:row>13</xdr:row>
      <xdr:rowOff>11206</xdr:rowOff>
    </xdr:from>
    <xdr:to>
      <xdr:col>11</xdr:col>
      <xdr:colOff>45384</xdr:colOff>
      <xdr:row>15</xdr:row>
      <xdr:rowOff>144556</xdr:rowOff>
    </xdr:to>
    <xdr:grpSp>
      <xdr:nvGrpSpPr>
        <xdr:cNvPr id="416" name="Group 415">
          <a:extLst>
            <a:ext uri="{FF2B5EF4-FFF2-40B4-BE49-F238E27FC236}">
              <a16:creationId xmlns:a16="http://schemas.microsoft.com/office/drawing/2014/main" id="{9569407A-1EE1-45BB-84D9-84111A1B0E10}"/>
            </a:ext>
          </a:extLst>
        </xdr:cNvPr>
        <xdr:cNvGrpSpPr/>
      </xdr:nvGrpSpPr>
      <xdr:grpSpPr>
        <a:xfrm>
          <a:off x="6184247" y="2487706"/>
          <a:ext cx="540543" cy="514350"/>
          <a:chOff x="12087225" y="4514850"/>
          <a:chExt cx="542925" cy="514350"/>
        </a:xfrm>
      </xdr:grpSpPr>
      <xdr:sp macro="" textlink="'Pivot Tables'!G4">
        <xdr:nvSpPr>
          <xdr:cNvPr id="417" name="TextBox 416">
            <a:extLst>
              <a:ext uri="{FF2B5EF4-FFF2-40B4-BE49-F238E27FC236}">
                <a16:creationId xmlns:a16="http://schemas.microsoft.com/office/drawing/2014/main" id="{E9733428-8C4B-431B-A97B-95501E554DC0}"/>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18" name="TextBox 417">
            <a:extLst>
              <a:ext uri="{FF2B5EF4-FFF2-40B4-BE49-F238E27FC236}">
                <a16:creationId xmlns:a16="http://schemas.microsoft.com/office/drawing/2014/main" id="{68D84610-7121-431E-A959-536E34F2BEB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235323</xdr:colOff>
      <xdr:row>12</xdr:row>
      <xdr:rowOff>112059</xdr:rowOff>
    </xdr:from>
    <xdr:to>
      <xdr:col>10</xdr:col>
      <xdr:colOff>168648</xdr:colOff>
      <xdr:row>15</xdr:row>
      <xdr:rowOff>54909</xdr:rowOff>
    </xdr:to>
    <xdr:grpSp>
      <xdr:nvGrpSpPr>
        <xdr:cNvPr id="419" name="Group 418">
          <a:extLst>
            <a:ext uri="{FF2B5EF4-FFF2-40B4-BE49-F238E27FC236}">
              <a16:creationId xmlns:a16="http://schemas.microsoft.com/office/drawing/2014/main" id="{5AD3AB1E-7A94-479E-8A80-564E928AFFD7}"/>
            </a:ext>
          </a:extLst>
        </xdr:cNvPr>
        <xdr:cNvGrpSpPr/>
      </xdr:nvGrpSpPr>
      <xdr:grpSpPr>
        <a:xfrm>
          <a:off x="5700292" y="2398059"/>
          <a:ext cx="540544" cy="514350"/>
          <a:chOff x="12087225" y="4514850"/>
          <a:chExt cx="542925" cy="514350"/>
        </a:xfrm>
      </xdr:grpSpPr>
      <xdr:sp macro="" textlink="'Pivot Tables'!G4">
        <xdr:nvSpPr>
          <xdr:cNvPr id="420" name="TextBox 419">
            <a:extLst>
              <a:ext uri="{FF2B5EF4-FFF2-40B4-BE49-F238E27FC236}">
                <a16:creationId xmlns:a16="http://schemas.microsoft.com/office/drawing/2014/main" id="{E9C2E1D0-0DCD-4C98-99B7-405FEE8AC98E}"/>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21" name="TextBox 420">
            <a:extLst>
              <a:ext uri="{FF2B5EF4-FFF2-40B4-BE49-F238E27FC236}">
                <a16:creationId xmlns:a16="http://schemas.microsoft.com/office/drawing/2014/main" id="{95807488-90BA-495A-8375-78501BB4330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336176</xdr:colOff>
      <xdr:row>13</xdr:row>
      <xdr:rowOff>112058</xdr:rowOff>
    </xdr:from>
    <xdr:to>
      <xdr:col>10</xdr:col>
      <xdr:colOff>269501</xdr:colOff>
      <xdr:row>16</xdr:row>
      <xdr:rowOff>54908</xdr:rowOff>
    </xdr:to>
    <xdr:grpSp>
      <xdr:nvGrpSpPr>
        <xdr:cNvPr id="422" name="Group 421">
          <a:extLst>
            <a:ext uri="{FF2B5EF4-FFF2-40B4-BE49-F238E27FC236}">
              <a16:creationId xmlns:a16="http://schemas.microsoft.com/office/drawing/2014/main" id="{4491E1AD-49A7-45A0-8E1A-1C3AD0E0E06F}"/>
            </a:ext>
          </a:extLst>
        </xdr:cNvPr>
        <xdr:cNvGrpSpPr/>
      </xdr:nvGrpSpPr>
      <xdr:grpSpPr>
        <a:xfrm>
          <a:off x="5801145" y="2588558"/>
          <a:ext cx="540544" cy="514350"/>
          <a:chOff x="10544175" y="4500562"/>
          <a:chExt cx="542925" cy="514350"/>
        </a:xfrm>
      </xdr:grpSpPr>
      <xdr:sp macro="" textlink="'Pivot Tables'!F4">
        <xdr:nvSpPr>
          <xdr:cNvPr id="423" name="TextBox 422">
            <a:extLst>
              <a:ext uri="{FF2B5EF4-FFF2-40B4-BE49-F238E27FC236}">
                <a16:creationId xmlns:a16="http://schemas.microsoft.com/office/drawing/2014/main" id="{E126EB74-EF9C-4415-ABB9-BD793DA5343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24" name="TextBox 423">
            <a:extLst>
              <a:ext uri="{FF2B5EF4-FFF2-40B4-BE49-F238E27FC236}">
                <a16:creationId xmlns:a16="http://schemas.microsoft.com/office/drawing/2014/main" id="{F395B0F2-8915-424B-8249-2AEA5D0CFF3D}"/>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537882</xdr:colOff>
      <xdr:row>11</xdr:row>
      <xdr:rowOff>100853</xdr:rowOff>
    </xdr:from>
    <xdr:to>
      <xdr:col>10</xdr:col>
      <xdr:colOff>471208</xdr:colOff>
      <xdr:row>14</xdr:row>
      <xdr:rowOff>43703</xdr:rowOff>
    </xdr:to>
    <xdr:grpSp>
      <xdr:nvGrpSpPr>
        <xdr:cNvPr id="425" name="Group 424">
          <a:extLst>
            <a:ext uri="{FF2B5EF4-FFF2-40B4-BE49-F238E27FC236}">
              <a16:creationId xmlns:a16="http://schemas.microsoft.com/office/drawing/2014/main" id="{13FC7BE5-BC75-4F02-A1DD-5AD159D63830}"/>
            </a:ext>
          </a:extLst>
        </xdr:cNvPr>
        <xdr:cNvGrpSpPr/>
      </xdr:nvGrpSpPr>
      <xdr:grpSpPr>
        <a:xfrm>
          <a:off x="6002851" y="2196353"/>
          <a:ext cx="540545" cy="514350"/>
          <a:chOff x="10544175" y="4500562"/>
          <a:chExt cx="542925" cy="514350"/>
        </a:xfrm>
      </xdr:grpSpPr>
      <xdr:sp macro="" textlink="'Pivot Tables'!F4">
        <xdr:nvSpPr>
          <xdr:cNvPr id="426" name="TextBox 425">
            <a:extLst>
              <a:ext uri="{FF2B5EF4-FFF2-40B4-BE49-F238E27FC236}">
                <a16:creationId xmlns:a16="http://schemas.microsoft.com/office/drawing/2014/main" id="{F8FBB454-7A14-477B-B5BF-8E405456EBC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27" name="TextBox 426">
            <a:extLst>
              <a:ext uri="{FF2B5EF4-FFF2-40B4-BE49-F238E27FC236}">
                <a16:creationId xmlns:a16="http://schemas.microsoft.com/office/drawing/2014/main" id="{B4557B65-F197-4A91-A1B8-48CC60A1AE9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515470</xdr:colOff>
      <xdr:row>13</xdr:row>
      <xdr:rowOff>112059</xdr:rowOff>
    </xdr:from>
    <xdr:to>
      <xdr:col>10</xdr:col>
      <xdr:colOff>448796</xdr:colOff>
      <xdr:row>16</xdr:row>
      <xdr:rowOff>54909</xdr:rowOff>
    </xdr:to>
    <xdr:grpSp>
      <xdr:nvGrpSpPr>
        <xdr:cNvPr id="428" name="Group 427">
          <a:extLst>
            <a:ext uri="{FF2B5EF4-FFF2-40B4-BE49-F238E27FC236}">
              <a16:creationId xmlns:a16="http://schemas.microsoft.com/office/drawing/2014/main" id="{9E88B940-526E-42F7-8E75-3465BCBF7D65}"/>
            </a:ext>
          </a:extLst>
        </xdr:cNvPr>
        <xdr:cNvGrpSpPr/>
      </xdr:nvGrpSpPr>
      <xdr:grpSpPr>
        <a:xfrm>
          <a:off x="5980439" y="2588559"/>
          <a:ext cx="540545" cy="514350"/>
          <a:chOff x="12087225" y="4514850"/>
          <a:chExt cx="542925" cy="514350"/>
        </a:xfrm>
      </xdr:grpSpPr>
      <xdr:sp macro="" textlink="'Pivot Tables'!G4">
        <xdr:nvSpPr>
          <xdr:cNvPr id="429" name="TextBox 428">
            <a:extLst>
              <a:ext uri="{FF2B5EF4-FFF2-40B4-BE49-F238E27FC236}">
                <a16:creationId xmlns:a16="http://schemas.microsoft.com/office/drawing/2014/main" id="{45F69615-FCDB-4689-BC3A-FC16D0DA2C5F}"/>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30" name="TextBox 429">
            <a:extLst>
              <a:ext uri="{FF2B5EF4-FFF2-40B4-BE49-F238E27FC236}">
                <a16:creationId xmlns:a16="http://schemas.microsoft.com/office/drawing/2014/main" id="{B7F3B728-EF06-47CD-A8E2-AC08580A7861}"/>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437029</xdr:colOff>
      <xdr:row>13</xdr:row>
      <xdr:rowOff>11205</xdr:rowOff>
    </xdr:from>
    <xdr:to>
      <xdr:col>10</xdr:col>
      <xdr:colOff>370355</xdr:colOff>
      <xdr:row>15</xdr:row>
      <xdr:rowOff>144555</xdr:rowOff>
    </xdr:to>
    <xdr:grpSp>
      <xdr:nvGrpSpPr>
        <xdr:cNvPr id="431" name="Group 430">
          <a:extLst>
            <a:ext uri="{FF2B5EF4-FFF2-40B4-BE49-F238E27FC236}">
              <a16:creationId xmlns:a16="http://schemas.microsoft.com/office/drawing/2014/main" id="{BB405854-F98B-4A2F-A8AA-DAFB95270874}"/>
            </a:ext>
          </a:extLst>
        </xdr:cNvPr>
        <xdr:cNvGrpSpPr/>
      </xdr:nvGrpSpPr>
      <xdr:grpSpPr>
        <a:xfrm>
          <a:off x="5901998" y="2487705"/>
          <a:ext cx="540545" cy="514350"/>
          <a:chOff x="10544175" y="4500562"/>
          <a:chExt cx="542925" cy="514350"/>
        </a:xfrm>
      </xdr:grpSpPr>
      <xdr:sp macro="" textlink="'Pivot Tables'!F4">
        <xdr:nvSpPr>
          <xdr:cNvPr id="432" name="TextBox 431">
            <a:extLst>
              <a:ext uri="{FF2B5EF4-FFF2-40B4-BE49-F238E27FC236}">
                <a16:creationId xmlns:a16="http://schemas.microsoft.com/office/drawing/2014/main" id="{1B8F19ED-2B4E-4D17-990D-9EFECC150A9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3" name="TextBox 432">
            <a:extLst>
              <a:ext uri="{FF2B5EF4-FFF2-40B4-BE49-F238E27FC236}">
                <a16:creationId xmlns:a16="http://schemas.microsoft.com/office/drawing/2014/main" id="{D2873EF5-FBF9-4B33-ADBD-6E46451CABB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313765</xdr:colOff>
      <xdr:row>13</xdr:row>
      <xdr:rowOff>11206</xdr:rowOff>
    </xdr:from>
    <xdr:to>
      <xdr:col>11</xdr:col>
      <xdr:colOff>247090</xdr:colOff>
      <xdr:row>15</xdr:row>
      <xdr:rowOff>144556</xdr:rowOff>
    </xdr:to>
    <xdr:grpSp>
      <xdr:nvGrpSpPr>
        <xdr:cNvPr id="434" name="Group 433">
          <a:extLst>
            <a:ext uri="{FF2B5EF4-FFF2-40B4-BE49-F238E27FC236}">
              <a16:creationId xmlns:a16="http://schemas.microsoft.com/office/drawing/2014/main" id="{E07CFDC5-54C7-4391-A8E0-A67E60E75FD5}"/>
            </a:ext>
          </a:extLst>
        </xdr:cNvPr>
        <xdr:cNvGrpSpPr/>
      </xdr:nvGrpSpPr>
      <xdr:grpSpPr>
        <a:xfrm>
          <a:off x="6385953" y="2487706"/>
          <a:ext cx="540543" cy="514350"/>
          <a:chOff x="10544175" y="4500562"/>
          <a:chExt cx="542925" cy="514350"/>
        </a:xfrm>
      </xdr:grpSpPr>
      <xdr:sp macro="" textlink="'Pivot Tables'!F4">
        <xdr:nvSpPr>
          <xdr:cNvPr id="435" name="TextBox 434">
            <a:extLst>
              <a:ext uri="{FF2B5EF4-FFF2-40B4-BE49-F238E27FC236}">
                <a16:creationId xmlns:a16="http://schemas.microsoft.com/office/drawing/2014/main" id="{694681B4-0019-4446-A8D0-C256393ECB19}"/>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6" name="TextBox 435">
            <a:extLst>
              <a:ext uri="{FF2B5EF4-FFF2-40B4-BE49-F238E27FC236}">
                <a16:creationId xmlns:a16="http://schemas.microsoft.com/office/drawing/2014/main" id="{09C3B81B-6047-4AA2-BDFE-A37DE9324F7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313765</xdr:colOff>
      <xdr:row>11</xdr:row>
      <xdr:rowOff>100852</xdr:rowOff>
    </xdr:from>
    <xdr:to>
      <xdr:col>11</xdr:col>
      <xdr:colOff>247090</xdr:colOff>
      <xdr:row>14</xdr:row>
      <xdr:rowOff>43702</xdr:rowOff>
    </xdr:to>
    <xdr:grpSp>
      <xdr:nvGrpSpPr>
        <xdr:cNvPr id="437" name="Group 436">
          <a:extLst>
            <a:ext uri="{FF2B5EF4-FFF2-40B4-BE49-F238E27FC236}">
              <a16:creationId xmlns:a16="http://schemas.microsoft.com/office/drawing/2014/main" id="{9F36323B-C34D-4771-9E25-32A708AE9834}"/>
            </a:ext>
          </a:extLst>
        </xdr:cNvPr>
        <xdr:cNvGrpSpPr/>
      </xdr:nvGrpSpPr>
      <xdr:grpSpPr>
        <a:xfrm>
          <a:off x="6385953" y="2196352"/>
          <a:ext cx="540543" cy="514350"/>
          <a:chOff x="10544175" y="4500562"/>
          <a:chExt cx="542925" cy="514350"/>
        </a:xfrm>
      </xdr:grpSpPr>
      <xdr:sp macro="" textlink="'Pivot Tables'!F4">
        <xdr:nvSpPr>
          <xdr:cNvPr id="438" name="TextBox 437">
            <a:extLst>
              <a:ext uri="{FF2B5EF4-FFF2-40B4-BE49-F238E27FC236}">
                <a16:creationId xmlns:a16="http://schemas.microsoft.com/office/drawing/2014/main" id="{0AC31D9F-36D6-4D35-ADBC-61B61DDAB1C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9" name="TextBox 438">
            <a:extLst>
              <a:ext uri="{FF2B5EF4-FFF2-40B4-BE49-F238E27FC236}">
                <a16:creationId xmlns:a16="http://schemas.microsoft.com/office/drawing/2014/main" id="{45C7E596-5282-4F36-9A78-02555E42B58B}"/>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44823</xdr:colOff>
      <xdr:row>12</xdr:row>
      <xdr:rowOff>0</xdr:rowOff>
    </xdr:from>
    <xdr:to>
      <xdr:col>9</xdr:col>
      <xdr:colOff>583266</xdr:colOff>
      <xdr:row>14</xdr:row>
      <xdr:rowOff>133350</xdr:rowOff>
    </xdr:to>
    <xdr:grpSp>
      <xdr:nvGrpSpPr>
        <xdr:cNvPr id="440" name="Group 439">
          <a:extLst>
            <a:ext uri="{FF2B5EF4-FFF2-40B4-BE49-F238E27FC236}">
              <a16:creationId xmlns:a16="http://schemas.microsoft.com/office/drawing/2014/main" id="{F5187C5A-1BA6-4862-8541-F0E736FE9D6C}"/>
            </a:ext>
          </a:extLst>
        </xdr:cNvPr>
        <xdr:cNvGrpSpPr/>
      </xdr:nvGrpSpPr>
      <xdr:grpSpPr>
        <a:xfrm>
          <a:off x="5509792" y="2286000"/>
          <a:ext cx="538443" cy="514350"/>
          <a:chOff x="10544175" y="4500562"/>
          <a:chExt cx="542925" cy="514350"/>
        </a:xfrm>
      </xdr:grpSpPr>
      <xdr:sp macro="" textlink="'Pivot Tables'!F4">
        <xdr:nvSpPr>
          <xdr:cNvPr id="441" name="TextBox 440">
            <a:extLst>
              <a:ext uri="{FF2B5EF4-FFF2-40B4-BE49-F238E27FC236}">
                <a16:creationId xmlns:a16="http://schemas.microsoft.com/office/drawing/2014/main" id="{9FC21C34-BEFA-4C69-8C13-830A498439C9}"/>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42" name="TextBox 441">
            <a:extLst>
              <a:ext uri="{FF2B5EF4-FFF2-40B4-BE49-F238E27FC236}">
                <a16:creationId xmlns:a16="http://schemas.microsoft.com/office/drawing/2014/main" id="{597A66B6-2186-4D6C-8A8C-D6936F3FF5B4}"/>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224118</xdr:colOff>
      <xdr:row>13</xdr:row>
      <xdr:rowOff>22411</xdr:rowOff>
    </xdr:from>
    <xdr:to>
      <xdr:col>11</xdr:col>
      <xdr:colOff>157443</xdr:colOff>
      <xdr:row>15</xdr:row>
      <xdr:rowOff>155761</xdr:rowOff>
    </xdr:to>
    <xdr:grpSp>
      <xdr:nvGrpSpPr>
        <xdr:cNvPr id="443" name="Group 442">
          <a:extLst>
            <a:ext uri="{FF2B5EF4-FFF2-40B4-BE49-F238E27FC236}">
              <a16:creationId xmlns:a16="http://schemas.microsoft.com/office/drawing/2014/main" id="{03E3B4B0-1D87-45FD-9D4C-F09E96DB13BF}"/>
            </a:ext>
          </a:extLst>
        </xdr:cNvPr>
        <xdr:cNvGrpSpPr/>
      </xdr:nvGrpSpPr>
      <xdr:grpSpPr>
        <a:xfrm>
          <a:off x="6296306" y="2498911"/>
          <a:ext cx="540543" cy="514350"/>
          <a:chOff x="12087225" y="4514850"/>
          <a:chExt cx="542925" cy="514350"/>
        </a:xfrm>
      </xdr:grpSpPr>
      <xdr:sp macro="" textlink="'Pivot Tables'!G4">
        <xdr:nvSpPr>
          <xdr:cNvPr id="444" name="TextBox 443">
            <a:extLst>
              <a:ext uri="{FF2B5EF4-FFF2-40B4-BE49-F238E27FC236}">
                <a16:creationId xmlns:a16="http://schemas.microsoft.com/office/drawing/2014/main" id="{1741AFBC-2944-480A-B775-6B6C7EB60B49}"/>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45" name="TextBox 444">
            <a:extLst>
              <a:ext uri="{FF2B5EF4-FFF2-40B4-BE49-F238E27FC236}">
                <a16:creationId xmlns:a16="http://schemas.microsoft.com/office/drawing/2014/main" id="{09D40C90-E767-4B0F-8D26-40924264910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400" b="0" i="0" u="none" strike="noStrike">
                <a:solidFill>
                  <a:srgbClr val="296EFC"/>
                </a:solidFill>
                <a:latin typeface="Calibri"/>
                <a:cs typeface="Calibri"/>
              </a:rPr>
              <a:pPr algn="ctr"/>
              <a:t>●</a:t>
            </a:fld>
            <a:endParaRPr lang="en-IN" sz="1400"/>
          </a:p>
        </xdr:txBody>
      </xdr:sp>
    </xdr:grpSp>
    <xdr:clientData/>
  </xdr:twoCellAnchor>
  <xdr:twoCellAnchor editAs="absolute">
    <xdr:from>
      <xdr:col>9</xdr:col>
      <xdr:colOff>526676</xdr:colOff>
      <xdr:row>12</xdr:row>
      <xdr:rowOff>100853</xdr:rowOff>
    </xdr:from>
    <xdr:to>
      <xdr:col>10</xdr:col>
      <xdr:colOff>460002</xdr:colOff>
      <xdr:row>15</xdr:row>
      <xdr:rowOff>43703</xdr:rowOff>
    </xdr:to>
    <xdr:grpSp>
      <xdr:nvGrpSpPr>
        <xdr:cNvPr id="449" name="Group 448">
          <a:extLst>
            <a:ext uri="{FF2B5EF4-FFF2-40B4-BE49-F238E27FC236}">
              <a16:creationId xmlns:a16="http://schemas.microsoft.com/office/drawing/2014/main" id="{49FB1F4C-0120-4BA9-8C99-0B33159415E9}"/>
            </a:ext>
          </a:extLst>
        </xdr:cNvPr>
        <xdr:cNvGrpSpPr/>
      </xdr:nvGrpSpPr>
      <xdr:grpSpPr>
        <a:xfrm>
          <a:off x="5991645" y="2386853"/>
          <a:ext cx="540545" cy="514350"/>
          <a:chOff x="12087225" y="4514850"/>
          <a:chExt cx="542925" cy="514350"/>
        </a:xfrm>
      </xdr:grpSpPr>
      <xdr:sp macro="" textlink="'Pivot Tables'!G4">
        <xdr:nvSpPr>
          <xdr:cNvPr id="450" name="TextBox 449">
            <a:extLst>
              <a:ext uri="{FF2B5EF4-FFF2-40B4-BE49-F238E27FC236}">
                <a16:creationId xmlns:a16="http://schemas.microsoft.com/office/drawing/2014/main" id="{E3A54554-2750-4296-84FE-4A77A00E5D5C}"/>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1" name="TextBox 450">
            <a:extLst>
              <a:ext uri="{FF2B5EF4-FFF2-40B4-BE49-F238E27FC236}">
                <a16:creationId xmlns:a16="http://schemas.microsoft.com/office/drawing/2014/main" id="{1EF66EAB-7CB2-4F7C-93D4-8A9ADB899EB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145676</xdr:colOff>
      <xdr:row>11</xdr:row>
      <xdr:rowOff>112059</xdr:rowOff>
    </xdr:from>
    <xdr:to>
      <xdr:col>10</xdr:col>
      <xdr:colOff>79001</xdr:colOff>
      <xdr:row>14</xdr:row>
      <xdr:rowOff>54909</xdr:rowOff>
    </xdr:to>
    <xdr:grpSp>
      <xdr:nvGrpSpPr>
        <xdr:cNvPr id="455" name="Group 454">
          <a:extLst>
            <a:ext uri="{FF2B5EF4-FFF2-40B4-BE49-F238E27FC236}">
              <a16:creationId xmlns:a16="http://schemas.microsoft.com/office/drawing/2014/main" id="{87280563-EC15-4763-B14B-2536B38CE981}"/>
            </a:ext>
          </a:extLst>
        </xdr:cNvPr>
        <xdr:cNvGrpSpPr/>
      </xdr:nvGrpSpPr>
      <xdr:grpSpPr>
        <a:xfrm>
          <a:off x="5610645" y="2207559"/>
          <a:ext cx="540544" cy="514350"/>
          <a:chOff x="12087225" y="4514850"/>
          <a:chExt cx="542925" cy="514350"/>
        </a:xfrm>
      </xdr:grpSpPr>
      <xdr:sp macro="" textlink="'Pivot Tables'!G4">
        <xdr:nvSpPr>
          <xdr:cNvPr id="456" name="TextBox 455">
            <a:extLst>
              <a:ext uri="{FF2B5EF4-FFF2-40B4-BE49-F238E27FC236}">
                <a16:creationId xmlns:a16="http://schemas.microsoft.com/office/drawing/2014/main" id="{F3363CE0-5FBE-48E7-BF20-32EB56BC741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7" name="TextBox 456">
            <a:extLst>
              <a:ext uri="{FF2B5EF4-FFF2-40B4-BE49-F238E27FC236}">
                <a16:creationId xmlns:a16="http://schemas.microsoft.com/office/drawing/2014/main" id="{96A1D82B-4D01-47AE-BB57-EA6FC1DBF776}"/>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227479</xdr:colOff>
      <xdr:row>20</xdr:row>
      <xdr:rowOff>160244</xdr:rowOff>
    </xdr:from>
    <xdr:to>
      <xdr:col>11</xdr:col>
      <xdr:colOff>149037</xdr:colOff>
      <xdr:row>23</xdr:row>
      <xdr:rowOff>48185</xdr:rowOff>
    </xdr:to>
    <xdr:grpSp>
      <xdr:nvGrpSpPr>
        <xdr:cNvPr id="6" name="Group 5">
          <a:extLst>
            <a:ext uri="{FF2B5EF4-FFF2-40B4-BE49-F238E27FC236}">
              <a16:creationId xmlns:a16="http://schemas.microsoft.com/office/drawing/2014/main" id="{BA1DBEA6-6C59-4028-B71B-A4416E7F6B54}"/>
            </a:ext>
          </a:extLst>
        </xdr:cNvPr>
        <xdr:cNvGrpSpPr/>
      </xdr:nvGrpSpPr>
      <xdr:grpSpPr>
        <a:xfrm>
          <a:off x="6299667" y="3970244"/>
          <a:ext cx="528776" cy="459441"/>
          <a:chOff x="6334685" y="4127127"/>
          <a:chExt cx="526676" cy="459441"/>
        </a:xfrm>
      </xdr:grpSpPr>
      <xdr:sp macro="" textlink="'Pivot Tables'!H8">
        <xdr:nvSpPr>
          <xdr:cNvPr id="5" name="TextBox 4">
            <a:extLst>
              <a:ext uri="{FF2B5EF4-FFF2-40B4-BE49-F238E27FC236}">
                <a16:creationId xmlns:a16="http://schemas.microsoft.com/office/drawing/2014/main" id="{D7E9ABFE-3B6A-4E26-87AD-1A9B01E1E8D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58" name="TextBox 457">
            <a:extLst>
              <a:ext uri="{FF2B5EF4-FFF2-40B4-BE49-F238E27FC236}">
                <a16:creationId xmlns:a16="http://schemas.microsoft.com/office/drawing/2014/main" id="{E3EBB773-09E9-4F87-9E24-F1FFC8E77D49}"/>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194983</xdr:colOff>
      <xdr:row>21</xdr:row>
      <xdr:rowOff>54909</xdr:rowOff>
    </xdr:from>
    <xdr:to>
      <xdr:col>12</xdr:col>
      <xdr:colOff>116541</xdr:colOff>
      <xdr:row>23</xdr:row>
      <xdr:rowOff>133350</xdr:rowOff>
    </xdr:to>
    <xdr:grpSp>
      <xdr:nvGrpSpPr>
        <xdr:cNvPr id="7" name="Group 6">
          <a:extLst>
            <a:ext uri="{FF2B5EF4-FFF2-40B4-BE49-F238E27FC236}">
              <a16:creationId xmlns:a16="http://schemas.microsoft.com/office/drawing/2014/main" id="{8E7DF6D1-E87E-46F5-8F71-4D68FA0D8CD6}"/>
            </a:ext>
          </a:extLst>
        </xdr:cNvPr>
        <xdr:cNvGrpSpPr/>
      </xdr:nvGrpSpPr>
      <xdr:grpSpPr>
        <a:xfrm>
          <a:off x="6874389" y="4055409"/>
          <a:ext cx="528777" cy="459441"/>
          <a:chOff x="7725336" y="4133850"/>
          <a:chExt cx="526676" cy="459441"/>
        </a:xfrm>
      </xdr:grpSpPr>
      <xdr:sp macro="" textlink="'Pivot Tables'!G8">
        <xdr:nvSpPr>
          <xdr:cNvPr id="459" name="TextBox 458">
            <a:extLst>
              <a:ext uri="{FF2B5EF4-FFF2-40B4-BE49-F238E27FC236}">
                <a16:creationId xmlns:a16="http://schemas.microsoft.com/office/drawing/2014/main" id="{958BEDFF-4854-4C25-A229-8D68A2496C28}"/>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460" name="TextBox 459">
            <a:extLst>
              <a:ext uri="{FF2B5EF4-FFF2-40B4-BE49-F238E27FC236}">
                <a16:creationId xmlns:a16="http://schemas.microsoft.com/office/drawing/2014/main" id="{B4736F9F-3036-4D2A-A0A4-2BFBCFAAE44D}"/>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275664</xdr:colOff>
      <xdr:row>29</xdr:row>
      <xdr:rowOff>6724</xdr:rowOff>
    </xdr:from>
    <xdr:to>
      <xdr:col>13</xdr:col>
      <xdr:colOff>197223</xdr:colOff>
      <xdr:row>31</xdr:row>
      <xdr:rowOff>85165</xdr:rowOff>
    </xdr:to>
    <xdr:grpSp>
      <xdr:nvGrpSpPr>
        <xdr:cNvPr id="8" name="Group 7">
          <a:extLst>
            <a:ext uri="{FF2B5EF4-FFF2-40B4-BE49-F238E27FC236}">
              <a16:creationId xmlns:a16="http://schemas.microsoft.com/office/drawing/2014/main" id="{43AA1C74-A722-40F1-866B-3831794ECEFC}"/>
            </a:ext>
          </a:extLst>
        </xdr:cNvPr>
        <xdr:cNvGrpSpPr/>
      </xdr:nvGrpSpPr>
      <xdr:grpSpPr>
        <a:xfrm>
          <a:off x="7562289" y="5531224"/>
          <a:ext cx="528778" cy="459441"/>
          <a:chOff x="7581900" y="5811371"/>
          <a:chExt cx="526676" cy="459441"/>
        </a:xfrm>
      </xdr:grpSpPr>
      <xdr:sp macro="" textlink="'Pivot Tables'!F5">
        <xdr:nvSpPr>
          <xdr:cNvPr id="461" name="TextBox 460">
            <a:extLst>
              <a:ext uri="{FF2B5EF4-FFF2-40B4-BE49-F238E27FC236}">
                <a16:creationId xmlns:a16="http://schemas.microsoft.com/office/drawing/2014/main" id="{76CBF818-1ACA-4688-828C-277BD0A10F9C}"/>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462" name="TextBox 461">
            <a:extLst>
              <a:ext uri="{FF2B5EF4-FFF2-40B4-BE49-F238E27FC236}">
                <a16:creationId xmlns:a16="http://schemas.microsoft.com/office/drawing/2014/main" id="{8BEC20D6-43C8-4624-AE61-E718A9FFE7E1}"/>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361948</xdr:colOff>
      <xdr:row>29</xdr:row>
      <xdr:rowOff>87406</xdr:rowOff>
    </xdr:from>
    <xdr:to>
      <xdr:col>13</xdr:col>
      <xdr:colOff>283507</xdr:colOff>
      <xdr:row>31</xdr:row>
      <xdr:rowOff>165847</xdr:rowOff>
    </xdr:to>
    <xdr:grpSp>
      <xdr:nvGrpSpPr>
        <xdr:cNvPr id="9" name="Group 8">
          <a:extLst>
            <a:ext uri="{FF2B5EF4-FFF2-40B4-BE49-F238E27FC236}">
              <a16:creationId xmlns:a16="http://schemas.microsoft.com/office/drawing/2014/main" id="{E658BEAE-8E16-4934-A36F-FCC6DF7F3D00}"/>
            </a:ext>
          </a:extLst>
        </xdr:cNvPr>
        <xdr:cNvGrpSpPr/>
      </xdr:nvGrpSpPr>
      <xdr:grpSpPr>
        <a:xfrm>
          <a:off x="7648573" y="5611906"/>
          <a:ext cx="528778" cy="459441"/>
          <a:chOff x="9012890" y="5802406"/>
          <a:chExt cx="526676" cy="459441"/>
        </a:xfrm>
      </xdr:grpSpPr>
      <xdr:sp macro="" textlink="'Pivot Tables'!G5">
        <xdr:nvSpPr>
          <xdr:cNvPr id="463" name="TextBox 462">
            <a:extLst>
              <a:ext uri="{FF2B5EF4-FFF2-40B4-BE49-F238E27FC236}">
                <a16:creationId xmlns:a16="http://schemas.microsoft.com/office/drawing/2014/main" id="{5CD8819B-36A2-4B37-9B88-3A4A6CA5F0F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464" name="TextBox 463">
            <a:extLst>
              <a:ext uri="{FF2B5EF4-FFF2-40B4-BE49-F238E27FC236}">
                <a16:creationId xmlns:a16="http://schemas.microsoft.com/office/drawing/2014/main" id="{3E004DCF-06CC-42D9-AF06-8AFF7F66FDEC}"/>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268941</xdr:colOff>
      <xdr:row>21</xdr:row>
      <xdr:rowOff>162486</xdr:rowOff>
    </xdr:from>
    <xdr:to>
      <xdr:col>17</xdr:col>
      <xdr:colOff>190499</xdr:colOff>
      <xdr:row>24</xdr:row>
      <xdr:rowOff>50427</xdr:rowOff>
    </xdr:to>
    <xdr:grpSp>
      <xdr:nvGrpSpPr>
        <xdr:cNvPr id="10" name="Group 9">
          <a:extLst>
            <a:ext uri="{FF2B5EF4-FFF2-40B4-BE49-F238E27FC236}">
              <a16:creationId xmlns:a16="http://schemas.microsoft.com/office/drawing/2014/main" id="{5FCAE2FC-CC81-4FDE-9A87-FEDD7EA295DB}"/>
            </a:ext>
          </a:extLst>
        </xdr:cNvPr>
        <xdr:cNvGrpSpPr/>
      </xdr:nvGrpSpPr>
      <xdr:grpSpPr>
        <a:xfrm>
          <a:off x="9984441" y="4162986"/>
          <a:ext cx="528777" cy="459441"/>
          <a:chOff x="10275793" y="4375898"/>
          <a:chExt cx="526676" cy="459441"/>
        </a:xfrm>
      </xdr:grpSpPr>
      <xdr:sp macro="" textlink="'Pivot Tables'!F9">
        <xdr:nvSpPr>
          <xdr:cNvPr id="465" name="TextBox 464">
            <a:extLst>
              <a:ext uri="{FF2B5EF4-FFF2-40B4-BE49-F238E27FC236}">
                <a16:creationId xmlns:a16="http://schemas.microsoft.com/office/drawing/2014/main" id="{36A2EC8F-F4D6-4936-BE0D-DEA961F8EF0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466" name="TextBox 465">
            <a:extLst>
              <a:ext uri="{FF2B5EF4-FFF2-40B4-BE49-F238E27FC236}">
                <a16:creationId xmlns:a16="http://schemas.microsoft.com/office/drawing/2014/main" id="{E4A6206F-7474-4303-9A99-80F8F29DF2E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344019</xdr:colOff>
      <xdr:row>24</xdr:row>
      <xdr:rowOff>170330</xdr:rowOff>
    </xdr:from>
    <xdr:to>
      <xdr:col>18</xdr:col>
      <xdr:colOff>265577</xdr:colOff>
      <xdr:row>27</xdr:row>
      <xdr:rowOff>58271</xdr:rowOff>
    </xdr:to>
    <xdr:grpSp>
      <xdr:nvGrpSpPr>
        <xdr:cNvPr id="11" name="Group 10">
          <a:extLst>
            <a:ext uri="{FF2B5EF4-FFF2-40B4-BE49-F238E27FC236}">
              <a16:creationId xmlns:a16="http://schemas.microsoft.com/office/drawing/2014/main" id="{0331F1FF-6DD4-4455-8BB2-1A8D4F7A428A}"/>
            </a:ext>
          </a:extLst>
        </xdr:cNvPr>
        <xdr:cNvGrpSpPr/>
      </xdr:nvGrpSpPr>
      <xdr:grpSpPr>
        <a:xfrm>
          <a:off x="10666738" y="4742330"/>
          <a:ext cx="528777" cy="459441"/>
          <a:chOff x="11673166" y="4372536"/>
          <a:chExt cx="526676" cy="459441"/>
        </a:xfrm>
      </xdr:grpSpPr>
      <xdr:sp macro="" textlink="'Pivot Tables'!G9">
        <xdr:nvSpPr>
          <xdr:cNvPr id="467" name="TextBox 466">
            <a:extLst>
              <a:ext uri="{FF2B5EF4-FFF2-40B4-BE49-F238E27FC236}">
                <a16:creationId xmlns:a16="http://schemas.microsoft.com/office/drawing/2014/main" id="{DDD6D4F9-E0D8-4B14-AC54-60D2A5F0006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468" name="TextBox 467">
            <a:extLst>
              <a:ext uri="{FF2B5EF4-FFF2-40B4-BE49-F238E27FC236}">
                <a16:creationId xmlns:a16="http://schemas.microsoft.com/office/drawing/2014/main" id="{7312435F-CACD-4840-B189-45B3345F5F57}"/>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441510</xdr:colOff>
      <xdr:row>13</xdr:row>
      <xdr:rowOff>49306</xdr:rowOff>
    </xdr:from>
    <xdr:to>
      <xdr:col>18</xdr:col>
      <xdr:colOff>363068</xdr:colOff>
      <xdr:row>15</xdr:row>
      <xdr:rowOff>127747</xdr:rowOff>
    </xdr:to>
    <xdr:grpSp>
      <xdr:nvGrpSpPr>
        <xdr:cNvPr id="12" name="Group 11">
          <a:extLst>
            <a:ext uri="{FF2B5EF4-FFF2-40B4-BE49-F238E27FC236}">
              <a16:creationId xmlns:a16="http://schemas.microsoft.com/office/drawing/2014/main" id="{9D9C2DBB-2DCE-413C-8042-EA9A8441E642}"/>
            </a:ext>
          </a:extLst>
        </xdr:cNvPr>
        <xdr:cNvGrpSpPr/>
      </xdr:nvGrpSpPr>
      <xdr:grpSpPr>
        <a:xfrm>
          <a:off x="10764229" y="2525806"/>
          <a:ext cx="528777" cy="459441"/>
          <a:chOff x="10459569" y="2761129"/>
          <a:chExt cx="526676" cy="459441"/>
        </a:xfrm>
      </xdr:grpSpPr>
      <xdr:sp macro="" textlink="'Pivot Tables'!F6">
        <xdr:nvSpPr>
          <xdr:cNvPr id="469" name="TextBox 468">
            <a:extLst>
              <a:ext uri="{FF2B5EF4-FFF2-40B4-BE49-F238E27FC236}">
                <a16:creationId xmlns:a16="http://schemas.microsoft.com/office/drawing/2014/main" id="{57B7692E-17FD-4501-AB65-8917926DF4C9}"/>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470" name="TextBox 469">
            <a:extLst>
              <a:ext uri="{FF2B5EF4-FFF2-40B4-BE49-F238E27FC236}">
                <a16:creationId xmlns:a16="http://schemas.microsoft.com/office/drawing/2014/main" id="{256F7172-4D43-432D-A7E9-843B990BD23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13</xdr:row>
      <xdr:rowOff>146798</xdr:rowOff>
    </xdr:from>
    <xdr:to>
      <xdr:col>18</xdr:col>
      <xdr:colOff>365309</xdr:colOff>
      <xdr:row>16</xdr:row>
      <xdr:rowOff>34739</xdr:rowOff>
    </xdr:to>
    <xdr:grpSp>
      <xdr:nvGrpSpPr>
        <xdr:cNvPr id="13" name="Group 12">
          <a:extLst>
            <a:ext uri="{FF2B5EF4-FFF2-40B4-BE49-F238E27FC236}">
              <a16:creationId xmlns:a16="http://schemas.microsoft.com/office/drawing/2014/main" id="{D90DA69F-229A-4D0D-8A31-A2EDC8B19999}"/>
            </a:ext>
          </a:extLst>
        </xdr:cNvPr>
        <xdr:cNvGrpSpPr/>
      </xdr:nvGrpSpPr>
      <xdr:grpSpPr>
        <a:xfrm>
          <a:off x="10766470" y="2623298"/>
          <a:ext cx="528777" cy="459441"/>
          <a:chOff x="11795310" y="2768974"/>
          <a:chExt cx="526676" cy="459441"/>
        </a:xfrm>
      </xdr:grpSpPr>
      <xdr:sp macro="" textlink="'Pivot Tables'!G6">
        <xdr:nvSpPr>
          <xdr:cNvPr id="471" name="TextBox 470">
            <a:extLst>
              <a:ext uri="{FF2B5EF4-FFF2-40B4-BE49-F238E27FC236}">
                <a16:creationId xmlns:a16="http://schemas.microsoft.com/office/drawing/2014/main" id="{AAC5C401-FB9F-4FC1-8160-55C136E8C6D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472" name="TextBox 471">
            <a:extLst>
              <a:ext uri="{FF2B5EF4-FFF2-40B4-BE49-F238E27FC236}">
                <a16:creationId xmlns:a16="http://schemas.microsoft.com/office/drawing/2014/main" id="{68E86335-D3BD-463C-B91A-F7B74B72D2F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9</xdr:col>
      <xdr:colOff>536761</xdr:colOff>
      <xdr:row>20</xdr:row>
      <xdr:rowOff>155762</xdr:rowOff>
    </xdr:from>
    <xdr:to>
      <xdr:col>10</xdr:col>
      <xdr:colOff>458320</xdr:colOff>
      <xdr:row>23</xdr:row>
      <xdr:rowOff>43703</xdr:rowOff>
    </xdr:to>
    <xdr:grpSp>
      <xdr:nvGrpSpPr>
        <xdr:cNvPr id="477" name="Group 476">
          <a:extLst>
            <a:ext uri="{FF2B5EF4-FFF2-40B4-BE49-F238E27FC236}">
              <a16:creationId xmlns:a16="http://schemas.microsoft.com/office/drawing/2014/main" id="{06BAB118-0717-44D7-8C15-3F22A3BCD4DA}"/>
            </a:ext>
          </a:extLst>
        </xdr:cNvPr>
        <xdr:cNvGrpSpPr/>
      </xdr:nvGrpSpPr>
      <xdr:grpSpPr>
        <a:xfrm>
          <a:off x="6001730" y="3965762"/>
          <a:ext cx="528778" cy="459441"/>
          <a:chOff x="6334685" y="4127127"/>
          <a:chExt cx="526676" cy="459441"/>
        </a:xfrm>
      </xdr:grpSpPr>
      <xdr:sp macro="" textlink="'Pivot Tables'!H8">
        <xdr:nvSpPr>
          <xdr:cNvPr id="478" name="TextBox 477">
            <a:extLst>
              <a:ext uri="{FF2B5EF4-FFF2-40B4-BE49-F238E27FC236}">
                <a16:creationId xmlns:a16="http://schemas.microsoft.com/office/drawing/2014/main" id="{888BA892-B12E-46A1-B6FD-B580FA9D52E4}"/>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79" name="TextBox 478">
            <a:extLst>
              <a:ext uri="{FF2B5EF4-FFF2-40B4-BE49-F238E27FC236}">
                <a16:creationId xmlns:a16="http://schemas.microsoft.com/office/drawing/2014/main" id="{9533AADE-FB7B-4F17-9EDA-A4D1AD214508}"/>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9</xdr:col>
      <xdr:colOff>532278</xdr:colOff>
      <xdr:row>21</xdr:row>
      <xdr:rowOff>173691</xdr:rowOff>
    </xdr:from>
    <xdr:to>
      <xdr:col>10</xdr:col>
      <xdr:colOff>453837</xdr:colOff>
      <xdr:row>24</xdr:row>
      <xdr:rowOff>61632</xdr:rowOff>
    </xdr:to>
    <xdr:grpSp>
      <xdr:nvGrpSpPr>
        <xdr:cNvPr id="480" name="Group 479">
          <a:extLst>
            <a:ext uri="{FF2B5EF4-FFF2-40B4-BE49-F238E27FC236}">
              <a16:creationId xmlns:a16="http://schemas.microsoft.com/office/drawing/2014/main" id="{002A9E27-4AA4-476F-A85E-868E9C8C49E6}"/>
            </a:ext>
          </a:extLst>
        </xdr:cNvPr>
        <xdr:cNvGrpSpPr/>
      </xdr:nvGrpSpPr>
      <xdr:grpSpPr>
        <a:xfrm>
          <a:off x="5997247" y="4174191"/>
          <a:ext cx="528778" cy="459441"/>
          <a:chOff x="6334685" y="4127127"/>
          <a:chExt cx="526676" cy="459441"/>
        </a:xfrm>
      </xdr:grpSpPr>
      <xdr:sp macro="" textlink="'Pivot Tables'!H8">
        <xdr:nvSpPr>
          <xdr:cNvPr id="481" name="TextBox 480">
            <a:extLst>
              <a:ext uri="{FF2B5EF4-FFF2-40B4-BE49-F238E27FC236}">
                <a16:creationId xmlns:a16="http://schemas.microsoft.com/office/drawing/2014/main" id="{DEADA8A5-07FD-4408-96D1-8EDDD704D3B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82" name="TextBox 481">
            <a:extLst>
              <a:ext uri="{FF2B5EF4-FFF2-40B4-BE49-F238E27FC236}">
                <a16:creationId xmlns:a16="http://schemas.microsoft.com/office/drawing/2014/main" id="{60852B3D-3F06-42B6-9D24-059BEC40F0A2}"/>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122144</xdr:colOff>
      <xdr:row>21</xdr:row>
      <xdr:rowOff>166967</xdr:rowOff>
    </xdr:from>
    <xdr:to>
      <xdr:col>11</xdr:col>
      <xdr:colOff>43702</xdr:colOff>
      <xdr:row>24</xdr:row>
      <xdr:rowOff>54908</xdr:rowOff>
    </xdr:to>
    <xdr:grpSp>
      <xdr:nvGrpSpPr>
        <xdr:cNvPr id="483" name="Group 482">
          <a:extLst>
            <a:ext uri="{FF2B5EF4-FFF2-40B4-BE49-F238E27FC236}">
              <a16:creationId xmlns:a16="http://schemas.microsoft.com/office/drawing/2014/main" id="{FEC5FA19-DBFE-46F8-BA29-24968F73E7B7}"/>
            </a:ext>
          </a:extLst>
        </xdr:cNvPr>
        <xdr:cNvGrpSpPr/>
      </xdr:nvGrpSpPr>
      <xdr:grpSpPr>
        <a:xfrm>
          <a:off x="6194332" y="4167467"/>
          <a:ext cx="528776" cy="459441"/>
          <a:chOff x="6334685" y="4127127"/>
          <a:chExt cx="526676" cy="459441"/>
        </a:xfrm>
      </xdr:grpSpPr>
      <xdr:sp macro="" textlink="'Pivot Tables'!H8">
        <xdr:nvSpPr>
          <xdr:cNvPr id="484" name="TextBox 483">
            <a:extLst>
              <a:ext uri="{FF2B5EF4-FFF2-40B4-BE49-F238E27FC236}">
                <a16:creationId xmlns:a16="http://schemas.microsoft.com/office/drawing/2014/main" id="{1A62738F-A0A2-4924-B279-F1824EAFB97D}"/>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85" name="TextBox 484">
            <a:extLst>
              <a:ext uri="{FF2B5EF4-FFF2-40B4-BE49-F238E27FC236}">
                <a16:creationId xmlns:a16="http://schemas.microsoft.com/office/drawing/2014/main" id="{1D327221-F189-43EC-9331-9665E3E722F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409015</xdr:colOff>
      <xdr:row>19</xdr:row>
      <xdr:rowOff>162484</xdr:rowOff>
    </xdr:from>
    <xdr:to>
      <xdr:col>11</xdr:col>
      <xdr:colOff>330573</xdr:colOff>
      <xdr:row>22</xdr:row>
      <xdr:rowOff>50425</xdr:rowOff>
    </xdr:to>
    <xdr:grpSp>
      <xdr:nvGrpSpPr>
        <xdr:cNvPr id="486" name="Group 485">
          <a:extLst>
            <a:ext uri="{FF2B5EF4-FFF2-40B4-BE49-F238E27FC236}">
              <a16:creationId xmlns:a16="http://schemas.microsoft.com/office/drawing/2014/main" id="{2ECADCD6-F475-4201-91CF-2E96783F0982}"/>
            </a:ext>
          </a:extLst>
        </xdr:cNvPr>
        <xdr:cNvGrpSpPr/>
      </xdr:nvGrpSpPr>
      <xdr:grpSpPr>
        <a:xfrm>
          <a:off x="6481203" y="3781984"/>
          <a:ext cx="528776" cy="459441"/>
          <a:chOff x="6334685" y="4127127"/>
          <a:chExt cx="526676" cy="459441"/>
        </a:xfrm>
      </xdr:grpSpPr>
      <xdr:sp macro="" textlink="'Pivot Tables'!H8">
        <xdr:nvSpPr>
          <xdr:cNvPr id="487" name="TextBox 486">
            <a:extLst>
              <a:ext uri="{FF2B5EF4-FFF2-40B4-BE49-F238E27FC236}">
                <a16:creationId xmlns:a16="http://schemas.microsoft.com/office/drawing/2014/main" id="{53B11BAC-503E-4ABA-8AE1-20AB86C27126}"/>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88" name="TextBox 487">
            <a:extLst>
              <a:ext uri="{FF2B5EF4-FFF2-40B4-BE49-F238E27FC236}">
                <a16:creationId xmlns:a16="http://schemas.microsoft.com/office/drawing/2014/main" id="{92AF8E00-5196-4872-8FB7-86300471090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516592</xdr:colOff>
      <xdr:row>20</xdr:row>
      <xdr:rowOff>158001</xdr:rowOff>
    </xdr:from>
    <xdr:to>
      <xdr:col>11</xdr:col>
      <xdr:colOff>438150</xdr:colOff>
      <xdr:row>23</xdr:row>
      <xdr:rowOff>45942</xdr:rowOff>
    </xdr:to>
    <xdr:grpSp>
      <xdr:nvGrpSpPr>
        <xdr:cNvPr id="489" name="Group 488">
          <a:extLst>
            <a:ext uri="{FF2B5EF4-FFF2-40B4-BE49-F238E27FC236}">
              <a16:creationId xmlns:a16="http://schemas.microsoft.com/office/drawing/2014/main" id="{B4F98F3C-EF10-4FC1-826C-E080EA19FE62}"/>
            </a:ext>
          </a:extLst>
        </xdr:cNvPr>
        <xdr:cNvGrpSpPr/>
      </xdr:nvGrpSpPr>
      <xdr:grpSpPr>
        <a:xfrm>
          <a:off x="6588780" y="3968001"/>
          <a:ext cx="528776" cy="459441"/>
          <a:chOff x="6334685" y="4127127"/>
          <a:chExt cx="526676" cy="459441"/>
        </a:xfrm>
      </xdr:grpSpPr>
      <xdr:sp macro="" textlink="'Pivot Tables'!H8">
        <xdr:nvSpPr>
          <xdr:cNvPr id="490" name="TextBox 489">
            <a:extLst>
              <a:ext uri="{FF2B5EF4-FFF2-40B4-BE49-F238E27FC236}">
                <a16:creationId xmlns:a16="http://schemas.microsoft.com/office/drawing/2014/main" id="{DAA096DD-F4B7-49C5-8709-154A92658EC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91" name="TextBox 490">
            <a:extLst>
              <a:ext uri="{FF2B5EF4-FFF2-40B4-BE49-F238E27FC236}">
                <a16:creationId xmlns:a16="http://schemas.microsoft.com/office/drawing/2014/main" id="{A52C7748-34B8-42FA-9A51-2080EA3A1CB7}"/>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411257</xdr:colOff>
      <xdr:row>21</xdr:row>
      <xdr:rowOff>175930</xdr:rowOff>
    </xdr:from>
    <xdr:to>
      <xdr:col>11</xdr:col>
      <xdr:colOff>332815</xdr:colOff>
      <xdr:row>24</xdr:row>
      <xdr:rowOff>63871</xdr:rowOff>
    </xdr:to>
    <xdr:grpSp>
      <xdr:nvGrpSpPr>
        <xdr:cNvPr id="492" name="Group 491">
          <a:extLst>
            <a:ext uri="{FF2B5EF4-FFF2-40B4-BE49-F238E27FC236}">
              <a16:creationId xmlns:a16="http://schemas.microsoft.com/office/drawing/2014/main" id="{CD2823F1-AFDE-40B5-8031-F1792347CE88}"/>
            </a:ext>
          </a:extLst>
        </xdr:cNvPr>
        <xdr:cNvGrpSpPr/>
      </xdr:nvGrpSpPr>
      <xdr:grpSpPr>
        <a:xfrm>
          <a:off x="6483445" y="4176430"/>
          <a:ext cx="528776" cy="459441"/>
          <a:chOff x="6334685" y="4127127"/>
          <a:chExt cx="526676" cy="459441"/>
        </a:xfrm>
      </xdr:grpSpPr>
      <xdr:sp macro="" textlink="'Pivot Tables'!H8">
        <xdr:nvSpPr>
          <xdr:cNvPr id="493" name="TextBox 492">
            <a:extLst>
              <a:ext uri="{FF2B5EF4-FFF2-40B4-BE49-F238E27FC236}">
                <a16:creationId xmlns:a16="http://schemas.microsoft.com/office/drawing/2014/main" id="{05509981-4F63-4617-8DB4-737DCF93D94F}"/>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94" name="TextBox 493">
            <a:extLst>
              <a:ext uri="{FF2B5EF4-FFF2-40B4-BE49-F238E27FC236}">
                <a16:creationId xmlns:a16="http://schemas.microsoft.com/office/drawing/2014/main" id="{C100DDA4-525E-4A03-BECF-D13303D2A48D}"/>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10086</xdr:colOff>
      <xdr:row>19</xdr:row>
      <xdr:rowOff>155760</xdr:rowOff>
    </xdr:from>
    <xdr:to>
      <xdr:col>11</xdr:col>
      <xdr:colOff>536762</xdr:colOff>
      <xdr:row>22</xdr:row>
      <xdr:rowOff>43701</xdr:rowOff>
    </xdr:to>
    <xdr:grpSp>
      <xdr:nvGrpSpPr>
        <xdr:cNvPr id="498" name="Group 497">
          <a:extLst>
            <a:ext uri="{FF2B5EF4-FFF2-40B4-BE49-F238E27FC236}">
              <a16:creationId xmlns:a16="http://schemas.microsoft.com/office/drawing/2014/main" id="{7640C2B1-3D5E-4AB1-B530-8059170BD87A}"/>
            </a:ext>
          </a:extLst>
        </xdr:cNvPr>
        <xdr:cNvGrpSpPr/>
      </xdr:nvGrpSpPr>
      <xdr:grpSpPr>
        <a:xfrm>
          <a:off x="6689492" y="3775260"/>
          <a:ext cx="526676" cy="459441"/>
          <a:chOff x="6334685" y="4127127"/>
          <a:chExt cx="526676" cy="459441"/>
        </a:xfrm>
      </xdr:grpSpPr>
      <xdr:sp macro="" textlink="'Pivot Tables'!H8">
        <xdr:nvSpPr>
          <xdr:cNvPr id="499" name="TextBox 498">
            <a:extLst>
              <a:ext uri="{FF2B5EF4-FFF2-40B4-BE49-F238E27FC236}">
                <a16:creationId xmlns:a16="http://schemas.microsoft.com/office/drawing/2014/main" id="{DC3EFE5C-BEC4-413F-9913-6D02EC2B773E}"/>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0" name="TextBox 499">
            <a:extLst>
              <a:ext uri="{FF2B5EF4-FFF2-40B4-BE49-F238E27FC236}">
                <a16:creationId xmlns:a16="http://schemas.microsoft.com/office/drawing/2014/main" id="{A5CD1656-2264-4458-BE96-C7F80E1DE71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196104</xdr:colOff>
      <xdr:row>20</xdr:row>
      <xdr:rowOff>162484</xdr:rowOff>
    </xdr:from>
    <xdr:to>
      <xdr:col>12</xdr:col>
      <xdr:colOff>117662</xdr:colOff>
      <xdr:row>23</xdr:row>
      <xdr:rowOff>50425</xdr:rowOff>
    </xdr:to>
    <xdr:grpSp>
      <xdr:nvGrpSpPr>
        <xdr:cNvPr id="501" name="Group 500">
          <a:extLst>
            <a:ext uri="{FF2B5EF4-FFF2-40B4-BE49-F238E27FC236}">
              <a16:creationId xmlns:a16="http://schemas.microsoft.com/office/drawing/2014/main" id="{DED7F82C-6077-4EC2-8575-98DDDFEA454E}"/>
            </a:ext>
          </a:extLst>
        </xdr:cNvPr>
        <xdr:cNvGrpSpPr/>
      </xdr:nvGrpSpPr>
      <xdr:grpSpPr>
        <a:xfrm>
          <a:off x="6875510" y="3972484"/>
          <a:ext cx="528777" cy="459441"/>
          <a:chOff x="6334685" y="4127127"/>
          <a:chExt cx="526676" cy="459441"/>
        </a:xfrm>
      </xdr:grpSpPr>
      <xdr:sp macro="" textlink="'Pivot Tables'!H8">
        <xdr:nvSpPr>
          <xdr:cNvPr id="502" name="TextBox 501">
            <a:extLst>
              <a:ext uri="{FF2B5EF4-FFF2-40B4-BE49-F238E27FC236}">
                <a16:creationId xmlns:a16="http://schemas.microsoft.com/office/drawing/2014/main" id="{44BE24FC-9295-4F75-935F-069C94C56E0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3" name="TextBox 502">
            <a:extLst>
              <a:ext uri="{FF2B5EF4-FFF2-40B4-BE49-F238E27FC236}">
                <a16:creationId xmlns:a16="http://schemas.microsoft.com/office/drawing/2014/main" id="{E054BCCC-2FBC-43B5-8184-0A4805B7946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12328</xdr:colOff>
      <xdr:row>21</xdr:row>
      <xdr:rowOff>169207</xdr:rowOff>
    </xdr:from>
    <xdr:to>
      <xdr:col>11</xdr:col>
      <xdr:colOff>539004</xdr:colOff>
      <xdr:row>24</xdr:row>
      <xdr:rowOff>57148</xdr:rowOff>
    </xdr:to>
    <xdr:grpSp>
      <xdr:nvGrpSpPr>
        <xdr:cNvPr id="504" name="Group 503">
          <a:extLst>
            <a:ext uri="{FF2B5EF4-FFF2-40B4-BE49-F238E27FC236}">
              <a16:creationId xmlns:a16="http://schemas.microsoft.com/office/drawing/2014/main" id="{B8AD0E93-99CA-4805-9E46-24E37BF073F4}"/>
            </a:ext>
          </a:extLst>
        </xdr:cNvPr>
        <xdr:cNvGrpSpPr/>
      </xdr:nvGrpSpPr>
      <xdr:grpSpPr>
        <a:xfrm>
          <a:off x="6691734" y="4169707"/>
          <a:ext cx="526676" cy="459441"/>
          <a:chOff x="6334685" y="4127127"/>
          <a:chExt cx="526676" cy="459441"/>
        </a:xfrm>
      </xdr:grpSpPr>
      <xdr:sp macro="" textlink="'Pivot Tables'!H8">
        <xdr:nvSpPr>
          <xdr:cNvPr id="505" name="TextBox 504">
            <a:extLst>
              <a:ext uri="{FF2B5EF4-FFF2-40B4-BE49-F238E27FC236}">
                <a16:creationId xmlns:a16="http://schemas.microsoft.com/office/drawing/2014/main" id="{5BDE62D4-D8DA-4A54-90BB-5F1BAA46D958}"/>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6" name="TextBox 505">
            <a:extLst>
              <a:ext uri="{FF2B5EF4-FFF2-40B4-BE49-F238E27FC236}">
                <a16:creationId xmlns:a16="http://schemas.microsoft.com/office/drawing/2014/main" id="{390A534E-0DAC-420B-ACBD-0F2C3625C88F}"/>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198346</xdr:colOff>
      <xdr:row>21</xdr:row>
      <xdr:rowOff>164724</xdr:rowOff>
    </xdr:from>
    <xdr:to>
      <xdr:col>12</xdr:col>
      <xdr:colOff>119904</xdr:colOff>
      <xdr:row>24</xdr:row>
      <xdr:rowOff>52665</xdr:rowOff>
    </xdr:to>
    <xdr:grpSp>
      <xdr:nvGrpSpPr>
        <xdr:cNvPr id="507" name="Group 506">
          <a:extLst>
            <a:ext uri="{FF2B5EF4-FFF2-40B4-BE49-F238E27FC236}">
              <a16:creationId xmlns:a16="http://schemas.microsoft.com/office/drawing/2014/main" id="{D0CE6895-816B-492D-8634-B4F597BF3CFC}"/>
            </a:ext>
          </a:extLst>
        </xdr:cNvPr>
        <xdr:cNvGrpSpPr/>
      </xdr:nvGrpSpPr>
      <xdr:grpSpPr>
        <a:xfrm>
          <a:off x="6877752" y="4165224"/>
          <a:ext cx="528777" cy="459441"/>
          <a:chOff x="6334685" y="4127127"/>
          <a:chExt cx="526676" cy="459441"/>
        </a:xfrm>
      </xdr:grpSpPr>
      <xdr:sp macro="" textlink="'Pivot Tables'!H8">
        <xdr:nvSpPr>
          <xdr:cNvPr id="508" name="TextBox 507">
            <a:extLst>
              <a:ext uri="{FF2B5EF4-FFF2-40B4-BE49-F238E27FC236}">
                <a16:creationId xmlns:a16="http://schemas.microsoft.com/office/drawing/2014/main" id="{F1CEFB6E-E87A-4776-B988-0429145E156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9" name="TextBox 508">
            <a:extLst>
              <a:ext uri="{FF2B5EF4-FFF2-40B4-BE49-F238E27FC236}">
                <a16:creationId xmlns:a16="http://schemas.microsoft.com/office/drawing/2014/main" id="{FE673B34-CEAD-434B-92D0-11B2362F6E0E}"/>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33619</xdr:colOff>
      <xdr:row>20</xdr:row>
      <xdr:rowOff>173691</xdr:rowOff>
    </xdr:from>
    <xdr:to>
      <xdr:col>10</xdr:col>
      <xdr:colOff>560295</xdr:colOff>
      <xdr:row>23</xdr:row>
      <xdr:rowOff>61632</xdr:rowOff>
    </xdr:to>
    <xdr:grpSp>
      <xdr:nvGrpSpPr>
        <xdr:cNvPr id="510" name="Group 509">
          <a:extLst>
            <a:ext uri="{FF2B5EF4-FFF2-40B4-BE49-F238E27FC236}">
              <a16:creationId xmlns:a16="http://schemas.microsoft.com/office/drawing/2014/main" id="{09557467-001E-43EF-8948-E9537BE41B08}"/>
            </a:ext>
          </a:extLst>
        </xdr:cNvPr>
        <xdr:cNvGrpSpPr/>
      </xdr:nvGrpSpPr>
      <xdr:grpSpPr>
        <a:xfrm>
          <a:off x="6105807" y="3983691"/>
          <a:ext cx="526676" cy="459441"/>
          <a:chOff x="7725336" y="4133850"/>
          <a:chExt cx="526676" cy="459441"/>
        </a:xfrm>
      </xdr:grpSpPr>
      <xdr:sp macro="" textlink="'Pivot Tables'!G8">
        <xdr:nvSpPr>
          <xdr:cNvPr id="511" name="TextBox 510">
            <a:extLst>
              <a:ext uri="{FF2B5EF4-FFF2-40B4-BE49-F238E27FC236}">
                <a16:creationId xmlns:a16="http://schemas.microsoft.com/office/drawing/2014/main" id="{5B5363C6-8318-4D9F-B1CD-F230EF7E7E34}"/>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12" name="TextBox 511">
            <a:extLst>
              <a:ext uri="{FF2B5EF4-FFF2-40B4-BE49-F238E27FC236}">
                <a16:creationId xmlns:a16="http://schemas.microsoft.com/office/drawing/2014/main" id="{375569AD-2EC8-4AE1-9D9A-CBEE54BF7F6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320490</xdr:colOff>
      <xdr:row>20</xdr:row>
      <xdr:rowOff>68355</xdr:rowOff>
    </xdr:from>
    <xdr:to>
      <xdr:col>11</xdr:col>
      <xdr:colOff>242048</xdr:colOff>
      <xdr:row>22</xdr:row>
      <xdr:rowOff>146796</xdr:rowOff>
    </xdr:to>
    <xdr:grpSp>
      <xdr:nvGrpSpPr>
        <xdr:cNvPr id="513" name="Group 512">
          <a:extLst>
            <a:ext uri="{FF2B5EF4-FFF2-40B4-BE49-F238E27FC236}">
              <a16:creationId xmlns:a16="http://schemas.microsoft.com/office/drawing/2014/main" id="{35FEB462-5D31-4E51-8EEB-3A288172471B}"/>
            </a:ext>
          </a:extLst>
        </xdr:cNvPr>
        <xdr:cNvGrpSpPr/>
      </xdr:nvGrpSpPr>
      <xdr:grpSpPr>
        <a:xfrm>
          <a:off x="6392678" y="3878355"/>
          <a:ext cx="528776" cy="459441"/>
          <a:chOff x="7725336" y="4133850"/>
          <a:chExt cx="526676" cy="459441"/>
        </a:xfrm>
      </xdr:grpSpPr>
      <xdr:sp macro="" textlink="'Pivot Tables'!G8">
        <xdr:nvSpPr>
          <xdr:cNvPr id="514" name="TextBox 513">
            <a:extLst>
              <a:ext uri="{FF2B5EF4-FFF2-40B4-BE49-F238E27FC236}">
                <a16:creationId xmlns:a16="http://schemas.microsoft.com/office/drawing/2014/main" id="{C0E2DB4E-21C7-4F43-9B7F-822BD50C502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15" name="TextBox 514">
            <a:extLst>
              <a:ext uri="{FF2B5EF4-FFF2-40B4-BE49-F238E27FC236}">
                <a16:creationId xmlns:a16="http://schemas.microsoft.com/office/drawing/2014/main" id="{4757283E-DBE3-46FB-BFFB-E68ED9ED776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217396</xdr:colOff>
      <xdr:row>21</xdr:row>
      <xdr:rowOff>77320</xdr:rowOff>
    </xdr:from>
    <xdr:to>
      <xdr:col>11</xdr:col>
      <xdr:colOff>138954</xdr:colOff>
      <xdr:row>23</xdr:row>
      <xdr:rowOff>155761</xdr:rowOff>
    </xdr:to>
    <xdr:grpSp>
      <xdr:nvGrpSpPr>
        <xdr:cNvPr id="522" name="Group 521">
          <a:extLst>
            <a:ext uri="{FF2B5EF4-FFF2-40B4-BE49-F238E27FC236}">
              <a16:creationId xmlns:a16="http://schemas.microsoft.com/office/drawing/2014/main" id="{88ABF18D-764A-4725-8870-A15B294A60C3}"/>
            </a:ext>
          </a:extLst>
        </xdr:cNvPr>
        <xdr:cNvGrpSpPr/>
      </xdr:nvGrpSpPr>
      <xdr:grpSpPr>
        <a:xfrm>
          <a:off x="6289584" y="4077820"/>
          <a:ext cx="528776" cy="459441"/>
          <a:chOff x="7725336" y="4133850"/>
          <a:chExt cx="526676" cy="459441"/>
        </a:xfrm>
      </xdr:grpSpPr>
      <xdr:sp macro="" textlink="'Pivot Tables'!G8">
        <xdr:nvSpPr>
          <xdr:cNvPr id="523" name="TextBox 522">
            <a:extLst>
              <a:ext uri="{FF2B5EF4-FFF2-40B4-BE49-F238E27FC236}">
                <a16:creationId xmlns:a16="http://schemas.microsoft.com/office/drawing/2014/main" id="{DE916BA0-E7B6-4E25-8123-00D9A0340E6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24" name="TextBox 523">
            <a:extLst>
              <a:ext uri="{FF2B5EF4-FFF2-40B4-BE49-F238E27FC236}">
                <a16:creationId xmlns:a16="http://schemas.microsoft.com/office/drawing/2014/main" id="{4D881F1B-237C-4BAA-9664-5BC8F4AFE563}"/>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421343</xdr:colOff>
      <xdr:row>21</xdr:row>
      <xdr:rowOff>79560</xdr:rowOff>
    </xdr:from>
    <xdr:to>
      <xdr:col>11</xdr:col>
      <xdr:colOff>342901</xdr:colOff>
      <xdr:row>23</xdr:row>
      <xdr:rowOff>158001</xdr:rowOff>
    </xdr:to>
    <xdr:grpSp>
      <xdr:nvGrpSpPr>
        <xdr:cNvPr id="528" name="Group 527">
          <a:extLst>
            <a:ext uri="{FF2B5EF4-FFF2-40B4-BE49-F238E27FC236}">
              <a16:creationId xmlns:a16="http://schemas.microsoft.com/office/drawing/2014/main" id="{CBF58FF7-8A2A-45CF-ABA2-67CF5E6D2F27}"/>
            </a:ext>
          </a:extLst>
        </xdr:cNvPr>
        <xdr:cNvGrpSpPr/>
      </xdr:nvGrpSpPr>
      <xdr:grpSpPr>
        <a:xfrm>
          <a:off x="6493531" y="4080060"/>
          <a:ext cx="528776" cy="459441"/>
          <a:chOff x="7725336" y="4133850"/>
          <a:chExt cx="526676" cy="459441"/>
        </a:xfrm>
      </xdr:grpSpPr>
      <xdr:sp macro="" textlink="'Pivot Tables'!G8">
        <xdr:nvSpPr>
          <xdr:cNvPr id="529" name="TextBox 528">
            <a:extLst>
              <a:ext uri="{FF2B5EF4-FFF2-40B4-BE49-F238E27FC236}">
                <a16:creationId xmlns:a16="http://schemas.microsoft.com/office/drawing/2014/main" id="{B809B5BF-27DA-4B7E-922E-3D5D6D1BBD8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0" name="TextBox 529">
            <a:extLst>
              <a:ext uri="{FF2B5EF4-FFF2-40B4-BE49-F238E27FC236}">
                <a16:creationId xmlns:a16="http://schemas.microsoft.com/office/drawing/2014/main" id="{673665B4-0A5D-4DEF-B8B6-DAACCDC9569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416861</xdr:colOff>
      <xdr:row>22</xdr:row>
      <xdr:rowOff>86284</xdr:rowOff>
    </xdr:from>
    <xdr:to>
      <xdr:col>11</xdr:col>
      <xdr:colOff>338419</xdr:colOff>
      <xdr:row>24</xdr:row>
      <xdr:rowOff>164725</xdr:rowOff>
    </xdr:to>
    <xdr:grpSp>
      <xdr:nvGrpSpPr>
        <xdr:cNvPr id="531" name="Group 530">
          <a:extLst>
            <a:ext uri="{FF2B5EF4-FFF2-40B4-BE49-F238E27FC236}">
              <a16:creationId xmlns:a16="http://schemas.microsoft.com/office/drawing/2014/main" id="{A4776D95-13EA-489E-B30D-2BF66917C588}"/>
            </a:ext>
          </a:extLst>
        </xdr:cNvPr>
        <xdr:cNvGrpSpPr/>
      </xdr:nvGrpSpPr>
      <xdr:grpSpPr>
        <a:xfrm>
          <a:off x="6489049" y="4277284"/>
          <a:ext cx="528776" cy="459441"/>
          <a:chOff x="7725336" y="4133850"/>
          <a:chExt cx="526676" cy="459441"/>
        </a:xfrm>
      </xdr:grpSpPr>
      <xdr:sp macro="" textlink="'Pivot Tables'!G8">
        <xdr:nvSpPr>
          <xdr:cNvPr id="532" name="TextBox 531">
            <a:extLst>
              <a:ext uri="{FF2B5EF4-FFF2-40B4-BE49-F238E27FC236}">
                <a16:creationId xmlns:a16="http://schemas.microsoft.com/office/drawing/2014/main" id="{31188670-66E8-4F47-8B97-84D51FB5659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3" name="TextBox 532">
            <a:extLst>
              <a:ext uri="{FF2B5EF4-FFF2-40B4-BE49-F238E27FC236}">
                <a16:creationId xmlns:a16="http://schemas.microsoft.com/office/drawing/2014/main" id="{4221FB8D-52A7-4E49-9277-DCF503F49B04}"/>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602879</xdr:colOff>
      <xdr:row>20</xdr:row>
      <xdr:rowOff>160242</xdr:rowOff>
    </xdr:from>
    <xdr:to>
      <xdr:col>11</xdr:col>
      <xdr:colOff>524437</xdr:colOff>
      <xdr:row>23</xdr:row>
      <xdr:rowOff>48183</xdr:rowOff>
    </xdr:to>
    <xdr:grpSp>
      <xdr:nvGrpSpPr>
        <xdr:cNvPr id="534" name="Group 533">
          <a:extLst>
            <a:ext uri="{FF2B5EF4-FFF2-40B4-BE49-F238E27FC236}">
              <a16:creationId xmlns:a16="http://schemas.microsoft.com/office/drawing/2014/main" id="{3F337D9D-CC2E-4339-A3F8-34E3B3F0C7D9}"/>
            </a:ext>
          </a:extLst>
        </xdr:cNvPr>
        <xdr:cNvGrpSpPr/>
      </xdr:nvGrpSpPr>
      <xdr:grpSpPr>
        <a:xfrm>
          <a:off x="6675067" y="3970242"/>
          <a:ext cx="528776" cy="459441"/>
          <a:chOff x="7725336" y="4133850"/>
          <a:chExt cx="526676" cy="459441"/>
        </a:xfrm>
      </xdr:grpSpPr>
      <xdr:sp macro="" textlink="'Pivot Tables'!G8">
        <xdr:nvSpPr>
          <xdr:cNvPr id="535" name="TextBox 534">
            <a:extLst>
              <a:ext uri="{FF2B5EF4-FFF2-40B4-BE49-F238E27FC236}">
                <a16:creationId xmlns:a16="http://schemas.microsoft.com/office/drawing/2014/main" id="{FEC0C303-AC83-4DAB-8E6C-FDA43A95BF1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6" name="TextBox 535">
            <a:extLst>
              <a:ext uri="{FF2B5EF4-FFF2-40B4-BE49-F238E27FC236}">
                <a16:creationId xmlns:a16="http://schemas.microsoft.com/office/drawing/2014/main" id="{B72D8117-EFE7-41EB-96A7-2BD461FC521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515474</xdr:colOff>
      <xdr:row>19</xdr:row>
      <xdr:rowOff>162482</xdr:rowOff>
    </xdr:from>
    <xdr:to>
      <xdr:col>11</xdr:col>
      <xdr:colOff>437032</xdr:colOff>
      <xdr:row>22</xdr:row>
      <xdr:rowOff>50423</xdr:rowOff>
    </xdr:to>
    <xdr:grpSp>
      <xdr:nvGrpSpPr>
        <xdr:cNvPr id="540" name="Group 539">
          <a:extLst>
            <a:ext uri="{FF2B5EF4-FFF2-40B4-BE49-F238E27FC236}">
              <a16:creationId xmlns:a16="http://schemas.microsoft.com/office/drawing/2014/main" id="{D3A3D391-93BE-4007-84A8-EF3ED3C79604}"/>
            </a:ext>
          </a:extLst>
        </xdr:cNvPr>
        <xdr:cNvGrpSpPr/>
      </xdr:nvGrpSpPr>
      <xdr:grpSpPr>
        <a:xfrm>
          <a:off x="6587662" y="3781982"/>
          <a:ext cx="528776" cy="459441"/>
          <a:chOff x="7725336" y="4133850"/>
          <a:chExt cx="526676" cy="459441"/>
        </a:xfrm>
      </xdr:grpSpPr>
      <xdr:sp macro="" textlink="'Pivot Tables'!G8">
        <xdr:nvSpPr>
          <xdr:cNvPr id="541" name="TextBox 540">
            <a:extLst>
              <a:ext uri="{FF2B5EF4-FFF2-40B4-BE49-F238E27FC236}">
                <a16:creationId xmlns:a16="http://schemas.microsoft.com/office/drawing/2014/main" id="{D4B3EB29-C36C-4EC2-ABB8-433B524FE65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42" name="TextBox 541">
            <a:extLst>
              <a:ext uri="{FF2B5EF4-FFF2-40B4-BE49-F238E27FC236}">
                <a16:creationId xmlns:a16="http://schemas.microsoft.com/office/drawing/2014/main" id="{88B34C1D-276C-4980-BA43-F0E79CA43F05}"/>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320489</xdr:colOff>
      <xdr:row>21</xdr:row>
      <xdr:rowOff>169208</xdr:rowOff>
    </xdr:from>
    <xdr:to>
      <xdr:col>11</xdr:col>
      <xdr:colOff>242047</xdr:colOff>
      <xdr:row>24</xdr:row>
      <xdr:rowOff>57149</xdr:rowOff>
    </xdr:to>
    <xdr:grpSp>
      <xdr:nvGrpSpPr>
        <xdr:cNvPr id="546" name="Group 545">
          <a:extLst>
            <a:ext uri="{FF2B5EF4-FFF2-40B4-BE49-F238E27FC236}">
              <a16:creationId xmlns:a16="http://schemas.microsoft.com/office/drawing/2014/main" id="{2FAA93B5-2804-4115-9A84-AF88F507FC9F}"/>
            </a:ext>
          </a:extLst>
        </xdr:cNvPr>
        <xdr:cNvGrpSpPr/>
      </xdr:nvGrpSpPr>
      <xdr:grpSpPr>
        <a:xfrm>
          <a:off x="6392677" y="4169708"/>
          <a:ext cx="528776" cy="459441"/>
          <a:chOff x="7725336" y="4133850"/>
          <a:chExt cx="526676" cy="459441"/>
        </a:xfrm>
      </xdr:grpSpPr>
      <xdr:sp macro="" textlink="'Pivot Tables'!G8">
        <xdr:nvSpPr>
          <xdr:cNvPr id="547" name="TextBox 546">
            <a:extLst>
              <a:ext uri="{FF2B5EF4-FFF2-40B4-BE49-F238E27FC236}">
                <a16:creationId xmlns:a16="http://schemas.microsoft.com/office/drawing/2014/main" id="{8B0D4EEF-982E-4B60-B660-2B0A8EAEA0B8}"/>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48" name="TextBox 547">
            <a:extLst>
              <a:ext uri="{FF2B5EF4-FFF2-40B4-BE49-F238E27FC236}">
                <a16:creationId xmlns:a16="http://schemas.microsoft.com/office/drawing/2014/main" id="{D5B6ACF3-B0CF-475D-9DF2-6651D57CBFF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80682</xdr:colOff>
      <xdr:row>29</xdr:row>
      <xdr:rowOff>2241</xdr:rowOff>
    </xdr:from>
    <xdr:to>
      <xdr:col>13</xdr:col>
      <xdr:colOff>2241</xdr:colOff>
      <xdr:row>31</xdr:row>
      <xdr:rowOff>80682</xdr:rowOff>
    </xdr:to>
    <xdr:grpSp>
      <xdr:nvGrpSpPr>
        <xdr:cNvPr id="549" name="Group 548">
          <a:extLst>
            <a:ext uri="{FF2B5EF4-FFF2-40B4-BE49-F238E27FC236}">
              <a16:creationId xmlns:a16="http://schemas.microsoft.com/office/drawing/2014/main" id="{8F314C46-6524-4EBD-BFD3-18E46FD5B9C3}"/>
            </a:ext>
          </a:extLst>
        </xdr:cNvPr>
        <xdr:cNvGrpSpPr/>
      </xdr:nvGrpSpPr>
      <xdr:grpSpPr>
        <a:xfrm>
          <a:off x="7367307" y="5526741"/>
          <a:ext cx="528778" cy="459441"/>
          <a:chOff x="7581900" y="5811371"/>
          <a:chExt cx="526676" cy="459441"/>
        </a:xfrm>
      </xdr:grpSpPr>
      <xdr:sp macro="" textlink="'Pivot Tables'!F5">
        <xdr:nvSpPr>
          <xdr:cNvPr id="550" name="TextBox 549">
            <a:extLst>
              <a:ext uri="{FF2B5EF4-FFF2-40B4-BE49-F238E27FC236}">
                <a16:creationId xmlns:a16="http://schemas.microsoft.com/office/drawing/2014/main" id="{558A6E1F-613A-4EE6-BC5E-45C38D041837}"/>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1" name="TextBox 550">
            <a:extLst>
              <a:ext uri="{FF2B5EF4-FFF2-40B4-BE49-F238E27FC236}">
                <a16:creationId xmlns:a16="http://schemas.microsoft.com/office/drawing/2014/main" id="{CB0ABE3E-0D6C-44A0-B6D7-04A0EDD42949}"/>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562535</xdr:colOff>
      <xdr:row>29</xdr:row>
      <xdr:rowOff>2241</xdr:rowOff>
    </xdr:from>
    <xdr:to>
      <xdr:col>13</xdr:col>
      <xdr:colOff>484094</xdr:colOff>
      <xdr:row>31</xdr:row>
      <xdr:rowOff>80682</xdr:rowOff>
    </xdr:to>
    <xdr:grpSp>
      <xdr:nvGrpSpPr>
        <xdr:cNvPr id="552" name="Group 551">
          <a:extLst>
            <a:ext uri="{FF2B5EF4-FFF2-40B4-BE49-F238E27FC236}">
              <a16:creationId xmlns:a16="http://schemas.microsoft.com/office/drawing/2014/main" id="{D84C1B51-E2EB-408C-A07C-214912DF4CE9}"/>
            </a:ext>
          </a:extLst>
        </xdr:cNvPr>
        <xdr:cNvGrpSpPr/>
      </xdr:nvGrpSpPr>
      <xdr:grpSpPr>
        <a:xfrm>
          <a:off x="7849160" y="5526741"/>
          <a:ext cx="528778" cy="459441"/>
          <a:chOff x="7581900" y="5811371"/>
          <a:chExt cx="526676" cy="459441"/>
        </a:xfrm>
      </xdr:grpSpPr>
      <xdr:sp macro="" textlink="'Pivot Tables'!F5">
        <xdr:nvSpPr>
          <xdr:cNvPr id="553" name="TextBox 552">
            <a:extLst>
              <a:ext uri="{FF2B5EF4-FFF2-40B4-BE49-F238E27FC236}">
                <a16:creationId xmlns:a16="http://schemas.microsoft.com/office/drawing/2014/main" id="{C6C543F6-3F7D-40F8-A3A8-18713EBDE284}"/>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4" name="TextBox 553">
            <a:extLst>
              <a:ext uri="{FF2B5EF4-FFF2-40B4-BE49-F238E27FC236}">
                <a16:creationId xmlns:a16="http://schemas.microsoft.com/office/drawing/2014/main" id="{B1597866-782B-4428-8B74-123FE6B7851A}"/>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367552</xdr:colOff>
      <xdr:row>30</xdr:row>
      <xdr:rowOff>8965</xdr:rowOff>
    </xdr:from>
    <xdr:to>
      <xdr:col>13</xdr:col>
      <xdr:colOff>289111</xdr:colOff>
      <xdr:row>32</xdr:row>
      <xdr:rowOff>87406</xdr:rowOff>
    </xdr:to>
    <xdr:grpSp>
      <xdr:nvGrpSpPr>
        <xdr:cNvPr id="555" name="Group 554">
          <a:extLst>
            <a:ext uri="{FF2B5EF4-FFF2-40B4-BE49-F238E27FC236}">
              <a16:creationId xmlns:a16="http://schemas.microsoft.com/office/drawing/2014/main" id="{BC858B1C-72EE-4971-8E2A-56EE9B54264F}"/>
            </a:ext>
          </a:extLst>
        </xdr:cNvPr>
        <xdr:cNvGrpSpPr/>
      </xdr:nvGrpSpPr>
      <xdr:grpSpPr>
        <a:xfrm>
          <a:off x="7654177" y="5723965"/>
          <a:ext cx="528778" cy="459441"/>
          <a:chOff x="7581900" y="5811371"/>
          <a:chExt cx="526676" cy="459441"/>
        </a:xfrm>
      </xdr:grpSpPr>
      <xdr:sp macro="" textlink="'Pivot Tables'!F5">
        <xdr:nvSpPr>
          <xdr:cNvPr id="556" name="TextBox 555">
            <a:extLst>
              <a:ext uri="{FF2B5EF4-FFF2-40B4-BE49-F238E27FC236}">
                <a16:creationId xmlns:a16="http://schemas.microsoft.com/office/drawing/2014/main" id="{5FDC5D5D-BC9C-4242-A7D8-AA03379C9C51}"/>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7" name="TextBox 556">
            <a:extLst>
              <a:ext uri="{FF2B5EF4-FFF2-40B4-BE49-F238E27FC236}">
                <a16:creationId xmlns:a16="http://schemas.microsoft.com/office/drawing/2014/main" id="{0AFEB2AC-1934-4381-B1B3-2E5221C37EA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49306</xdr:colOff>
      <xdr:row>30</xdr:row>
      <xdr:rowOff>15689</xdr:rowOff>
    </xdr:from>
    <xdr:to>
      <xdr:col>13</xdr:col>
      <xdr:colOff>575982</xdr:colOff>
      <xdr:row>32</xdr:row>
      <xdr:rowOff>94130</xdr:rowOff>
    </xdr:to>
    <xdr:grpSp>
      <xdr:nvGrpSpPr>
        <xdr:cNvPr id="558" name="Group 557">
          <a:extLst>
            <a:ext uri="{FF2B5EF4-FFF2-40B4-BE49-F238E27FC236}">
              <a16:creationId xmlns:a16="http://schemas.microsoft.com/office/drawing/2014/main" id="{474AF518-FD1F-4FBE-9F19-4A9980984EC5}"/>
            </a:ext>
          </a:extLst>
        </xdr:cNvPr>
        <xdr:cNvGrpSpPr/>
      </xdr:nvGrpSpPr>
      <xdr:grpSpPr>
        <a:xfrm>
          <a:off x="7943150" y="5730689"/>
          <a:ext cx="526676" cy="459441"/>
          <a:chOff x="7581900" y="5811371"/>
          <a:chExt cx="526676" cy="459441"/>
        </a:xfrm>
      </xdr:grpSpPr>
      <xdr:sp macro="" textlink="'Pivot Tables'!F5">
        <xdr:nvSpPr>
          <xdr:cNvPr id="559" name="TextBox 558">
            <a:extLst>
              <a:ext uri="{FF2B5EF4-FFF2-40B4-BE49-F238E27FC236}">
                <a16:creationId xmlns:a16="http://schemas.microsoft.com/office/drawing/2014/main" id="{585AF6CD-CD2A-4D7B-94D9-C8AF3CE09E3B}"/>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0" name="TextBox 559">
            <a:extLst>
              <a:ext uri="{FF2B5EF4-FFF2-40B4-BE49-F238E27FC236}">
                <a16:creationId xmlns:a16="http://schemas.microsoft.com/office/drawing/2014/main" id="{B83C550E-68C3-4BA5-A729-04ACDD51D5A8}"/>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78441</xdr:colOff>
      <xdr:row>30</xdr:row>
      <xdr:rowOff>1</xdr:rowOff>
    </xdr:from>
    <xdr:to>
      <xdr:col>13</xdr:col>
      <xdr:colOff>0</xdr:colOff>
      <xdr:row>32</xdr:row>
      <xdr:rowOff>78442</xdr:rowOff>
    </xdr:to>
    <xdr:grpSp>
      <xdr:nvGrpSpPr>
        <xdr:cNvPr id="561" name="Group 560">
          <a:extLst>
            <a:ext uri="{FF2B5EF4-FFF2-40B4-BE49-F238E27FC236}">
              <a16:creationId xmlns:a16="http://schemas.microsoft.com/office/drawing/2014/main" id="{48EB9BDE-A492-4D9C-8846-C6DEECF9271A}"/>
            </a:ext>
          </a:extLst>
        </xdr:cNvPr>
        <xdr:cNvGrpSpPr/>
      </xdr:nvGrpSpPr>
      <xdr:grpSpPr>
        <a:xfrm>
          <a:off x="7365066" y="5715001"/>
          <a:ext cx="528778" cy="459441"/>
          <a:chOff x="7581900" y="5811371"/>
          <a:chExt cx="526676" cy="459441"/>
        </a:xfrm>
      </xdr:grpSpPr>
      <xdr:sp macro="" textlink="'Pivot Tables'!F5">
        <xdr:nvSpPr>
          <xdr:cNvPr id="562" name="TextBox 561">
            <a:extLst>
              <a:ext uri="{FF2B5EF4-FFF2-40B4-BE49-F238E27FC236}">
                <a16:creationId xmlns:a16="http://schemas.microsoft.com/office/drawing/2014/main" id="{492DE8E2-81E3-4B7C-BC29-418FDE5F030F}"/>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3" name="TextBox 562">
            <a:extLst>
              <a:ext uri="{FF2B5EF4-FFF2-40B4-BE49-F238E27FC236}">
                <a16:creationId xmlns:a16="http://schemas.microsoft.com/office/drawing/2014/main" id="{CAF74304-E441-45B3-A409-5021FC8E5DB9}"/>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365312</xdr:colOff>
      <xdr:row>31</xdr:row>
      <xdr:rowOff>17931</xdr:rowOff>
    </xdr:from>
    <xdr:to>
      <xdr:col>13</xdr:col>
      <xdr:colOff>286871</xdr:colOff>
      <xdr:row>33</xdr:row>
      <xdr:rowOff>96372</xdr:rowOff>
    </xdr:to>
    <xdr:grpSp>
      <xdr:nvGrpSpPr>
        <xdr:cNvPr id="564" name="Group 563">
          <a:extLst>
            <a:ext uri="{FF2B5EF4-FFF2-40B4-BE49-F238E27FC236}">
              <a16:creationId xmlns:a16="http://schemas.microsoft.com/office/drawing/2014/main" id="{10E4EC32-5982-4283-A59C-75A48ACC9531}"/>
            </a:ext>
          </a:extLst>
        </xdr:cNvPr>
        <xdr:cNvGrpSpPr/>
      </xdr:nvGrpSpPr>
      <xdr:grpSpPr>
        <a:xfrm>
          <a:off x="7651937" y="5923431"/>
          <a:ext cx="528778" cy="459441"/>
          <a:chOff x="7581900" y="5811371"/>
          <a:chExt cx="526676" cy="459441"/>
        </a:xfrm>
      </xdr:grpSpPr>
      <xdr:sp macro="" textlink="'Pivot Tables'!F5">
        <xdr:nvSpPr>
          <xdr:cNvPr id="565" name="TextBox 564">
            <a:extLst>
              <a:ext uri="{FF2B5EF4-FFF2-40B4-BE49-F238E27FC236}">
                <a16:creationId xmlns:a16="http://schemas.microsoft.com/office/drawing/2014/main" id="{693C1596-52C0-47C3-80BB-7305F1DD99E2}"/>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6" name="TextBox 565">
            <a:extLst>
              <a:ext uri="{FF2B5EF4-FFF2-40B4-BE49-F238E27FC236}">
                <a16:creationId xmlns:a16="http://schemas.microsoft.com/office/drawing/2014/main" id="{F28DF1E2-6021-4625-B833-D9C57D5E28E7}"/>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47065</xdr:colOff>
      <xdr:row>31</xdr:row>
      <xdr:rowOff>2243</xdr:rowOff>
    </xdr:from>
    <xdr:to>
      <xdr:col>13</xdr:col>
      <xdr:colOff>573741</xdr:colOff>
      <xdr:row>33</xdr:row>
      <xdr:rowOff>80684</xdr:rowOff>
    </xdr:to>
    <xdr:grpSp>
      <xdr:nvGrpSpPr>
        <xdr:cNvPr id="567" name="Group 566">
          <a:extLst>
            <a:ext uri="{FF2B5EF4-FFF2-40B4-BE49-F238E27FC236}">
              <a16:creationId xmlns:a16="http://schemas.microsoft.com/office/drawing/2014/main" id="{BAB86763-69ED-4EFA-903F-33B329D0CCD0}"/>
            </a:ext>
          </a:extLst>
        </xdr:cNvPr>
        <xdr:cNvGrpSpPr/>
      </xdr:nvGrpSpPr>
      <xdr:grpSpPr>
        <a:xfrm>
          <a:off x="7940909" y="5907743"/>
          <a:ext cx="526676" cy="459441"/>
          <a:chOff x="7581900" y="5811371"/>
          <a:chExt cx="526676" cy="459441"/>
        </a:xfrm>
      </xdr:grpSpPr>
      <xdr:sp macro="" textlink="'Pivot Tables'!F5">
        <xdr:nvSpPr>
          <xdr:cNvPr id="568" name="TextBox 567">
            <a:extLst>
              <a:ext uri="{FF2B5EF4-FFF2-40B4-BE49-F238E27FC236}">
                <a16:creationId xmlns:a16="http://schemas.microsoft.com/office/drawing/2014/main" id="{688C0C87-30A1-41F3-9AA7-23E4FA039AC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9" name="TextBox 568">
            <a:extLst>
              <a:ext uri="{FF2B5EF4-FFF2-40B4-BE49-F238E27FC236}">
                <a16:creationId xmlns:a16="http://schemas.microsoft.com/office/drawing/2014/main" id="{1A90CE4A-07ED-4FC9-BBF4-64A2A5C2B336}"/>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244289</xdr:colOff>
      <xdr:row>29</xdr:row>
      <xdr:rowOff>98614</xdr:rowOff>
    </xdr:from>
    <xdr:to>
      <xdr:col>14</xdr:col>
      <xdr:colOff>165847</xdr:colOff>
      <xdr:row>31</xdr:row>
      <xdr:rowOff>177055</xdr:rowOff>
    </xdr:to>
    <xdr:grpSp>
      <xdr:nvGrpSpPr>
        <xdr:cNvPr id="570" name="Group 569">
          <a:extLst>
            <a:ext uri="{FF2B5EF4-FFF2-40B4-BE49-F238E27FC236}">
              <a16:creationId xmlns:a16="http://schemas.microsoft.com/office/drawing/2014/main" id="{BA63D036-3E02-41DE-A13C-25BBF884250A}"/>
            </a:ext>
          </a:extLst>
        </xdr:cNvPr>
        <xdr:cNvGrpSpPr/>
      </xdr:nvGrpSpPr>
      <xdr:grpSpPr>
        <a:xfrm>
          <a:off x="8138133" y="5623114"/>
          <a:ext cx="528777" cy="459441"/>
          <a:chOff x="7581900" y="5811371"/>
          <a:chExt cx="526676" cy="459441"/>
        </a:xfrm>
      </xdr:grpSpPr>
      <xdr:sp macro="" textlink="'Pivot Tables'!F5">
        <xdr:nvSpPr>
          <xdr:cNvPr id="571" name="TextBox 570">
            <a:extLst>
              <a:ext uri="{FF2B5EF4-FFF2-40B4-BE49-F238E27FC236}">
                <a16:creationId xmlns:a16="http://schemas.microsoft.com/office/drawing/2014/main" id="{7C8D719D-D52F-4CA7-9376-CB6B494F4D60}"/>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2" name="TextBox 571">
            <a:extLst>
              <a:ext uri="{FF2B5EF4-FFF2-40B4-BE49-F238E27FC236}">
                <a16:creationId xmlns:a16="http://schemas.microsoft.com/office/drawing/2014/main" id="{4FA5A9FF-1C84-4290-978F-1D8CDFB2B3E2}"/>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329453</xdr:colOff>
      <xdr:row>30</xdr:row>
      <xdr:rowOff>105337</xdr:rowOff>
    </xdr:from>
    <xdr:to>
      <xdr:col>14</xdr:col>
      <xdr:colOff>251011</xdr:colOff>
      <xdr:row>32</xdr:row>
      <xdr:rowOff>183778</xdr:rowOff>
    </xdr:to>
    <xdr:grpSp>
      <xdr:nvGrpSpPr>
        <xdr:cNvPr id="573" name="Group 572">
          <a:extLst>
            <a:ext uri="{FF2B5EF4-FFF2-40B4-BE49-F238E27FC236}">
              <a16:creationId xmlns:a16="http://schemas.microsoft.com/office/drawing/2014/main" id="{15317B6F-C17B-4194-93B9-571EA43CFDD6}"/>
            </a:ext>
          </a:extLst>
        </xdr:cNvPr>
        <xdr:cNvGrpSpPr/>
      </xdr:nvGrpSpPr>
      <xdr:grpSpPr>
        <a:xfrm>
          <a:off x="8223297" y="5820337"/>
          <a:ext cx="528777" cy="459441"/>
          <a:chOff x="7581900" y="5811371"/>
          <a:chExt cx="526676" cy="459441"/>
        </a:xfrm>
      </xdr:grpSpPr>
      <xdr:sp macro="" textlink="'Pivot Tables'!F5">
        <xdr:nvSpPr>
          <xdr:cNvPr id="574" name="TextBox 573">
            <a:extLst>
              <a:ext uri="{FF2B5EF4-FFF2-40B4-BE49-F238E27FC236}">
                <a16:creationId xmlns:a16="http://schemas.microsoft.com/office/drawing/2014/main" id="{2F247BE2-BB7B-4FC8-A619-45AB23477F4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5" name="TextBox 574">
            <a:extLst>
              <a:ext uri="{FF2B5EF4-FFF2-40B4-BE49-F238E27FC236}">
                <a16:creationId xmlns:a16="http://schemas.microsoft.com/office/drawing/2014/main" id="{09622381-42A0-4CA3-983D-732EE7D733AB}"/>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168088</xdr:colOff>
      <xdr:row>30</xdr:row>
      <xdr:rowOff>100855</xdr:rowOff>
    </xdr:from>
    <xdr:to>
      <xdr:col>13</xdr:col>
      <xdr:colOff>89647</xdr:colOff>
      <xdr:row>32</xdr:row>
      <xdr:rowOff>179296</xdr:rowOff>
    </xdr:to>
    <xdr:grpSp>
      <xdr:nvGrpSpPr>
        <xdr:cNvPr id="576" name="Group 575">
          <a:extLst>
            <a:ext uri="{FF2B5EF4-FFF2-40B4-BE49-F238E27FC236}">
              <a16:creationId xmlns:a16="http://schemas.microsoft.com/office/drawing/2014/main" id="{ACD495BA-727E-4F51-B1EF-259676E41D6B}"/>
            </a:ext>
          </a:extLst>
        </xdr:cNvPr>
        <xdr:cNvGrpSpPr/>
      </xdr:nvGrpSpPr>
      <xdr:grpSpPr>
        <a:xfrm>
          <a:off x="7454713" y="5815855"/>
          <a:ext cx="528778" cy="459441"/>
          <a:chOff x="7581900" y="5811371"/>
          <a:chExt cx="526676" cy="459441"/>
        </a:xfrm>
      </xdr:grpSpPr>
      <xdr:sp macro="" textlink="'Pivot Tables'!F5">
        <xdr:nvSpPr>
          <xdr:cNvPr id="577" name="TextBox 576">
            <a:extLst>
              <a:ext uri="{FF2B5EF4-FFF2-40B4-BE49-F238E27FC236}">
                <a16:creationId xmlns:a16="http://schemas.microsoft.com/office/drawing/2014/main" id="{B940CEB3-4970-4A25-A092-BA6B18DDA2C0}"/>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8" name="TextBox 577">
            <a:extLst>
              <a:ext uri="{FF2B5EF4-FFF2-40B4-BE49-F238E27FC236}">
                <a16:creationId xmlns:a16="http://schemas.microsoft.com/office/drawing/2014/main" id="{5D38AD2E-DB68-4BEA-AF12-FB1808BD3C48}"/>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178172</xdr:colOff>
      <xdr:row>29</xdr:row>
      <xdr:rowOff>4482</xdr:rowOff>
    </xdr:from>
    <xdr:to>
      <xdr:col>13</xdr:col>
      <xdr:colOff>99731</xdr:colOff>
      <xdr:row>31</xdr:row>
      <xdr:rowOff>82923</xdr:rowOff>
    </xdr:to>
    <xdr:grpSp>
      <xdr:nvGrpSpPr>
        <xdr:cNvPr id="579" name="Group 578">
          <a:extLst>
            <a:ext uri="{FF2B5EF4-FFF2-40B4-BE49-F238E27FC236}">
              <a16:creationId xmlns:a16="http://schemas.microsoft.com/office/drawing/2014/main" id="{90540FF4-CF33-45F7-9982-86212E7697AA}"/>
            </a:ext>
          </a:extLst>
        </xdr:cNvPr>
        <xdr:cNvGrpSpPr/>
      </xdr:nvGrpSpPr>
      <xdr:grpSpPr>
        <a:xfrm>
          <a:off x="7464797" y="5528982"/>
          <a:ext cx="528778" cy="459441"/>
          <a:chOff x="9012890" y="5802406"/>
          <a:chExt cx="526676" cy="459441"/>
        </a:xfrm>
      </xdr:grpSpPr>
      <xdr:sp macro="" textlink="'Pivot Tables'!G5">
        <xdr:nvSpPr>
          <xdr:cNvPr id="580" name="TextBox 579">
            <a:extLst>
              <a:ext uri="{FF2B5EF4-FFF2-40B4-BE49-F238E27FC236}">
                <a16:creationId xmlns:a16="http://schemas.microsoft.com/office/drawing/2014/main" id="{6E9D2EF3-23F2-4E7F-892D-C8DD82E84F51}"/>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1" name="TextBox 580">
            <a:extLst>
              <a:ext uri="{FF2B5EF4-FFF2-40B4-BE49-F238E27FC236}">
                <a16:creationId xmlns:a16="http://schemas.microsoft.com/office/drawing/2014/main" id="{57DA44AE-46EE-46CB-AD95-619956EEA1A9}"/>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43701</xdr:colOff>
      <xdr:row>30</xdr:row>
      <xdr:rowOff>105335</xdr:rowOff>
    </xdr:from>
    <xdr:to>
      <xdr:col>13</xdr:col>
      <xdr:colOff>570377</xdr:colOff>
      <xdr:row>32</xdr:row>
      <xdr:rowOff>183776</xdr:rowOff>
    </xdr:to>
    <xdr:grpSp>
      <xdr:nvGrpSpPr>
        <xdr:cNvPr id="582" name="Group 581">
          <a:extLst>
            <a:ext uri="{FF2B5EF4-FFF2-40B4-BE49-F238E27FC236}">
              <a16:creationId xmlns:a16="http://schemas.microsoft.com/office/drawing/2014/main" id="{932DE918-6E94-4532-A264-8561CC32A69C}"/>
            </a:ext>
          </a:extLst>
        </xdr:cNvPr>
        <xdr:cNvGrpSpPr/>
      </xdr:nvGrpSpPr>
      <xdr:grpSpPr>
        <a:xfrm>
          <a:off x="7937545" y="5820335"/>
          <a:ext cx="526676" cy="459441"/>
          <a:chOff x="9012890" y="5802406"/>
          <a:chExt cx="526676" cy="459441"/>
        </a:xfrm>
      </xdr:grpSpPr>
      <xdr:sp macro="" textlink="'Pivot Tables'!G5">
        <xdr:nvSpPr>
          <xdr:cNvPr id="583" name="TextBox 582">
            <a:extLst>
              <a:ext uri="{FF2B5EF4-FFF2-40B4-BE49-F238E27FC236}">
                <a16:creationId xmlns:a16="http://schemas.microsoft.com/office/drawing/2014/main" id="{6BCC87C0-851C-4465-9DDF-CF19873F1FC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4" name="TextBox 583">
            <a:extLst>
              <a:ext uri="{FF2B5EF4-FFF2-40B4-BE49-F238E27FC236}">
                <a16:creationId xmlns:a16="http://schemas.microsoft.com/office/drawing/2014/main" id="{B71AFAD4-FF6B-449C-8892-3F2C0684701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240925</xdr:colOff>
      <xdr:row>30</xdr:row>
      <xdr:rowOff>100852</xdr:rowOff>
    </xdr:from>
    <xdr:to>
      <xdr:col>14</xdr:col>
      <xdr:colOff>162483</xdr:colOff>
      <xdr:row>32</xdr:row>
      <xdr:rowOff>179293</xdr:rowOff>
    </xdr:to>
    <xdr:grpSp>
      <xdr:nvGrpSpPr>
        <xdr:cNvPr id="585" name="Group 584">
          <a:extLst>
            <a:ext uri="{FF2B5EF4-FFF2-40B4-BE49-F238E27FC236}">
              <a16:creationId xmlns:a16="http://schemas.microsoft.com/office/drawing/2014/main" id="{6F006089-56FA-455A-906B-8F5CFFFDA956}"/>
            </a:ext>
          </a:extLst>
        </xdr:cNvPr>
        <xdr:cNvGrpSpPr/>
      </xdr:nvGrpSpPr>
      <xdr:grpSpPr>
        <a:xfrm>
          <a:off x="8134769" y="5815852"/>
          <a:ext cx="528777" cy="459441"/>
          <a:chOff x="9012890" y="5802406"/>
          <a:chExt cx="526676" cy="459441"/>
        </a:xfrm>
      </xdr:grpSpPr>
      <xdr:sp macro="" textlink="'Pivot Tables'!G5">
        <xdr:nvSpPr>
          <xdr:cNvPr id="586" name="TextBox 585">
            <a:extLst>
              <a:ext uri="{FF2B5EF4-FFF2-40B4-BE49-F238E27FC236}">
                <a16:creationId xmlns:a16="http://schemas.microsoft.com/office/drawing/2014/main" id="{5EDA96E8-A03C-4A8A-B06A-A936AC7270AC}"/>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7" name="TextBox 586">
            <a:extLst>
              <a:ext uri="{FF2B5EF4-FFF2-40B4-BE49-F238E27FC236}">
                <a16:creationId xmlns:a16="http://schemas.microsoft.com/office/drawing/2014/main" id="{93CE09A6-F93E-4CE6-BC8B-B129E17C0EE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180412</xdr:colOff>
      <xdr:row>30</xdr:row>
      <xdr:rowOff>6722</xdr:rowOff>
    </xdr:from>
    <xdr:to>
      <xdr:col>13</xdr:col>
      <xdr:colOff>101971</xdr:colOff>
      <xdr:row>32</xdr:row>
      <xdr:rowOff>85163</xdr:rowOff>
    </xdr:to>
    <xdr:grpSp>
      <xdr:nvGrpSpPr>
        <xdr:cNvPr id="588" name="Group 587">
          <a:extLst>
            <a:ext uri="{FF2B5EF4-FFF2-40B4-BE49-F238E27FC236}">
              <a16:creationId xmlns:a16="http://schemas.microsoft.com/office/drawing/2014/main" id="{B08685A3-AEED-42E5-8166-E7599F4CBAF2}"/>
            </a:ext>
          </a:extLst>
        </xdr:cNvPr>
        <xdr:cNvGrpSpPr/>
      </xdr:nvGrpSpPr>
      <xdr:grpSpPr>
        <a:xfrm>
          <a:off x="7467037" y="5721722"/>
          <a:ext cx="528778" cy="459441"/>
          <a:chOff x="9012890" y="5802406"/>
          <a:chExt cx="526676" cy="459441"/>
        </a:xfrm>
      </xdr:grpSpPr>
      <xdr:sp macro="" textlink="'Pivot Tables'!G5">
        <xdr:nvSpPr>
          <xdr:cNvPr id="589" name="TextBox 588">
            <a:extLst>
              <a:ext uri="{FF2B5EF4-FFF2-40B4-BE49-F238E27FC236}">
                <a16:creationId xmlns:a16="http://schemas.microsoft.com/office/drawing/2014/main" id="{A1928C89-229C-4D88-9FCA-1371749433A5}"/>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0" name="TextBox 589">
            <a:extLst>
              <a:ext uri="{FF2B5EF4-FFF2-40B4-BE49-F238E27FC236}">
                <a16:creationId xmlns:a16="http://schemas.microsoft.com/office/drawing/2014/main" id="{447CF1A2-2FC1-46B7-AF49-2A92126DBF6A}"/>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456077</xdr:colOff>
      <xdr:row>31</xdr:row>
      <xdr:rowOff>2240</xdr:rowOff>
    </xdr:from>
    <xdr:to>
      <xdr:col>13</xdr:col>
      <xdr:colOff>377636</xdr:colOff>
      <xdr:row>33</xdr:row>
      <xdr:rowOff>80681</xdr:rowOff>
    </xdr:to>
    <xdr:grpSp>
      <xdr:nvGrpSpPr>
        <xdr:cNvPr id="591" name="Group 590">
          <a:extLst>
            <a:ext uri="{FF2B5EF4-FFF2-40B4-BE49-F238E27FC236}">
              <a16:creationId xmlns:a16="http://schemas.microsoft.com/office/drawing/2014/main" id="{8BCE1F9B-ECD6-4E46-B72E-689CFECDA0C9}"/>
            </a:ext>
          </a:extLst>
        </xdr:cNvPr>
        <xdr:cNvGrpSpPr/>
      </xdr:nvGrpSpPr>
      <xdr:grpSpPr>
        <a:xfrm>
          <a:off x="7742702" y="5907740"/>
          <a:ext cx="528778" cy="459441"/>
          <a:chOff x="9012890" y="5802406"/>
          <a:chExt cx="526676" cy="459441"/>
        </a:xfrm>
      </xdr:grpSpPr>
      <xdr:sp macro="" textlink="'Pivot Tables'!G5">
        <xdr:nvSpPr>
          <xdr:cNvPr id="592" name="TextBox 591">
            <a:extLst>
              <a:ext uri="{FF2B5EF4-FFF2-40B4-BE49-F238E27FC236}">
                <a16:creationId xmlns:a16="http://schemas.microsoft.com/office/drawing/2014/main" id="{09BE5754-1A3F-4EB3-AA97-FCAEEAA9350D}"/>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3" name="TextBox 592">
            <a:extLst>
              <a:ext uri="{FF2B5EF4-FFF2-40B4-BE49-F238E27FC236}">
                <a16:creationId xmlns:a16="http://schemas.microsoft.com/office/drawing/2014/main" id="{86F294A5-7BC2-46F0-AB08-FB2E2461B489}"/>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462801</xdr:colOff>
      <xdr:row>29</xdr:row>
      <xdr:rowOff>188258</xdr:rowOff>
    </xdr:from>
    <xdr:to>
      <xdr:col>13</xdr:col>
      <xdr:colOff>384360</xdr:colOff>
      <xdr:row>32</xdr:row>
      <xdr:rowOff>76199</xdr:rowOff>
    </xdr:to>
    <xdr:grpSp>
      <xdr:nvGrpSpPr>
        <xdr:cNvPr id="594" name="Group 593">
          <a:extLst>
            <a:ext uri="{FF2B5EF4-FFF2-40B4-BE49-F238E27FC236}">
              <a16:creationId xmlns:a16="http://schemas.microsoft.com/office/drawing/2014/main" id="{D552ADC5-51C6-40A2-A0B6-A321A8D880A0}"/>
            </a:ext>
          </a:extLst>
        </xdr:cNvPr>
        <xdr:cNvGrpSpPr/>
      </xdr:nvGrpSpPr>
      <xdr:grpSpPr>
        <a:xfrm>
          <a:off x="7749426" y="5712758"/>
          <a:ext cx="528778" cy="459441"/>
          <a:chOff x="9012890" y="5802406"/>
          <a:chExt cx="526676" cy="459441"/>
        </a:xfrm>
      </xdr:grpSpPr>
      <xdr:sp macro="" textlink="'Pivot Tables'!G5">
        <xdr:nvSpPr>
          <xdr:cNvPr id="595" name="TextBox 594">
            <a:extLst>
              <a:ext uri="{FF2B5EF4-FFF2-40B4-BE49-F238E27FC236}">
                <a16:creationId xmlns:a16="http://schemas.microsoft.com/office/drawing/2014/main" id="{7063D2C4-5781-4C4B-BDF4-AAABAF2246A7}"/>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6" name="TextBox 595">
            <a:extLst>
              <a:ext uri="{FF2B5EF4-FFF2-40B4-BE49-F238E27FC236}">
                <a16:creationId xmlns:a16="http://schemas.microsoft.com/office/drawing/2014/main" id="{359E8EF4-7152-465A-94DA-12DA56CA261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43701</xdr:colOff>
      <xdr:row>29</xdr:row>
      <xdr:rowOff>15687</xdr:rowOff>
    </xdr:from>
    <xdr:to>
      <xdr:col>13</xdr:col>
      <xdr:colOff>570377</xdr:colOff>
      <xdr:row>31</xdr:row>
      <xdr:rowOff>94128</xdr:rowOff>
    </xdr:to>
    <xdr:grpSp>
      <xdr:nvGrpSpPr>
        <xdr:cNvPr id="597" name="Group 596">
          <a:extLst>
            <a:ext uri="{FF2B5EF4-FFF2-40B4-BE49-F238E27FC236}">
              <a16:creationId xmlns:a16="http://schemas.microsoft.com/office/drawing/2014/main" id="{FA78D87C-726A-4390-84B2-70EBBC9CAC35}"/>
            </a:ext>
          </a:extLst>
        </xdr:cNvPr>
        <xdr:cNvGrpSpPr/>
      </xdr:nvGrpSpPr>
      <xdr:grpSpPr>
        <a:xfrm>
          <a:off x="7937545" y="5540187"/>
          <a:ext cx="526676" cy="459441"/>
          <a:chOff x="9012890" y="5802406"/>
          <a:chExt cx="526676" cy="459441"/>
        </a:xfrm>
      </xdr:grpSpPr>
      <xdr:sp macro="" textlink="'Pivot Tables'!G5">
        <xdr:nvSpPr>
          <xdr:cNvPr id="598" name="TextBox 597">
            <a:extLst>
              <a:ext uri="{FF2B5EF4-FFF2-40B4-BE49-F238E27FC236}">
                <a16:creationId xmlns:a16="http://schemas.microsoft.com/office/drawing/2014/main" id="{27B835D1-446B-431B-86E5-03C732DCEF6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9" name="TextBox 598">
            <a:extLst>
              <a:ext uri="{FF2B5EF4-FFF2-40B4-BE49-F238E27FC236}">
                <a16:creationId xmlns:a16="http://schemas.microsoft.com/office/drawing/2014/main" id="{C4CE5EAB-EF15-4E46-98F8-27678E5AC4C0}"/>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352983</xdr:colOff>
      <xdr:row>30</xdr:row>
      <xdr:rowOff>100851</xdr:rowOff>
    </xdr:from>
    <xdr:to>
      <xdr:col>13</xdr:col>
      <xdr:colOff>274542</xdr:colOff>
      <xdr:row>32</xdr:row>
      <xdr:rowOff>179292</xdr:rowOff>
    </xdr:to>
    <xdr:grpSp>
      <xdr:nvGrpSpPr>
        <xdr:cNvPr id="600" name="Group 599">
          <a:extLst>
            <a:ext uri="{FF2B5EF4-FFF2-40B4-BE49-F238E27FC236}">
              <a16:creationId xmlns:a16="http://schemas.microsoft.com/office/drawing/2014/main" id="{34D198E0-8C94-4B82-A7CB-359885292E0E}"/>
            </a:ext>
          </a:extLst>
        </xdr:cNvPr>
        <xdr:cNvGrpSpPr/>
      </xdr:nvGrpSpPr>
      <xdr:grpSpPr>
        <a:xfrm>
          <a:off x="7639608" y="5815851"/>
          <a:ext cx="528778" cy="459441"/>
          <a:chOff x="9012890" y="5802406"/>
          <a:chExt cx="526676" cy="459441"/>
        </a:xfrm>
      </xdr:grpSpPr>
      <xdr:sp macro="" textlink="'Pivot Tables'!G5">
        <xdr:nvSpPr>
          <xdr:cNvPr id="601" name="TextBox 600">
            <a:extLst>
              <a:ext uri="{FF2B5EF4-FFF2-40B4-BE49-F238E27FC236}">
                <a16:creationId xmlns:a16="http://schemas.microsoft.com/office/drawing/2014/main" id="{CF0CA9F9-4C09-4730-97D8-091BD6A4D384}"/>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2" name="TextBox 601">
            <a:extLst>
              <a:ext uri="{FF2B5EF4-FFF2-40B4-BE49-F238E27FC236}">
                <a16:creationId xmlns:a16="http://schemas.microsoft.com/office/drawing/2014/main" id="{62EE7729-8973-4FC4-AECE-FD097BAF3244}"/>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79559</xdr:colOff>
      <xdr:row>30</xdr:row>
      <xdr:rowOff>107575</xdr:rowOff>
    </xdr:from>
    <xdr:to>
      <xdr:col>13</xdr:col>
      <xdr:colOff>1118</xdr:colOff>
      <xdr:row>32</xdr:row>
      <xdr:rowOff>186016</xdr:rowOff>
    </xdr:to>
    <xdr:grpSp>
      <xdr:nvGrpSpPr>
        <xdr:cNvPr id="603" name="Group 602">
          <a:extLst>
            <a:ext uri="{FF2B5EF4-FFF2-40B4-BE49-F238E27FC236}">
              <a16:creationId xmlns:a16="http://schemas.microsoft.com/office/drawing/2014/main" id="{6616DF8C-F9BD-4422-B89B-1BBFE6D07843}"/>
            </a:ext>
          </a:extLst>
        </xdr:cNvPr>
        <xdr:cNvGrpSpPr/>
      </xdr:nvGrpSpPr>
      <xdr:grpSpPr>
        <a:xfrm>
          <a:off x="7366184" y="5822575"/>
          <a:ext cx="528778" cy="459441"/>
          <a:chOff x="9012890" y="5802406"/>
          <a:chExt cx="526676" cy="459441"/>
        </a:xfrm>
      </xdr:grpSpPr>
      <xdr:sp macro="" textlink="'Pivot Tables'!G5">
        <xdr:nvSpPr>
          <xdr:cNvPr id="604" name="TextBox 603">
            <a:extLst>
              <a:ext uri="{FF2B5EF4-FFF2-40B4-BE49-F238E27FC236}">
                <a16:creationId xmlns:a16="http://schemas.microsoft.com/office/drawing/2014/main" id="{574B6F96-2BC0-458D-8470-28FC61CF938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5" name="TextBox 604">
            <a:extLst>
              <a:ext uri="{FF2B5EF4-FFF2-40B4-BE49-F238E27FC236}">
                <a16:creationId xmlns:a16="http://schemas.microsoft.com/office/drawing/2014/main" id="{9F532AAE-BD7E-4D3A-9B2E-66CD09E780B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156882</xdr:colOff>
      <xdr:row>30</xdr:row>
      <xdr:rowOff>0</xdr:rowOff>
    </xdr:from>
    <xdr:to>
      <xdr:col>14</xdr:col>
      <xdr:colOff>78440</xdr:colOff>
      <xdr:row>32</xdr:row>
      <xdr:rowOff>78441</xdr:rowOff>
    </xdr:to>
    <xdr:grpSp>
      <xdr:nvGrpSpPr>
        <xdr:cNvPr id="606" name="Group 605">
          <a:extLst>
            <a:ext uri="{FF2B5EF4-FFF2-40B4-BE49-F238E27FC236}">
              <a16:creationId xmlns:a16="http://schemas.microsoft.com/office/drawing/2014/main" id="{71D6CB43-955E-4A29-901A-3B735F44875B}"/>
            </a:ext>
          </a:extLst>
        </xdr:cNvPr>
        <xdr:cNvGrpSpPr/>
      </xdr:nvGrpSpPr>
      <xdr:grpSpPr>
        <a:xfrm>
          <a:off x="8050726" y="5715000"/>
          <a:ext cx="528777" cy="459441"/>
          <a:chOff x="9012890" y="5802406"/>
          <a:chExt cx="526676" cy="459441"/>
        </a:xfrm>
      </xdr:grpSpPr>
      <xdr:sp macro="" textlink="'Pivot Tables'!G5">
        <xdr:nvSpPr>
          <xdr:cNvPr id="607" name="TextBox 606">
            <a:extLst>
              <a:ext uri="{FF2B5EF4-FFF2-40B4-BE49-F238E27FC236}">
                <a16:creationId xmlns:a16="http://schemas.microsoft.com/office/drawing/2014/main" id="{982691D6-923C-4E4A-90A7-D1BC1CA1C86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8" name="TextBox 607">
            <a:extLst>
              <a:ext uri="{FF2B5EF4-FFF2-40B4-BE49-F238E27FC236}">
                <a16:creationId xmlns:a16="http://schemas.microsoft.com/office/drawing/2014/main" id="{F8A559B7-83EF-465D-915B-35086CF87AA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454958</xdr:colOff>
      <xdr:row>28</xdr:row>
      <xdr:rowOff>107576</xdr:rowOff>
    </xdr:from>
    <xdr:to>
      <xdr:col>13</xdr:col>
      <xdr:colOff>376517</xdr:colOff>
      <xdr:row>30</xdr:row>
      <xdr:rowOff>186017</xdr:rowOff>
    </xdr:to>
    <xdr:grpSp>
      <xdr:nvGrpSpPr>
        <xdr:cNvPr id="609" name="Group 608">
          <a:extLst>
            <a:ext uri="{FF2B5EF4-FFF2-40B4-BE49-F238E27FC236}">
              <a16:creationId xmlns:a16="http://schemas.microsoft.com/office/drawing/2014/main" id="{9D79FC79-833B-4BDC-902B-C9D0A9B86DDD}"/>
            </a:ext>
          </a:extLst>
        </xdr:cNvPr>
        <xdr:cNvGrpSpPr/>
      </xdr:nvGrpSpPr>
      <xdr:grpSpPr>
        <a:xfrm>
          <a:off x="7741583" y="5441576"/>
          <a:ext cx="528778" cy="459441"/>
          <a:chOff x="9012890" y="5802406"/>
          <a:chExt cx="526676" cy="459441"/>
        </a:xfrm>
      </xdr:grpSpPr>
      <xdr:sp macro="" textlink="'Pivot Tables'!G5">
        <xdr:nvSpPr>
          <xdr:cNvPr id="610" name="TextBox 609">
            <a:extLst>
              <a:ext uri="{FF2B5EF4-FFF2-40B4-BE49-F238E27FC236}">
                <a16:creationId xmlns:a16="http://schemas.microsoft.com/office/drawing/2014/main" id="{B914672F-D4C3-4099-BEFD-21A555CFA36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11" name="TextBox 610">
            <a:extLst>
              <a:ext uri="{FF2B5EF4-FFF2-40B4-BE49-F238E27FC236}">
                <a16:creationId xmlns:a16="http://schemas.microsoft.com/office/drawing/2014/main" id="{5A989555-0947-492D-9F11-03E40E322FD1}"/>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181535</xdr:colOff>
      <xdr:row>31</xdr:row>
      <xdr:rowOff>2240</xdr:rowOff>
    </xdr:from>
    <xdr:to>
      <xdr:col>13</xdr:col>
      <xdr:colOff>103094</xdr:colOff>
      <xdr:row>33</xdr:row>
      <xdr:rowOff>80681</xdr:rowOff>
    </xdr:to>
    <xdr:grpSp>
      <xdr:nvGrpSpPr>
        <xdr:cNvPr id="612" name="Group 611">
          <a:extLst>
            <a:ext uri="{FF2B5EF4-FFF2-40B4-BE49-F238E27FC236}">
              <a16:creationId xmlns:a16="http://schemas.microsoft.com/office/drawing/2014/main" id="{280C2AE9-6775-4AEF-9991-7A852E4ADA9B}"/>
            </a:ext>
          </a:extLst>
        </xdr:cNvPr>
        <xdr:cNvGrpSpPr/>
      </xdr:nvGrpSpPr>
      <xdr:grpSpPr>
        <a:xfrm>
          <a:off x="7468160" y="5907740"/>
          <a:ext cx="528778" cy="459441"/>
          <a:chOff x="9012890" y="5802406"/>
          <a:chExt cx="526676" cy="459441"/>
        </a:xfrm>
      </xdr:grpSpPr>
      <xdr:sp macro="" textlink="'Pivot Tables'!G5">
        <xdr:nvSpPr>
          <xdr:cNvPr id="613" name="TextBox 612">
            <a:extLst>
              <a:ext uri="{FF2B5EF4-FFF2-40B4-BE49-F238E27FC236}">
                <a16:creationId xmlns:a16="http://schemas.microsoft.com/office/drawing/2014/main" id="{98540EC7-A735-4581-B80C-7F768638842D}"/>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14" name="TextBox 613">
            <a:extLst>
              <a:ext uri="{FF2B5EF4-FFF2-40B4-BE49-F238E27FC236}">
                <a16:creationId xmlns:a16="http://schemas.microsoft.com/office/drawing/2014/main" id="{36C1A654-B0FE-4E40-BD15-A6E85CA60198}"/>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376518</xdr:colOff>
      <xdr:row>22</xdr:row>
      <xdr:rowOff>180415</xdr:rowOff>
    </xdr:from>
    <xdr:to>
      <xdr:col>17</xdr:col>
      <xdr:colOff>298076</xdr:colOff>
      <xdr:row>25</xdr:row>
      <xdr:rowOff>68356</xdr:rowOff>
    </xdr:to>
    <xdr:grpSp>
      <xdr:nvGrpSpPr>
        <xdr:cNvPr id="615" name="Group 614">
          <a:extLst>
            <a:ext uri="{FF2B5EF4-FFF2-40B4-BE49-F238E27FC236}">
              <a16:creationId xmlns:a16="http://schemas.microsoft.com/office/drawing/2014/main" id="{992C04DE-AC1C-4164-9FAF-748B52F5F5C5}"/>
            </a:ext>
          </a:extLst>
        </xdr:cNvPr>
        <xdr:cNvGrpSpPr/>
      </xdr:nvGrpSpPr>
      <xdr:grpSpPr>
        <a:xfrm>
          <a:off x="10092018" y="4371415"/>
          <a:ext cx="528777" cy="459441"/>
          <a:chOff x="10275793" y="4375898"/>
          <a:chExt cx="526676" cy="459441"/>
        </a:xfrm>
      </xdr:grpSpPr>
      <xdr:sp macro="" textlink="'Pivot Tables'!F9">
        <xdr:nvSpPr>
          <xdr:cNvPr id="616" name="TextBox 615">
            <a:extLst>
              <a:ext uri="{FF2B5EF4-FFF2-40B4-BE49-F238E27FC236}">
                <a16:creationId xmlns:a16="http://schemas.microsoft.com/office/drawing/2014/main" id="{57199433-43FA-4CFD-952F-FF14C577E6F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17" name="TextBox 616">
            <a:extLst>
              <a:ext uri="{FF2B5EF4-FFF2-40B4-BE49-F238E27FC236}">
                <a16:creationId xmlns:a16="http://schemas.microsoft.com/office/drawing/2014/main" id="{E6EC341F-A2E9-403B-BC18-957F479B0C17}"/>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58271</xdr:colOff>
      <xdr:row>23</xdr:row>
      <xdr:rowOff>86285</xdr:rowOff>
    </xdr:from>
    <xdr:to>
      <xdr:col>17</xdr:col>
      <xdr:colOff>584947</xdr:colOff>
      <xdr:row>25</xdr:row>
      <xdr:rowOff>164726</xdr:rowOff>
    </xdr:to>
    <xdr:grpSp>
      <xdr:nvGrpSpPr>
        <xdr:cNvPr id="618" name="Group 617">
          <a:extLst>
            <a:ext uri="{FF2B5EF4-FFF2-40B4-BE49-F238E27FC236}">
              <a16:creationId xmlns:a16="http://schemas.microsoft.com/office/drawing/2014/main" id="{EBA06F6C-5DFF-4B85-A5E0-29E280AE3882}"/>
            </a:ext>
          </a:extLst>
        </xdr:cNvPr>
        <xdr:cNvGrpSpPr/>
      </xdr:nvGrpSpPr>
      <xdr:grpSpPr>
        <a:xfrm>
          <a:off x="10380990" y="4467785"/>
          <a:ext cx="526676" cy="459441"/>
          <a:chOff x="10275793" y="4375898"/>
          <a:chExt cx="526676" cy="459441"/>
        </a:xfrm>
      </xdr:grpSpPr>
      <xdr:sp macro="" textlink="'Pivot Tables'!F9">
        <xdr:nvSpPr>
          <xdr:cNvPr id="619" name="TextBox 618">
            <a:extLst>
              <a:ext uri="{FF2B5EF4-FFF2-40B4-BE49-F238E27FC236}">
                <a16:creationId xmlns:a16="http://schemas.microsoft.com/office/drawing/2014/main" id="{C65EDBBE-2C87-4843-84C3-ED4D170C53B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0" name="TextBox 619">
            <a:extLst>
              <a:ext uri="{FF2B5EF4-FFF2-40B4-BE49-F238E27FC236}">
                <a16:creationId xmlns:a16="http://schemas.microsoft.com/office/drawing/2014/main" id="{ABA336B5-65ED-4B12-9604-E2660CCA17B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535641</xdr:colOff>
      <xdr:row>23</xdr:row>
      <xdr:rowOff>70596</xdr:rowOff>
    </xdr:from>
    <xdr:to>
      <xdr:col>18</xdr:col>
      <xdr:colOff>457199</xdr:colOff>
      <xdr:row>25</xdr:row>
      <xdr:rowOff>149037</xdr:rowOff>
    </xdr:to>
    <xdr:grpSp>
      <xdr:nvGrpSpPr>
        <xdr:cNvPr id="621" name="Group 620">
          <a:extLst>
            <a:ext uri="{FF2B5EF4-FFF2-40B4-BE49-F238E27FC236}">
              <a16:creationId xmlns:a16="http://schemas.microsoft.com/office/drawing/2014/main" id="{238076EB-13F5-47A8-9F21-0837F84D55CB}"/>
            </a:ext>
          </a:extLst>
        </xdr:cNvPr>
        <xdr:cNvGrpSpPr/>
      </xdr:nvGrpSpPr>
      <xdr:grpSpPr>
        <a:xfrm>
          <a:off x="10858360" y="4452096"/>
          <a:ext cx="528777" cy="459441"/>
          <a:chOff x="10275793" y="4375898"/>
          <a:chExt cx="526676" cy="459441"/>
        </a:xfrm>
      </xdr:grpSpPr>
      <xdr:sp macro="" textlink="'Pivot Tables'!F9">
        <xdr:nvSpPr>
          <xdr:cNvPr id="622" name="TextBox 621">
            <a:extLst>
              <a:ext uri="{FF2B5EF4-FFF2-40B4-BE49-F238E27FC236}">
                <a16:creationId xmlns:a16="http://schemas.microsoft.com/office/drawing/2014/main" id="{FE242BC3-7AF7-4E66-89D0-42E07FBAA27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3" name="TextBox 622">
            <a:extLst>
              <a:ext uri="{FF2B5EF4-FFF2-40B4-BE49-F238E27FC236}">
                <a16:creationId xmlns:a16="http://schemas.microsoft.com/office/drawing/2014/main" id="{C395A640-10A3-4FC6-BBCA-D099B257467B}"/>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262218</xdr:colOff>
      <xdr:row>23</xdr:row>
      <xdr:rowOff>178172</xdr:rowOff>
    </xdr:from>
    <xdr:to>
      <xdr:col>17</xdr:col>
      <xdr:colOff>183776</xdr:colOff>
      <xdr:row>26</xdr:row>
      <xdr:rowOff>66113</xdr:rowOff>
    </xdr:to>
    <xdr:grpSp>
      <xdr:nvGrpSpPr>
        <xdr:cNvPr id="624" name="Group 623">
          <a:extLst>
            <a:ext uri="{FF2B5EF4-FFF2-40B4-BE49-F238E27FC236}">
              <a16:creationId xmlns:a16="http://schemas.microsoft.com/office/drawing/2014/main" id="{6E778C46-E689-4ABC-A7DD-37EA53D4BB26}"/>
            </a:ext>
          </a:extLst>
        </xdr:cNvPr>
        <xdr:cNvGrpSpPr/>
      </xdr:nvGrpSpPr>
      <xdr:grpSpPr>
        <a:xfrm>
          <a:off x="9977718" y="4559672"/>
          <a:ext cx="528777" cy="459441"/>
          <a:chOff x="10275793" y="4375898"/>
          <a:chExt cx="526676" cy="459441"/>
        </a:xfrm>
      </xdr:grpSpPr>
      <xdr:sp macro="" textlink="'Pivot Tables'!F9">
        <xdr:nvSpPr>
          <xdr:cNvPr id="625" name="TextBox 624">
            <a:extLst>
              <a:ext uri="{FF2B5EF4-FFF2-40B4-BE49-F238E27FC236}">
                <a16:creationId xmlns:a16="http://schemas.microsoft.com/office/drawing/2014/main" id="{C3E7C073-0D8F-4AF6-9C4C-B72C5E94E81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6" name="TextBox 625">
            <a:extLst>
              <a:ext uri="{FF2B5EF4-FFF2-40B4-BE49-F238E27FC236}">
                <a16:creationId xmlns:a16="http://schemas.microsoft.com/office/drawing/2014/main" id="{1B9C6499-902B-44F7-B45C-1F843B569E19}"/>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470647</xdr:colOff>
      <xdr:row>23</xdr:row>
      <xdr:rowOff>184895</xdr:rowOff>
    </xdr:from>
    <xdr:to>
      <xdr:col>17</xdr:col>
      <xdr:colOff>392205</xdr:colOff>
      <xdr:row>26</xdr:row>
      <xdr:rowOff>72836</xdr:rowOff>
    </xdr:to>
    <xdr:grpSp>
      <xdr:nvGrpSpPr>
        <xdr:cNvPr id="627" name="Group 626">
          <a:extLst>
            <a:ext uri="{FF2B5EF4-FFF2-40B4-BE49-F238E27FC236}">
              <a16:creationId xmlns:a16="http://schemas.microsoft.com/office/drawing/2014/main" id="{A847EB2A-AE37-429F-80CF-C0B9AB4E8189}"/>
            </a:ext>
          </a:extLst>
        </xdr:cNvPr>
        <xdr:cNvGrpSpPr/>
      </xdr:nvGrpSpPr>
      <xdr:grpSpPr>
        <a:xfrm>
          <a:off x="10186147" y="4566395"/>
          <a:ext cx="528777" cy="459441"/>
          <a:chOff x="10275793" y="4375898"/>
          <a:chExt cx="526676" cy="459441"/>
        </a:xfrm>
      </xdr:grpSpPr>
      <xdr:sp macro="" textlink="'Pivot Tables'!F9">
        <xdr:nvSpPr>
          <xdr:cNvPr id="628" name="TextBox 627">
            <a:extLst>
              <a:ext uri="{FF2B5EF4-FFF2-40B4-BE49-F238E27FC236}">
                <a16:creationId xmlns:a16="http://schemas.microsoft.com/office/drawing/2014/main" id="{AEB4EF9D-7211-4041-9918-5CBF97C4D7E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9" name="TextBox 628">
            <a:extLst>
              <a:ext uri="{FF2B5EF4-FFF2-40B4-BE49-F238E27FC236}">
                <a16:creationId xmlns:a16="http://schemas.microsoft.com/office/drawing/2014/main" id="{85C53B6B-BBD6-4AB4-B174-8E6E470A06E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242047</xdr:colOff>
      <xdr:row>23</xdr:row>
      <xdr:rowOff>79559</xdr:rowOff>
    </xdr:from>
    <xdr:to>
      <xdr:col>18</xdr:col>
      <xdr:colOff>163605</xdr:colOff>
      <xdr:row>25</xdr:row>
      <xdr:rowOff>158000</xdr:rowOff>
    </xdr:to>
    <xdr:grpSp>
      <xdr:nvGrpSpPr>
        <xdr:cNvPr id="630" name="Group 629">
          <a:extLst>
            <a:ext uri="{FF2B5EF4-FFF2-40B4-BE49-F238E27FC236}">
              <a16:creationId xmlns:a16="http://schemas.microsoft.com/office/drawing/2014/main" id="{CC3B328F-3F85-4343-A53D-59725BD314AC}"/>
            </a:ext>
          </a:extLst>
        </xdr:cNvPr>
        <xdr:cNvGrpSpPr/>
      </xdr:nvGrpSpPr>
      <xdr:grpSpPr>
        <a:xfrm>
          <a:off x="10564766" y="4461059"/>
          <a:ext cx="528777" cy="459441"/>
          <a:chOff x="10275793" y="4375898"/>
          <a:chExt cx="526676" cy="459441"/>
        </a:xfrm>
      </xdr:grpSpPr>
      <xdr:sp macro="" textlink="'Pivot Tables'!F9">
        <xdr:nvSpPr>
          <xdr:cNvPr id="631" name="TextBox 630">
            <a:extLst>
              <a:ext uri="{FF2B5EF4-FFF2-40B4-BE49-F238E27FC236}">
                <a16:creationId xmlns:a16="http://schemas.microsoft.com/office/drawing/2014/main" id="{02AE3286-31EF-4F8E-81BF-394789E84D6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32" name="TextBox 631">
            <a:extLst>
              <a:ext uri="{FF2B5EF4-FFF2-40B4-BE49-F238E27FC236}">
                <a16:creationId xmlns:a16="http://schemas.microsoft.com/office/drawing/2014/main" id="{52D83FE6-D5E0-4CB6-B45B-C8EBE8B165B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349623</xdr:colOff>
      <xdr:row>24</xdr:row>
      <xdr:rowOff>86282</xdr:rowOff>
    </xdr:from>
    <xdr:to>
      <xdr:col>18</xdr:col>
      <xdr:colOff>271181</xdr:colOff>
      <xdr:row>26</xdr:row>
      <xdr:rowOff>164723</xdr:rowOff>
    </xdr:to>
    <xdr:grpSp>
      <xdr:nvGrpSpPr>
        <xdr:cNvPr id="633" name="Group 632">
          <a:extLst>
            <a:ext uri="{FF2B5EF4-FFF2-40B4-BE49-F238E27FC236}">
              <a16:creationId xmlns:a16="http://schemas.microsoft.com/office/drawing/2014/main" id="{13DB51F8-A025-476B-A3A6-478EF645349A}"/>
            </a:ext>
          </a:extLst>
        </xdr:cNvPr>
        <xdr:cNvGrpSpPr/>
      </xdr:nvGrpSpPr>
      <xdr:grpSpPr>
        <a:xfrm>
          <a:off x="10672342" y="4658282"/>
          <a:ext cx="528777" cy="459441"/>
          <a:chOff x="10275793" y="4375898"/>
          <a:chExt cx="526676" cy="459441"/>
        </a:xfrm>
      </xdr:grpSpPr>
      <xdr:sp macro="" textlink="'Pivot Tables'!F9">
        <xdr:nvSpPr>
          <xdr:cNvPr id="634" name="TextBox 633">
            <a:extLst>
              <a:ext uri="{FF2B5EF4-FFF2-40B4-BE49-F238E27FC236}">
                <a16:creationId xmlns:a16="http://schemas.microsoft.com/office/drawing/2014/main" id="{AB4DDCFC-F114-44A3-B292-815DF721D75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35" name="TextBox 634">
            <a:extLst>
              <a:ext uri="{FF2B5EF4-FFF2-40B4-BE49-F238E27FC236}">
                <a16:creationId xmlns:a16="http://schemas.microsoft.com/office/drawing/2014/main" id="{7A87297C-C2DA-4A20-8CFE-AB7A1E0A234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53787</xdr:colOff>
      <xdr:row>24</xdr:row>
      <xdr:rowOff>93005</xdr:rowOff>
    </xdr:from>
    <xdr:to>
      <xdr:col>17</xdr:col>
      <xdr:colOff>580463</xdr:colOff>
      <xdr:row>26</xdr:row>
      <xdr:rowOff>171446</xdr:rowOff>
    </xdr:to>
    <xdr:grpSp>
      <xdr:nvGrpSpPr>
        <xdr:cNvPr id="636" name="Group 635">
          <a:extLst>
            <a:ext uri="{FF2B5EF4-FFF2-40B4-BE49-F238E27FC236}">
              <a16:creationId xmlns:a16="http://schemas.microsoft.com/office/drawing/2014/main" id="{85F8D778-E7CF-4A0A-8701-295AE83EBDFD}"/>
            </a:ext>
          </a:extLst>
        </xdr:cNvPr>
        <xdr:cNvGrpSpPr/>
      </xdr:nvGrpSpPr>
      <xdr:grpSpPr>
        <a:xfrm>
          <a:off x="10376506" y="4665005"/>
          <a:ext cx="526676" cy="459441"/>
          <a:chOff x="10275793" y="4375898"/>
          <a:chExt cx="526676" cy="459441"/>
        </a:xfrm>
      </xdr:grpSpPr>
      <xdr:sp macro="" textlink="'Pivot Tables'!F9">
        <xdr:nvSpPr>
          <xdr:cNvPr id="637" name="TextBox 636">
            <a:extLst>
              <a:ext uri="{FF2B5EF4-FFF2-40B4-BE49-F238E27FC236}">
                <a16:creationId xmlns:a16="http://schemas.microsoft.com/office/drawing/2014/main" id="{B3388D00-9BCF-4D36-A42D-EDD47BB8D91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38" name="TextBox 637">
            <a:extLst>
              <a:ext uri="{FF2B5EF4-FFF2-40B4-BE49-F238E27FC236}">
                <a16:creationId xmlns:a16="http://schemas.microsoft.com/office/drawing/2014/main" id="{51966046-B870-41C7-BAAB-55CF2313066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363070</xdr:colOff>
      <xdr:row>24</xdr:row>
      <xdr:rowOff>178170</xdr:rowOff>
    </xdr:from>
    <xdr:to>
      <xdr:col>17</xdr:col>
      <xdr:colOff>284628</xdr:colOff>
      <xdr:row>27</xdr:row>
      <xdr:rowOff>66111</xdr:rowOff>
    </xdr:to>
    <xdr:grpSp>
      <xdr:nvGrpSpPr>
        <xdr:cNvPr id="639" name="Group 638">
          <a:extLst>
            <a:ext uri="{FF2B5EF4-FFF2-40B4-BE49-F238E27FC236}">
              <a16:creationId xmlns:a16="http://schemas.microsoft.com/office/drawing/2014/main" id="{F0739AF6-44DB-4BFB-BBD1-909971EB51C5}"/>
            </a:ext>
          </a:extLst>
        </xdr:cNvPr>
        <xdr:cNvGrpSpPr/>
      </xdr:nvGrpSpPr>
      <xdr:grpSpPr>
        <a:xfrm>
          <a:off x="10078570" y="4750170"/>
          <a:ext cx="528777" cy="459441"/>
          <a:chOff x="10275793" y="4375898"/>
          <a:chExt cx="526676" cy="459441"/>
        </a:xfrm>
      </xdr:grpSpPr>
      <xdr:sp macro="" textlink="'Pivot Tables'!F9">
        <xdr:nvSpPr>
          <xdr:cNvPr id="640" name="TextBox 639">
            <a:extLst>
              <a:ext uri="{FF2B5EF4-FFF2-40B4-BE49-F238E27FC236}">
                <a16:creationId xmlns:a16="http://schemas.microsoft.com/office/drawing/2014/main" id="{127AFB28-D644-4965-8AF1-F3EF1CDF57E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41" name="TextBox 640">
            <a:extLst>
              <a:ext uri="{FF2B5EF4-FFF2-40B4-BE49-F238E27FC236}">
                <a16:creationId xmlns:a16="http://schemas.microsoft.com/office/drawing/2014/main" id="{4C189B60-4DAE-458E-8787-6F96EFDD02D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145675</xdr:colOff>
      <xdr:row>25</xdr:row>
      <xdr:rowOff>84041</xdr:rowOff>
    </xdr:from>
    <xdr:to>
      <xdr:col>18</xdr:col>
      <xdr:colOff>67233</xdr:colOff>
      <xdr:row>27</xdr:row>
      <xdr:rowOff>162482</xdr:rowOff>
    </xdr:to>
    <xdr:grpSp>
      <xdr:nvGrpSpPr>
        <xdr:cNvPr id="642" name="Group 641">
          <a:extLst>
            <a:ext uri="{FF2B5EF4-FFF2-40B4-BE49-F238E27FC236}">
              <a16:creationId xmlns:a16="http://schemas.microsoft.com/office/drawing/2014/main" id="{3F88CE8B-7FBF-4EB6-8A62-3D3EED9D8B8A}"/>
            </a:ext>
          </a:extLst>
        </xdr:cNvPr>
        <xdr:cNvGrpSpPr/>
      </xdr:nvGrpSpPr>
      <xdr:grpSpPr>
        <a:xfrm>
          <a:off x="10468394" y="4846541"/>
          <a:ext cx="528777" cy="459441"/>
          <a:chOff x="10275793" y="4375898"/>
          <a:chExt cx="526676" cy="459441"/>
        </a:xfrm>
      </xdr:grpSpPr>
      <xdr:sp macro="" textlink="'Pivot Tables'!F9">
        <xdr:nvSpPr>
          <xdr:cNvPr id="643" name="TextBox 642">
            <a:extLst>
              <a:ext uri="{FF2B5EF4-FFF2-40B4-BE49-F238E27FC236}">
                <a16:creationId xmlns:a16="http://schemas.microsoft.com/office/drawing/2014/main" id="{49D27EED-313B-44AA-8830-759227250DE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44" name="TextBox 643">
            <a:extLst>
              <a:ext uri="{FF2B5EF4-FFF2-40B4-BE49-F238E27FC236}">
                <a16:creationId xmlns:a16="http://schemas.microsoft.com/office/drawing/2014/main" id="{C0A82527-FC00-4469-86C6-39531DCD425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29133</xdr:colOff>
      <xdr:row>24</xdr:row>
      <xdr:rowOff>79559</xdr:rowOff>
    </xdr:from>
    <xdr:to>
      <xdr:col>18</xdr:col>
      <xdr:colOff>555809</xdr:colOff>
      <xdr:row>26</xdr:row>
      <xdr:rowOff>158000</xdr:rowOff>
    </xdr:to>
    <xdr:grpSp>
      <xdr:nvGrpSpPr>
        <xdr:cNvPr id="645" name="Group 644">
          <a:extLst>
            <a:ext uri="{FF2B5EF4-FFF2-40B4-BE49-F238E27FC236}">
              <a16:creationId xmlns:a16="http://schemas.microsoft.com/office/drawing/2014/main" id="{AA3FFC90-11B2-42A6-9827-B640739EA0D3}"/>
            </a:ext>
          </a:extLst>
        </xdr:cNvPr>
        <xdr:cNvGrpSpPr/>
      </xdr:nvGrpSpPr>
      <xdr:grpSpPr>
        <a:xfrm>
          <a:off x="10959071" y="4651559"/>
          <a:ext cx="526676" cy="459441"/>
          <a:chOff x="10275793" y="4375898"/>
          <a:chExt cx="526676" cy="459441"/>
        </a:xfrm>
      </xdr:grpSpPr>
      <xdr:sp macro="" textlink="'Pivot Tables'!F9">
        <xdr:nvSpPr>
          <xdr:cNvPr id="646" name="TextBox 645">
            <a:extLst>
              <a:ext uri="{FF2B5EF4-FFF2-40B4-BE49-F238E27FC236}">
                <a16:creationId xmlns:a16="http://schemas.microsoft.com/office/drawing/2014/main" id="{51B05BF1-C9DE-46F7-96C6-3878B86BE47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47" name="TextBox 646">
            <a:extLst>
              <a:ext uri="{FF2B5EF4-FFF2-40B4-BE49-F238E27FC236}">
                <a16:creationId xmlns:a16="http://schemas.microsoft.com/office/drawing/2014/main" id="{1355043C-18B5-48C0-913D-CCC3DD07463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540122</xdr:colOff>
      <xdr:row>25</xdr:row>
      <xdr:rowOff>97488</xdr:rowOff>
    </xdr:from>
    <xdr:to>
      <xdr:col>18</xdr:col>
      <xdr:colOff>461680</xdr:colOff>
      <xdr:row>27</xdr:row>
      <xdr:rowOff>175929</xdr:rowOff>
    </xdr:to>
    <xdr:grpSp>
      <xdr:nvGrpSpPr>
        <xdr:cNvPr id="648" name="Group 647">
          <a:extLst>
            <a:ext uri="{FF2B5EF4-FFF2-40B4-BE49-F238E27FC236}">
              <a16:creationId xmlns:a16="http://schemas.microsoft.com/office/drawing/2014/main" id="{76A0400E-9B29-41A6-AFD3-86353B030D2C}"/>
            </a:ext>
          </a:extLst>
        </xdr:cNvPr>
        <xdr:cNvGrpSpPr/>
      </xdr:nvGrpSpPr>
      <xdr:grpSpPr>
        <a:xfrm>
          <a:off x="10862841" y="4859988"/>
          <a:ext cx="528777" cy="459441"/>
          <a:chOff x="10275793" y="4375898"/>
          <a:chExt cx="526676" cy="459441"/>
        </a:xfrm>
      </xdr:grpSpPr>
      <xdr:sp macro="" textlink="'Pivot Tables'!F9">
        <xdr:nvSpPr>
          <xdr:cNvPr id="649" name="TextBox 648">
            <a:extLst>
              <a:ext uri="{FF2B5EF4-FFF2-40B4-BE49-F238E27FC236}">
                <a16:creationId xmlns:a16="http://schemas.microsoft.com/office/drawing/2014/main" id="{877244D6-C2F2-48F2-A110-110B30BBD7E7}"/>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0" name="TextBox 649">
            <a:extLst>
              <a:ext uri="{FF2B5EF4-FFF2-40B4-BE49-F238E27FC236}">
                <a16:creationId xmlns:a16="http://schemas.microsoft.com/office/drawing/2014/main" id="{04894249-8CF5-4BC7-8B2B-7B560C04E6B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333933</xdr:colOff>
      <xdr:row>25</xdr:row>
      <xdr:rowOff>171446</xdr:rowOff>
    </xdr:from>
    <xdr:to>
      <xdr:col>18</xdr:col>
      <xdr:colOff>255491</xdr:colOff>
      <xdr:row>28</xdr:row>
      <xdr:rowOff>59387</xdr:rowOff>
    </xdr:to>
    <xdr:grpSp>
      <xdr:nvGrpSpPr>
        <xdr:cNvPr id="651" name="Group 650">
          <a:extLst>
            <a:ext uri="{FF2B5EF4-FFF2-40B4-BE49-F238E27FC236}">
              <a16:creationId xmlns:a16="http://schemas.microsoft.com/office/drawing/2014/main" id="{A8EF3788-4A6E-4578-A336-E865C46B0560}"/>
            </a:ext>
          </a:extLst>
        </xdr:cNvPr>
        <xdr:cNvGrpSpPr/>
      </xdr:nvGrpSpPr>
      <xdr:grpSpPr>
        <a:xfrm>
          <a:off x="10656652" y="4933946"/>
          <a:ext cx="528777" cy="459441"/>
          <a:chOff x="10275793" y="4375898"/>
          <a:chExt cx="526676" cy="459441"/>
        </a:xfrm>
      </xdr:grpSpPr>
      <xdr:sp macro="" textlink="'Pivot Tables'!F9">
        <xdr:nvSpPr>
          <xdr:cNvPr id="652" name="TextBox 651">
            <a:extLst>
              <a:ext uri="{FF2B5EF4-FFF2-40B4-BE49-F238E27FC236}">
                <a16:creationId xmlns:a16="http://schemas.microsoft.com/office/drawing/2014/main" id="{BE599A9B-F91E-4CA4-88A5-FF848D8D8A7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3" name="TextBox 652">
            <a:extLst>
              <a:ext uri="{FF2B5EF4-FFF2-40B4-BE49-F238E27FC236}">
                <a16:creationId xmlns:a16="http://schemas.microsoft.com/office/drawing/2014/main" id="{D3A192F1-FE31-4662-8111-82B41642061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302556</xdr:colOff>
      <xdr:row>25</xdr:row>
      <xdr:rowOff>84039</xdr:rowOff>
    </xdr:from>
    <xdr:to>
      <xdr:col>19</xdr:col>
      <xdr:colOff>224115</xdr:colOff>
      <xdr:row>27</xdr:row>
      <xdr:rowOff>162480</xdr:rowOff>
    </xdr:to>
    <xdr:grpSp>
      <xdr:nvGrpSpPr>
        <xdr:cNvPr id="657" name="Group 656">
          <a:extLst>
            <a:ext uri="{FF2B5EF4-FFF2-40B4-BE49-F238E27FC236}">
              <a16:creationId xmlns:a16="http://schemas.microsoft.com/office/drawing/2014/main" id="{4D56B297-258A-4A1A-8867-6D5D637970E1}"/>
            </a:ext>
          </a:extLst>
        </xdr:cNvPr>
        <xdr:cNvGrpSpPr/>
      </xdr:nvGrpSpPr>
      <xdr:grpSpPr>
        <a:xfrm>
          <a:off x="11232494" y="4846539"/>
          <a:ext cx="528777" cy="459441"/>
          <a:chOff x="10275793" y="4375898"/>
          <a:chExt cx="526676" cy="459441"/>
        </a:xfrm>
      </xdr:grpSpPr>
      <xdr:sp macro="" textlink="'Pivot Tables'!F9">
        <xdr:nvSpPr>
          <xdr:cNvPr id="658" name="TextBox 657">
            <a:extLst>
              <a:ext uri="{FF2B5EF4-FFF2-40B4-BE49-F238E27FC236}">
                <a16:creationId xmlns:a16="http://schemas.microsoft.com/office/drawing/2014/main" id="{D9D5845D-5380-4F9B-8CB8-27700003FC52}"/>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9" name="TextBox 658">
            <a:extLst>
              <a:ext uri="{FF2B5EF4-FFF2-40B4-BE49-F238E27FC236}">
                <a16:creationId xmlns:a16="http://schemas.microsoft.com/office/drawing/2014/main" id="{4434A534-D948-44A1-9CA6-A94DC775F0A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118779</xdr:colOff>
      <xdr:row>23</xdr:row>
      <xdr:rowOff>169203</xdr:rowOff>
    </xdr:from>
    <xdr:to>
      <xdr:col>19</xdr:col>
      <xdr:colOff>40338</xdr:colOff>
      <xdr:row>26</xdr:row>
      <xdr:rowOff>57144</xdr:rowOff>
    </xdr:to>
    <xdr:grpSp>
      <xdr:nvGrpSpPr>
        <xdr:cNvPr id="660" name="Group 659">
          <a:extLst>
            <a:ext uri="{FF2B5EF4-FFF2-40B4-BE49-F238E27FC236}">
              <a16:creationId xmlns:a16="http://schemas.microsoft.com/office/drawing/2014/main" id="{4D818174-B5F2-4372-AF33-ADC5CC70F119}"/>
            </a:ext>
          </a:extLst>
        </xdr:cNvPr>
        <xdr:cNvGrpSpPr/>
      </xdr:nvGrpSpPr>
      <xdr:grpSpPr>
        <a:xfrm>
          <a:off x="11048717" y="4550703"/>
          <a:ext cx="528777" cy="459441"/>
          <a:chOff x="10275793" y="4375898"/>
          <a:chExt cx="526676" cy="459441"/>
        </a:xfrm>
      </xdr:grpSpPr>
      <xdr:sp macro="" textlink="'Pivot Tables'!F9">
        <xdr:nvSpPr>
          <xdr:cNvPr id="661" name="TextBox 660">
            <a:extLst>
              <a:ext uri="{FF2B5EF4-FFF2-40B4-BE49-F238E27FC236}">
                <a16:creationId xmlns:a16="http://schemas.microsoft.com/office/drawing/2014/main" id="{AFF66745-CEB9-463B-AABE-01764E14A00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62" name="TextBox 661">
            <a:extLst>
              <a:ext uri="{FF2B5EF4-FFF2-40B4-BE49-F238E27FC236}">
                <a16:creationId xmlns:a16="http://schemas.microsoft.com/office/drawing/2014/main" id="{5D007A89-8F74-4889-8268-21A1566589A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154638</xdr:colOff>
      <xdr:row>23</xdr:row>
      <xdr:rowOff>171443</xdr:rowOff>
    </xdr:from>
    <xdr:to>
      <xdr:col>18</xdr:col>
      <xdr:colOff>76196</xdr:colOff>
      <xdr:row>26</xdr:row>
      <xdr:rowOff>59384</xdr:rowOff>
    </xdr:to>
    <xdr:grpSp>
      <xdr:nvGrpSpPr>
        <xdr:cNvPr id="666" name="Group 665">
          <a:extLst>
            <a:ext uri="{FF2B5EF4-FFF2-40B4-BE49-F238E27FC236}">
              <a16:creationId xmlns:a16="http://schemas.microsoft.com/office/drawing/2014/main" id="{47DF34DD-2A76-45ED-929C-0743B1DDD1B3}"/>
            </a:ext>
          </a:extLst>
        </xdr:cNvPr>
        <xdr:cNvGrpSpPr/>
      </xdr:nvGrpSpPr>
      <xdr:grpSpPr>
        <a:xfrm>
          <a:off x="10477357" y="4552943"/>
          <a:ext cx="528777" cy="459441"/>
          <a:chOff x="10275793" y="4375898"/>
          <a:chExt cx="526676" cy="459441"/>
        </a:xfrm>
      </xdr:grpSpPr>
      <xdr:sp macro="" textlink="'Pivot Tables'!F9">
        <xdr:nvSpPr>
          <xdr:cNvPr id="667" name="TextBox 666">
            <a:extLst>
              <a:ext uri="{FF2B5EF4-FFF2-40B4-BE49-F238E27FC236}">
                <a16:creationId xmlns:a16="http://schemas.microsoft.com/office/drawing/2014/main" id="{E4683AD8-904A-4AAA-A5DA-CD5A389F264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68" name="TextBox 667">
            <a:extLst>
              <a:ext uri="{FF2B5EF4-FFF2-40B4-BE49-F238E27FC236}">
                <a16:creationId xmlns:a16="http://schemas.microsoft.com/office/drawing/2014/main" id="{52C356D9-6492-45C9-8955-946DC6C67655}"/>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116537</xdr:colOff>
      <xdr:row>24</xdr:row>
      <xdr:rowOff>178166</xdr:rowOff>
    </xdr:from>
    <xdr:to>
      <xdr:col>19</xdr:col>
      <xdr:colOff>38096</xdr:colOff>
      <xdr:row>27</xdr:row>
      <xdr:rowOff>66107</xdr:rowOff>
    </xdr:to>
    <xdr:grpSp>
      <xdr:nvGrpSpPr>
        <xdr:cNvPr id="669" name="Group 668">
          <a:extLst>
            <a:ext uri="{FF2B5EF4-FFF2-40B4-BE49-F238E27FC236}">
              <a16:creationId xmlns:a16="http://schemas.microsoft.com/office/drawing/2014/main" id="{2AB0626D-4613-4751-BCE4-07C29A756161}"/>
            </a:ext>
          </a:extLst>
        </xdr:cNvPr>
        <xdr:cNvGrpSpPr/>
      </xdr:nvGrpSpPr>
      <xdr:grpSpPr>
        <a:xfrm>
          <a:off x="11046475" y="4750166"/>
          <a:ext cx="528777" cy="459441"/>
          <a:chOff x="10275793" y="4375898"/>
          <a:chExt cx="526676" cy="459441"/>
        </a:xfrm>
      </xdr:grpSpPr>
      <xdr:sp macro="" textlink="'Pivot Tables'!F9">
        <xdr:nvSpPr>
          <xdr:cNvPr id="670" name="TextBox 669">
            <a:extLst>
              <a:ext uri="{FF2B5EF4-FFF2-40B4-BE49-F238E27FC236}">
                <a16:creationId xmlns:a16="http://schemas.microsoft.com/office/drawing/2014/main" id="{3C3E33C2-5196-45FC-9C03-447D29DC2FD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71" name="TextBox 670">
            <a:extLst>
              <a:ext uri="{FF2B5EF4-FFF2-40B4-BE49-F238E27FC236}">
                <a16:creationId xmlns:a16="http://schemas.microsoft.com/office/drawing/2014/main" id="{08E1FCEF-5BF9-4B86-BADF-3261BD6FB2D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171449</xdr:colOff>
      <xdr:row>22</xdr:row>
      <xdr:rowOff>76200</xdr:rowOff>
    </xdr:from>
    <xdr:to>
      <xdr:col>17</xdr:col>
      <xdr:colOff>93007</xdr:colOff>
      <xdr:row>24</xdr:row>
      <xdr:rowOff>154641</xdr:rowOff>
    </xdr:to>
    <xdr:grpSp>
      <xdr:nvGrpSpPr>
        <xdr:cNvPr id="672" name="Group 671">
          <a:extLst>
            <a:ext uri="{FF2B5EF4-FFF2-40B4-BE49-F238E27FC236}">
              <a16:creationId xmlns:a16="http://schemas.microsoft.com/office/drawing/2014/main" id="{F8FE4F2A-0F77-408D-B201-DA442019713A}"/>
            </a:ext>
          </a:extLst>
        </xdr:cNvPr>
        <xdr:cNvGrpSpPr/>
      </xdr:nvGrpSpPr>
      <xdr:grpSpPr>
        <a:xfrm>
          <a:off x="9886949" y="4267200"/>
          <a:ext cx="528777" cy="459441"/>
          <a:chOff x="11673166" y="4372536"/>
          <a:chExt cx="526676" cy="459441"/>
        </a:xfrm>
      </xdr:grpSpPr>
      <xdr:sp macro="" textlink="'Pivot Tables'!G9">
        <xdr:nvSpPr>
          <xdr:cNvPr id="673" name="TextBox 672">
            <a:extLst>
              <a:ext uri="{FF2B5EF4-FFF2-40B4-BE49-F238E27FC236}">
                <a16:creationId xmlns:a16="http://schemas.microsoft.com/office/drawing/2014/main" id="{54768584-19EF-4902-B1E0-895A63D28D9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74" name="TextBox 673">
            <a:extLst>
              <a:ext uri="{FF2B5EF4-FFF2-40B4-BE49-F238E27FC236}">
                <a16:creationId xmlns:a16="http://schemas.microsoft.com/office/drawing/2014/main" id="{07B4A82F-EF55-4F00-8660-0D54695D897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368673</xdr:colOff>
      <xdr:row>23</xdr:row>
      <xdr:rowOff>82923</xdr:rowOff>
    </xdr:from>
    <xdr:to>
      <xdr:col>17</xdr:col>
      <xdr:colOff>290231</xdr:colOff>
      <xdr:row>25</xdr:row>
      <xdr:rowOff>161364</xdr:rowOff>
    </xdr:to>
    <xdr:grpSp>
      <xdr:nvGrpSpPr>
        <xdr:cNvPr id="675" name="Group 674">
          <a:extLst>
            <a:ext uri="{FF2B5EF4-FFF2-40B4-BE49-F238E27FC236}">
              <a16:creationId xmlns:a16="http://schemas.microsoft.com/office/drawing/2014/main" id="{234E038C-61EE-4BEE-A097-25D64E494D45}"/>
            </a:ext>
          </a:extLst>
        </xdr:cNvPr>
        <xdr:cNvGrpSpPr/>
      </xdr:nvGrpSpPr>
      <xdr:grpSpPr>
        <a:xfrm>
          <a:off x="10084173" y="4464423"/>
          <a:ext cx="528777" cy="459441"/>
          <a:chOff x="11673166" y="4372536"/>
          <a:chExt cx="526676" cy="459441"/>
        </a:xfrm>
      </xdr:grpSpPr>
      <xdr:sp macro="" textlink="'Pivot Tables'!G9">
        <xdr:nvSpPr>
          <xdr:cNvPr id="676" name="TextBox 675">
            <a:extLst>
              <a:ext uri="{FF2B5EF4-FFF2-40B4-BE49-F238E27FC236}">
                <a16:creationId xmlns:a16="http://schemas.microsoft.com/office/drawing/2014/main" id="{11206399-4254-4C8E-A498-1407A437F42C}"/>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77" name="TextBox 676">
            <a:extLst>
              <a:ext uri="{FF2B5EF4-FFF2-40B4-BE49-F238E27FC236}">
                <a16:creationId xmlns:a16="http://schemas.microsoft.com/office/drawing/2014/main" id="{1D5674CC-9F41-4F0F-BA04-995FA21C785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50425</xdr:colOff>
      <xdr:row>23</xdr:row>
      <xdr:rowOff>168087</xdr:rowOff>
    </xdr:from>
    <xdr:to>
      <xdr:col>17</xdr:col>
      <xdr:colOff>577101</xdr:colOff>
      <xdr:row>26</xdr:row>
      <xdr:rowOff>56028</xdr:rowOff>
    </xdr:to>
    <xdr:grpSp>
      <xdr:nvGrpSpPr>
        <xdr:cNvPr id="678" name="Group 677">
          <a:extLst>
            <a:ext uri="{FF2B5EF4-FFF2-40B4-BE49-F238E27FC236}">
              <a16:creationId xmlns:a16="http://schemas.microsoft.com/office/drawing/2014/main" id="{5E4F21FC-4B9C-4113-891D-67075FB4E1A7}"/>
            </a:ext>
          </a:extLst>
        </xdr:cNvPr>
        <xdr:cNvGrpSpPr/>
      </xdr:nvGrpSpPr>
      <xdr:grpSpPr>
        <a:xfrm>
          <a:off x="10373144" y="4549587"/>
          <a:ext cx="526676" cy="459441"/>
          <a:chOff x="11673166" y="4372536"/>
          <a:chExt cx="526676" cy="459441"/>
        </a:xfrm>
      </xdr:grpSpPr>
      <xdr:sp macro="" textlink="'Pivot Tables'!G9">
        <xdr:nvSpPr>
          <xdr:cNvPr id="679" name="TextBox 678">
            <a:extLst>
              <a:ext uri="{FF2B5EF4-FFF2-40B4-BE49-F238E27FC236}">
                <a16:creationId xmlns:a16="http://schemas.microsoft.com/office/drawing/2014/main" id="{F0F8944D-F2BD-46BC-8BA7-DAD623D57789}"/>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0" name="TextBox 679">
            <a:extLst>
              <a:ext uri="{FF2B5EF4-FFF2-40B4-BE49-F238E27FC236}">
                <a16:creationId xmlns:a16="http://schemas.microsoft.com/office/drawing/2014/main" id="{C652E6D3-8EC1-4945-89D4-21DBF0848DC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146795</xdr:colOff>
      <xdr:row>23</xdr:row>
      <xdr:rowOff>73957</xdr:rowOff>
    </xdr:from>
    <xdr:to>
      <xdr:col>18</xdr:col>
      <xdr:colOff>68353</xdr:colOff>
      <xdr:row>25</xdr:row>
      <xdr:rowOff>152398</xdr:rowOff>
    </xdr:to>
    <xdr:grpSp>
      <xdr:nvGrpSpPr>
        <xdr:cNvPr id="681" name="Group 680">
          <a:extLst>
            <a:ext uri="{FF2B5EF4-FFF2-40B4-BE49-F238E27FC236}">
              <a16:creationId xmlns:a16="http://schemas.microsoft.com/office/drawing/2014/main" id="{ACC15BF2-7374-4495-98B7-20D46469D300}"/>
            </a:ext>
          </a:extLst>
        </xdr:cNvPr>
        <xdr:cNvGrpSpPr/>
      </xdr:nvGrpSpPr>
      <xdr:grpSpPr>
        <a:xfrm>
          <a:off x="10469514" y="4455457"/>
          <a:ext cx="528777" cy="459441"/>
          <a:chOff x="11673166" y="4372536"/>
          <a:chExt cx="526676" cy="459441"/>
        </a:xfrm>
      </xdr:grpSpPr>
      <xdr:sp macro="" textlink="'Pivot Tables'!G9">
        <xdr:nvSpPr>
          <xdr:cNvPr id="682" name="TextBox 681">
            <a:extLst>
              <a:ext uri="{FF2B5EF4-FFF2-40B4-BE49-F238E27FC236}">
                <a16:creationId xmlns:a16="http://schemas.microsoft.com/office/drawing/2014/main" id="{17A5F827-F486-4235-A1E7-C4D4C7611EB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3" name="TextBox 682">
            <a:extLst>
              <a:ext uri="{FF2B5EF4-FFF2-40B4-BE49-F238E27FC236}">
                <a16:creationId xmlns:a16="http://schemas.microsoft.com/office/drawing/2014/main" id="{522F822F-71BA-453E-A3AA-45FB15A14AC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153518</xdr:colOff>
      <xdr:row>24</xdr:row>
      <xdr:rowOff>80680</xdr:rowOff>
    </xdr:from>
    <xdr:to>
      <xdr:col>18</xdr:col>
      <xdr:colOff>75076</xdr:colOff>
      <xdr:row>26</xdr:row>
      <xdr:rowOff>159121</xdr:rowOff>
    </xdr:to>
    <xdr:grpSp>
      <xdr:nvGrpSpPr>
        <xdr:cNvPr id="684" name="Group 683">
          <a:extLst>
            <a:ext uri="{FF2B5EF4-FFF2-40B4-BE49-F238E27FC236}">
              <a16:creationId xmlns:a16="http://schemas.microsoft.com/office/drawing/2014/main" id="{DED2F6EF-DF52-45ED-B1C3-9AF15558AF8C}"/>
            </a:ext>
          </a:extLst>
        </xdr:cNvPr>
        <xdr:cNvGrpSpPr/>
      </xdr:nvGrpSpPr>
      <xdr:grpSpPr>
        <a:xfrm>
          <a:off x="10476237" y="4652680"/>
          <a:ext cx="528777" cy="459441"/>
          <a:chOff x="11673166" y="4372536"/>
          <a:chExt cx="526676" cy="459441"/>
        </a:xfrm>
      </xdr:grpSpPr>
      <xdr:sp macro="" textlink="'Pivot Tables'!G9">
        <xdr:nvSpPr>
          <xdr:cNvPr id="685" name="TextBox 684">
            <a:extLst>
              <a:ext uri="{FF2B5EF4-FFF2-40B4-BE49-F238E27FC236}">
                <a16:creationId xmlns:a16="http://schemas.microsoft.com/office/drawing/2014/main" id="{56005C84-1C90-44B6-B041-048232BB9B09}"/>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6" name="TextBox 685">
            <a:extLst>
              <a:ext uri="{FF2B5EF4-FFF2-40B4-BE49-F238E27FC236}">
                <a16:creationId xmlns:a16="http://schemas.microsoft.com/office/drawing/2014/main" id="{CAB2BEB0-19B6-4A34-BAF9-7C2CFCF1DE5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373154</xdr:colOff>
      <xdr:row>24</xdr:row>
      <xdr:rowOff>76197</xdr:rowOff>
    </xdr:from>
    <xdr:to>
      <xdr:col>17</xdr:col>
      <xdr:colOff>294712</xdr:colOff>
      <xdr:row>26</xdr:row>
      <xdr:rowOff>154638</xdr:rowOff>
    </xdr:to>
    <xdr:grpSp>
      <xdr:nvGrpSpPr>
        <xdr:cNvPr id="687" name="Group 686">
          <a:extLst>
            <a:ext uri="{FF2B5EF4-FFF2-40B4-BE49-F238E27FC236}">
              <a16:creationId xmlns:a16="http://schemas.microsoft.com/office/drawing/2014/main" id="{C6DA0019-5C74-455F-88B8-35C0060B6568}"/>
            </a:ext>
          </a:extLst>
        </xdr:cNvPr>
        <xdr:cNvGrpSpPr/>
      </xdr:nvGrpSpPr>
      <xdr:grpSpPr>
        <a:xfrm>
          <a:off x="10088654" y="4648197"/>
          <a:ext cx="528777" cy="459441"/>
          <a:chOff x="11673166" y="4372536"/>
          <a:chExt cx="526676" cy="459441"/>
        </a:xfrm>
      </xdr:grpSpPr>
      <xdr:sp macro="" textlink="'Pivot Tables'!G9">
        <xdr:nvSpPr>
          <xdr:cNvPr id="688" name="TextBox 687">
            <a:extLst>
              <a:ext uri="{FF2B5EF4-FFF2-40B4-BE49-F238E27FC236}">
                <a16:creationId xmlns:a16="http://schemas.microsoft.com/office/drawing/2014/main" id="{BD433999-294C-48BC-9A09-A26B069DA8B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9" name="TextBox 688">
            <a:extLst>
              <a:ext uri="{FF2B5EF4-FFF2-40B4-BE49-F238E27FC236}">
                <a16:creationId xmlns:a16="http://schemas.microsoft.com/office/drawing/2014/main" id="{B8FD6D0F-DCBC-4C95-AB5B-D00AF8D54380}"/>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252130</xdr:colOff>
      <xdr:row>25</xdr:row>
      <xdr:rowOff>78437</xdr:rowOff>
    </xdr:from>
    <xdr:to>
      <xdr:col>18</xdr:col>
      <xdr:colOff>173688</xdr:colOff>
      <xdr:row>27</xdr:row>
      <xdr:rowOff>156878</xdr:rowOff>
    </xdr:to>
    <xdr:grpSp>
      <xdr:nvGrpSpPr>
        <xdr:cNvPr id="693" name="Group 692">
          <a:extLst>
            <a:ext uri="{FF2B5EF4-FFF2-40B4-BE49-F238E27FC236}">
              <a16:creationId xmlns:a16="http://schemas.microsoft.com/office/drawing/2014/main" id="{4008CDBE-794C-4874-B39E-09007412BF8B}"/>
            </a:ext>
          </a:extLst>
        </xdr:cNvPr>
        <xdr:cNvGrpSpPr/>
      </xdr:nvGrpSpPr>
      <xdr:grpSpPr>
        <a:xfrm>
          <a:off x="10574849" y="4840937"/>
          <a:ext cx="528777" cy="459441"/>
          <a:chOff x="11673166" y="4372536"/>
          <a:chExt cx="526676" cy="459441"/>
        </a:xfrm>
      </xdr:grpSpPr>
      <xdr:sp macro="" textlink="'Pivot Tables'!G9">
        <xdr:nvSpPr>
          <xdr:cNvPr id="694" name="TextBox 693">
            <a:extLst>
              <a:ext uri="{FF2B5EF4-FFF2-40B4-BE49-F238E27FC236}">
                <a16:creationId xmlns:a16="http://schemas.microsoft.com/office/drawing/2014/main" id="{E983D412-8688-47C0-BB8E-492C160115B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95" name="TextBox 694">
            <a:extLst>
              <a:ext uri="{FF2B5EF4-FFF2-40B4-BE49-F238E27FC236}">
                <a16:creationId xmlns:a16="http://schemas.microsoft.com/office/drawing/2014/main" id="{1FEF9A24-385D-462E-B0F6-425CF4CF7DDD}"/>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449354</xdr:colOff>
      <xdr:row>24</xdr:row>
      <xdr:rowOff>85160</xdr:rowOff>
    </xdr:from>
    <xdr:to>
      <xdr:col>18</xdr:col>
      <xdr:colOff>370912</xdr:colOff>
      <xdr:row>26</xdr:row>
      <xdr:rowOff>163601</xdr:rowOff>
    </xdr:to>
    <xdr:grpSp>
      <xdr:nvGrpSpPr>
        <xdr:cNvPr id="696" name="Group 695">
          <a:extLst>
            <a:ext uri="{FF2B5EF4-FFF2-40B4-BE49-F238E27FC236}">
              <a16:creationId xmlns:a16="http://schemas.microsoft.com/office/drawing/2014/main" id="{F881BE3B-5C54-4121-8BDC-D2E54F50CA23}"/>
            </a:ext>
          </a:extLst>
        </xdr:cNvPr>
        <xdr:cNvGrpSpPr/>
      </xdr:nvGrpSpPr>
      <xdr:grpSpPr>
        <a:xfrm>
          <a:off x="10772073" y="4657160"/>
          <a:ext cx="528777" cy="459441"/>
          <a:chOff x="11673166" y="4372536"/>
          <a:chExt cx="526676" cy="459441"/>
        </a:xfrm>
      </xdr:grpSpPr>
      <xdr:sp macro="" textlink="'Pivot Tables'!G9">
        <xdr:nvSpPr>
          <xdr:cNvPr id="697" name="TextBox 696">
            <a:extLst>
              <a:ext uri="{FF2B5EF4-FFF2-40B4-BE49-F238E27FC236}">
                <a16:creationId xmlns:a16="http://schemas.microsoft.com/office/drawing/2014/main" id="{86CE4511-4B45-4C14-9E89-D6ACF44054F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98" name="TextBox 697">
            <a:extLst>
              <a:ext uri="{FF2B5EF4-FFF2-40B4-BE49-F238E27FC236}">
                <a16:creationId xmlns:a16="http://schemas.microsoft.com/office/drawing/2014/main" id="{D4CCDF28-791B-498D-9723-00F97AA8FEFA}"/>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18</xdr:col>
      <xdr:colOff>119901</xdr:colOff>
      <xdr:row>24</xdr:row>
      <xdr:rowOff>69471</xdr:rowOff>
    </xdr:from>
    <xdr:to>
      <xdr:col>19</xdr:col>
      <xdr:colOff>41460</xdr:colOff>
      <xdr:row>26</xdr:row>
      <xdr:rowOff>147912</xdr:rowOff>
    </xdr:to>
    <xdr:grpSp>
      <xdr:nvGrpSpPr>
        <xdr:cNvPr id="699" name="Group 698">
          <a:extLst>
            <a:ext uri="{FF2B5EF4-FFF2-40B4-BE49-F238E27FC236}">
              <a16:creationId xmlns:a16="http://schemas.microsoft.com/office/drawing/2014/main" id="{01AC704C-A48F-400D-8F5A-01103D5D1C71}"/>
            </a:ext>
          </a:extLst>
        </xdr:cNvPr>
        <xdr:cNvGrpSpPr/>
      </xdr:nvGrpSpPr>
      <xdr:grpSpPr>
        <a:xfrm>
          <a:off x="11049839" y="4641471"/>
          <a:ext cx="528777" cy="459441"/>
          <a:chOff x="11673166" y="4372536"/>
          <a:chExt cx="526676" cy="459441"/>
        </a:xfrm>
      </xdr:grpSpPr>
      <xdr:sp macro="" textlink="'Pivot Tables'!G9">
        <xdr:nvSpPr>
          <xdr:cNvPr id="700" name="TextBox 699">
            <a:extLst>
              <a:ext uri="{FF2B5EF4-FFF2-40B4-BE49-F238E27FC236}">
                <a16:creationId xmlns:a16="http://schemas.microsoft.com/office/drawing/2014/main" id="{F3EDD282-777E-4A49-AEB0-93A0C97DCA3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01" name="TextBox 700">
            <a:extLst>
              <a:ext uri="{FF2B5EF4-FFF2-40B4-BE49-F238E27FC236}">
                <a16:creationId xmlns:a16="http://schemas.microsoft.com/office/drawing/2014/main" id="{215EAFEE-AC25-40DE-8F46-1B355BBFCDD3}"/>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541243</xdr:colOff>
      <xdr:row>23</xdr:row>
      <xdr:rowOff>165841</xdr:rowOff>
    </xdr:from>
    <xdr:to>
      <xdr:col>18</xdr:col>
      <xdr:colOff>462801</xdr:colOff>
      <xdr:row>26</xdr:row>
      <xdr:rowOff>53782</xdr:rowOff>
    </xdr:to>
    <xdr:grpSp>
      <xdr:nvGrpSpPr>
        <xdr:cNvPr id="702" name="Group 701">
          <a:extLst>
            <a:ext uri="{FF2B5EF4-FFF2-40B4-BE49-F238E27FC236}">
              <a16:creationId xmlns:a16="http://schemas.microsoft.com/office/drawing/2014/main" id="{146F70EB-15D8-4542-BE1D-08683B2A0BCA}"/>
            </a:ext>
          </a:extLst>
        </xdr:cNvPr>
        <xdr:cNvGrpSpPr/>
      </xdr:nvGrpSpPr>
      <xdr:grpSpPr>
        <a:xfrm>
          <a:off x="10863962" y="4547341"/>
          <a:ext cx="528777" cy="459441"/>
          <a:chOff x="11673166" y="4372536"/>
          <a:chExt cx="526676" cy="459441"/>
        </a:xfrm>
      </xdr:grpSpPr>
      <xdr:sp macro="" textlink="'Pivot Tables'!G9">
        <xdr:nvSpPr>
          <xdr:cNvPr id="703" name="TextBox 702">
            <a:extLst>
              <a:ext uri="{FF2B5EF4-FFF2-40B4-BE49-F238E27FC236}">
                <a16:creationId xmlns:a16="http://schemas.microsoft.com/office/drawing/2014/main" id="{9531B9BE-DF7F-4909-9174-E07CBE8B1CB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04" name="TextBox 703">
            <a:extLst>
              <a:ext uri="{FF2B5EF4-FFF2-40B4-BE49-F238E27FC236}">
                <a16:creationId xmlns:a16="http://schemas.microsoft.com/office/drawing/2014/main" id="{E11BC5C5-92FC-4CD2-87EF-6B387FFD7CA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18</xdr:col>
      <xdr:colOff>222995</xdr:colOff>
      <xdr:row>24</xdr:row>
      <xdr:rowOff>172564</xdr:rowOff>
    </xdr:from>
    <xdr:to>
      <xdr:col>19</xdr:col>
      <xdr:colOff>144554</xdr:colOff>
      <xdr:row>27</xdr:row>
      <xdr:rowOff>60505</xdr:rowOff>
    </xdr:to>
    <xdr:grpSp>
      <xdr:nvGrpSpPr>
        <xdr:cNvPr id="705" name="Group 704">
          <a:extLst>
            <a:ext uri="{FF2B5EF4-FFF2-40B4-BE49-F238E27FC236}">
              <a16:creationId xmlns:a16="http://schemas.microsoft.com/office/drawing/2014/main" id="{E067927C-C287-4A05-8E74-62948570F9DE}"/>
            </a:ext>
          </a:extLst>
        </xdr:cNvPr>
        <xdr:cNvGrpSpPr/>
      </xdr:nvGrpSpPr>
      <xdr:grpSpPr>
        <a:xfrm>
          <a:off x="11152933" y="4744564"/>
          <a:ext cx="528777" cy="459441"/>
          <a:chOff x="11673166" y="4372536"/>
          <a:chExt cx="526676" cy="459441"/>
        </a:xfrm>
      </xdr:grpSpPr>
      <xdr:sp macro="" textlink="'Pivot Tables'!G9">
        <xdr:nvSpPr>
          <xdr:cNvPr id="706" name="TextBox 705">
            <a:extLst>
              <a:ext uri="{FF2B5EF4-FFF2-40B4-BE49-F238E27FC236}">
                <a16:creationId xmlns:a16="http://schemas.microsoft.com/office/drawing/2014/main" id="{FE9CAA74-11D8-4155-AFC2-D059D6C9421C}"/>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07" name="TextBox 706">
            <a:extLst>
              <a:ext uri="{FF2B5EF4-FFF2-40B4-BE49-F238E27FC236}">
                <a16:creationId xmlns:a16="http://schemas.microsoft.com/office/drawing/2014/main" id="{A0D20EFB-452E-4908-A9AE-8386D3087DE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563654</xdr:colOff>
      <xdr:row>24</xdr:row>
      <xdr:rowOff>165847</xdr:rowOff>
    </xdr:from>
    <xdr:to>
      <xdr:col>17</xdr:col>
      <xdr:colOff>485212</xdr:colOff>
      <xdr:row>27</xdr:row>
      <xdr:rowOff>53788</xdr:rowOff>
    </xdr:to>
    <xdr:grpSp>
      <xdr:nvGrpSpPr>
        <xdr:cNvPr id="708" name="Group 707">
          <a:extLst>
            <a:ext uri="{FF2B5EF4-FFF2-40B4-BE49-F238E27FC236}">
              <a16:creationId xmlns:a16="http://schemas.microsoft.com/office/drawing/2014/main" id="{29DF63B6-8465-4DEB-85D9-2A84AF604457}"/>
            </a:ext>
          </a:extLst>
        </xdr:cNvPr>
        <xdr:cNvGrpSpPr/>
      </xdr:nvGrpSpPr>
      <xdr:grpSpPr>
        <a:xfrm>
          <a:off x="10279154" y="4737847"/>
          <a:ext cx="528777" cy="459441"/>
          <a:chOff x="11673166" y="4372536"/>
          <a:chExt cx="526676" cy="459441"/>
        </a:xfrm>
      </xdr:grpSpPr>
      <xdr:sp macro="" textlink="'Pivot Tables'!G9">
        <xdr:nvSpPr>
          <xdr:cNvPr id="709" name="TextBox 708">
            <a:extLst>
              <a:ext uri="{FF2B5EF4-FFF2-40B4-BE49-F238E27FC236}">
                <a16:creationId xmlns:a16="http://schemas.microsoft.com/office/drawing/2014/main" id="{9A3D19A6-59B9-4109-85B1-9EA77A8DF0C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10" name="TextBox 709">
            <a:extLst>
              <a:ext uri="{FF2B5EF4-FFF2-40B4-BE49-F238E27FC236}">
                <a16:creationId xmlns:a16="http://schemas.microsoft.com/office/drawing/2014/main" id="{97788FE2-A66C-45D2-AD8B-52B866A3F988}"/>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18</xdr:col>
      <xdr:colOff>99730</xdr:colOff>
      <xdr:row>25</xdr:row>
      <xdr:rowOff>172570</xdr:rowOff>
    </xdr:from>
    <xdr:to>
      <xdr:col>19</xdr:col>
      <xdr:colOff>21289</xdr:colOff>
      <xdr:row>28</xdr:row>
      <xdr:rowOff>60511</xdr:rowOff>
    </xdr:to>
    <xdr:grpSp>
      <xdr:nvGrpSpPr>
        <xdr:cNvPr id="711" name="Group 710">
          <a:extLst>
            <a:ext uri="{FF2B5EF4-FFF2-40B4-BE49-F238E27FC236}">
              <a16:creationId xmlns:a16="http://schemas.microsoft.com/office/drawing/2014/main" id="{B4086E8E-3B5E-4DA0-8AB1-BF79C195A87A}"/>
            </a:ext>
          </a:extLst>
        </xdr:cNvPr>
        <xdr:cNvGrpSpPr/>
      </xdr:nvGrpSpPr>
      <xdr:grpSpPr>
        <a:xfrm>
          <a:off x="11029668" y="4935070"/>
          <a:ext cx="528777" cy="459441"/>
          <a:chOff x="11673166" y="4372536"/>
          <a:chExt cx="526676" cy="459441"/>
        </a:xfrm>
      </xdr:grpSpPr>
      <xdr:sp macro="" textlink="'Pivot Tables'!G9">
        <xdr:nvSpPr>
          <xdr:cNvPr id="712" name="TextBox 711">
            <a:extLst>
              <a:ext uri="{FF2B5EF4-FFF2-40B4-BE49-F238E27FC236}">
                <a16:creationId xmlns:a16="http://schemas.microsoft.com/office/drawing/2014/main" id="{0D1EFC24-EFAE-4C1F-89F0-35C3AA09E792}"/>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13" name="TextBox 712">
            <a:extLst>
              <a:ext uri="{FF2B5EF4-FFF2-40B4-BE49-F238E27FC236}">
                <a16:creationId xmlns:a16="http://schemas.microsoft.com/office/drawing/2014/main" id="{870FFB67-24F3-4362-B1D8-9E3097E6BDD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437027</xdr:colOff>
      <xdr:row>23</xdr:row>
      <xdr:rowOff>184892</xdr:rowOff>
    </xdr:from>
    <xdr:to>
      <xdr:col>18</xdr:col>
      <xdr:colOff>358585</xdr:colOff>
      <xdr:row>26</xdr:row>
      <xdr:rowOff>72833</xdr:rowOff>
    </xdr:to>
    <xdr:grpSp>
      <xdr:nvGrpSpPr>
        <xdr:cNvPr id="717" name="Group 716">
          <a:extLst>
            <a:ext uri="{FF2B5EF4-FFF2-40B4-BE49-F238E27FC236}">
              <a16:creationId xmlns:a16="http://schemas.microsoft.com/office/drawing/2014/main" id="{1563DE5C-4217-4074-9C80-63941EFC2902}"/>
            </a:ext>
          </a:extLst>
        </xdr:cNvPr>
        <xdr:cNvGrpSpPr/>
      </xdr:nvGrpSpPr>
      <xdr:grpSpPr>
        <a:xfrm>
          <a:off x="10759746" y="4566392"/>
          <a:ext cx="528777" cy="459441"/>
          <a:chOff x="10275793" y="4375898"/>
          <a:chExt cx="526676" cy="459441"/>
        </a:xfrm>
      </xdr:grpSpPr>
      <xdr:sp macro="" textlink="'Pivot Tables'!F9">
        <xdr:nvSpPr>
          <xdr:cNvPr id="718" name="TextBox 717">
            <a:extLst>
              <a:ext uri="{FF2B5EF4-FFF2-40B4-BE49-F238E27FC236}">
                <a16:creationId xmlns:a16="http://schemas.microsoft.com/office/drawing/2014/main" id="{DF767A7F-14BE-4FCE-9A0B-801A951A8F7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719" name="TextBox 718">
            <a:extLst>
              <a:ext uri="{FF2B5EF4-FFF2-40B4-BE49-F238E27FC236}">
                <a16:creationId xmlns:a16="http://schemas.microsoft.com/office/drawing/2014/main" id="{455953DE-8EA5-4646-94FD-66839E060EF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443751</xdr:colOff>
      <xdr:row>24</xdr:row>
      <xdr:rowOff>180409</xdr:rowOff>
    </xdr:from>
    <xdr:to>
      <xdr:col>18</xdr:col>
      <xdr:colOff>365309</xdr:colOff>
      <xdr:row>27</xdr:row>
      <xdr:rowOff>68350</xdr:rowOff>
    </xdr:to>
    <xdr:grpSp>
      <xdr:nvGrpSpPr>
        <xdr:cNvPr id="720" name="Group 719">
          <a:extLst>
            <a:ext uri="{FF2B5EF4-FFF2-40B4-BE49-F238E27FC236}">
              <a16:creationId xmlns:a16="http://schemas.microsoft.com/office/drawing/2014/main" id="{2C1016CD-E7FC-4515-AD21-7B51DCAD49CB}"/>
            </a:ext>
          </a:extLst>
        </xdr:cNvPr>
        <xdr:cNvGrpSpPr/>
      </xdr:nvGrpSpPr>
      <xdr:grpSpPr>
        <a:xfrm>
          <a:off x="10766470" y="4752409"/>
          <a:ext cx="528777" cy="459441"/>
          <a:chOff x="10275793" y="4375898"/>
          <a:chExt cx="526676" cy="459441"/>
        </a:xfrm>
      </xdr:grpSpPr>
      <xdr:sp macro="" textlink="'Pivot Tables'!F9">
        <xdr:nvSpPr>
          <xdr:cNvPr id="721" name="TextBox 720">
            <a:extLst>
              <a:ext uri="{FF2B5EF4-FFF2-40B4-BE49-F238E27FC236}">
                <a16:creationId xmlns:a16="http://schemas.microsoft.com/office/drawing/2014/main" id="{6F4711EC-57D5-43DB-AC5F-9B6FBA141FF4}"/>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722" name="TextBox 721">
            <a:extLst>
              <a:ext uri="{FF2B5EF4-FFF2-40B4-BE49-F238E27FC236}">
                <a16:creationId xmlns:a16="http://schemas.microsoft.com/office/drawing/2014/main" id="{97896901-E603-40A1-89E0-5BF92BB29FE2}"/>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22410</xdr:colOff>
      <xdr:row>13</xdr:row>
      <xdr:rowOff>145677</xdr:rowOff>
    </xdr:from>
    <xdr:to>
      <xdr:col>18</xdr:col>
      <xdr:colOff>549086</xdr:colOff>
      <xdr:row>16</xdr:row>
      <xdr:rowOff>33618</xdr:rowOff>
    </xdr:to>
    <xdr:grpSp>
      <xdr:nvGrpSpPr>
        <xdr:cNvPr id="723" name="Group 722">
          <a:extLst>
            <a:ext uri="{FF2B5EF4-FFF2-40B4-BE49-F238E27FC236}">
              <a16:creationId xmlns:a16="http://schemas.microsoft.com/office/drawing/2014/main" id="{11989A23-9AFD-4213-A00E-028C2BB7587E}"/>
            </a:ext>
          </a:extLst>
        </xdr:cNvPr>
        <xdr:cNvGrpSpPr/>
      </xdr:nvGrpSpPr>
      <xdr:grpSpPr>
        <a:xfrm>
          <a:off x="10952348" y="2622177"/>
          <a:ext cx="526676" cy="459441"/>
          <a:chOff x="10459569" y="2761129"/>
          <a:chExt cx="526676" cy="459441"/>
        </a:xfrm>
      </xdr:grpSpPr>
      <xdr:sp macro="" textlink="'Pivot Tables'!F6">
        <xdr:nvSpPr>
          <xdr:cNvPr id="724" name="TextBox 723">
            <a:extLst>
              <a:ext uri="{FF2B5EF4-FFF2-40B4-BE49-F238E27FC236}">
                <a16:creationId xmlns:a16="http://schemas.microsoft.com/office/drawing/2014/main" id="{DC961463-3E06-4671-8F8D-23CAE544D141}"/>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25" name="TextBox 724">
            <a:extLst>
              <a:ext uri="{FF2B5EF4-FFF2-40B4-BE49-F238E27FC236}">
                <a16:creationId xmlns:a16="http://schemas.microsoft.com/office/drawing/2014/main" id="{4F79B542-E3DD-4AE9-8B17-820A4E3562F8}"/>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253251</xdr:colOff>
      <xdr:row>14</xdr:row>
      <xdr:rowOff>40342</xdr:rowOff>
    </xdr:from>
    <xdr:to>
      <xdr:col>18</xdr:col>
      <xdr:colOff>174809</xdr:colOff>
      <xdr:row>16</xdr:row>
      <xdr:rowOff>118783</xdr:rowOff>
    </xdr:to>
    <xdr:grpSp>
      <xdr:nvGrpSpPr>
        <xdr:cNvPr id="726" name="Group 725">
          <a:extLst>
            <a:ext uri="{FF2B5EF4-FFF2-40B4-BE49-F238E27FC236}">
              <a16:creationId xmlns:a16="http://schemas.microsoft.com/office/drawing/2014/main" id="{67762321-9380-4054-A4DA-3DD4704D72E5}"/>
            </a:ext>
          </a:extLst>
        </xdr:cNvPr>
        <xdr:cNvGrpSpPr/>
      </xdr:nvGrpSpPr>
      <xdr:grpSpPr>
        <a:xfrm>
          <a:off x="10575970" y="2707342"/>
          <a:ext cx="528777" cy="459441"/>
          <a:chOff x="10459569" y="2761129"/>
          <a:chExt cx="526676" cy="459441"/>
        </a:xfrm>
      </xdr:grpSpPr>
      <xdr:sp macro="" textlink="'Pivot Tables'!F6">
        <xdr:nvSpPr>
          <xdr:cNvPr id="727" name="TextBox 726">
            <a:extLst>
              <a:ext uri="{FF2B5EF4-FFF2-40B4-BE49-F238E27FC236}">
                <a16:creationId xmlns:a16="http://schemas.microsoft.com/office/drawing/2014/main" id="{7D0ECB85-C5C5-47DA-8836-3F1CBCA738A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28" name="TextBox 727">
            <a:extLst>
              <a:ext uri="{FF2B5EF4-FFF2-40B4-BE49-F238E27FC236}">
                <a16:creationId xmlns:a16="http://schemas.microsoft.com/office/drawing/2014/main" id="{D2309370-8CFC-40D2-B5F0-5D53AC759EFF}"/>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528915</xdr:colOff>
      <xdr:row>14</xdr:row>
      <xdr:rowOff>136713</xdr:rowOff>
    </xdr:from>
    <xdr:to>
      <xdr:col>18</xdr:col>
      <xdr:colOff>450473</xdr:colOff>
      <xdr:row>17</xdr:row>
      <xdr:rowOff>24654</xdr:rowOff>
    </xdr:to>
    <xdr:grpSp>
      <xdr:nvGrpSpPr>
        <xdr:cNvPr id="729" name="Group 728">
          <a:extLst>
            <a:ext uri="{FF2B5EF4-FFF2-40B4-BE49-F238E27FC236}">
              <a16:creationId xmlns:a16="http://schemas.microsoft.com/office/drawing/2014/main" id="{AEC276A0-D9F9-4C4D-9743-61912932CCA0}"/>
            </a:ext>
          </a:extLst>
        </xdr:cNvPr>
        <xdr:cNvGrpSpPr/>
      </xdr:nvGrpSpPr>
      <xdr:grpSpPr>
        <a:xfrm>
          <a:off x="10851634" y="2803713"/>
          <a:ext cx="528777" cy="459441"/>
          <a:chOff x="10459569" y="2761129"/>
          <a:chExt cx="526676" cy="459441"/>
        </a:xfrm>
      </xdr:grpSpPr>
      <xdr:sp macro="" textlink="'Pivot Tables'!F6">
        <xdr:nvSpPr>
          <xdr:cNvPr id="730" name="TextBox 729">
            <a:extLst>
              <a:ext uri="{FF2B5EF4-FFF2-40B4-BE49-F238E27FC236}">
                <a16:creationId xmlns:a16="http://schemas.microsoft.com/office/drawing/2014/main" id="{6EA76898-CDE9-441D-856C-9216699544B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1" name="TextBox 730">
            <a:extLst>
              <a:ext uri="{FF2B5EF4-FFF2-40B4-BE49-F238E27FC236}">
                <a16:creationId xmlns:a16="http://schemas.microsoft.com/office/drawing/2014/main" id="{86C96A7F-E7D0-4A3B-99D9-89F15B6912F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412373</xdr:colOff>
      <xdr:row>14</xdr:row>
      <xdr:rowOff>132230</xdr:rowOff>
    </xdr:from>
    <xdr:to>
      <xdr:col>19</xdr:col>
      <xdr:colOff>333932</xdr:colOff>
      <xdr:row>17</xdr:row>
      <xdr:rowOff>20171</xdr:rowOff>
    </xdr:to>
    <xdr:grpSp>
      <xdr:nvGrpSpPr>
        <xdr:cNvPr id="732" name="Group 731">
          <a:extLst>
            <a:ext uri="{FF2B5EF4-FFF2-40B4-BE49-F238E27FC236}">
              <a16:creationId xmlns:a16="http://schemas.microsoft.com/office/drawing/2014/main" id="{43CD6428-0FFB-437C-8AEF-F6F1276EAF60}"/>
            </a:ext>
          </a:extLst>
        </xdr:cNvPr>
        <xdr:cNvGrpSpPr/>
      </xdr:nvGrpSpPr>
      <xdr:grpSpPr>
        <a:xfrm>
          <a:off x="11342311" y="2799230"/>
          <a:ext cx="528777" cy="459441"/>
          <a:chOff x="10459569" y="2761129"/>
          <a:chExt cx="526676" cy="459441"/>
        </a:xfrm>
      </xdr:grpSpPr>
      <xdr:sp macro="" textlink="'Pivot Tables'!F6">
        <xdr:nvSpPr>
          <xdr:cNvPr id="733" name="TextBox 732">
            <a:extLst>
              <a:ext uri="{FF2B5EF4-FFF2-40B4-BE49-F238E27FC236}">
                <a16:creationId xmlns:a16="http://schemas.microsoft.com/office/drawing/2014/main" id="{F08A8BFA-EE1F-4482-BFFD-D5B5EECFAC4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4" name="TextBox 733">
            <a:extLst>
              <a:ext uri="{FF2B5EF4-FFF2-40B4-BE49-F238E27FC236}">
                <a16:creationId xmlns:a16="http://schemas.microsoft.com/office/drawing/2014/main" id="{1909BD34-DBC4-4777-8A89-B50FEBB56A7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508743</xdr:colOff>
      <xdr:row>13</xdr:row>
      <xdr:rowOff>38101</xdr:rowOff>
    </xdr:from>
    <xdr:to>
      <xdr:col>19</xdr:col>
      <xdr:colOff>430302</xdr:colOff>
      <xdr:row>15</xdr:row>
      <xdr:rowOff>116542</xdr:rowOff>
    </xdr:to>
    <xdr:grpSp>
      <xdr:nvGrpSpPr>
        <xdr:cNvPr id="735" name="Group 734">
          <a:extLst>
            <a:ext uri="{FF2B5EF4-FFF2-40B4-BE49-F238E27FC236}">
              <a16:creationId xmlns:a16="http://schemas.microsoft.com/office/drawing/2014/main" id="{CB8C11BF-DB17-4479-92C9-685F3ECE8D55}"/>
            </a:ext>
          </a:extLst>
        </xdr:cNvPr>
        <xdr:cNvGrpSpPr/>
      </xdr:nvGrpSpPr>
      <xdr:grpSpPr>
        <a:xfrm>
          <a:off x="11438681" y="2514601"/>
          <a:ext cx="528777" cy="459441"/>
          <a:chOff x="10459569" y="2761129"/>
          <a:chExt cx="526676" cy="459441"/>
        </a:xfrm>
      </xdr:grpSpPr>
      <xdr:sp macro="" textlink="'Pivot Tables'!F6">
        <xdr:nvSpPr>
          <xdr:cNvPr id="736" name="TextBox 735">
            <a:extLst>
              <a:ext uri="{FF2B5EF4-FFF2-40B4-BE49-F238E27FC236}">
                <a16:creationId xmlns:a16="http://schemas.microsoft.com/office/drawing/2014/main" id="{66AFA511-439A-4055-A024-A5A180078C8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7" name="TextBox 736">
            <a:extLst>
              <a:ext uri="{FF2B5EF4-FFF2-40B4-BE49-F238E27FC236}">
                <a16:creationId xmlns:a16="http://schemas.microsoft.com/office/drawing/2014/main" id="{49FAB18E-FB09-4BB0-ABA2-A09DE46AC07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437025</xdr:colOff>
      <xdr:row>14</xdr:row>
      <xdr:rowOff>44825</xdr:rowOff>
    </xdr:from>
    <xdr:to>
      <xdr:col>18</xdr:col>
      <xdr:colOff>358583</xdr:colOff>
      <xdr:row>16</xdr:row>
      <xdr:rowOff>123266</xdr:rowOff>
    </xdr:to>
    <xdr:grpSp>
      <xdr:nvGrpSpPr>
        <xdr:cNvPr id="738" name="Group 737">
          <a:extLst>
            <a:ext uri="{FF2B5EF4-FFF2-40B4-BE49-F238E27FC236}">
              <a16:creationId xmlns:a16="http://schemas.microsoft.com/office/drawing/2014/main" id="{F525C918-910E-4313-94CA-5EE8B203A31F}"/>
            </a:ext>
          </a:extLst>
        </xdr:cNvPr>
        <xdr:cNvGrpSpPr/>
      </xdr:nvGrpSpPr>
      <xdr:grpSpPr>
        <a:xfrm>
          <a:off x="10759744" y="2711825"/>
          <a:ext cx="528777" cy="459441"/>
          <a:chOff x="10459569" y="2761129"/>
          <a:chExt cx="526676" cy="459441"/>
        </a:xfrm>
      </xdr:grpSpPr>
      <xdr:sp macro="" textlink="'Pivot Tables'!F6">
        <xdr:nvSpPr>
          <xdr:cNvPr id="739" name="TextBox 738">
            <a:extLst>
              <a:ext uri="{FF2B5EF4-FFF2-40B4-BE49-F238E27FC236}">
                <a16:creationId xmlns:a16="http://schemas.microsoft.com/office/drawing/2014/main" id="{D9149B51-0289-486C-A2A0-BD4A026FA87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0" name="TextBox 739">
            <a:extLst>
              <a:ext uri="{FF2B5EF4-FFF2-40B4-BE49-F238E27FC236}">
                <a16:creationId xmlns:a16="http://schemas.microsoft.com/office/drawing/2014/main" id="{72E9D885-1DBD-473D-9179-0CD95F6838A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6719</xdr:colOff>
      <xdr:row>13</xdr:row>
      <xdr:rowOff>152401</xdr:rowOff>
    </xdr:from>
    <xdr:to>
      <xdr:col>19</xdr:col>
      <xdr:colOff>533395</xdr:colOff>
      <xdr:row>16</xdr:row>
      <xdr:rowOff>40342</xdr:rowOff>
    </xdr:to>
    <xdr:grpSp>
      <xdr:nvGrpSpPr>
        <xdr:cNvPr id="741" name="Group 740">
          <a:extLst>
            <a:ext uri="{FF2B5EF4-FFF2-40B4-BE49-F238E27FC236}">
              <a16:creationId xmlns:a16="http://schemas.microsoft.com/office/drawing/2014/main" id="{0E2420E4-9C74-4E04-97AA-0BDD27C30B85}"/>
            </a:ext>
          </a:extLst>
        </xdr:cNvPr>
        <xdr:cNvGrpSpPr/>
      </xdr:nvGrpSpPr>
      <xdr:grpSpPr>
        <a:xfrm>
          <a:off x="11543875" y="2628901"/>
          <a:ext cx="526676" cy="459441"/>
          <a:chOff x="10459569" y="2761129"/>
          <a:chExt cx="526676" cy="459441"/>
        </a:xfrm>
      </xdr:grpSpPr>
      <xdr:sp macro="" textlink="'Pivot Tables'!F6">
        <xdr:nvSpPr>
          <xdr:cNvPr id="742" name="TextBox 741">
            <a:extLst>
              <a:ext uri="{FF2B5EF4-FFF2-40B4-BE49-F238E27FC236}">
                <a16:creationId xmlns:a16="http://schemas.microsoft.com/office/drawing/2014/main" id="{3884C3F5-E7B4-4F0D-A636-07634510DD1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3" name="TextBox 742">
            <a:extLst>
              <a:ext uri="{FF2B5EF4-FFF2-40B4-BE49-F238E27FC236}">
                <a16:creationId xmlns:a16="http://schemas.microsoft.com/office/drawing/2014/main" id="{D3DCE703-7F3F-417B-B316-512617F9E3E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2237</xdr:colOff>
      <xdr:row>14</xdr:row>
      <xdr:rowOff>136713</xdr:rowOff>
    </xdr:from>
    <xdr:to>
      <xdr:col>19</xdr:col>
      <xdr:colOff>528913</xdr:colOff>
      <xdr:row>17</xdr:row>
      <xdr:rowOff>24654</xdr:rowOff>
    </xdr:to>
    <xdr:grpSp>
      <xdr:nvGrpSpPr>
        <xdr:cNvPr id="744" name="Group 743">
          <a:extLst>
            <a:ext uri="{FF2B5EF4-FFF2-40B4-BE49-F238E27FC236}">
              <a16:creationId xmlns:a16="http://schemas.microsoft.com/office/drawing/2014/main" id="{D2342E77-7B72-4F29-933D-97FDC3F9DFB6}"/>
            </a:ext>
          </a:extLst>
        </xdr:cNvPr>
        <xdr:cNvGrpSpPr/>
      </xdr:nvGrpSpPr>
      <xdr:grpSpPr>
        <a:xfrm>
          <a:off x="11539393" y="2803713"/>
          <a:ext cx="526676" cy="459441"/>
          <a:chOff x="10459569" y="2761129"/>
          <a:chExt cx="526676" cy="459441"/>
        </a:xfrm>
      </xdr:grpSpPr>
      <xdr:sp macro="" textlink="'Pivot Tables'!F6">
        <xdr:nvSpPr>
          <xdr:cNvPr id="745" name="TextBox 744">
            <a:extLst>
              <a:ext uri="{FF2B5EF4-FFF2-40B4-BE49-F238E27FC236}">
                <a16:creationId xmlns:a16="http://schemas.microsoft.com/office/drawing/2014/main" id="{620D9DC5-2325-4641-BBF2-04EC5D66ADF1}"/>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6" name="TextBox 745">
            <a:extLst>
              <a:ext uri="{FF2B5EF4-FFF2-40B4-BE49-F238E27FC236}">
                <a16:creationId xmlns:a16="http://schemas.microsoft.com/office/drawing/2014/main" id="{365EADE8-1683-48A0-A62F-351AB9B5F63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221872</xdr:colOff>
      <xdr:row>16</xdr:row>
      <xdr:rowOff>42584</xdr:rowOff>
    </xdr:from>
    <xdr:to>
      <xdr:col>19</xdr:col>
      <xdr:colOff>143431</xdr:colOff>
      <xdr:row>18</xdr:row>
      <xdr:rowOff>121025</xdr:rowOff>
    </xdr:to>
    <xdr:grpSp>
      <xdr:nvGrpSpPr>
        <xdr:cNvPr id="747" name="Group 746">
          <a:extLst>
            <a:ext uri="{FF2B5EF4-FFF2-40B4-BE49-F238E27FC236}">
              <a16:creationId xmlns:a16="http://schemas.microsoft.com/office/drawing/2014/main" id="{AD9535CE-BBAB-42B7-BCE3-EB6D7EFABC54}"/>
            </a:ext>
          </a:extLst>
        </xdr:cNvPr>
        <xdr:cNvGrpSpPr/>
      </xdr:nvGrpSpPr>
      <xdr:grpSpPr>
        <a:xfrm>
          <a:off x="11151810" y="3090584"/>
          <a:ext cx="528777" cy="459441"/>
          <a:chOff x="10459569" y="2761129"/>
          <a:chExt cx="526676" cy="459441"/>
        </a:xfrm>
      </xdr:grpSpPr>
      <xdr:sp macro="" textlink="'Pivot Tables'!F6">
        <xdr:nvSpPr>
          <xdr:cNvPr id="748" name="TextBox 747">
            <a:extLst>
              <a:ext uri="{FF2B5EF4-FFF2-40B4-BE49-F238E27FC236}">
                <a16:creationId xmlns:a16="http://schemas.microsoft.com/office/drawing/2014/main" id="{CCA441D3-34A3-4EBB-AB3F-9CA666CFB5D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9" name="TextBox 748">
            <a:extLst>
              <a:ext uri="{FF2B5EF4-FFF2-40B4-BE49-F238E27FC236}">
                <a16:creationId xmlns:a16="http://schemas.microsoft.com/office/drawing/2014/main" id="{8F72039F-7CB9-4D4B-8613-E9D3827C0D2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508743</xdr:colOff>
      <xdr:row>15</xdr:row>
      <xdr:rowOff>150160</xdr:rowOff>
    </xdr:from>
    <xdr:to>
      <xdr:col>19</xdr:col>
      <xdr:colOff>430302</xdr:colOff>
      <xdr:row>18</xdr:row>
      <xdr:rowOff>38101</xdr:rowOff>
    </xdr:to>
    <xdr:grpSp>
      <xdr:nvGrpSpPr>
        <xdr:cNvPr id="750" name="Group 749">
          <a:extLst>
            <a:ext uri="{FF2B5EF4-FFF2-40B4-BE49-F238E27FC236}">
              <a16:creationId xmlns:a16="http://schemas.microsoft.com/office/drawing/2014/main" id="{ADCD3397-E2B2-4B62-87E4-9909E16C72ED}"/>
            </a:ext>
          </a:extLst>
        </xdr:cNvPr>
        <xdr:cNvGrpSpPr/>
      </xdr:nvGrpSpPr>
      <xdr:grpSpPr>
        <a:xfrm>
          <a:off x="11438681" y="3007660"/>
          <a:ext cx="528777" cy="459441"/>
          <a:chOff x="10459569" y="2761129"/>
          <a:chExt cx="526676" cy="459441"/>
        </a:xfrm>
      </xdr:grpSpPr>
      <xdr:sp macro="" textlink="'Pivot Tables'!F6">
        <xdr:nvSpPr>
          <xdr:cNvPr id="751" name="TextBox 750">
            <a:extLst>
              <a:ext uri="{FF2B5EF4-FFF2-40B4-BE49-F238E27FC236}">
                <a16:creationId xmlns:a16="http://schemas.microsoft.com/office/drawing/2014/main" id="{CF9F530E-C615-482F-BD17-40E3F7A1EC1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2" name="TextBox 751">
            <a:extLst>
              <a:ext uri="{FF2B5EF4-FFF2-40B4-BE49-F238E27FC236}">
                <a16:creationId xmlns:a16="http://schemas.microsoft.com/office/drawing/2014/main" id="{50D1EC05-66AC-4A85-8AB6-8058FBBF9705}"/>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246526</xdr:colOff>
      <xdr:row>15</xdr:row>
      <xdr:rowOff>44825</xdr:rowOff>
    </xdr:from>
    <xdr:to>
      <xdr:col>18</xdr:col>
      <xdr:colOff>168084</xdr:colOff>
      <xdr:row>17</xdr:row>
      <xdr:rowOff>123266</xdr:rowOff>
    </xdr:to>
    <xdr:grpSp>
      <xdr:nvGrpSpPr>
        <xdr:cNvPr id="753" name="Group 752">
          <a:extLst>
            <a:ext uri="{FF2B5EF4-FFF2-40B4-BE49-F238E27FC236}">
              <a16:creationId xmlns:a16="http://schemas.microsoft.com/office/drawing/2014/main" id="{9FFF57F4-0438-4952-ADC6-FE0525465A0F}"/>
            </a:ext>
          </a:extLst>
        </xdr:cNvPr>
        <xdr:cNvGrpSpPr/>
      </xdr:nvGrpSpPr>
      <xdr:grpSpPr>
        <a:xfrm>
          <a:off x="10569245" y="2902325"/>
          <a:ext cx="528777" cy="459441"/>
          <a:chOff x="10459569" y="2761129"/>
          <a:chExt cx="526676" cy="459441"/>
        </a:xfrm>
      </xdr:grpSpPr>
      <xdr:sp macro="" textlink="'Pivot Tables'!F6">
        <xdr:nvSpPr>
          <xdr:cNvPr id="754" name="TextBox 753">
            <a:extLst>
              <a:ext uri="{FF2B5EF4-FFF2-40B4-BE49-F238E27FC236}">
                <a16:creationId xmlns:a16="http://schemas.microsoft.com/office/drawing/2014/main" id="{E004E84A-9CC5-4ED0-A8B1-BE4F766A050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5" name="TextBox 754">
            <a:extLst>
              <a:ext uri="{FF2B5EF4-FFF2-40B4-BE49-F238E27FC236}">
                <a16:creationId xmlns:a16="http://schemas.microsoft.com/office/drawing/2014/main" id="{FA16D0CC-ACF7-45A2-BB30-7BD34AB48F9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17925</xdr:colOff>
      <xdr:row>16</xdr:row>
      <xdr:rowOff>51548</xdr:rowOff>
    </xdr:from>
    <xdr:to>
      <xdr:col>18</xdr:col>
      <xdr:colOff>544601</xdr:colOff>
      <xdr:row>18</xdr:row>
      <xdr:rowOff>129989</xdr:rowOff>
    </xdr:to>
    <xdr:grpSp>
      <xdr:nvGrpSpPr>
        <xdr:cNvPr id="756" name="Group 755">
          <a:extLst>
            <a:ext uri="{FF2B5EF4-FFF2-40B4-BE49-F238E27FC236}">
              <a16:creationId xmlns:a16="http://schemas.microsoft.com/office/drawing/2014/main" id="{BCF87142-99DE-49BE-9155-40F6ED4233AB}"/>
            </a:ext>
          </a:extLst>
        </xdr:cNvPr>
        <xdr:cNvGrpSpPr/>
      </xdr:nvGrpSpPr>
      <xdr:grpSpPr>
        <a:xfrm>
          <a:off x="10947863" y="3099548"/>
          <a:ext cx="526676" cy="459441"/>
          <a:chOff x="10459569" y="2761129"/>
          <a:chExt cx="526676" cy="459441"/>
        </a:xfrm>
      </xdr:grpSpPr>
      <xdr:sp macro="" textlink="'Pivot Tables'!F6">
        <xdr:nvSpPr>
          <xdr:cNvPr id="757" name="TextBox 756">
            <a:extLst>
              <a:ext uri="{FF2B5EF4-FFF2-40B4-BE49-F238E27FC236}">
                <a16:creationId xmlns:a16="http://schemas.microsoft.com/office/drawing/2014/main" id="{B8ACB248-2874-4575-B490-9FEC356ADCE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8" name="TextBox 757">
            <a:extLst>
              <a:ext uri="{FF2B5EF4-FFF2-40B4-BE49-F238E27FC236}">
                <a16:creationId xmlns:a16="http://schemas.microsoft.com/office/drawing/2014/main" id="{10F2C459-7515-416D-A197-AA9EA9D91E39}"/>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215149</xdr:colOff>
      <xdr:row>14</xdr:row>
      <xdr:rowOff>58272</xdr:rowOff>
    </xdr:from>
    <xdr:to>
      <xdr:col>19</xdr:col>
      <xdr:colOff>136708</xdr:colOff>
      <xdr:row>16</xdr:row>
      <xdr:rowOff>136713</xdr:rowOff>
    </xdr:to>
    <xdr:grpSp>
      <xdr:nvGrpSpPr>
        <xdr:cNvPr id="759" name="Group 758">
          <a:extLst>
            <a:ext uri="{FF2B5EF4-FFF2-40B4-BE49-F238E27FC236}">
              <a16:creationId xmlns:a16="http://schemas.microsoft.com/office/drawing/2014/main" id="{BCA79B6E-6653-4464-B49D-0A2D3C797B3E}"/>
            </a:ext>
          </a:extLst>
        </xdr:cNvPr>
        <xdr:cNvGrpSpPr/>
      </xdr:nvGrpSpPr>
      <xdr:grpSpPr>
        <a:xfrm>
          <a:off x="11145087" y="2725272"/>
          <a:ext cx="528777" cy="459441"/>
          <a:chOff x="10459569" y="2761129"/>
          <a:chExt cx="526676" cy="459441"/>
        </a:xfrm>
      </xdr:grpSpPr>
      <xdr:sp macro="" textlink="'Pivot Tables'!F6">
        <xdr:nvSpPr>
          <xdr:cNvPr id="760" name="TextBox 759">
            <a:extLst>
              <a:ext uri="{FF2B5EF4-FFF2-40B4-BE49-F238E27FC236}">
                <a16:creationId xmlns:a16="http://schemas.microsoft.com/office/drawing/2014/main" id="{B13067D0-4AB0-4855-B98E-E6BB478EC30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1" name="TextBox 760">
            <a:extLst>
              <a:ext uri="{FF2B5EF4-FFF2-40B4-BE49-F238E27FC236}">
                <a16:creationId xmlns:a16="http://schemas.microsoft.com/office/drawing/2014/main" id="{479FAD99-50A2-47C1-8B25-3D85DD9AD51E}"/>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98609</xdr:colOff>
      <xdr:row>15</xdr:row>
      <xdr:rowOff>53789</xdr:rowOff>
    </xdr:from>
    <xdr:to>
      <xdr:col>20</xdr:col>
      <xdr:colOff>20167</xdr:colOff>
      <xdr:row>17</xdr:row>
      <xdr:rowOff>132230</xdr:rowOff>
    </xdr:to>
    <xdr:grpSp>
      <xdr:nvGrpSpPr>
        <xdr:cNvPr id="762" name="Group 761">
          <a:extLst>
            <a:ext uri="{FF2B5EF4-FFF2-40B4-BE49-F238E27FC236}">
              <a16:creationId xmlns:a16="http://schemas.microsoft.com/office/drawing/2014/main" id="{C7EE5937-DD30-4EC7-8EF3-458FA1211CF7}"/>
            </a:ext>
          </a:extLst>
        </xdr:cNvPr>
        <xdr:cNvGrpSpPr/>
      </xdr:nvGrpSpPr>
      <xdr:grpSpPr>
        <a:xfrm>
          <a:off x="11635765" y="2911289"/>
          <a:ext cx="528777" cy="459441"/>
          <a:chOff x="10459569" y="2761129"/>
          <a:chExt cx="526676" cy="459441"/>
        </a:xfrm>
      </xdr:grpSpPr>
      <xdr:sp macro="" textlink="'Pivot Tables'!F6">
        <xdr:nvSpPr>
          <xdr:cNvPr id="763" name="TextBox 762">
            <a:extLst>
              <a:ext uri="{FF2B5EF4-FFF2-40B4-BE49-F238E27FC236}">
                <a16:creationId xmlns:a16="http://schemas.microsoft.com/office/drawing/2014/main" id="{D5A4620A-F8FD-4A90-A72D-466A613ECB6F}"/>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4" name="TextBox 763">
            <a:extLst>
              <a:ext uri="{FF2B5EF4-FFF2-40B4-BE49-F238E27FC236}">
                <a16:creationId xmlns:a16="http://schemas.microsoft.com/office/drawing/2014/main" id="{ABE098B4-3E1F-4F3E-8702-FEE1F207017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16</xdr:row>
      <xdr:rowOff>62754</xdr:rowOff>
    </xdr:from>
    <xdr:to>
      <xdr:col>18</xdr:col>
      <xdr:colOff>365309</xdr:colOff>
      <xdr:row>18</xdr:row>
      <xdr:rowOff>141195</xdr:rowOff>
    </xdr:to>
    <xdr:grpSp>
      <xdr:nvGrpSpPr>
        <xdr:cNvPr id="771" name="Group 770">
          <a:extLst>
            <a:ext uri="{FF2B5EF4-FFF2-40B4-BE49-F238E27FC236}">
              <a16:creationId xmlns:a16="http://schemas.microsoft.com/office/drawing/2014/main" id="{A33880A0-7C02-4893-BD0D-D949944ED868}"/>
            </a:ext>
          </a:extLst>
        </xdr:cNvPr>
        <xdr:cNvGrpSpPr/>
      </xdr:nvGrpSpPr>
      <xdr:grpSpPr>
        <a:xfrm>
          <a:off x="10766470" y="3110754"/>
          <a:ext cx="528777" cy="459441"/>
          <a:chOff x="10459569" y="2761129"/>
          <a:chExt cx="526676" cy="459441"/>
        </a:xfrm>
      </xdr:grpSpPr>
      <xdr:sp macro="" textlink="'Pivot Tables'!F6">
        <xdr:nvSpPr>
          <xdr:cNvPr id="772" name="TextBox 771">
            <a:extLst>
              <a:ext uri="{FF2B5EF4-FFF2-40B4-BE49-F238E27FC236}">
                <a16:creationId xmlns:a16="http://schemas.microsoft.com/office/drawing/2014/main" id="{311F3BFE-1E02-4839-814C-B7F7CBC69E9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73" name="TextBox 772">
            <a:extLst>
              <a:ext uri="{FF2B5EF4-FFF2-40B4-BE49-F238E27FC236}">
                <a16:creationId xmlns:a16="http://schemas.microsoft.com/office/drawing/2014/main" id="{E69952C2-8F20-4946-84B2-9BA51C5E281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114298</xdr:colOff>
      <xdr:row>13</xdr:row>
      <xdr:rowOff>142316</xdr:rowOff>
    </xdr:from>
    <xdr:to>
      <xdr:col>19</xdr:col>
      <xdr:colOff>35857</xdr:colOff>
      <xdr:row>16</xdr:row>
      <xdr:rowOff>30257</xdr:rowOff>
    </xdr:to>
    <xdr:grpSp>
      <xdr:nvGrpSpPr>
        <xdr:cNvPr id="774" name="Group 773">
          <a:extLst>
            <a:ext uri="{FF2B5EF4-FFF2-40B4-BE49-F238E27FC236}">
              <a16:creationId xmlns:a16="http://schemas.microsoft.com/office/drawing/2014/main" id="{4B748EB9-7357-4C72-ADB7-9E9B6D45B48E}"/>
            </a:ext>
          </a:extLst>
        </xdr:cNvPr>
        <xdr:cNvGrpSpPr/>
      </xdr:nvGrpSpPr>
      <xdr:grpSpPr>
        <a:xfrm>
          <a:off x="11044236" y="2618816"/>
          <a:ext cx="528777" cy="459441"/>
          <a:chOff x="11795310" y="2768974"/>
          <a:chExt cx="526676" cy="459441"/>
        </a:xfrm>
      </xdr:grpSpPr>
      <xdr:sp macro="" textlink="'Pivot Tables'!G6">
        <xdr:nvSpPr>
          <xdr:cNvPr id="775" name="TextBox 774">
            <a:extLst>
              <a:ext uri="{FF2B5EF4-FFF2-40B4-BE49-F238E27FC236}">
                <a16:creationId xmlns:a16="http://schemas.microsoft.com/office/drawing/2014/main" id="{44F9682C-AE6D-4872-95B5-4C950E2AB438}"/>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76" name="TextBox 775">
            <a:extLst>
              <a:ext uri="{FF2B5EF4-FFF2-40B4-BE49-F238E27FC236}">
                <a16:creationId xmlns:a16="http://schemas.microsoft.com/office/drawing/2014/main" id="{002AC070-DFFC-4C2E-8C5D-D4A564389B25}"/>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345140</xdr:colOff>
      <xdr:row>14</xdr:row>
      <xdr:rowOff>48187</xdr:rowOff>
    </xdr:from>
    <xdr:to>
      <xdr:col>18</xdr:col>
      <xdr:colOff>266698</xdr:colOff>
      <xdr:row>16</xdr:row>
      <xdr:rowOff>126628</xdr:rowOff>
    </xdr:to>
    <xdr:grpSp>
      <xdr:nvGrpSpPr>
        <xdr:cNvPr id="777" name="Group 776">
          <a:extLst>
            <a:ext uri="{FF2B5EF4-FFF2-40B4-BE49-F238E27FC236}">
              <a16:creationId xmlns:a16="http://schemas.microsoft.com/office/drawing/2014/main" id="{42AAC91F-1CCE-4D9E-A73F-18226C2E566E}"/>
            </a:ext>
          </a:extLst>
        </xdr:cNvPr>
        <xdr:cNvGrpSpPr/>
      </xdr:nvGrpSpPr>
      <xdr:grpSpPr>
        <a:xfrm>
          <a:off x="10667859" y="2715187"/>
          <a:ext cx="528777" cy="459441"/>
          <a:chOff x="11795310" y="2768974"/>
          <a:chExt cx="526676" cy="459441"/>
        </a:xfrm>
      </xdr:grpSpPr>
      <xdr:sp macro="" textlink="'Pivot Tables'!G6">
        <xdr:nvSpPr>
          <xdr:cNvPr id="778" name="TextBox 777">
            <a:extLst>
              <a:ext uri="{FF2B5EF4-FFF2-40B4-BE49-F238E27FC236}">
                <a16:creationId xmlns:a16="http://schemas.microsoft.com/office/drawing/2014/main" id="{001DEFFF-6BFE-4420-BEFC-E5367B51B4F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79" name="TextBox 778">
            <a:extLst>
              <a:ext uri="{FF2B5EF4-FFF2-40B4-BE49-F238E27FC236}">
                <a16:creationId xmlns:a16="http://schemas.microsoft.com/office/drawing/2014/main" id="{9324A4E3-BD9A-4E6E-BC75-E5E00DC78C4D}"/>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26893</xdr:colOff>
      <xdr:row>15</xdr:row>
      <xdr:rowOff>54911</xdr:rowOff>
    </xdr:from>
    <xdr:to>
      <xdr:col>18</xdr:col>
      <xdr:colOff>553569</xdr:colOff>
      <xdr:row>17</xdr:row>
      <xdr:rowOff>133352</xdr:rowOff>
    </xdr:to>
    <xdr:grpSp>
      <xdr:nvGrpSpPr>
        <xdr:cNvPr id="780" name="Group 779">
          <a:extLst>
            <a:ext uri="{FF2B5EF4-FFF2-40B4-BE49-F238E27FC236}">
              <a16:creationId xmlns:a16="http://schemas.microsoft.com/office/drawing/2014/main" id="{EA66305C-6B4D-4D00-8E6A-52B39FCE2EC5}"/>
            </a:ext>
          </a:extLst>
        </xdr:cNvPr>
        <xdr:cNvGrpSpPr/>
      </xdr:nvGrpSpPr>
      <xdr:grpSpPr>
        <a:xfrm>
          <a:off x="10956831" y="2912411"/>
          <a:ext cx="526676" cy="459441"/>
          <a:chOff x="11795310" y="2768974"/>
          <a:chExt cx="526676" cy="459441"/>
        </a:xfrm>
      </xdr:grpSpPr>
      <xdr:sp macro="" textlink="'Pivot Tables'!G6">
        <xdr:nvSpPr>
          <xdr:cNvPr id="781" name="TextBox 780">
            <a:extLst>
              <a:ext uri="{FF2B5EF4-FFF2-40B4-BE49-F238E27FC236}">
                <a16:creationId xmlns:a16="http://schemas.microsoft.com/office/drawing/2014/main" id="{343D8457-6AAE-4C9B-9E96-4CA9C0B9011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2" name="TextBox 781">
            <a:extLst>
              <a:ext uri="{FF2B5EF4-FFF2-40B4-BE49-F238E27FC236}">
                <a16:creationId xmlns:a16="http://schemas.microsoft.com/office/drawing/2014/main" id="{C4F1E75C-A477-4ECB-9B77-84A6888F825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246529</xdr:colOff>
      <xdr:row>14</xdr:row>
      <xdr:rowOff>140075</xdr:rowOff>
    </xdr:from>
    <xdr:to>
      <xdr:col>18</xdr:col>
      <xdr:colOff>168087</xdr:colOff>
      <xdr:row>17</xdr:row>
      <xdr:rowOff>28016</xdr:rowOff>
    </xdr:to>
    <xdr:grpSp>
      <xdr:nvGrpSpPr>
        <xdr:cNvPr id="783" name="Group 782">
          <a:extLst>
            <a:ext uri="{FF2B5EF4-FFF2-40B4-BE49-F238E27FC236}">
              <a16:creationId xmlns:a16="http://schemas.microsoft.com/office/drawing/2014/main" id="{34FC1BED-949A-47E3-A3AF-93A90B9A3A02}"/>
            </a:ext>
          </a:extLst>
        </xdr:cNvPr>
        <xdr:cNvGrpSpPr/>
      </xdr:nvGrpSpPr>
      <xdr:grpSpPr>
        <a:xfrm>
          <a:off x="10569248" y="2807075"/>
          <a:ext cx="528777" cy="459441"/>
          <a:chOff x="11795310" y="2768974"/>
          <a:chExt cx="526676" cy="459441"/>
        </a:xfrm>
      </xdr:grpSpPr>
      <xdr:sp macro="" textlink="'Pivot Tables'!G6">
        <xdr:nvSpPr>
          <xdr:cNvPr id="784" name="TextBox 783">
            <a:extLst>
              <a:ext uri="{FF2B5EF4-FFF2-40B4-BE49-F238E27FC236}">
                <a16:creationId xmlns:a16="http://schemas.microsoft.com/office/drawing/2014/main" id="{1D551A67-03AF-4D01-8A9F-37B55767598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5" name="TextBox 784">
            <a:extLst>
              <a:ext uri="{FF2B5EF4-FFF2-40B4-BE49-F238E27FC236}">
                <a16:creationId xmlns:a16="http://schemas.microsoft.com/office/drawing/2014/main" id="{E0E2CBA6-BDA4-4EB4-9B32-5D7670A1799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410134</xdr:colOff>
      <xdr:row>13</xdr:row>
      <xdr:rowOff>124387</xdr:rowOff>
    </xdr:from>
    <xdr:to>
      <xdr:col>19</xdr:col>
      <xdr:colOff>331693</xdr:colOff>
      <xdr:row>16</xdr:row>
      <xdr:rowOff>12328</xdr:rowOff>
    </xdr:to>
    <xdr:grpSp>
      <xdr:nvGrpSpPr>
        <xdr:cNvPr id="786" name="Group 785">
          <a:extLst>
            <a:ext uri="{FF2B5EF4-FFF2-40B4-BE49-F238E27FC236}">
              <a16:creationId xmlns:a16="http://schemas.microsoft.com/office/drawing/2014/main" id="{84C50864-628C-4470-8666-2EDE5DCA5E81}"/>
            </a:ext>
          </a:extLst>
        </xdr:cNvPr>
        <xdr:cNvGrpSpPr/>
      </xdr:nvGrpSpPr>
      <xdr:grpSpPr>
        <a:xfrm>
          <a:off x="11340072" y="2600887"/>
          <a:ext cx="528777" cy="459441"/>
          <a:chOff x="11795310" y="2768974"/>
          <a:chExt cx="526676" cy="459441"/>
        </a:xfrm>
      </xdr:grpSpPr>
      <xdr:sp macro="" textlink="'Pivot Tables'!G6">
        <xdr:nvSpPr>
          <xdr:cNvPr id="787" name="TextBox 786">
            <a:extLst>
              <a:ext uri="{FF2B5EF4-FFF2-40B4-BE49-F238E27FC236}">
                <a16:creationId xmlns:a16="http://schemas.microsoft.com/office/drawing/2014/main" id="{C11DB2BE-6432-4792-BFB3-721C78BBA11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8" name="TextBox 787">
            <a:extLst>
              <a:ext uri="{FF2B5EF4-FFF2-40B4-BE49-F238E27FC236}">
                <a16:creationId xmlns:a16="http://schemas.microsoft.com/office/drawing/2014/main" id="{687EA06B-4E04-4FBE-9CEF-12EBE6A0DEB9}"/>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517711</xdr:colOff>
      <xdr:row>14</xdr:row>
      <xdr:rowOff>63875</xdr:rowOff>
    </xdr:from>
    <xdr:to>
      <xdr:col>19</xdr:col>
      <xdr:colOff>439270</xdr:colOff>
      <xdr:row>16</xdr:row>
      <xdr:rowOff>142316</xdr:rowOff>
    </xdr:to>
    <xdr:grpSp>
      <xdr:nvGrpSpPr>
        <xdr:cNvPr id="789" name="Group 788">
          <a:extLst>
            <a:ext uri="{FF2B5EF4-FFF2-40B4-BE49-F238E27FC236}">
              <a16:creationId xmlns:a16="http://schemas.microsoft.com/office/drawing/2014/main" id="{DAC4BE55-2F71-4A8B-A895-80D225989B59}"/>
            </a:ext>
          </a:extLst>
        </xdr:cNvPr>
        <xdr:cNvGrpSpPr/>
      </xdr:nvGrpSpPr>
      <xdr:grpSpPr>
        <a:xfrm>
          <a:off x="11447649" y="2730875"/>
          <a:ext cx="528777" cy="459441"/>
          <a:chOff x="11795310" y="2768974"/>
          <a:chExt cx="526676" cy="459441"/>
        </a:xfrm>
      </xdr:grpSpPr>
      <xdr:sp macro="" textlink="'Pivot Tables'!G6">
        <xdr:nvSpPr>
          <xdr:cNvPr id="790" name="TextBox 789">
            <a:extLst>
              <a:ext uri="{FF2B5EF4-FFF2-40B4-BE49-F238E27FC236}">
                <a16:creationId xmlns:a16="http://schemas.microsoft.com/office/drawing/2014/main" id="{33692381-7D9C-4F44-B54A-67CF4FE3CEC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1" name="TextBox 790">
            <a:extLst>
              <a:ext uri="{FF2B5EF4-FFF2-40B4-BE49-F238E27FC236}">
                <a16:creationId xmlns:a16="http://schemas.microsoft.com/office/drawing/2014/main" id="{AA02972B-EE6B-4B89-BF5B-033CB56E166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329453</xdr:colOff>
      <xdr:row>15</xdr:row>
      <xdr:rowOff>43705</xdr:rowOff>
    </xdr:from>
    <xdr:to>
      <xdr:col>19</xdr:col>
      <xdr:colOff>251012</xdr:colOff>
      <xdr:row>17</xdr:row>
      <xdr:rowOff>122146</xdr:rowOff>
    </xdr:to>
    <xdr:grpSp>
      <xdr:nvGrpSpPr>
        <xdr:cNvPr id="795" name="Group 794">
          <a:extLst>
            <a:ext uri="{FF2B5EF4-FFF2-40B4-BE49-F238E27FC236}">
              <a16:creationId xmlns:a16="http://schemas.microsoft.com/office/drawing/2014/main" id="{18BD3397-AF0F-48CF-A9D2-0D65EFE8246F}"/>
            </a:ext>
          </a:extLst>
        </xdr:cNvPr>
        <xdr:cNvGrpSpPr/>
      </xdr:nvGrpSpPr>
      <xdr:grpSpPr>
        <a:xfrm>
          <a:off x="11259391" y="2901205"/>
          <a:ext cx="528777" cy="459441"/>
          <a:chOff x="11795310" y="2768974"/>
          <a:chExt cx="526676" cy="459441"/>
        </a:xfrm>
      </xdr:grpSpPr>
      <xdr:sp macro="" textlink="'Pivot Tables'!G6">
        <xdr:nvSpPr>
          <xdr:cNvPr id="796" name="TextBox 795">
            <a:extLst>
              <a:ext uri="{FF2B5EF4-FFF2-40B4-BE49-F238E27FC236}">
                <a16:creationId xmlns:a16="http://schemas.microsoft.com/office/drawing/2014/main" id="{D2AE575F-AAD9-4750-A1C4-48F2BDB1BE8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7" name="TextBox 796">
            <a:extLst>
              <a:ext uri="{FF2B5EF4-FFF2-40B4-BE49-F238E27FC236}">
                <a16:creationId xmlns:a16="http://schemas.microsoft.com/office/drawing/2014/main" id="{DD3426BA-CC3D-428F-9A1B-ED1E87A9979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320488</xdr:colOff>
      <xdr:row>16</xdr:row>
      <xdr:rowOff>45947</xdr:rowOff>
    </xdr:from>
    <xdr:to>
      <xdr:col>19</xdr:col>
      <xdr:colOff>242047</xdr:colOff>
      <xdr:row>18</xdr:row>
      <xdr:rowOff>124388</xdr:rowOff>
    </xdr:to>
    <xdr:grpSp>
      <xdr:nvGrpSpPr>
        <xdr:cNvPr id="801" name="Group 800">
          <a:extLst>
            <a:ext uri="{FF2B5EF4-FFF2-40B4-BE49-F238E27FC236}">
              <a16:creationId xmlns:a16="http://schemas.microsoft.com/office/drawing/2014/main" id="{97B64BD9-7043-47BB-8B4D-4CE022195C9D}"/>
            </a:ext>
          </a:extLst>
        </xdr:cNvPr>
        <xdr:cNvGrpSpPr/>
      </xdr:nvGrpSpPr>
      <xdr:grpSpPr>
        <a:xfrm>
          <a:off x="11250426" y="3093947"/>
          <a:ext cx="528777" cy="459441"/>
          <a:chOff x="11795310" y="2768974"/>
          <a:chExt cx="526676" cy="459441"/>
        </a:xfrm>
      </xdr:grpSpPr>
      <xdr:sp macro="" textlink="'Pivot Tables'!G6">
        <xdr:nvSpPr>
          <xdr:cNvPr id="802" name="TextBox 801">
            <a:extLst>
              <a:ext uri="{FF2B5EF4-FFF2-40B4-BE49-F238E27FC236}">
                <a16:creationId xmlns:a16="http://schemas.microsoft.com/office/drawing/2014/main" id="{F75522F7-1D5E-4CE2-8202-AA3891126B1E}"/>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3" name="TextBox 802">
            <a:extLst>
              <a:ext uri="{FF2B5EF4-FFF2-40B4-BE49-F238E27FC236}">
                <a16:creationId xmlns:a16="http://schemas.microsoft.com/office/drawing/2014/main" id="{E6B2A7FA-C0D2-47F9-9ACE-AF05A4D3421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20171</xdr:colOff>
      <xdr:row>14</xdr:row>
      <xdr:rowOff>48189</xdr:rowOff>
    </xdr:from>
    <xdr:to>
      <xdr:col>18</xdr:col>
      <xdr:colOff>546847</xdr:colOff>
      <xdr:row>16</xdr:row>
      <xdr:rowOff>126630</xdr:rowOff>
    </xdr:to>
    <xdr:grpSp>
      <xdr:nvGrpSpPr>
        <xdr:cNvPr id="807" name="Group 806">
          <a:extLst>
            <a:ext uri="{FF2B5EF4-FFF2-40B4-BE49-F238E27FC236}">
              <a16:creationId xmlns:a16="http://schemas.microsoft.com/office/drawing/2014/main" id="{C8468A28-26A7-49DA-9A50-8F1226016A47}"/>
            </a:ext>
          </a:extLst>
        </xdr:cNvPr>
        <xdr:cNvGrpSpPr/>
      </xdr:nvGrpSpPr>
      <xdr:grpSpPr>
        <a:xfrm>
          <a:off x="10950109" y="2715189"/>
          <a:ext cx="526676" cy="459441"/>
          <a:chOff x="11795310" y="2768974"/>
          <a:chExt cx="526676" cy="459441"/>
        </a:xfrm>
      </xdr:grpSpPr>
      <xdr:sp macro="" textlink="'Pivot Tables'!G6">
        <xdr:nvSpPr>
          <xdr:cNvPr id="808" name="TextBox 807">
            <a:extLst>
              <a:ext uri="{FF2B5EF4-FFF2-40B4-BE49-F238E27FC236}">
                <a16:creationId xmlns:a16="http://schemas.microsoft.com/office/drawing/2014/main" id="{CFE3871B-65F3-42FB-B5A8-BF894E07237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9" name="TextBox 808">
            <a:extLst>
              <a:ext uri="{FF2B5EF4-FFF2-40B4-BE49-F238E27FC236}">
                <a16:creationId xmlns:a16="http://schemas.microsoft.com/office/drawing/2014/main" id="{D9336A5F-3D3F-452A-8C8F-337C8E4B19EA}"/>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542365</xdr:colOff>
      <xdr:row>15</xdr:row>
      <xdr:rowOff>43707</xdr:rowOff>
    </xdr:from>
    <xdr:to>
      <xdr:col>18</xdr:col>
      <xdr:colOff>463923</xdr:colOff>
      <xdr:row>17</xdr:row>
      <xdr:rowOff>122148</xdr:rowOff>
    </xdr:to>
    <xdr:grpSp>
      <xdr:nvGrpSpPr>
        <xdr:cNvPr id="810" name="Group 809">
          <a:extLst>
            <a:ext uri="{FF2B5EF4-FFF2-40B4-BE49-F238E27FC236}">
              <a16:creationId xmlns:a16="http://schemas.microsoft.com/office/drawing/2014/main" id="{03B6A671-BAB9-4970-864F-58CC1D7201FF}"/>
            </a:ext>
          </a:extLst>
        </xdr:cNvPr>
        <xdr:cNvGrpSpPr/>
      </xdr:nvGrpSpPr>
      <xdr:grpSpPr>
        <a:xfrm>
          <a:off x="10865084" y="2901207"/>
          <a:ext cx="528777" cy="459441"/>
          <a:chOff x="11795310" y="2768974"/>
          <a:chExt cx="526676" cy="459441"/>
        </a:xfrm>
      </xdr:grpSpPr>
      <xdr:sp macro="" textlink="'Pivot Tables'!G6">
        <xdr:nvSpPr>
          <xdr:cNvPr id="811" name="TextBox 810">
            <a:extLst>
              <a:ext uri="{FF2B5EF4-FFF2-40B4-BE49-F238E27FC236}">
                <a16:creationId xmlns:a16="http://schemas.microsoft.com/office/drawing/2014/main" id="{01B868C0-D749-48E9-B17C-F49C9DDB0E3C}"/>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2" name="TextBox 811">
            <a:extLst>
              <a:ext uri="{FF2B5EF4-FFF2-40B4-BE49-F238E27FC236}">
                <a16:creationId xmlns:a16="http://schemas.microsoft.com/office/drawing/2014/main" id="{ECA831D8-0C07-4B6D-AAC8-F8E9703F98E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138951</xdr:colOff>
      <xdr:row>11</xdr:row>
      <xdr:rowOff>138954</xdr:rowOff>
    </xdr:from>
    <xdr:to>
      <xdr:col>22</xdr:col>
      <xdr:colOff>60510</xdr:colOff>
      <xdr:row>14</xdr:row>
      <xdr:rowOff>26895</xdr:rowOff>
    </xdr:to>
    <xdr:grpSp>
      <xdr:nvGrpSpPr>
        <xdr:cNvPr id="825" name="Group 824">
          <a:extLst>
            <a:ext uri="{FF2B5EF4-FFF2-40B4-BE49-F238E27FC236}">
              <a16:creationId xmlns:a16="http://schemas.microsoft.com/office/drawing/2014/main" id="{F38C452A-5FA4-4511-965E-927C79F1AA95}"/>
            </a:ext>
          </a:extLst>
        </xdr:cNvPr>
        <xdr:cNvGrpSpPr/>
      </xdr:nvGrpSpPr>
      <xdr:grpSpPr>
        <a:xfrm>
          <a:off x="12890545" y="2234454"/>
          <a:ext cx="528778" cy="459441"/>
          <a:chOff x="13153463" y="2407024"/>
          <a:chExt cx="526676" cy="459441"/>
        </a:xfrm>
      </xdr:grpSpPr>
      <xdr:sp macro="" textlink="'Pivot Tables'!F7">
        <xdr:nvSpPr>
          <xdr:cNvPr id="826" name="TextBox 825">
            <a:extLst>
              <a:ext uri="{FF2B5EF4-FFF2-40B4-BE49-F238E27FC236}">
                <a16:creationId xmlns:a16="http://schemas.microsoft.com/office/drawing/2014/main" id="{DDF5FD99-78EA-441E-AAB4-07116623CB8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27" name="TextBox 826">
            <a:extLst>
              <a:ext uri="{FF2B5EF4-FFF2-40B4-BE49-F238E27FC236}">
                <a16:creationId xmlns:a16="http://schemas.microsoft.com/office/drawing/2014/main" id="{F76A03A8-0963-4AE0-943B-1577D33FE7A7}"/>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11205</xdr:colOff>
      <xdr:row>11</xdr:row>
      <xdr:rowOff>33619</xdr:rowOff>
    </xdr:from>
    <xdr:to>
      <xdr:col>22</xdr:col>
      <xdr:colOff>537881</xdr:colOff>
      <xdr:row>13</xdr:row>
      <xdr:rowOff>112060</xdr:rowOff>
    </xdr:to>
    <xdr:grpSp>
      <xdr:nvGrpSpPr>
        <xdr:cNvPr id="828" name="Group 827">
          <a:extLst>
            <a:ext uri="{FF2B5EF4-FFF2-40B4-BE49-F238E27FC236}">
              <a16:creationId xmlns:a16="http://schemas.microsoft.com/office/drawing/2014/main" id="{3EEF08B2-A2EA-463F-AF02-34DF6F92C769}"/>
            </a:ext>
          </a:extLst>
        </xdr:cNvPr>
        <xdr:cNvGrpSpPr/>
      </xdr:nvGrpSpPr>
      <xdr:grpSpPr>
        <a:xfrm>
          <a:off x="13370018" y="2129119"/>
          <a:ext cx="526676" cy="459441"/>
          <a:chOff x="13153463" y="2407024"/>
          <a:chExt cx="526676" cy="459441"/>
        </a:xfrm>
      </xdr:grpSpPr>
      <xdr:sp macro="" textlink="'Pivot Tables'!F7">
        <xdr:nvSpPr>
          <xdr:cNvPr id="829" name="TextBox 828">
            <a:extLst>
              <a:ext uri="{FF2B5EF4-FFF2-40B4-BE49-F238E27FC236}">
                <a16:creationId xmlns:a16="http://schemas.microsoft.com/office/drawing/2014/main" id="{E17F796A-6B61-4F24-8778-4E408C007BB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0" name="TextBox 829">
            <a:extLst>
              <a:ext uri="{FF2B5EF4-FFF2-40B4-BE49-F238E27FC236}">
                <a16:creationId xmlns:a16="http://schemas.microsoft.com/office/drawing/2014/main" id="{A352542E-C71C-4F08-AF65-35E13BA311A6}"/>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432546</xdr:colOff>
      <xdr:row>11</xdr:row>
      <xdr:rowOff>141195</xdr:rowOff>
    </xdr:from>
    <xdr:to>
      <xdr:col>22</xdr:col>
      <xdr:colOff>354105</xdr:colOff>
      <xdr:row>14</xdr:row>
      <xdr:rowOff>29136</xdr:rowOff>
    </xdr:to>
    <xdr:grpSp>
      <xdr:nvGrpSpPr>
        <xdr:cNvPr id="831" name="Group 830">
          <a:extLst>
            <a:ext uri="{FF2B5EF4-FFF2-40B4-BE49-F238E27FC236}">
              <a16:creationId xmlns:a16="http://schemas.microsoft.com/office/drawing/2014/main" id="{0791DDB8-85DC-4E08-9626-351A34FB84DA}"/>
            </a:ext>
          </a:extLst>
        </xdr:cNvPr>
        <xdr:cNvGrpSpPr/>
      </xdr:nvGrpSpPr>
      <xdr:grpSpPr>
        <a:xfrm>
          <a:off x="13184140" y="2236695"/>
          <a:ext cx="528778" cy="459441"/>
          <a:chOff x="13153463" y="2407024"/>
          <a:chExt cx="526676" cy="459441"/>
        </a:xfrm>
      </xdr:grpSpPr>
      <xdr:sp macro="" textlink="'Pivot Tables'!F7">
        <xdr:nvSpPr>
          <xdr:cNvPr id="832" name="TextBox 831">
            <a:extLst>
              <a:ext uri="{FF2B5EF4-FFF2-40B4-BE49-F238E27FC236}">
                <a16:creationId xmlns:a16="http://schemas.microsoft.com/office/drawing/2014/main" id="{F86DDA26-0A4D-49A1-8BD4-BFBB76DF97A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3" name="TextBox 832">
            <a:extLst>
              <a:ext uri="{FF2B5EF4-FFF2-40B4-BE49-F238E27FC236}">
                <a16:creationId xmlns:a16="http://schemas.microsoft.com/office/drawing/2014/main" id="{FECC20E6-41E2-46AB-B085-B7DDF6623850}"/>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304800</xdr:colOff>
      <xdr:row>11</xdr:row>
      <xdr:rowOff>35860</xdr:rowOff>
    </xdr:from>
    <xdr:to>
      <xdr:col>23</xdr:col>
      <xdr:colOff>226358</xdr:colOff>
      <xdr:row>13</xdr:row>
      <xdr:rowOff>114301</xdr:rowOff>
    </xdr:to>
    <xdr:grpSp>
      <xdr:nvGrpSpPr>
        <xdr:cNvPr id="834" name="Group 833">
          <a:extLst>
            <a:ext uri="{FF2B5EF4-FFF2-40B4-BE49-F238E27FC236}">
              <a16:creationId xmlns:a16="http://schemas.microsoft.com/office/drawing/2014/main" id="{1F01E2B6-A73B-4853-A914-3E18C768BF28}"/>
            </a:ext>
          </a:extLst>
        </xdr:cNvPr>
        <xdr:cNvGrpSpPr/>
      </xdr:nvGrpSpPr>
      <xdr:grpSpPr>
        <a:xfrm>
          <a:off x="13663613" y="2131360"/>
          <a:ext cx="528776" cy="459441"/>
          <a:chOff x="13153463" y="2407024"/>
          <a:chExt cx="526676" cy="459441"/>
        </a:xfrm>
      </xdr:grpSpPr>
      <xdr:sp macro="" textlink="'Pivot Tables'!F7">
        <xdr:nvSpPr>
          <xdr:cNvPr id="835" name="TextBox 834">
            <a:extLst>
              <a:ext uri="{FF2B5EF4-FFF2-40B4-BE49-F238E27FC236}">
                <a16:creationId xmlns:a16="http://schemas.microsoft.com/office/drawing/2014/main" id="{99282A7C-B6C7-4349-B290-239FA2CCFB6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6" name="TextBox 835">
            <a:extLst>
              <a:ext uri="{FF2B5EF4-FFF2-40B4-BE49-F238E27FC236}">
                <a16:creationId xmlns:a16="http://schemas.microsoft.com/office/drawing/2014/main" id="{2AFCDF36-E953-44B8-9FA7-0B3628E125B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221876</xdr:colOff>
      <xdr:row>12</xdr:row>
      <xdr:rowOff>31378</xdr:rowOff>
    </xdr:from>
    <xdr:to>
      <xdr:col>23</xdr:col>
      <xdr:colOff>143434</xdr:colOff>
      <xdr:row>14</xdr:row>
      <xdr:rowOff>109819</xdr:rowOff>
    </xdr:to>
    <xdr:grpSp>
      <xdr:nvGrpSpPr>
        <xdr:cNvPr id="837" name="Group 836">
          <a:extLst>
            <a:ext uri="{FF2B5EF4-FFF2-40B4-BE49-F238E27FC236}">
              <a16:creationId xmlns:a16="http://schemas.microsoft.com/office/drawing/2014/main" id="{723B2833-691A-4769-9EB5-C60C1443938B}"/>
            </a:ext>
          </a:extLst>
        </xdr:cNvPr>
        <xdr:cNvGrpSpPr/>
      </xdr:nvGrpSpPr>
      <xdr:grpSpPr>
        <a:xfrm>
          <a:off x="13580689" y="2317378"/>
          <a:ext cx="528776" cy="459441"/>
          <a:chOff x="13153463" y="2407024"/>
          <a:chExt cx="526676" cy="459441"/>
        </a:xfrm>
      </xdr:grpSpPr>
      <xdr:sp macro="" textlink="'Pivot Tables'!F7">
        <xdr:nvSpPr>
          <xdr:cNvPr id="838" name="TextBox 837">
            <a:extLst>
              <a:ext uri="{FF2B5EF4-FFF2-40B4-BE49-F238E27FC236}">
                <a16:creationId xmlns:a16="http://schemas.microsoft.com/office/drawing/2014/main" id="{766196F8-7EEF-49C2-9E39-A5FCCAFF2D5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9" name="TextBox 838">
            <a:extLst>
              <a:ext uri="{FF2B5EF4-FFF2-40B4-BE49-F238E27FC236}">
                <a16:creationId xmlns:a16="http://schemas.microsoft.com/office/drawing/2014/main" id="{FB7EDB9B-E602-4B5E-AE9D-3B72DF3CC1E5}"/>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505383</xdr:colOff>
      <xdr:row>11</xdr:row>
      <xdr:rowOff>124386</xdr:rowOff>
    </xdr:from>
    <xdr:to>
      <xdr:col>23</xdr:col>
      <xdr:colOff>426941</xdr:colOff>
      <xdr:row>14</xdr:row>
      <xdr:rowOff>12327</xdr:rowOff>
    </xdr:to>
    <xdr:grpSp>
      <xdr:nvGrpSpPr>
        <xdr:cNvPr id="840" name="Group 839">
          <a:extLst>
            <a:ext uri="{FF2B5EF4-FFF2-40B4-BE49-F238E27FC236}">
              <a16:creationId xmlns:a16="http://schemas.microsoft.com/office/drawing/2014/main" id="{203F5CE4-02DC-4B45-AC45-71ED2D21F2A1}"/>
            </a:ext>
          </a:extLst>
        </xdr:cNvPr>
        <xdr:cNvGrpSpPr/>
      </xdr:nvGrpSpPr>
      <xdr:grpSpPr>
        <a:xfrm>
          <a:off x="13864196" y="2219886"/>
          <a:ext cx="528776" cy="459441"/>
          <a:chOff x="13153463" y="2407024"/>
          <a:chExt cx="526676" cy="459441"/>
        </a:xfrm>
      </xdr:grpSpPr>
      <xdr:sp macro="" textlink="'Pivot Tables'!F7">
        <xdr:nvSpPr>
          <xdr:cNvPr id="841" name="TextBox 840">
            <a:extLst>
              <a:ext uri="{FF2B5EF4-FFF2-40B4-BE49-F238E27FC236}">
                <a16:creationId xmlns:a16="http://schemas.microsoft.com/office/drawing/2014/main" id="{DAEDD7CB-F9C3-448E-BDBA-606A27A38F2C}"/>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2" name="TextBox 841">
            <a:extLst>
              <a:ext uri="{FF2B5EF4-FFF2-40B4-BE49-F238E27FC236}">
                <a16:creationId xmlns:a16="http://schemas.microsoft.com/office/drawing/2014/main" id="{1E5EA6D6-599B-4338-8C25-09121D906379}"/>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97488</xdr:colOff>
      <xdr:row>11</xdr:row>
      <xdr:rowOff>131110</xdr:rowOff>
    </xdr:from>
    <xdr:to>
      <xdr:col>24</xdr:col>
      <xdr:colOff>19046</xdr:colOff>
      <xdr:row>14</xdr:row>
      <xdr:rowOff>19051</xdr:rowOff>
    </xdr:to>
    <xdr:grpSp>
      <xdr:nvGrpSpPr>
        <xdr:cNvPr id="843" name="Group 842">
          <a:extLst>
            <a:ext uri="{FF2B5EF4-FFF2-40B4-BE49-F238E27FC236}">
              <a16:creationId xmlns:a16="http://schemas.microsoft.com/office/drawing/2014/main" id="{3AEDA91A-6647-42CD-B267-6E71E77B16BC}"/>
            </a:ext>
          </a:extLst>
        </xdr:cNvPr>
        <xdr:cNvGrpSpPr/>
      </xdr:nvGrpSpPr>
      <xdr:grpSpPr>
        <a:xfrm>
          <a:off x="14063519" y="2226610"/>
          <a:ext cx="528777" cy="459441"/>
          <a:chOff x="13153463" y="2407024"/>
          <a:chExt cx="526676" cy="459441"/>
        </a:xfrm>
      </xdr:grpSpPr>
      <xdr:sp macro="" textlink="'Pivot Tables'!F7">
        <xdr:nvSpPr>
          <xdr:cNvPr id="844" name="TextBox 843">
            <a:extLst>
              <a:ext uri="{FF2B5EF4-FFF2-40B4-BE49-F238E27FC236}">
                <a16:creationId xmlns:a16="http://schemas.microsoft.com/office/drawing/2014/main" id="{8C849F77-83B3-4F38-8F79-DEDEF64FB091}"/>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5" name="TextBox 844">
            <a:extLst>
              <a:ext uri="{FF2B5EF4-FFF2-40B4-BE49-F238E27FC236}">
                <a16:creationId xmlns:a16="http://schemas.microsoft.com/office/drawing/2014/main" id="{49901D9F-3674-4058-8119-700F4C46C34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530035</xdr:colOff>
      <xdr:row>12</xdr:row>
      <xdr:rowOff>137834</xdr:rowOff>
    </xdr:from>
    <xdr:to>
      <xdr:col>22</xdr:col>
      <xdr:colOff>451594</xdr:colOff>
      <xdr:row>15</xdr:row>
      <xdr:rowOff>25775</xdr:rowOff>
    </xdr:to>
    <xdr:grpSp>
      <xdr:nvGrpSpPr>
        <xdr:cNvPr id="846" name="Group 845">
          <a:extLst>
            <a:ext uri="{FF2B5EF4-FFF2-40B4-BE49-F238E27FC236}">
              <a16:creationId xmlns:a16="http://schemas.microsoft.com/office/drawing/2014/main" id="{C2A2F8EB-9D23-402B-899C-0FE7106FC9EE}"/>
            </a:ext>
          </a:extLst>
        </xdr:cNvPr>
        <xdr:cNvGrpSpPr/>
      </xdr:nvGrpSpPr>
      <xdr:grpSpPr>
        <a:xfrm>
          <a:off x="13281629" y="2423834"/>
          <a:ext cx="528778" cy="459441"/>
          <a:chOff x="13153463" y="2407024"/>
          <a:chExt cx="526676" cy="459441"/>
        </a:xfrm>
      </xdr:grpSpPr>
      <xdr:sp macro="" textlink="'Pivot Tables'!F7">
        <xdr:nvSpPr>
          <xdr:cNvPr id="847" name="TextBox 846">
            <a:extLst>
              <a:ext uri="{FF2B5EF4-FFF2-40B4-BE49-F238E27FC236}">
                <a16:creationId xmlns:a16="http://schemas.microsoft.com/office/drawing/2014/main" id="{B60C6E5D-8A56-4C12-A027-88127557E97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8" name="TextBox 847">
            <a:extLst>
              <a:ext uri="{FF2B5EF4-FFF2-40B4-BE49-F238E27FC236}">
                <a16:creationId xmlns:a16="http://schemas.microsoft.com/office/drawing/2014/main" id="{6DDC7EBC-C99C-4D50-9558-B3B5456E8E1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413494</xdr:colOff>
      <xdr:row>12</xdr:row>
      <xdr:rowOff>133352</xdr:rowOff>
    </xdr:from>
    <xdr:to>
      <xdr:col>23</xdr:col>
      <xdr:colOff>335052</xdr:colOff>
      <xdr:row>15</xdr:row>
      <xdr:rowOff>21293</xdr:rowOff>
    </xdr:to>
    <xdr:grpSp>
      <xdr:nvGrpSpPr>
        <xdr:cNvPr id="849" name="Group 848">
          <a:extLst>
            <a:ext uri="{FF2B5EF4-FFF2-40B4-BE49-F238E27FC236}">
              <a16:creationId xmlns:a16="http://schemas.microsoft.com/office/drawing/2014/main" id="{CA49487B-5D91-42F4-BA15-39AFB32D69B3}"/>
            </a:ext>
          </a:extLst>
        </xdr:cNvPr>
        <xdr:cNvGrpSpPr/>
      </xdr:nvGrpSpPr>
      <xdr:grpSpPr>
        <a:xfrm>
          <a:off x="13772307" y="2419352"/>
          <a:ext cx="528776" cy="459441"/>
          <a:chOff x="13153463" y="2407024"/>
          <a:chExt cx="526676" cy="459441"/>
        </a:xfrm>
      </xdr:grpSpPr>
      <xdr:sp macro="" textlink="'Pivot Tables'!F7">
        <xdr:nvSpPr>
          <xdr:cNvPr id="850" name="TextBox 849">
            <a:extLst>
              <a:ext uri="{FF2B5EF4-FFF2-40B4-BE49-F238E27FC236}">
                <a16:creationId xmlns:a16="http://schemas.microsoft.com/office/drawing/2014/main" id="{34594A62-1C04-4E56-9868-C6E8D9D6D306}"/>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1" name="TextBox 850">
            <a:extLst>
              <a:ext uri="{FF2B5EF4-FFF2-40B4-BE49-F238E27FC236}">
                <a16:creationId xmlns:a16="http://schemas.microsoft.com/office/drawing/2014/main" id="{3CCE9E3A-4424-437A-B123-D452B35D768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240923</xdr:colOff>
      <xdr:row>12</xdr:row>
      <xdr:rowOff>151281</xdr:rowOff>
    </xdr:from>
    <xdr:to>
      <xdr:col>22</xdr:col>
      <xdr:colOff>162482</xdr:colOff>
      <xdr:row>15</xdr:row>
      <xdr:rowOff>39222</xdr:rowOff>
    </xdr:to>
    <xdr:grpSp>
      <xdr:nvGrpSpPr>
        <xdr:cNvPr id="852" name="Group 851">
          <a:extLst>
            <a:ext uri="{FF2B5EF4-FFF2-40B4-BE49-F238E27FC236}">
              <a16:creationId xmlns:a16="http://schemas.microsoft.com/office/drawing/2014/main" id="{072C3233-B4A2-4400-9D36-78D3928F05A8}"/>
            </a:ext>
          </a:extLst>
        </xdr:cNvPr>
        <xdr:cNvGrpSpPr/>
      </xdr:nvGrpSpPr>
      <xdr:grpSpPr>
        <a:xfrm>
          <a:off x="12992517" y="2437281"/>
          <a:ext cx="528778" cy="459441"/>
          <a:chOff x="13153463" y="2407024"/>
          <a:chExt cx="526676" cy="459441"/>
        </a:xfrm>
      </xdr:grpSpPr>
      <xdr:sp macro="" textlink="'Pivot Tables'!F7">
        <xdr:nvSpPr>
          <xdr:cNvPr id="853" name="TextBox 852">
            <a:extLst>
              <a:ext uri="{FF2B5EF4-FFF2-40B4-BE49-F238E27FC236}">
                <a16:creationId xmlns:a16="http://schemas.microsoft.com/office/drawing/2014/main" id="{279B15F6-B061-4932-8649-AF3DC9CF0FA5}"/>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4" name="TextBox 853">
            <a:extLst>
              <a:ext uri="{FF2B5EF4-FFF2-40B4-BE49-F238E27FC236}">
                <a16:creationId xmlns:a16="http://schemas.microsoft.com/office/drawing/2014/main" id="{AC53DED7-D9ED-41C0-AB9E-B67D30DB77B0}"/>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601754</xdr:colOff>
      <xdr:row>12</xdr:row>
      <xdr:rowOff>142317</xdr:rowOff>
    </xdr:from>
    <xdr:to>
      <xdr:col>23</xdr:col>
      <xdr:colOff>523312</xdr:colOff>
      <xdr:row>15</xdr:row>
      <xdr:rowOff>30258</xdr:rowOff>
    </xdr:to>
    <xdr:grpSp>
      <xdr:nvGrpSpPr>
        <xdr:cNvPr id="858" name="Group 857">
          <a:extLst>
            <a:ext uri="{FF2B5EF4-FFF2-40B4-BE49-F238E27FC236}">
              <a16:creationId xmlns:a16="http://schemas.microsoft.com/office/drawing/2014/main" id="{237096C9-1122-4C95-BA95-F29FDB280C75}"/>
            </a:ext>
          </a:extLst>
        </xdr:cNvPr>
        <xdr:cNvGrpSpPr/>
      </xdr:nvGrpSpPr>
      <xdr:grpSpPr>
        <a:xfrm>
          <a:off x="13960567" y="2428317"/>
          <a:ext cx="528776" cy="459441"/>
          <a:chOff x="13153463" y="2407024"/>
          <a:chExt cx="526676" cy="459441"/>
        </a:xfrm>
      </xdr:grpSpPr>
      <xdr:sp macro="" textlink="'Pivot Tables'!F7">
        <xdr:nvSpPr>
          <xdr:cNvPr id="859" name="TextBox 858">
            <a:extLst>
              <a:ext uri="{FF2B5EF4-FFF2-40B4-BE49-F238E27FC236}">
                <a16:creationId xmlns:a16="http://schemas.microsoft.com/office/drawing/2014/main" id="{30493FAC-51C8-4D6E-AC37-F7C3FEFBAD1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0" name="TextBox 859">
            <a:extLst>
              <a:ext uri="{FF2B5EF4-FFF2-40B4-BE49-F238E27FC236}">
                <a16:creationId xmlns:a16="http://schemas.microsoft.com/office/drawing/2014/main" id="{DA373448-03B2-4A9D-A492-C4A8A87EA9BA}"/>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429183</xdr:colOff>
      <xdr:row>13</xdr:row>
      <xdr:rowOff>36982</xdr:rowOff>
    </xdr:from>
    <xdr:to>
      <xdr:col>22</xdr:col>
      <xdr:colOff>350742</xdr:colOff>
      <xdr:row>15</xdr:row>
      <xdr:rowOff>115423</xdr:rowOff>
    </xdr:to>
    <xdr:grpSp>
      <xdr:nvGrpSpPr>
        <xdr:cNvPr id="861" name="Group 860">
          <a:extLst>
            <a:ext uri="{FF2B5EF4-FFF2-40B4-BE49-F238E27FC236}">
              <a16:creationId xmlns:a16="http://schemas.microsoft.com/office/drawing/2014/main" id="{93AA3363-9FED-46D1-A0C2-5A197B22E356}"/>
            </a:ext>
          </a:extLst>
        </xdr:cNvPr>
        <xdr:cNvGrpSpPr/>
      </xdr:nvGrpSpPr>
      <xdr:grpSpPr>
        <a:xfrm>
          <a:off x="13180777" y="2513482"/>
          <a:ext cx="528778" cy="459441"/>
          <a:chOff x="13153463" y="2407024"/>
          <a:chExt cx="526676" cy="459441"/>
        </a:xfrm>
      </xdr:grpSpPr>
      <xdr:sp macro="" textlink="'Pivot Tables'!F7">
        <xdr:nvSpPr>
          <xdr:cNvPr id="862" name="TextBox 861">
            <a:extLst>
              <a:ext uri="{FF2B5EF4-FFF2-40B4-BE49-F238E27FC236}">
                <a16:creationId xmlns:a16="http://schemas.microsoft.com/office/drawing/2014/main" id="{A6D36EC6-AB04-47B6-84F2-B49B6FCFCB6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3" name="TextBox 862">
            <a:extLst>
              <a:ext uri="{FF2B5EF4-FFF2-40B4-BE49-F238E27FC236}">
                <a16:creationId xmlns:a16="http://schemas.microsoft.com/office/drawing/2014/main" id="{AFD5C99C-E5FB-4353-9F32-74D9856C58EF}"/>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184895</xdr:colOff>
      <xdr:row>12</xdr:row>
      <xdr:rowOff>140077</xdr:rowOff>
    </xdr:from>
    <xdr:to>
      <xdr:col>24</xdr:col>
      <xdr:colOff>106453</xdr:colOff>
      <xdr:row>15</xdr:row>
      <xdr:rowOff>28018</xdr:rowOff>
    </xdr:to>
    <xdr:grpSp>
      <xdr:nvGrpSpPr>
        <xdr:cNvPr id="867" name="Group 866">
          <a:extLst>
            <a:ext uri="{FF2B5EF4-FFF2-40B4-BE49-F238E27FC236}">
              <a16:creationId xmlns:a16="http://schemas.microsoft.com/office/drawing/2014/main" id="{E27FB7C1-8871-43A8-9451-894A6F3185ED}"/>
            </a:ext>
          </a:extLst>
        </xdr:cNvPr>
        <xdr:cNvGrpSpPr/>
      </xdr:nvGrpSpPr>
      <xdr:grpSpPr>
        <a:xfrm>
          <a:off x="14150926" y="2426077"/>
          <a:ext cx="528777" cy="459441"/>
          <a:chOff x="13153463" y="2407024"/>
          <a:chExt cx="526676" cy="459441"/>
        </a:xfrm>
      </xdr:grpSpPr>
      <xdr:sp macro="" textlink="'Pivot Tables'!F7">
        <xdr:nvSpPr>
          <xdr:cNvPr id="868" name="TextBox 867">
            <a:extLst>
              <a:ext uri="{FF2B5EF4-FFF2-40B4-BE49-F238E27FC236}">
                <a16:creationId xmlns:a16="http://schemas.microsoft.com/office/drawing/2014/main" id="{5029A879-CAA2-4C35-8551-F5B266F9EB5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9" name="TextBox 868">
            <a:extLst>
              <a:ext uri="{FF2B5EF4-FFF2-40B4-BE49-F238E27FC236}">
                <a16:creationId xmlns:a16="http://schemas.microsoft.com/office/drawing/2014/main" id="{EF409679-F83A-42FE-975F-CABEB0EC2E1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236442</xdr:colOff>
      <xdr:row>11</xdr:row>
      <xdr:rowOff>135592</xdr:rowOff>
    </xdr:from>
    <xdr:to>
      <xdr:col>22</xdr:col>
      <xdr:colOff>158001</xdr:colOff>
      <xdr:row>14</xdr:row>
      <xdr:rowOff>23533</xdr:rowOff>
    </xdr:to>
    <xdr:grpSp>
      <xdr:nvGrpSpPr>
        <xdr:cNvPr id="870" name="Group 869">
          <a:extLst>
            <a:ext uri="{FF2B5EF4-FFF2-40B4-BE49-F238E27FC236}">
              <a16:creationId xmlns:a16="http://schemas.microsoft.com/office/drawing/2014/main" id="{FD9D8BC6-A955-4703-AE9F-FADA70D65CD9}"/>
            </a:ext>
          </a:extLst>
        </xdr:cNvPr>
        <xdr:cNvGrpSpPr/>
      </xdr:nvGrpSpPr>
      <xdr:grpSpPr>
        <a:xfrm>
          <a:off x="12988036" y="2231092"/>
          <a:ext cx="528778" cy="459441"/>
          <a:chOff x="13934512" y="2728634"/>
          <a:chExt cx="526676" cy="459441"/>
        </a:xfrm>
      </xdr:grpSpPr>
      <xdr:sp macro="" textlink="'Pivot Tables'!G7">
        <xdr:nvSpPr>
          <xdr:cNvPr id="871" name="TextBox 870">
            <a:extLst>
              <a:ext uri="{FF2B5EF4-FFF2-40B4-BE49-F238E27FC236}">
                <a16:creationId xmlns:a16="http://schemas.microsoft.com/office/drawing/2014/main" id="{8864BABA-9205-47C7-93D0-D2D79B6837D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2" name="TextBox 871">
            <a:extLst>
              <a:ext uri="{FF2B5EF4-FFF2-40B4-BE49-F238E27FC236}">
                <a16:creationId xmlns:a16="http://schemas.microsoft.com/office/drawing/2014/main" id="{5A22BF80-7A56-408F-99CC-E72DB453535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124382</xdr:colOff>
      <xdr:row>11</xdr:row>
      <xdr:rowOff>34740</xdr:rowOff>
    </xdr:from>
    <xdr:to>
      <xdr:col>23</xdr:col>
      <xdr:colOff>45940</xdr:colOff>
      <xdr:row>13</xdr:row>
      <xdr:rowOff>113181</xdr:rowOff>
    </xdr:to>
    <xdr:grpSp>
      <xdr:nvGrpSpPr>
        <xdr:cNvPr id="873" name="Group 872">
          <a:extLst>
            <a:ext uri="{FF2B5EF4-FFF2-40B4-BE49-F238E27FC236}">
              <a16:creationId xmlns:a16="http://schemas.microsoft.com/office/drawing/2014/main" id="{4F254D63-2008-4596-A329-AD90358AF767}"/>
            </a:ext>
          </a:extLst>
        </xdr:cNvPr>
        <xdr:cNvGrpSpPr/>
      </xdr:nvGrpSpPr>
      <xdr:grpSpPr>
        <a:xfrm>
          <a:off x="13483195" y="2130240"/>
          <a:ext cx="528776" cy="459441"/>
          <a:chOff x="13934512" y="2728634"/>
          <a:chExt cx="526676" cy="459441"/>
        </a:xfrm>
      </xdr:grpSpPr>
      <xdr:sp macro="" textlink="'Pivot Tables'!G7">
        <xdr:nvSpPr>
          <xdr:cNvPr id="874" name="TextBox 873">
            <a:extLst>
              <a:ext uri="{FF2B5EF4-FFF2-40B4-BE49-F238E27FC236}">
                <a16:creationId xmlns:a16="http://schemas.microsoft.com/office/drawing/2014/main" id="{0D3CBCEE-E9F8-4842-8D7F-74D0BA7798ED}"/>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5" name="TextBox 874">
            <a:extLst>
              <a:ext uri="{FF2B5EF4-FFF2-40B4-BE49-F238E27FC236}">
                <a16:creationId xmlns:a16="http://schemas.microsoft.com/office/drawing/2014/main" id="{8E9A7626-C650-4568-B362-248D8912305B}"/>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93005</xdr:colOff>
      <xdr:row>12</xdr:row>
      <xdr:rowOff>48188</xdr:rowOff>
    </xdr:from>
    <xdr:to>
      <xdr:col>24</xdr:col>
      <xdr:colOff>14563</xdr:colOff>
      <xdr:row>14</xdr:row>
      <xdr:rowOff>126629</xdr:rowOff>
    </xdr:to>
    <xdr:grpSp>
      <xdr:nvGrpSpPr>
        <xdr:cNvPr id="879" name="Group 878">
          <a:extLst>
            <a:ext uri="{FF2B5EF4-FFF2-40B4-BE49-F238E27FC236}">
              <a16:creationId xmlns:a16="http://schemas.microsoft.com/office/drawing/2014/main" id="{1FB5D75D-E829-4D86-9EB0-EDA8223F0ACA}"/>
            </a:ext>
          </a:extLst>
        </xdr:cNvPr>
        <xdr:cNvGrpSpPr/>
      </xdr:nvGrpSpPr>
      <xdr:grpSpPr>
        <a:xfrm>
          <a:off x="14059036" y="2334188"/>
          <a:ext cx="528777" cy="459441"/>
          <a:chOff x="13934512" y="2728634"/>
          <a:chExt cx="526676" cy="459441"/>
        </a:xfrm>
      </xdr:grpSpPr>
      <xdr:sp macro="" textlink="'Pivot Tables'!G7">
        <xdr:nvSpPr>
          <xdr:cNvPr id="880" name="TextBox 879">
            <a:extLst>
              <a:ext uri="{FF2B5EF4-FFF2-40B4-BE49-F238E27FC236}">
                <a16:creationId xmlns:a16="http://schemas.microsoft.com/office/drawing/2014/main" id="{B56E9AB6-79E9-4046-A2A8-D2825882718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1" name="TextBox 880">
            <a:extLst>
              <a:ext uri="{FF2B5EF4-FFF2-40B4-BE49-F238E27FC236}">
                <a16:creationId xmlns:a16="http://schemas.microsoft.com/office/drawing/2014/main" id="{C7A83E02-A682-4D6E-AC3E-F4C01B3627A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314880</xdr:colOff>
      <xdr:row>11</xdr:row>
      <xdr:rowOff>135595</xdr:rowOff>
    </xdr:from>
    <xdr:to>
      <xdr:col>23</xdr:col>
      <xdr:colOff>236438</xdr:colOff>
      <xdr:row>14</xdr:row>
      <xdr:rowOff>23536</xdr:rowOff>
    </xdr:to>
    <xdr:grpSp>
      <xdr:nvGrpSpPr>
        <xdr:cNvPr id="888" name="Group 887">
          <a:extLst>
            <a:ext uri="{FF2B5EF4-FFF2-40B4-BE49-F238E27FC236}">
              <a16:creationId xmlns:a16="http://schemas.microsoft.com/office/drawing/2014/main" id="{D9FF6BCD-9758-4D8E-A23D-72D0DBACA0AE}"/>
            </a:ext>
          </a:extLst>
        </xdr:cNvPr>
        <xdr:cNvGrpSpPr/>
      </xdr:nvGrpSpPr>
      <xdr:grpSpPr>
        <a:xfrm>
          <a:off x="13673693" y="2231095"/>
          <a:ext cx="528776" cy="459441"/>
          <a:chOff x="13934512" y="2728634"/>
          <a:chExt cx="526676" cy="459441"/>
        </a:xfrm>
      </xdr:grpSpPr>
      <xdr:sp macro="" textlink="'Pivot Tables'!G7">
        <xdr:nvSpPr>
          <xdr:cNvPr id="889" name="TextBox 888">
            <a:extLst>
              <a:ext uri="{FF2B5EF4-FFF2-40B4-BE49-F238E27FC236}">
                <a16:creationId xmlns:a16="http://schemas.microsoft.com/office/drawing/2014/main" id="{154CA168-2477-46FF-A633-B4068E99BCC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0" name="TextBox 889">
            <a:extLst>
              <a:ext uri="{FF2B5EF4-FFF2-40B4-BE49-F238E27FC236}">
                <a16:creationId xmlns:a16="http://schemas.microsoft.com/office/drawing/2014/main" id="{CF46C6D9-3D8F-495F-9808-523C9ACEB2F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500897</xdr:colOff>
      <xdr:row>12</xdr:row>
      <xdr:rowOff>41466</xdr:rowOff>
    </xdr:from>
    <xdr:to>
      <xdr:col>23</xdr:col>
      <xdr:colOff>422455</xdr:colOff>
      <xdr:row>14</xdr:row>
      <xdr:rowOff>119907</xdr:rowOff>
    </xdr:to>
    <xdr:grpSp>
      <xdr:nvGrpSpPr>
        <xdr:cNvPr id="891" name="Group 890">
          <a:extLst>
            <a:ext uri="{FF2B5EF4-FFF2-40B4-BE49-F238E27FC236}">
              <a16:creationId xmlns:a16="http://schemas.microsoft.com/office/drawing/2014/main" id="{6C9E1578-4957-4BFB-AF1B-193D1CAA8359}"/>
            </a:ext>
          </a:extLst>
        </xdr:cNvPr>
        <xdr:cNvGrpSpPr/>
      </xdr:nvGrpSpPr>
      <xdr:grpSpPr>
        <a:xfrm>
          <a:off x="13859710" y="2327466"/>
          <a:ext cx="528776" cy="459441"/>
          <a:chOff x="13934512" y="2728634"/>
          <a:chExt cx="526676" cy="459441"/>
        </a:xfrm>
      </xdr:grpSpPr>
      <xdr:sp macro="" textlink="'Pivot Tables'!G7">
        <xdr:nvSpPr>
          <xdr:cNvPr id="892" name="TextBox 891">
            <a:extLst>
              <a:ext uri="{FF2B5EF4-FFF2-40B4-BE49-F238E27FC236}">
                <a16:creationId xmlns:a16="http://schemas.microsoft.com/office/drawing/2014/main" id="{89511061-4AEC-4463-BE9B-584188CB3E3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3" name="TextBox 892">
            <a:extLst>
              <a:ext uri="{FF2B5EF4-FFF2-40B4-BE49-F238E27FC236}">
                <a16:creationId xmlns:a16="http://schemas.microsoft.com/office/drawing/2014/main" id="{BCB80B31-D7BC-421D-A1CD-10F9D0D700A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599509</xdr:colOff>
      <xdr:row>11</xdr:row>
      <xdr:rowOff>28020</xdr:rowOff>
    </xdr:from>
    <xdr:to>
      <xdr:col>23</xdr:col>
      <xdr:colOff>521067</xdr:colOff>
      <xdr:row>13</xdr:row>
      <xdr:rowOff>106461</xdr:rowOff>
    </xdr:to>
    <xdr:grpSp>
      <xdr:nvGrpSpPr>
        <xdr:cNvPr id="900" name="Group 899">
          <a:extLst>
            <a:ext uri="{FF2B5EF4-FFF2-40B4-BE49-F238E27FC236}">
              <a16:creationId xmlns:a16="http://schemas.microsoft.com/office/drawing/2014/main" id="{EC62A395-821E-4F4C-B8B9-5951C9F25B01}"/>
            </a:ext>
          </a:extLst>
        </xdr:cNvPr>
        <xdr:cNvGrpSpPr/>
      </xdr:nvGrpSpPr>
      <xdr:grpSpPr>
        <a:xfrm>
          <a:off x="13958322" y="2123520"/>
          <a:ext cx="528776" cy="459441"/>
          <a:chOff x="13934512" y="2728634"/>
          <a:chExt cx="526676" cy="459441"/>
        </a:xfrm>
      </xdr:grpSpPr>
      <xdr:sp macro="" textlink="'Pivot Tables'!G7">
        <xdr:nvSpPr>
          <xdr:cNvPr id="901" name="TextBox 900">
            <a:extLst>
              <a:ext uri="{FF2B5EF4-FFF2-40B4-BE49-F238E27FC236}">
                <a16:creationId xmlns:a16="http://schemas.microsoft.com/office/drawing/2014/main" id="{BA03F93C-820A-4409-8474-A4E6B781938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2" name="TextBox 901">
            <a:extLst>
              <a:ext uri="{FF2B5EF4-FFF2-40B4-BE49-F238E27FC236}">
                <a16:creationId xmlns:a16="http://schemas.microsoft.com/office/drawing/2014/main" id="{47D1B803-067D-4E7F-BA43-5D1C30DDEF1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119897</xdr:colOff>
      <xdr:row>12</xdr:row>
      <xdr:rowOff>52674</xdr:rowOff>
    </xdr:from>
    <xdr:to>
      <xdr:col>23</xdr:col>
      <xdr:colOff>41455</xdr:colOff>
      <xdr:row>14</xdr:row>
      <xdr:rowOff>131115</xdr:rowOff>
    </xdr:to>
    <xdr:grpSp>
      <xdr:nvGrpSpPr>
        <xdr:cNvPr id="906" name="Group 905">
          <a:extLst>
            <a:ext uri="{FF2B5EF4-FFF2-40B4-BE49-F238E27FC236}">
              <a16:creationId xmlns:a16="http://schemas.microsoft.com/office/drawing/2014/main" id="{024C5503-07F7-49AE-A834-DF4E0F69A8E5}"/>
            </a:ext>
          </a:extLst>
        </xdr:cNvPr>
        <xdr:cNvGrpSpPr/>
      </xdr:nvGrpSpPr>
      <xdr:grpSpPr>
        <a:xfrm>
          <a:off x="13478710" y="2338674"/>
          <a:ext cx="528776" cy="459441"/>
          <a:chOff x="13934512" y="2728634"/>
          <a:chExt cx="526676" cy="459441"/>
        </a:xfrm>
      </xdr:grpSpPr>
      <xdr:sp macro="" textlink="'Pivot Tables'!G7">
        <xdr:nvSpPr>
          <xdr:cNvPr id="907" name="TextBox 906">
            <a:extLst>
              <a:ext uri="{FF2B5EF4-FFF2-40B4-BE49-F238E27FC236}">
                <a16:creationId xmlns:a16="http://schemas.microsoft.com/office/drawing/2014/main" id="{F5F1429D-CFF1-427F-A1D9-46382DD85C0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8" name="TextBox 907">
            <a:extLst>
              <a:ext uri="{FF2B5EF4-FFF2-40B4-BE49-F238E27FC236}">
                <a16:creationId xmlns:a16="http://schemas.microsoft.com/office/drawing/2014/main" id="{C7FFFD47-11E8-4ECD-AE04-2B059694582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305915</xdr:colOff>
      <xdr:row>12</xdr:row>
      <xdr:rowOff>137839</xdr:rowOff>
    </xdr:from>
    <xdr:to>
      <xdr:col>23</xdr:col>
      <xdr:colOff>227473</xdr:colOff>
      <xdr:row>15</xdr:row>
      <xdr:rowOff>25780</xdr:rowOff>
    </xdr:to>
    <xdr:grpSp>
      <xdr:nvGrpSpPr>
        <xdr:cNvPr id="909" name="Group 908">
          <a:extLst>
            <a:ext uri="{FF2B5EF4-FFF2-40B4-BE49-F238E27FC236}">
              <a16:creationId xmlns:a16="http://schemas.microsoft.com/office/drawing/2014/main" id="{036A450B-B808-4BD8-AE64-542917E422CD}"/>
            </a:ext>
          </a:extLst>
        </xdr:cNvPr>
        <xdr:cNvGrpSpPr/>
      </xdr:nvGrpSpPr>
      <xdr:grpSpPr>
        <a:xfrm>
          <a:off x="13664728" y="2423839"/>
          <a:ext cx="528776" cy="459441"/>
          <a:chOff x="13934512" y="2728634"/>
          <a:chExt cx="526676" cy="459441"/>
        </a:xfrm>
      </xdr:grpSpPr>
      <xdr:sp macro="" textlink="'Pivot Tables'!G7">
        <xdr:nvSpPr>
          <xdr:cNvPr id="910" name="TextBox 909">
            <a:extLst>
              <a:ext uri="{FF2B5EF4-FFF2-40B4-BE49-F238E27FC236}">
                <a16:creationId xmlns:a16="http://schemas.microsoft.com/office/drawing/2014/main" id="{94BE2746-F93E-4830-BE79-CDAC5729DCA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1" name="TextBox 910">
            <a:extLst>
              <a:ext uri="{FF2B5EF4-FFF2-40B4-BE49-F238E27FC236}">
                <a16:creationId xmlns:a16="http://schemas.microsoft.com/office/drawing/2014/main" id="{B1400542-BA52-4AA9-9CFE-D4A510CE751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341773</xdr:colOff>
      <xdr:row>11</xdr:row>
      <xdr:rowOff>28022</xdr:rowOff>
    </xdr:from>
    <xdr:to>
      <xdr:col>22</xdr:col>
      <xdr:colOff>263332</xdr:colOff>
      <xdr:row>13</xdr:row>
      <xdr:rowOff>106463</xdr:rowOff>
    </xdr:to>
    <xdr:grpSp>
      <xdr:nvGrpSpPr>
        <xdr:cNvPr id="915" name="Group 914">
          <a:extLst>
            <a:ext uri="{FF2B5EF4-FFF2-40B4-BE49-F238E27FC236}">
              <a16:creationId xmlns:a16="http://schemas.microsoft.com/office/drawing/2014/main" id="{A2E10946-6067-46F3-A5D2-4C676237700E}"/>
            </a:ext>
          </a:extLst>
        </xdr:cNvPr>
        <xdr:cNvGrpSpPr/>
      </xdr:nvGrpSpPr>
      <xdr:grpSpPr>
        <a:xfrm>
          <a:off x="13093367" y="2123522"/>
          <a:ext cx="528778" cy="459441"/>
          <a:chOff x="13934512" y="2728634"/>
          <a:chExt cx="526676" cy="459441"/>
        </a:xfrm>
      </xdr:grpSpPr>
      <xdr:sp macro="" textlink="'Pivot Tables'!G7">
        <xdr:nvSpPr>
          <xdr:cNvPr id="916" name="TextBox 915">
            <a:extLst>
              <a:ext uri="{FF2B5EF4-FFF2-40B4-BE49-F238E27FC236}">
                <a16:creationId xmlns:a16="http://schemas.microsoft.com/office/drawing/2014/main" id="{B2E6C146-D349-4794-961F-4BA5FE17F6A0}"/>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7" name="TextBox 916">
            <a:extLst>
              <a:ext uri="{FF2B5EF4-FFF2-40B4-BE49-F238E27FC236}">
                <a16:creationId xmlns:a16="http://schemas.microsoft.com/office/drawing/2014/main" id="{FC5F260D-ADA1-48AA-A1CA-B427F464681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11</xdr:col>
      <xdr:colOff>93548</xdr:colOff>
      <xdr:row>20</xdr:row>
      <xdr:rowOff>93129</xdr:rowOff>
    </xdr:from>
    <xdr:to>
      <xdr:col>12</xdr:col>
      <xdr:colOff>604430</xdr:colOff>
      <xdr:row>33</xdr:row>
      <xdr:rowOff>12604</xdr:rowOff>
    </xdr:to>
    <xdr:sp macro="" textlink="">
      <xdr:nvSpPr>
        <xdr:cNvPr id="929" name="Arc 928">
          <a:extLst>
            <a:ext uri="{FF2B5EF4-FFF2-40B4-BE49-F238E27FC236}">
              <a16:creationId xmlns:a16="http://schemas.microsoft.com/office/drawing/2014/main" id="{42470440-8349-4EB3-927F-95AD5B1EDDC6}"/>
            </a:ext>
          </a:extLst>
        </xdr:cNvPr>
        <xdr:cNvSpPr/>
      </xdr:nvSpPr>
      <xdr:spPr>
        <a:xfrm rot="3878805">
          <a:off x="6109854" y="4543117"/>
          <a:ext cx="2395975" cy="1116000"/>
        </a:xfrm>
        <a:prstGeom prst="arc">
          <a:avLst>
            <a:gd name="adj1" fmla="val 10899749"/>
            <a:gd name="adj2" fmla="val 20827409"/>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8000">
                <a:srgbClr val="5063F3">
                  <a:alpha val="80000"/>
                </a:srgbClr>
              </a:gs>
              <a:gs pos="7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377240</xdr:colOff>
      <xdr:row>12</xdr:row>
      <xdr:rowOff>117598</xdr:rowOff>
    </xdr:from>
    <xdr:to>
      <xdr:col>18</xdr:col>
      <xdr:colOff>354683</xdr:colOff>
      <xdr:row>18</xdr:row>
      <xdr:rowOff>90598</xdr:rowOff>
    </xdr:to>
    <xdr:sp macro="" textlink="">
      <xdr:nvSpPr>
        <xdr:cNvPr id="16" name="Arc 15">
          <a:extLst>
            <a:ext uri="{FF2B5EF4-FFF2-40B4-BE49-F238E27FC236}">
              <a16:creationId xmlns:a16="http://schemas.microsoft.com/office/drawing/2014/main" id="{943313C0-3636-459F-931C-B97D3022B198}"/>
            </a:ext>
          </a:extLst>
        </xdr:cNvPr>
        <xdr:cNvSpPr/>
      </xdr:nvSpPr>
      <xdr:spPr>
        <a:xfrm rot="512338">
          <a:off x="6428416" y="2403598"/>
          <a:ext cx="4818385" cy="1116000"/>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500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11</xdr:col>
      <xdr:colOff>121530</xdr:colOff>
      <xdr:row>17</xdr:row>
      <xdr:rowOff>120798</xdr:rowOff>
    </xdr:from>
    <xdr:to>
      <xdr:col>18</xdr:col>
      <xdr:colOff>505550</xdr:colOff>
      <xdr:row>20</xdr:row>
      <xdr:rowOff>101924</xdr:rowOff>
    </xdr:to>
    <xdr:sp macro="" textlink="">
      <xdr:nvSpPr>
        <xdr:cNvPr id="927" name="Arc 926">
          <a:extLst>
            <a:ext uri="{FF2B5EF4-FFF2-40B4-BE49-F238E27FC236}">
              <a16:creationId xmlns:a16="http://schemas.microsoft.com/office/drawing/2014/main" id="{1819AC53-B3CB-4765-A98C-8679A1885FD4}"/>
            </a:ext>
          </a:extLst>
        </xdr:cNvPr>
        <xdr:cNvSpPr/>
      </xdr:nvSpPr>
      <xdr:spPr>
        <a:xfrm rot="21002674">
          <a:off x="6777824" y="3359298"/>
          <a:ext cx="4619844" cy="552626"/>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11</xdr:col>
      <xdr:colOff>85209</xdr:colOff>
      <xdr:row>22</xdr:row>
      <xdr:rowOff>135936</xdr:rowOff>
    </xdr:from>
    <xdr:to>
      <xdr:col>18</xdr:col>
      <xdr:colOff>357295</xdr:colOff>
      <xdr:row>25</xdr:row>
      <xdr:rowOff>117062</xdr:rowOff>
    </xdr:to>
    <xdr:sp macro="" textlink="">
      <xdr:nvSpPr>
        <xdr:cNvPr id="928" name="Arc 927">
          <a:extLst>
            <a:ext uri="{FF2B5EF4-FFF2-40B4-BE49-F238E27FC236}">
              <a16:creationId xmlns:a16="http://schemas.microsoft.com/office/drawing/2014/main" id="{B3FFCCA0-A838-419D-9E2E-B6AE7D20609A}"/>
            </a:ext>
          </a:extLst>
        </xdr:cNvPr>
        <xdr:cNvSpPr/>
      </xdr:nvSpPr>
      <xdr:spPr>
        <a:xfrm rot="869053">
          <a:off x="6741503" y="4326936"/>
          <a:ext cx="4507910" cy="552626"/>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18</xdr:col>
      <xdr:colOff>179558</xdr:colOff>
      <xdr:row>13</xdr:row>
      <xdr:rowOff>26058</xdr:rowOff>
    </xdr:from>
    <xdr:to>
      <xdr:col>22</xdr:col>
      <xdr:colOff>391092</xdr:colOff>
      <xdr:row>17</xdr:row>
      <xdr:rowOff>2749</xdr:rowOff>
    </xdr:to>
    <xdr:sp macro="" textlink="">
      <xdr:nvSpPr>
        <xdr:cNvPr id="930" name="Arc 929">
          <a:extLst>
            <a:ext uri="{FF2B5EF4-FFF2-40B4-BE49-F238E27FC236}">
              <a16:creationId xmlns:a16="http://schemas.microsoft.com/office/drawing/2014/main" id="{FC10CEFB-E2EE-4CFA-B896-8784BC7CB6A9}"/>
            </a:ext>
          </a:extLst>
        </xdr:cNvPr>
        <xdr:cNvSpPr/>
      </xdr:nvSpPr>
      <xdr:spPr>
        <a:xfrm rot="20833392">
          <a:off x="11071676" y="2502558"/>
          <a:ext cx="2632004" cy="738691"/>
        </a:xfrm>
        <a:prstGeom prst="arc">
          <a:avLst>
            <a:gd name="adj1" fmla="val 10838735"/>
            <a:gd name="adj2" fmla="val 21214881"/>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6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17</xdr:col>
      <xdr:colOff>123264</xdr:colOff>
      <xdr:row>37</xdr:row>
      <xdr:rowOff>89647</xdr:rowOff>
    </xdr:from>
    <xdr:to>
      <xdr:col>25</xdr:col>
      <xdr:colOff>112058</xdr:colOff>
      <xdr:row>43</xdr:row>
      <xdr:rowOff>33618</xdr:rowOff>
    </xdr:to>
    <xdr:grpSp>
      <xdr:nvGrpSpPr>
        <xdr:cNvPr id="19" name="Group 18">
          <a:extLst>
            <a:ext uri="{FF2B5EF4-FFF2-40B4-BE49-F238E27FC236}">
              <a16:creationId xmlns:a16="http://schemas.microsoft.com/office/drawing/2014/main" id="{41655159-7F07-4F0C-85CE-6AF13538CA3D}"/>
            </a:ext>
          </a:extLst>
        </xdr:cNvPr>
        <xdr:cNvGrpSpPr/>
      </xdr:nvGrpSpPr>
      <xdr:grpSpPr>
        <a:xfrm>
          <a:off x="10445983" y="7138147"/>
          <a:ext cx="4846544" cy="1086971"/>
          <a:chOff x="8527676" y="7261412"/>
          <a:chExt cx="4829735" cy="1086971"/>
        </a:xfrm>
      </xdr:grpSpPr>
      <xdr:grpSp>
        <xdr:nvGrpSpPr>
          <xdr:cNvPr id="21" name="Group 20">
            <a:extLst>
              <a:ext uri="{FF2B5EF4-FFF2-40B4-BE49-F238E27FC236}">
                <a16:creationId xmlns:a16="http://schemas.microsoft.com/office/drawing/2014/main" id="{CB72B42E-FEC7-48F5-A579-954F84F7C4B7}"/>
              </a:ext>
            </a:extLst>
          </xdr:cNvPr>
          <xdr:cNvGrpSpPr/>
        </xdr:nvGrpSpPr>
        <xdr:grpSpPr>
          <a:xfrm>
            <a:off x="8527676" y="7413812"/>
            <a:ext cx="4829735" cy="862851"/>
            <a:chOff x="7216588" y="6842312"/>
            <a:chExt cx="4829735" cy="862851"/>
          </a:xfrm>
        </xdr:grpSpPr>
        <xdr:grpSp>
          <xdr:nvGrpSpPr>
            <xdr:cNvPr id="18" name="Group 17">
              <a:extLst>
                <a:ext uri="{FF2B5EF4-FFF2-40B4-BE49-F238E27FC236}">
                  <a16:creationId xmlns:a16="http://schemas.microsoft.com/office/drawing/2014/main" id="{0DBD0E27-5864-462D-A7B3-CA697E3084D9}"/>
                </a:ext>
              </a:extLst>
            </xdr:cNvPr>
            <xdr:cNvGrpSpPr/>
          </xdr:nvGrpSpPr>
          <xdr:grpSpPr>
            <a:xfrm>
              <a:off x="8572544" y="6842312"/>
              <a:ext cx="1440165" cy="853888"/>
              <a:chOff x="8572544" y="6842312"/>
              <a:chExt cx="1440165" cy="853888"/>
            </a:xfrm>
          </xdr:grpSpPr>
          <xdr:sp macro="" textlink="'Pivot Tables'!C20">
            <xdr:nvSpPr>
              <xdr:cNvPr id="931" name="TextBox 930">
                <a:extLst>
                  <a:ext uri="{FF2B5EF4-FFF2-40B4-BE49-F238E27FC236}">
                    <a16:creationId xmlns:a16="http://schemas.microsoft.com/office/drawing/2014/main" id="{653F9E1C-BA7B-47E0-8C2A-A595CA79D5D8}"/>
                  </a:ext>
                </a:extLst>
              </xdr:cNvPr>
              <xdr:cNvSpPr txBox="1"/>
            </xdr:nvSpPr>
            <xdr:spPr>
              <a:xfrm>
                <a:off x="8572544" y="7038894"/>
                <a:ext cx="1440165" cy="43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A894B0-5E1A-4B10-86E2-28F949945432}" type="TxLink">
                  <a:rPr lang="en-US" sz="2000" b="1" i="0" u="none" strike="noStrike">
                    <a:solidFill>
                      <a:schemeClr val="bg1"/>
                    </a:solidFill>
                    <a:latin typeface="Calibri"/>
                    <a:cs typeface="Calibri"/>
                  </a:rPr>
                  <a:pPr algn="ctr"/>
                  <a:t> $59,283 </a:t>
                </a:fld>
                <a:endParaRPr lang="en-IN" sz="2000" b="1">
                  <a:solidFill>
                    <a:schemeClr val="bg1"/>
                  </a:solidFill>
                </a:endParaRPr>
              </a:p>
            </xdr:txBody>
          </xdr:sp>
          <xdr:sp macro="" textlink="'Pivot Tables'!C19">
            <xdr:nvSpPr>
              <xdr:cNvPr id="932" name="TextBox 931">
                <a:extLst>
                  <a:ext uri="{FF2B5EF4-FFF2-40B4-BE49-F238E27FC236}">
                    <a16:creationId xmlns:a16="http://schemas.microsoft.com/office/drawing/2014/main" id="{B085EDC5-AE73-4F92-9B0F-24D924029006}"/>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57CE51-1F20-486B-93E9-1E748108A03B}" type="TxLink">
                  <a:rPr lang="en-US" sz="1200" b="0" i="0" u="none" strike="noStrike">
                    <a:solidFill>
                      <a:schemeClr val="bg1"/>
                    </a:solidFill>
                    <a:latin typeface="Calibri"/>
                    <a:cs typeface="Calibri"/>
                  </a:rPr>
                  <a:pPr algn="ctr"/>
                  <a:t>9.2%</a:t>
                </a:fld>
                <a:endParaRPr lang="en-IN" sz="1200">
                  <a:solidFill>
                    <a:schemeClr val="bg1"/>
                  </a:solidFill>
                </a:endParaRPr>
              </a:p>
            </xdr:txBody>
          </xdr:sp>
          <xdr:sp macro="" textlink="'Pivot Tables'!C18">
            <xdr:nvSpPr>
              <xdr:cNvPr id="933" name="TextBox 932">
                <a:extLst>
                  <a:ext uri="{FF2B5EF4-FFF2-40B4-BE49-F238E27FC236}">
                    <a16:creationId xmlns:a16="http://schemas.microsoft.com/office/drawing/2014/main" id="{92734252-BA98-4C9C-82E2-95A8E4DCA952}"/>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7229C1-5EDD-4F6E-9E6F-4944E17A3F94}" type="TxLink">
                  <a:rPr lang="en-US" sz="1000" b="1" i="0" u="none" strike="noStrike">
                    <a:solidFill>
                      <a:srgbClr val="FFFFFF"/>
                    </a:solidFill>
                    <a:latin typeface="Calibri"/>
                    <a:cs typeface="Calibri"/>
                  </a:rPr>
                  <a:pPr algn="ctr"/>
                  <a:t>Payroll Taxes</a:t>
                </a:fld>
                <a:endParaRPr lang="en-IN" sz="1000">
                  <a:solidFill>
                    <a:schemeClr val="bg1"/>
                  </a:solidFill>
                </a:endParaRPr>
              </a:p>
            </xdr:txBody>
          </xdr:sp>
        </xdr:grpSp>
        <xdr:grpSp>
          <xdr:nvGrpSpPr>
            <xdr:cNvPr id="934" name="Group 933">
              <a:extLst>
                <a:ext uri="{FF2B5EF4-FFF2-40B4-BE49-F238E27FC236}">
                  <a16:creationId xmlns:a16="http://schemas.microsoft.com/office/drawing/2014/main" id="{8FA06D4E-8E80-4BC3-B3C0-CD2AA6085D57}"/>
                </a:ext>
              </a:extLst>
            </xdr:cNvPr>
            <xdr:cNvGrpSpPr/>
          </xdr:nvGrpSpPr>
          <xdr:grpSpPr>
            <a:xfrm>
              <a:off x="9706581" y="6849035"/>
              <a:ext cx="1435651" cy="853888"/>
              <a:chOff x="8612886" y="6842312"/>
              <a:chExt cx="1435651" cy="853888"/>
            </a:xfrm>
          </xdr:grpSpPr>
          <xdr:sp macro="" textlink="'Pivot Tables'!D20">
            <xdr:nvSpPr>
              <xdr:cNvPr id="935" name="TextBox 934">
                <a:extLst>
                  <a:ext uri="{FF2B5EF4-FFF2-40B4-BE49-F238E27FC236}">
                    <a16:creationId xmlns:a16="http://schemas.microsoft.com/office/drawing/2014/main" id="{1546B14A-BBB7-4855-BE79-C88D45A67096}"/>
                  </a:ext>
                </a:extLst>
              </xdr:cNvPr>
              <xdr:cNvSpPr txBox="1"/>
            </xdr:nvSpPr>
            <xdr:spPr>
              <a:xfrm>
                <a:off x="8612886" y="7066109"/>
                <a:ext cx="1435651" cy="330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0497B8-DECC-4669-8C75-414429E04D8D}" type="TxLink">
                  <a:rPr lang="en-US" sz="2000" b="1" i="0" u="none" strike="noStrike">
                    <a:solidFill>
                      <a:schemeClr val="bg1"/>
                    </a:solidFill>
                    <a:latin typeface="Calibri"/>
                    <a:cs typeface="Calibri"/>
                  </a:rPr>
                  <a:pPr algn="ctr"/>
                  <a:t> $47,684 </a:t>
                </a:fld>
                <a:endParaRPr lang="en-IN" sz="2000" b="1">
                  <a:solidFill>
                    <a:schemeClr val="bg1"/>
                  </a:solidFill>
                </a:endParaRPr>
              </a:p>
            </xdr:txBody>
          </xdr:sp>
          <xdr:sp macro="" textlink="'Pivot Tables'!D19">
            <xdr:nvSpPr>
              <xdr:cNvPr id="936" name="TextBox 935">
                <a:extLst>
                  <a:ext uri="{FF2B5EF4-FFF2-40B4-BE49-F238E27FC236}">
                    <a16:creationId xmlns:a16="http://schemas.microsoft.com/office/drawing/2014/main" id="{A55DB8AD-F73E-40A1-AA72-9189C6D02C5F}"/>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2C4564-1B58-4FEA-8FD2-783A4DFC98CF}" type="TxLink">
                  <a:rPr lang="en-US" sz="1200" b="0" i="0" u="none" strike="noStrike">
                    <a:solidFill>
                      <a:schemeClr val="bg1"/>
                    </a:solidFill>
                    <a:latin typeface="Calibri"/>
                    <a:cs typeface="Calibri"/>
                  </a:rPr>
                  <a:pPr algn="ctr"/>
                  <a:t>7.4%</a:t>
                </a:fld>
                <a:endParaRPr lang="en-IN" sz="1200">
                  <a:solidFill>
                    <a:schemeClr val="bg1"/>
                  </a:solidFill>
                </a:endParaRPr>
              </a:p>
            </xdr:txBody>
          </xdr:sp>
          <xdr:sp macro="" textlink="'Pivot Tables'!D18">
            <xdr:nvSpPr>
              <xdr:cNvPr id="937" name="TextBox 936">
                <a:extLst>
                  <a:ext uri="{FF2B5EF4-FFF2-40B4-BE49-F238E27FC236}">
                    <a16:creationId xmlns:a16="http://schemas.microsoft.com/office/drawing/2014/main" id="{305087D1-7452-470E-B5A0-F09AB284384B}"/>
                  </a:ext>
                </a:extLst>
              </xdr:cNvPr>
              <xdr:cNvSpPr txBox="1"/>
            </xdr:nvSpPr>
            <xdr:spPr>
              <a:xfrm>
                <a:off x="8721537" y="6842312"/>
                <a:ext cx="123376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2B4B66-A4BF-4BF0-A891-10C6AC65BAC8}" type="TxLink">
                  <a:rPr lang="en-US" sz="1100" b="1" i="0" u="none" strike="noStrike">
                    <a:solidFill>
                      <a:srgbClr val="FFFFFF"/>
                    </a:solidFill>
                    <a:latin typeface="Calibri"/>
                    <a:cs typeface="Calibri"/>
                  </a:rPr>
                  <a:pPr algn="ctr"/>
                  <a:t>Property Taxes</a:t>
                </a:fld>
                <a:endParaRPr lang="en-IN" sz="1000">
                  <a:solidFill>
                    <a:schemeClr val="bg1"/>
                  </a:solidFill>
                </a:endParaRPr>
              </a:p>
            </xdr:txBody>
          </xdr:sp>
        </xdr:grpSp>
        <xdr:grpSp>
          <xdr:nvGrpSpPr>
            <xdr:cNvPr id="938" name="Group 937">
              <a:extLst>
                <a:ext uri="{FF2B5EF4-FFF2-40B4-BE49-F238E27FC236}">
                  <a16:creationId xmlns:a16="http://schemas.microsoft.com/office/drawing/2014/main" id="{7CF4F86D-CFA5-46BB-B5CC-48044D42647C}"/>
                </a:ext>
              </a:extLst>
            </xdr:cNvPr>
            <xdr:cNvGrpSpPr/>
          </xdr:nvGrpSpPr>
          <xdr:grpSpPr>
            <a:xfrm>
              <a:off x="10860784" y="6844552"/>
              <a:ext cx="1185539" cy="853888"/>
              <a:chOff x="8639779" y="6842312"/>
              <a:chExt cx="1185539" cy="853888"/>
            </a:xfrm>
          </xdr:grpSpPr>
          <xdr:sp macro="" textlink="'Pivot Tables'!E20">
            <xdr:nvSpPr>
              <xdr:cNvPr id="939" name="TextBox 938">
                <a:extLst>
                  <a:ext uri="{FF2B5EF4-FFF2-40B4-BE49-F238E27FC236}">
                    <a16:creationId xmlns:a16="http://schemas.microsoft.com/office/drawing/2014/main" id="{9177A232-B407-4806-BD06-EADB9EAC1863}"/>
                  </a:ext>
                </a:extLst>
              </xdr:cNvPr>
              <xdr:cNvSpPr txBox="1"/>
            </xdr:nvSpPr>
            <xdr:spPr>
              <a:xfrm>
                <a:off x="8639779" y="7093324"/>
                <a:ext cx="118553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2B907-37D0-463E-AA88-E11E32C46343}" type="TxLink">
                  <a:rPr lang="en-US" sz="2000" b="1" i="0" u="none" strike="noStrike">
                    <a:solidFill>
                      <a:schemeClr val="bg1"/>
                    </a:solidFill>
                    <a:latin typeface="Calibri"/>
                    <a:cs typeface="Calibri"/>
                  </a:rPr>
                  <a:pPr algn="ctr"/>
                  <a:t> $39,952 </a:t>
                </a:fld>
                <a:endParaRPr lang="en-IN" sz="2000" b="1">
                  <a:solidFill>
                    <a:schemeClr val="bg1"/>
                  </a:solidFill>
                </a:endParaRPr>
              </a:p>
            </xdr:txBody>
          </xdr:sp>
          <xdr:sp macro="" textlink="'Pivot Tables'!E19">
            <xdr:nvSpPr>
              <xdr:cNvPr id="940" name="TextBox 939">
                <a:extLst>
                  <a:ext uri="{FF2B5EF4-FFF2-40B4-BE49-F238E27FC236}">
                    <a16:creationId xmlns:a16="http://schemas.microsoft.com/office/drawing/2014/main" id="{DE95DEB0-D774-429C-BE9E-3B63EDC60649}"/>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A592E7-9508-4EAC-A398-4C303410300B}" type="TxLink">
                  <a:rPr lang="en-US" sz="1200" b="0" i="0" u="none" strike="noStrike">
                    <a:solidFill>
                      <a:schemeClr val="bg1"/>
                    </a:solidFill>
                    <a:latin typeface="Calibri"/>
                    <a:cs typeface="Calibri"/>
                  </a:rPr>
                  <a:pPr algn="ctr"/>
                  <a:t>6.2%</a:t>
                </a:fld>
                <a:endParaRPr lang="en-IN" sz="1200">
                  <a:solidFill>
                    <a:schemeClr val="bg1"/>
                  </a:solidFill>
                </a:endParaRPr>
              </a:p>
            </xdr:txBody>
          </xdr:sp>
          <xdr:sp macro="" textlink="'Pivot Tables'!E18">
            <xdr:nvSpPr>
              <xdr:cNvPr id="941" name="TextBox 940">
                <a:extLst>
                  <a:ext uri="{FF2B5EF4-FFF2-40B4-BE49-F238E27FC236}">
                    <a16:creationId xmlns:a16="http://schemas.microsoft.com/office/drawing/2014/main" id="{3C524BD7-CD1C-4B96-BEF6-73C59AE75F36}"/>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6D0113-4E77-49F2-82EA-080367C192CB}" type="TxLink">
                  <a:rPr lang="en-US" sz="1100" b="1" i="0" u="none" strike="noStrike">
                    <a:solidFill>
                      <a:srgbClr val="FFFFFF"/>
                    </a:solidFill>
                    <a:latin typeface="Calibri"/>
                    <a:cs typeface="Calibri"/>
                  </a:rPr>
                  <a:pPr algn="ctr"/>
                  <a:t>Excise Taxes</a:t>
                </a:fld>
                <a:endParaRPr lang="en-IN" sz="1000">
                  <a:solidFill>
                    <a:schemeClr val="bg1"/>
                  </a:solidFill>
                </a:endParaRPr>
              </a:p>
            </xdr:txBody>
          </xdr:sp>
        </xdr:grpSp>
        <xdr:grpSp>
          <xdr:nvGrpSpPr>
            <xdr:cNvPr id="942" name="Group 941">
              <a:extLst>
                <a:ext uri="{FF2B5EF4-FFF2-40B4-BE49-F238E27FC236}">
                  <a16:creationId xmlns:a16="http://schemas.microsoft.com/office/drawing/2014/main" id="{37EC7706-85C0-4B46-A813-2459F98FC356}"/>
                </a:ext>
              </a:extLst>
            </xdr:cNvPr>
            <xdr:cNvGrpSpPr/>
          </xdr:nvGrpSpPr>
          <xdr:grpSpPr>
            <a:xfrm>
              <a:off x="7216588" y="6851275"/>
              <a:ext cx="1474695" cy="853888"/>
              <a:chOff x="8639779" y="6842312"/>
              <a:chExt cx="1185539" cy="853888"/>
            </a:xfrm>
          </xdr:grpSpPr>
          <xdr:sp macro="" textlink="'Pivot Tables'!F20">
            <xdr:nvSpPr>
              <xdr:cNvPr id="943" name="TextBox 942">
                <a:extLst>
                  <a:ext uri="{FF2B5EF4-FFF2-40B4-BE49-F238E27FC236}">
                    <a16:creationId xmlns:a16="http://schemas.microsoft.com/office/drawing/2014/main" id="{FF537673-D652-42A4-A7BC-5F2E445F3913}"/>
                  </a:ext>
                </a:extLst>
              </xdr:cNvPr>
              <xdr:cNvSpPr txBox="1"/>
            </xdr:nvSpPr>
            <xdr:spPr>
              <a:xfrm>
                <a:off x="8639779" y="7093324"/>
                <a:ext cx="118553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7657A7-B30A-49BD-813A-C9B793E89354}" type="TxLink">
                  <a:rPr lang="en-US" sz="2000" b="1" i="0" u="none" strike="noStrike">
                    <a:solidFill>
                      <a:schemeClr val="bg1"/>
                    </a:solidFill>
                    <a:latin typeface="Calibri"/>
                    <a:cs typeface="Calibri"/>
                  </a:rPr>
                  <a:pPr algn="ctr"/>
                  <a:t> $146,920 </a:t>
                </a:fld>
                <a:endParaRPr lang="en-IN" sz="2000" b="1">
                  <a:solidFill>
                    <a:schemeClr val="bg1"/>
                  </a:solidFill>
                </a:endParaRPr>
              </a:p>
            </xdr:txBody>
          </xdr:sp>
          <xdr:sp macro="" textlink="'Pivot Tables'!F19">
            <xdr:nvSpPr>
              <xdr:cNvPr id="944" name="TextBox 943">
                <a:extLst>
                  <a:ext uri="{FF2B5EF4-FFF2-40B4-BE49-F238E27FC236}">
                    <a16:creationId xmlns:a16="http://schemas.microsoft.com/office/drawing/2014/main" id="{C1FC7A9F-ADAE-4FC7-AF1F-36ADFF5C0878}"/>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CC6A23-BE8B-4E1F-83A9-407AC6EEE517}" type="TxLink">
                  <a:rPr lang="en-US" sz="1200" b="0" i="0" u="none" strike="noStrike">
                    <a:solidFill>
                      <a:schemeClr val="bg1"/>
                    </a:solidFill>
                    <a:latin typeface="Calibri"/>
                    <a:cs typeface="Calibri"/>
                  </a:rPr>
                  <a:pPr algn="ctr"/>
                  <a:t>22.8%</a:t>
                </a:fld>
                <a:endParaRPr lang="en-IN" sz="1200">
                  <a:solidFill>
                    <a:schemeClr val="bg1"/>
                  </a:solidFill>
                </a:endParaRPr>
              </a:p>
            </xdr:txBody>
          </xdr:sp>
          <xdr:sp macro="" textlink="'Pivot Tables'!F18">
            <xdr:nvSpPr>
              <xdr:cNvPr id="945" name="TextBox 944">
                <a:extLst>
                  <a:ext uri="{FF2B5EF4-FFF2-40B4-BE49-F238E27FC236}">
                    <a16:creationId xmlns:a16="http://schemas.microsoft.com/office/drawing/2014/main" id="{E2D5FEFA-3540-4395-BEB1-37EE259C02A0}"/>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21DE54-938C-4093-BD0B-7FC139CCC621}" type="TxLink">
                  <a:rPr lang="en-US" sz="1100" b="1" i="0" u="none" strike="noStrike">
                    <a:solidFill>
                      <a:srgbClr val="FFFFFF"/>
                    </a:solidFill>
                    <a:latin typeface="Calibri"/>
                    <a:cs typeface="Calibri"/>
                  </a:rPr>
                  <a:pPr algn="ctr"/>
                  <a:t>Total Taxes</a:t>
                </a:fld>
                <a:endParaRPr lang="en-IN" sz="1000">
                  <a:solidFill>
                    <a:schemeClr val="bg1"/>
                  </a:solidFill>
                </a:endParaRPr>
              </a:p>
            </xdr:txBody>
          </xdr:sp>
        </xdr:grpSp>
      </xdr:grpSp>
      <xdr:graphicFrame macro="">
        <xdr:nvGraphicFramePr>
          <xdr:cNvPr id="946" name="Chart 945">
            <a:extLst>
              <a:ext uri="{FF2B5EF4-FFF2-40B4-BE49-F238E27FC236}">
                <a16:creationId xmlns:a16="http://schemas.microsoft.com/office/drawing/2014/main" id="{16670A67-BE2F-41B1-8885-2D7861882779}"/>
              </a:ext>
            </a:extLst>
          </xdr:cNvPr>
          <xdr:cNvGraphicFramePr>
            <a:graphicFrameLocks/>
          </xdr:cNvGraphicFramePr>
        </xdr:nvGraphicFramePr>
        <xdr:xfrm>
          <a:off x="9704294" y="7261412"/>
          <a:ext cx="504826" cy="108697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0</xdr:colOff>
      <xdr:row>0</xdr:row>
      <xdr:rowOff>0</xdr:rowOff>
    </xdr:from>
    <xdr:to>
      <xdr:col>29</xdr:col>
      <xdr:colOff>440531</xdr:colOff>
      <xdr:row>2</xdr:row>
      <xdr:rowOff>130969</xdr:rowOff>
    </xdr:to>
    <xdr:grpSp>
      <xdr:nvGrpSpPr>
        <xdr:cNvPr id="947" name="Group 946">
          <a:extLst>
            <a:ext uri="{FF2B5EF4-FFF2-40B4-BE49-F238E27FC236}">
              <a16:creationId xmlns:a16="http://schemas.microsoft.com/office/drawing/2014/main" id="{8FF91650-4F53-4E24-849A-B7B95B71AB03}"/>
            </a:ext>
          </a:extLst>
        </xdr:cNvPr>
        <xdr:cNvGrpSpPr/>
      </xdr:nvGrpSpPr>
      <xdr:grpSpPr>
        <a:xfrm>
          <a:off x="0" y="0"/>
          <a:ext cx="18049875" cy="511969"/>
          <a:chOff x="47624" y="0"/>
          <a:chExt cx="17649825" cy="590550"/>
        </a:xfrm>
      </xdr:grpSpPr>
      <xdr:sp macro="" textlink="">
        <xdr:nvSpPr>
          <xdr:cNvPr id="950" name="Rectangle 949">
            <a:extLst>
              <a:ext uri="{FF2B5EF4-FFF2-40B4-BE49-F238E27FC236}">
                <a16:creationId xmlns:a16="http://schemas.microsoft.com/office/drawing/2014/main" id="{A296FB78-C5D9-45DE-AD0F-971DECD29F69}"/>
              </a:ext>
            </a:extLst>
          </xdr:cNvPr>
          <xdr:cNvSpPr/>
        </xdr:nvSpPr>
        <xdr:spPr>
          <a:xfrm>
            <a:off x="47624" y="19050"/>
            <a:ext cx="17649825" cy="571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51" name="Picture 950">
            <a:extLst>
              <a:ext uri="{FF2B5EF4-FFF2-40B4-BE49-F238E27FC236}">
                <a16:creationId xmlns:a16="http://schemas.microsoft.com/office/drawing/2014/main" id="{39BBFACC-3629-476E-8878-ED4F532381E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150" y="0"/>
            <a:ext cx="609900" cy="561324"/>
          </a:xfrm>
          <a:prstGeom prst="rect">
            <a:avLst/>
          </a:prstGeom>
        </xdr:spPr>
      </xdr:pic>
      <xdr:sp macro="" textlink="">
        <xdr:nvSpPr>
          <xdr:cNvPr id="952" name="TextBox 951">
            <a:extLst>
              <a:ext uri="{FF2B5EF4-FFF2-40B4-BE49-F238E27FC236}">
                <a16:creationId xmlns:a16="http://schemas.microsoft.com/office/drawing/2014/main" id="{AB8950AD-DAEE-44AE-B52F-FB98F775C525}"/>
              </a:ext>
            </a:extLst>
          </xdr:cNvPr>
          <xdr:cNvSpPr txBox="1"/>
        </xdr:nvSpPr>
        <xdr:spPr>
          <a:xfrm>
            <a:off x="657225" y="66675"/>
            <a:ext cx="2019300"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B1510F"/>
                </a:solidFill>
                <a:latin typeface="Montserrat" panose="020B0604020202020204" pitchFamily="2" charset="0"/>
              </a:rPr>
              <a:t>MUHAMMAD</a:t>
            </a:r>
            <a:r>
              <a:rPr lang="en-US" sz="1100" b="1" baseline="0">
                <a:solidFill>
                  <a:srgbClr val="B1510F"/>
                </a:solidFill>
                <a:latin typeface="Montserrat" panose="020B0604020202020204" pitchFamily="2" charset="0"/>
              </a:rPr>
              <a:t> ELSAYED</a:t>
            </a:r>
            <a:endParaRPr lang="en-US" sz="1100" b="1" baseline="0">
              <a:solidFill>
                <a:srgbClr val="B1510F"/>
              </a:solidFill>
            </a:endParaRPr>
          </a:p>
          <a:p>
            <a:pPr algn="ctr"/>
            <a:r>
              <a:rPr lang="en-US" sz="1050" b="1" baseline="0">
                <a:solidFill>
                  <a:schemeClr val="bg1"/>
                </a:solidFill>
                <a:latin typeface="Open sans" panose="020B0604020202020204" pitchFamily="34" charset="0"/>
                <a:ea typeface="Open sans" panose="020B0604020202020204" pitchFamily="34" charset="0"/>
                <a:cs typeface="Open sans" panose="020B0604020202020204" pitchFamily="34" charset="0"/>
              </a:rPr>
              <a:t>DATA ANALYST</a:t>
            </a:r>
            <a:endParaRPr lang="en-US" sz="105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953" name="TextBox 952">
            <a:hlinkClick xmlns:r="http://schemas.openxmlformats.org/officeDocument/2006/relationships" r:id="rId5" tooltip="Github/Muhammad_Elsayed"/>
            <a:extLst>
              <a:ext uri="{FF2B5EF4-FFF2-40B4-BE49-F238E27FC236}">
                <a16:creationId xmlns:a16="http://schemas.microsoft.com/office/drawing/2014/main" id="{6727B129-503B-4F98-8F2F-E067B9F0DC6D}"/>
              </a:ext>
            </a:extLst>
          </xdr:cNvPr>
          <xdr:cNvSpPr txBox="1"/>
        </xdr:nvSpPr>
        <xdr:spPr>
          <a:xfrm>
            <a:off x="3752850" y="52388"/>
            <a:ext cx="971550"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Github</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954" name="TextBox 953">
            <a:hlinkClick xmlns:r="http://schemas.openxmlformats.org/officeDocument/2006/relationships" r:id="rId6" tooltip="Income"/>
            <a:extLst>
              <a:ext uri="{FF2B5EF4-FFF2-40B4-BE49-F238E27FC236}">
                <a16:creationId xmlns:a16="http://schemas.microsoft.com/office/drawing/2014/main" id="{6E5302EE-AE40-42A0-AC9E-220ED1C4ABE5}"/>
              </a:ext>
            </a:extLst>
          </xdr:cNvPr>
          <xdr:cNvSpPr txBox="1"/>
        </xdr:nvSpPr>
        <xdr:spPr>
          <a:xfrm>
            <a:off x="13833762"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Income</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955" name="TextBox 954">
            <a:hlinkClick xmlns:r="http://schemas.openxmlformats.org/officeDocument/2006/relationships" r:id="rId7" tooltip="Geographically"/>
            <a:extLst>
              <a:ext uri="{FF2B5EF4-FFF2-40B4-BE49-F238E27FC236}">
                <a16:creationId xmlns:a16="http://schemas.microsoft.com/office/drawing/2014/main" id="{8B6980C3-8A8D-4156-A2EB-01F74DC082A5}"/>
              </a:ext>
            </a:extLst>
          </xdr:cNvPr>
          <xdr:cNvSpPr txBox="1"/>
        </xdr:nvSpPr>
        <xdr:spPr>
          <a:xfrm>
            <a:off x="15486845"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Geographically</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pic>
        <xdr:nvPicPr>
          <xdr:cNvPr id="956" name="Picture 955">
            <a:extLst>
              <a:ext uri="{FF2B5EF4-FFF2-40B4-BE49-F238E27FC236}">
                <a16:creationId xmlns:a16="http://schemas.microsoft.com/office/drawing/2014/main" id="{24EAFC51-9090-4911-AC35-498439CC70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62575" y="85725"/>
            <a:ext cx="400049" cy="400049"/>
          </a:xfrm>
          <a:prstGeom prst="rect">
            <a:avLst/>
          </a:prstGeom>
        </xdr:spPr>
      </xdr:pic>
      <xdr:pic>
        <xdr:nvPicPr>
          <xdr:cNvPr id="957" name="Picture 956">
            <a:extLst>
              <a:ext uri="{FF2B5EF4-FFF2-40B4-BE49-F238E27FC236}">
                <a16:creationId xmlns:a16="http://schemas.microsoft.com/office/drawing/2014/main" id="{BF211FE1-1DF2-4C16-97B9-AF1E4F3740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81375" y="108676"/>
            <a:ext cx="354146" cy="354146"/>
          </a:xfrm>
          <a:prstGeom prst="rect">
            <a:avLst/>
          </a:prstGeom>
        </xdr:spPr>
      </xdr:pic>
      <xdr:sp macro="" textlink="">
        <xdr:nvSpPr>
          <xdr:cNvPr id="958" name="TextBox 957">
            <a:hlinkClick xmlns:r="http://schemas.openxmlformats.org/officeDocument/2006/relationships" r:id="rId10" tooltip="LinkedIn"/>
            <a:extLst>
              <a:ext uri="{FF2B5EF4-FFF2-40B4-BE49-F238E27FC236}">
                <a16:creationId xmlns:a16="http://schemas.microsoft.com/office/drawing/2014/main" id="{A6D2A640-ECFE-43AD-AFE6-2F4ACBAB61B2}"/>
              </a:ext>
            </a:extLst>
          </xdr:cNvPr>
          <xdr:cNvSpPr txBox="1"/>
        </xdr:nvSpPr>
        <xdr:spPr>
          <a:xfrm>
            <a:off x="5886449" y="52388"/>
            <a:ext cx="1019175"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LinkedIn</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grpSp>
    <xdr:clientData/>
  </xdr:twoCellAnchor>
  <xdr:twoCellAnchor editAs="oneCell">
    <xdr:from>
      <xdr:col>16</xdr:col>
      <xdr:colOff>309562</xdr:colOff>
      <xdr:row>19</xdr:row>
      <xdr:rowOff>58857</xdr:rowOff>
    </xdr:from>
    <xdr:to>
      <xdr:col>17</xdr:col>
      <xdr:colOff>592928</xdr:colOff>
      <xdr:row>23</xdr:row>
      <xdr:rowOff>91773</xdr:rowOff>
    </xdr:to>
    <xdr:pic>
      <xdr:nvPicPr>
        <xdr:cNvPr id="23" name="Picture 22">
          <a:extLst>
            <a:ext uri="{FF2B5EF4-FFF2-40B4-BE49-F238E27FC236}">
              <a16:creationId xmlns:a16="http://schemas.microsoft.com/office/drawing/2014/main" id="{DD206E19-F483-4273-A743-B2F432B8E6F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025062" y="3678357"/>
          <a:ext cx="890585" cy="794916"/>
        </a:xfrm>
        <a:prstGeom prst="rect">
          <a:avLst/>
        </a:prstGeom>
      </xdr:spPr>
    </xdr:pic>
    <xdr:clientData/>
  </xdr:twoCellAnchor>
  <xdr:twoCellAnchor editAs="oneCell">
    <xdr:from>
      <xdr:col>20</xdr:col>
      <xdr:colOff>571500</xdr:colOff>
      <xdr:row>8</xdr:row>
      <xdr:rowOff>83345</xdr:rowOff>
    </xdr:from>
    <xdr:to>
      <xdr:col>22</xdr:col>
      <xdr:colOff>400049</xdr:colOff>
      <xdr:row>12</xdr:row>
      <xdr:rowOff>114300</xdr:rowOff>
    </xdr:to>
    <xdr:pic>
      <xdr:nvPicPr>
        <xdr:cNvPr id="58" name="Picture 57">
          <a:extLst>
            <a:ext uri="{FF2B5EF4-FFF2-40B4-BE49-F238E27FC236}">
              <a16:creationId xmlns:a16="http://schemas.microsoft.com/office/drawing/2014/main" id="{BF47765A-3380-4890-A691-DAB8F0C8E7B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715875" y="1607345"/>
          <a:ext cx="1042987" cy="792955"/>
        </a:xfrm>
        <a:prstGeom prst="rect">
          <a:avLst/>
        </a:prstGeom>
      </xdr:spPr>
    </xdr:pic>
    <xdr:clientData/>
  </xdr:twoCellAnchor>
  <xdr:twoCellAnchor editAs="oneCell">
    <xdr:from>
      <xdr:col>16</xdr:col>
      <xdr:colOff>535781</xdr:colOff>
      <xdr:row>9</xdr:row>
      <xdr:rowOff>142875</xdr:rowOff>
    </xdr:from>
    <xdr:to>
      <xdr:col>18</xdr:col>
      <xdr:colOff>342900</xdr:colOff>
      <xdr:row>14</xdr:row>
      <xdr:rowOff>9525</xdr:rowOff>
    </xdr:to>
    <xdr:pic>
      <xdr:nvPicPr>
        <xdr:cNvPr id="61" name="Picture 60">
          <a:extLst>
            <a:ext uri="{FF2B5EF4-FFF2-40B4-BE49-F238E27FC236}">
              <a16:creationId xmlns:a16="http://schemas.microsoft.com/office/drawing/2014/main" id="{07568AED-8BA8-4C52-8464-1BFFEF84971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51281" y="1857375"/>
          <a:ext cx="1021557" cy="819150"/>
        </a:xfrm>
        <a:prstGeom prst="rect">
          <a:avLst/>
        </a:prstGeom>
      </xdr:spPr>
    </xdr:pic>
    <xdr:clientData/>
  </xdr:twoCellAnchor>
  <xdr:twoCellAnchor editAs="oneCell">
    <xdr:from>
      <xdr:col>12</xdr:col>
      <xdr:colOff>500062</xdr:colOff>
      <xdr:row>25</xdr:row>
      <xdr:rowOff>107155</xdr:rowOff>
    </xdr:from>
    <xdr:to>
      <xdr:col>14</xdr:col>
      <xdr:colOff>164306</xdr:colOff>
      <xdr:row>30</xdr:row>
      <xdr:rowOff>64674</xdr:rowOff>
    </xdr:to>
    <xdr:pic>
      <xdr:nvPicPr>
        <xdr:cNvPr id="63" name="Picture 62">
          <a:extLst>
            <a:ext uri="{FF2B5EF4-FFF2-40B4-BE49-F238E27FC236}">
              <a16:creationId xmlns:a16="http://schemas.microsoft.com/office/drawing/2014/main" id="{E84C864C-9A45-4353-A7FD-FFE34AC3019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86687" y="4869655"/>
          <a:ext cx="878682" cy="910019"/>
        </a:xfrm>
        <a:prstGeom prst="rect">
          <a:avLst/>
        </a:prstGeom>
      </xdr:spPr>
    </xdr:pic>
    <xdr:clientData/>
  </xdr:twoCellAnchor>
  <xdr:twoCellAnchor editAs="oneCell">
    <xdr:from>
      <xdr:col>9</xdr:col>
      <xdr:colOff>226275</xdr:colOff>
      <xdr:row>9</xdr:row>
      <xdr:rowOff>71436</xdr:rowOff>
    </xdr:from>
    <xdr:to>
      <xdr:col>10</xdr:col>
      <xdr:colOff>581023</xdr:colOff>
      <xdr:row>12</xdr:row>
      <xdr:rowOff>103683</xdr:rowOff>
    </xdr:to>
    <xdr:pic>
      <xdr:nvPicPr>
        <xdr:cNvPr id="65" name="Picture 64">
          <a:extLst>
            <a:ext uri="{FF2B5EF4-FFF2-40B4-BE49-F238E27FC236}">
              <a16:creationId xmlns:a16="http://schemas.microsoft.com/office/drawing/2014/main" id="{6B839906-B4E0-41A7-BB20-200BF9D7D70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691244" y="1785936"/>
          <a:ext cx="961967" cy="603747"/>
        </a:xfrm>
        <a:prstGeom prst="rect">
          <a:avLst/>
        </a:prstGeom>
      </xdr:spPr>
    </xdr:pic>
    <xdr:clientData/>
  </xdr:twoCellAnchor>
  <xdr:twoCellAnchor editAs="oneCell">
    <xdr:from>
      <xdr:col>7</xdr:col>
      <xdr:colOff>546787</xdr:colOff>
      <xdr:row>18</xdr:row>
      <xdr:rowOff>83343</xdr:rowOff>
    </xdr:from>
    <xdr:to>
      <xdr:col>9</xdr:col>
      <xdr:colOff>330994</xdr:colOff>
      <xdr:row>21</xdr:row>
      <xdr:rowOff>138493</xdr:rowOff>
    </xdr:to>
    <xdr:pic>
      <xdr:nvPicPr>
        <xdr:cNvPr id="70" name="Picture 69">
          <a:extLst>
            <a:ext uri="{FF2B5EF4-FFF2-40B4-BE49-F238E27FC236}">
              <a16:creationId xmlns:a16="http://schemas.microsoft.com/office/drawing/2014/main" id="{A7683E5B-D821-4447-80D2-A4B991E1FA7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797318" y="3512343"/>
          <a:ext cx="998645" cy="6266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axena" refreshedDate="45512.878846527776" createdVersion="8" refreshedVersion="7" minRefreshableVersion="3" recordCount="30" xr:uid="{58A4220B-A1D3-4C20-AFF6-7A0065F380D7}">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522419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axena" refreshedDate="45514.395913425928" createdVersion="7" refreshedVersion="7" minRefreshableVersion="3" recordCount="900" xr:uid="{8B270C45-F091-4E93-BE1D-081371B0520C}">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10.45" maxValue="9764.67"/>
    </cacheField>
    <cacheField name="Marketing Strategies" numFmtId="164">
      <sharedItems count="2">
        <s v="B2B"/>
        <s v="B2C"/>
      </sharedItems>
    </cacheField>
  </cacheFields>
  <extLst>
    <ext xmlns:x14="http://schemas.microsoft.com/office/spreadsheetml/2009/9/main" uri="{725AE2AE-9491-48be-B2B4-4EB974FC3084}">
      <x14:pivotCacheDefinition pivotCacheId="193175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370.45"/>
    <x v="0"/>
  </r>
  <r>
    <x v="0"/>
    <x v="0"/>
    <x v="2"/>
    <x v="3"/>
    <n v="644"/>
    <n v="6892.2"/>
    <n v="6432.72"/>
    <n v="1378.44"/>
    <x v="0"/>
  </r>
  <r>
    <x v="0"/>
    <x v="0"/>
    <x v="3"/>
    <x v="4"/>
    <n v="643"/>
    <n v="7700"/>
    <n v="7840"/>
    <n v="1540"/>
    <x v="0"/>
  </r>
  <r>
    <x v="0"/>
    <x v="0"/>
    <x v="2"/>
    <x v="5"/>
    <n v="455"/>
    <n v="5265.39"/>
    <n v="5128.0320000000002"/>
    <n v="1053.0780000000002"/>
    <x v="0"/>
  </r>
  <r>
    <x v="0"/>
    <x v="0"/>
    <x v="3"/>
    <x v="6"/>
    <n v="345"/>
    <n v="9016"/>
    <n v="7840"/>
    <n v="2345.780000000000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234.56"/>
    <x v="0"/>
  </r>
  <r>
    <x v="0"/>
    <x v="0"/>
    <x v="1"/>
    <x v="12"/>
    <n v="7"/>
    <n v="3666.3"/>
    <n v="224"/>
    <n v="733.2600000000001"/>
    <x v="0"/>
  </r>
  <r>
    <x v="0"/>
    <x v="0"/>
    <x v="5"/>
    <x v="13"/>
    <n v="3"/>
    <n v="7260"/>
    <n v="7392"/>
    <n v="1452"/>
    <x v="0"/>
  </r>
  <r>
    <x v="0"/>
    <x v="0"/>
    <x v="4"/>
    <x v="14"/>
    <n v="3"/>
    <n v="5035.0300000000007"/>
    <n v="5126.576"/>
    <n v="340.56"/>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9000"/>
    <n v="6432.72"/>
    <n v="1148.7"/>
    <x v="1"/>
  </r>
  <r>
    <x v="0"/>
    <x v="3"/>
    <x v="3"/>
    <x v="4"/>
    <n v="643"/>
    <n v="7000"/>
    <n v="7840"/>
    <n v="1400"/>
    <x v="1"/>
  </r>
  <r>
    <x v="0"/>
    <x v="3"/>
    <x v="2"/>
    <x v="5"/>
    <n v="455"/>
    <n v="5689"/>
    <n v="5128.0320000000002"/>
    <n v="915.72000000000014"/>
    <x v="1"/>
  </r>
  <r>
    <x v="0"/>
    <x v="3"/>
    <x v="3"/>
    <x v="6"/>
    <n v="345"/>
    <n v="7000"/>
    <n v="7840"/>
    <n v="1400"/>
    <x v="1"/>
  </r>
  <r>
    <x v="0"/>
    <x v="3"/>
    <x v="1"/>
    <x v="7"/>
    <n v="122"/>
    <n v="100"/>
    <n v="112"/>
    <n v="80"/>
    <x v="1"/>
  </r>
  <r>
    <x v="0"/>
    <x v="3"/>
    <x v="4"/>
    <x v="8"/>
    <n v="78"/>
    <n v="7535"/>
    <n v="5126.4639999999999"/>
    <n v="915.44"/>
    <x v="1"/>
  </r>
  <r>
    <x v="0"/>
    <x v="3"/>
    <x v="4"/>
    <x v="9"/>
    <n v="76"/>
    <n v="4576.8999999999996"/>
    <n v="5126.1279999999997"/>
    <n v="800"/>
    <x v="1"/>
  </r>
  <r>
    <x v="0"/>
    <x v="3"/>
    <x v="4"/>
    <x v="10"/>
    <n v="46"/>
    <n v="200"/>
    <n v="224"/>
    <n v="40"/>
    <x v="1"/>
  </r>
  <r>
    <x v="0"/>
    <x v="3"/>
    <x v="4"/>
    <x v="11"/>
    <n v="34"/>
    <n v="4576.8"/>
    <n v="5126.0160000000005"/>
    <n v="915.36000000000013"/>
    <x v="1"/>
  </r>
  <r>
    <x v="0"/>
    <x v="3"/>
    <x v="1"/>
    <x v="12"/>
    <n v="7"/>
    <n v="456"/>
    <n v="224"/>
    <n v="90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2000.34"/>
    <x v="0"/>
  </r>
  <r>
    <x v="0"/>
    <x v="4"/>
    <x v="2"/>
    <x v="5"/>
    <n v="455"/>
    <n v="4578.6000000000004"/>
    <n v="5128.0320000000002"/>
    <n v="915.72000000000014"/>
    <x v="0"/>
  </r>
  <r>
    <x v="0"/>
    <x v="4"/>
    <x v="3"/>
    <x v="6"/>
    <n v="345"/>
    <n v="7000"/>
    <n v="7840"/>
    <n v="1400"/>
    <x v="0"/>
  </r>
  <r>
    <x v="0"/>
    <x v="4"/>
    <x v="1"/>
    <x v="7"/>
    <n v="122"/>
    <n v="100"/>
    <n v="112"/>
    <n v="14.67"/>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345.78"/>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7000"/>
    <n v="8960"/>
    <n v="1600"/>
    <x v="0"/>
  </r>
  <r>
    <x v="0"/>
    <x v="5"/>
    <x v="1"/>
    <x v="2"/>
    <n v="1245"/>
    <n v="4577.2"/>
    <n v="5126.4639999999999"/>
    <n v="915.44"/>
    <x v="0"/>
  </r>
  <r>
    <x v="0"/>
    <x v="5"/>
    <x v="2"/>
    <x v="3"/>
    <n v="644"/>
    <n v="9535"/>
    <n v="6432.72"/>
    <n v="1234.56"/>
    <x v="0"/>
  </r>
  <r>
    <x v="0"/>
    <x v="5"/>
    <x v="3"/>
    <x v="4"/>
    <n v="643"/>
    <n v="7000"/>
    <n v="7840"/>
    <n v="1400"/>
    <x v="0"/>
  </r>
  <r>
    <x v="0"/>
    <x v="5"/>
    <x v="2"/>
    <x v="5"/>
    <n v="455"/>
    <n v="4578.6000000000004"/>
    <n v="5128.0320000000002"/>
    <n v="456.78"/>
    <x v="0"/>
  </r>
  <r>
    <x v="0"/>
    <x v="5"/>
    <x v="3"/>
    <x v="6"/>
    <n v="345"/>
    <n v="7000"/>
    <n v="7840"/>
    <n v="1400"/>
    <x v="0"/>
  </r>
  <r>
    <x v="0"/>
    <x v="5"/>
    <x v="1"/>
    <x v="7"/>
    <n v="122"/>
    <n v="500"/>
    <n v="112"/>
    <n v="20"/>
    <x v="0"/>
  </r>
  <r>
    <x v="0"/>
    <x v="5"/>
    <x v="4"/>
    <x v="8"/>
    <n v="78"/>
    <n v="4577.2"/>
    <n v="5126.4639999999999"/>
    <n v="915.44"/>
    <x v="0"/>
  </r>
  <r>
    <x v="0"/>
    <x v="5"/>
    <x v="4"/>
    <x v="9"/>
    <n v="76"/>
    <n v="8345"/>
    <n v="5126.1279999999997"/>
    <n v="853.9"/>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4000"/>
    <n v="8960"/>
    <n v="1600"/>
    <x v="1"/>
  </r>
  <r>
    <x v="0"/>
    <x v="7"/>
    <x v="1"/>
    <x v="2"/>
    <n v="1245"/>
    <n v="4577.2"/>
    <n v="5126.4639999999999"/>
    <n v="915.44"/>
    <x v="1"/>
  </r>
  <r>
    <x v="0"/>
    <x v="7"/>
    <x v="2"/>
    <x v="3"/>
    <n v="644"/>
    <n v="8000"/>
    <n v="6432.72"/>
    <n v="1148.7"/>
    <x v="1"/>
  </r>
  <r>
    <x v="0"/>
    <x v="7"/>
    <x v="3"/>
    <x v="4"/>
    <n v="643"/>
    <n v="7000"/>
    <n v="7840"/>
    <n v="1000.56"/>
    <x v="1"/>
  </r>
  <r>
    <x v="0"/>
    <x v="7"/>
    <x v="2"/>
    <x v="5"/>
    <n v="455"/>
    <n v="4578.6000000000004"/>
    <n v="5128.0320000000002"/>
    <n v="915.72000000000014"/>
    <x v="1"/>
  </r>
  <r>
    <x v="0"/>
    <x v="7"/>
    <x v="3"/>
    <x v="6"/>
    <n v="345"/>
    <n v="2678"/>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3456"/>
    <n v="5126.0160000000005"/>
    <n v="915.36000000000013"/>
    <x v="1"/>
  </r>
  <r>
    <x v="0"/>
    <x v="7"/>
    <x v="1"/>
    <x v="12"/>
    <n v="7"/>
    <n v="200"/>
    <n v="224"/>
    <n v="20.56"/>
    <x v="1"/>
  </r>
  <r>
    <x v="0"/>
    <x v="7"/>
    <x v="4"/>
    <x v="14"/>
    <n v="3"/>
    <n v="4577.3"/>
    <n v="5126.576"/>
    <n v="915.46"/>
    <x v="1"/>
  </r>
  <r>
    <x v="0"/>
    <x v="7"/>
    <x v="5"/>
    <x v="13"/>
    <n v="2"/>
    <n v="6600"/>
    <n v="7392"/>
    <n v="3451.67"/>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234.67"/>
    <x v="0"/>
  </r>
  <r>
    <x v="0"/>
    <x v="9"/>
    <x v="3"/>
    <x v="4"/>
    <n v="643"/>
    <n v="7000"/>
    <n v="7840"/>
    <n v="1400"/>
    <x v="0"/>
  </r>
  <r>
    <x v="0"/>
    <x v="9"/>
    <x v="2"/>
    <x v="5"/>
    <n v="455"/>
    <n v="4578.6000000000004"/>
    <n v="5128.0320000000002"/>
    <n v="457.78"/>
    <x v="0"/>
  </r>
  <r>
    <x v="0"/>
    <x v="9"/>
    <x v="3"/>
    <x v="6"/>
    <n v="345"/>
    <n v="7000"/>
    <n v="7840"/>
    <n v="1400"/>
    <x v="0"/>
  </r>
  <r>
    <x v="0"/>
    <x v="9"/>
    <x v="1"/>
    <x v="7"/>
    <n v="122"/>
    <n v="100"/>
    <n v="112"/>
    <n v="15.34"/>
    <x v="0"/>
  </r>
  <r>
    <x v="0"/>
    <x v="9"/>
    <x v="4"/>
    <x v="8"/>
    <n v="78"/>
    <n v="4577.2"/>
    <n v="5126.4639999999999"/>
    <n v="915.44"/>
    <x v="0"/>
  </r>
  <r>
    <x v="0"/>
    <x v="9"/>
    <x v="4"/>
    <x v="9"/>
    <n v="76"/>
    <n v="9746"/>
    <n v="5126.1279999999997"/>
    <n v="4567.5"/>
    <x v="0"/>
  </r>
  <r>
    <x v="0"/>
    <x v="9"/>
    <x v="4"/>
    <x v="10"/>
    <n v="46"/>
    <n v="200"/>
    <n v="224"/>
    <n v="40"/>
    <x v="0"/>
  </r>
  <r>
    <x v="0"/>
    <x v="9"/>
    <x v="4"/>
    <x v="11"/>
    <n v="34"/>
    <n v="7548"/>
    <n v="5126.0160000000005"/>
    <n v="915.36000000000013"/>
    <x v="0"/>
  </r>
  <r>
    <x v="0"/>
    <x v="9"/>
    <x v="1"/>
    <x v="12"/>
    <n v="7"/>
    <n v="200"/>
    <n v="224"/>
    <n v="40"/>
    <x v="0"/>
  </r>
  <r>
    <x v="0"/>
    <x v="9"/>
    <x v="4"/>
    <x v="14"/>
    <n v="3"/>
    <n v="6234"/>
    <n v="5126.576"/>
    <n v="915.46"/>
    <x v="1"/>
  </r>
  <r>
    <x v="0"/>
    <x v="9"/>
    <x v="5"/>
    <x v="13"/>
    <n v="2"/>
    <n v="961"/>
    <n v="7392"/>
    <n v="1320"/>
    <x v="1"/>
  </r>
  <r>
    <x v="0"/>
    <x v="10"/>
    <x v="0"/>
    <x v="0"/>
    <n v="3566"/>
    <n v="4577.3"/>
    <n v="5126.576"/>
    <n v="915.46"/>
    <x v="1"/>
  </r>
  <r>
    <x v="0"/>
    <x v="10"/>
    <x v="0"/>
    <x v="1"/>
    <n v="2498"/>
    <n v="8000"/>
    <n v="8960"/>
    <n v="1600"/>
    <x v="1"/>
  </r>
  <r>
    <x v="0"/>
    <x v="10"/>
    <x v="1"/>
    <x v="2"/>
    <n v="1245"/>
    <n v="4577.2"/>
    <n v="5126.4639999999999"/>
    <n v="234.78"/>
    <x v="1"/>
  </r>
  <r>
    <x v="0"/>
    <x v="10"/>
    <x v="2"/>
    <x v="3"/>
    <n v="644"/>
    <n v="5743.5"/>
    <n v="6432.72"/>
    <n v="1148.7"/>
    <x v="1"/>
  </r>
  <r>
    <x v="0"/>
    <x v="10"/>
    <x v="3"/>
    <x v="4"/>
    <n v="643"/>
    <n v="7000"/>
    <n v="7840"/>
    <n v="1400"/>
    <x v="1"/>
  </r>
  <r>
    <x v="0"/>
    <x v="10"/>
    <x v="2"/>
    <x v="5"/>
    <n v="455"/>
    <n v="4578.6000000000004"/>
    <n v="5128.0320000000002"/>
    <n v="5678.4"/>
    <x v="1"/>
  </r>
  <r>
    <x v="0"/>
    <x v="10"/>
    <x v="3"/>
    <x v="6"/>
    <n v="345"/>
    <n v="7000"/>
    <n v="7840"/>
    <n v="1400"/>
    <x v="1"/>
  </r>
  <r>
    <x v="0"/>
    <x v="10"/>
    <x v="1"/>
    <x v="7"/>
    <n v="122"/>
    <n v="100"/>
    <n v="112"/>
    <n v="10.45"/>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9245"/>
    <n v="5128.0320000000002"/>
    <n v="915.72000000000014"/>
    <x v="1"/>
  </r>
  <r>
    <x v="0"/>
    <x v="11"/>
    <x v="3"/>
    <x v="6"/>
    <n v="345"/>
    <n v="7000"/>
    <n v="7840"/>
    <n v="1400"/>
    <x v="1"/>
  </r>
  <r>
    <x v="0"/>
    <x v="11"/>
    <x v="1"/>
    <x v="7"/>
    <n v="122"/>
    <n v="2749"/>
    <n v="112"/>
    <n v="20"/>
    <x v="1"/>
  </r>
  <r>
    <x v="0"/>
    <x v="11"/>
    <x v="4"/>
    <x v="8"/>
    <n v="78"/>
    <n v="4577.2"/>
    <n v="5126.4639999999999"/>
    <n v="915.44"/>
    <x v="1"/>
  </r>
  <r>
    <x v="0"/>
    <x v="11"/>
    <x v="4"/>
    <x v="9"/>
    <n v="76"/>
    <n v="4576.8999999999996"/>
    <n v="5126.1279999999997"/>
    <n v="915.38"/>
    <x v="1"/>
  </r>
  <r>
    <x v="0"/>
    <x v="11"/>
    <x v="4"/>
    <x v="10"/>
    <n v="46"/>
    <n v="4861"/>
    <n v="224"/>
    <n v="40"/>
    <x v="1"/>
  </r>
  <r>
    <x v="0"/>
    <x v="11"/>
    <x v="4"/>
    <x v="11"/>
    <n v="34"/>
    <n v="4576.8"/>
    <n v="5126.0160000000005"/>
    <n v="915.36000000000013"/>
    <x v="1"/>
  </r>
  <r>
    <x v="0"/>
    <x v="11"/>
    <x v="1"/>
    <x v="12"/>
    <n v="7"/>
    <n v="200"/>
    <n v="224"/>
    <n v="40"/>
    <x v="1"/>
  </r>
  <r>
    <x v="0"/>
    <x v="11"/>
    <x v="4"/>
    <x v="14"/>
    <n v="3"/>
    <n v="6289"/>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247.9"/>
    <x v="1"/>
  </r>
  <r>
    <x v="4"/>
    <x v="0"/>
    <x v="0"/>
    <x v="1"/>
    <n v="2498"/>
    <n v="8000"/>
    <n v="8960"/>
    <n v="1600"/>
    <x v="1"/>
  </r>
  <r>
    <x v="4"/>
    <x v="0"/>
    <x v="1"/>
    <x v="2"/>
    <n v="1245"/>
    <n v="4577.2"/>
    <n v="5126.4639999999999"/>
    <n v="915.44"/>
    <x v="1"/>
  </r>
  <r>
    <x v="4"/>
    <x v="0"/>
    <x v="2"/>
    <x v="3"/>
    <n v="644"/>
    <n v="5743.5"/>
    <n v="6432.72"/>
    <n v="1148.7"/>
    <x v="1"/>
  </r>
  <r>
    <x v="4"/>
    <x v="0"/>
    <x v="3"/>
    <x v="4"/>
    <n v="643"/>
    <n v="7000"/>
    <n v="7840"/>
    <n v="3457.45"/>
    <x v="1"/>
  </r>
  <r>
    <x v="4"/>
    <x v="0"/>
    <x v="2"/>
    <x v="5"/>
    <n v="455"/>
    <n v="4578.6000000000004"/>
    <n v="5128.0320000000002"/>
    <n v="915.72000000000014"/>
    <x v="1"/>
  </r>
  <r>
    <x v="4"/>
    <x v="0"/>
    <x v="3"/>
    <x v="6"/>
    <n v="345"/>
    <n v="7000"/>
    <n v="7840"/>
    <n v="1400"/>
    <x v="1"/>
  </r>
  <r>
    <x v="4"/>
    <x v="0"/>
    <x v="1"/>
    <x v="7"/>
    <n v="122"/>
    <n v="100"/>
    <n v="112"/>
    <n v="20"/>
    <x v="1"/>
  </r>
  <r>
    <x v="4"/>
    <x v="0"/>
    <x v="4"/>
    <x v="8"/>
    <n v="78"/>
    <n v="9636.7800000000007"/>
    <n v="5126.4639999999999"/>
    <n v="915.44"/>
    <x v="1"/>
  </r>
  <r>
    <x v="4"/>
    <x v="0"/>
    <x v="4"/>
    <x v="9"/>
    <n v="76"/>
    <n v="4568.95"/>
    <n v="5126.1279999999997"/>
    <n v="915.38"/>
    <x v="1"/>
  </r>
  <r>
    <x v="4"/>
    <x v="0"/>
    <x v="4"/>
    <x v="10"/>
    <n v="46"/>
    <n v="679.74"/>
    <n v="224"/>
    <n v="40"/>
    <x v="1"/>
  </r>
  <r>
    <x v="4"/>
    <x v="0"/>
    <x v="4"/>
    <x v="11"/>
    <n v="34"/>
    <n v="2378.9"/>
    <n v="5126.0160000000005"/>
    <n v="234.78"/>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23.9799999999996"/>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3456.78"/>
    <n v="7840"/>
    <n v="1400"/>
    <x v="1"/>
  </r>
  <r>
    <x v="4"/>
    <x v="1"/>
    <x v="1"/>
    <x v="7"/>
    <n v="122"/>
    <n v="100"/>
    <n v="112"/>
    <n v="20"/>
    <x v="1"/>
  </r>
  <r>
    <x v="4"/>
    <x v="1"/>
    <x v="4"/>
    <x v="8"/>
    <n v="78"/>
    <n v="1958.67"/>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347.45"/>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3456.45"/>
    <x v="0"/>
  </r>
  <r>
    <x v="4"/>
    <x v="2"/>
    <x v="4"/>
    <x v="14"/>
    <n v="3"/>
    <n v="4577.3"/>
    <n v="5126.576"/>
    <n v="915.46"/>
    <x v="0"/>
  </r>
  <r>
    <x v="4"/>
    <x v="2"/>
    <x v="5"/>
    <x v="13"/>
    <n v="2"/>
    <n v="6600"/>
    <n v="7392"/>
    <n v="1320"/>
    <x v="0"/>
  </r>
  <r>
    <x v="4"/>
    <x v="3"/>
    <x v="0"/>
    <x v="0"/>
    <n v="3566"/>
    <n v="4577.3"/>
    <n v="5126.576"/>
    <n v="3473.67"/>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256.77999999999997"/>
    <n v="112"/>
    <n v="20"/>
    <x v="0"/>
  </r>
  <r>
    <x v="4"/>
    <x v="3"/>
    <x v="4"/>
    <x v="8"/>
    <n v="78"/>
    <n v="4577.2"/>
    <n v="5126.4639999999999"/>
    <n v="915.44"/>
    <x v="0"/>
  </r>
  <r>
    <x v="4"/>
    <x v="3"/>
    <x v="4"/>
    <x v="9"/>
    <n v="76"/>
    <n v="4576.8999999999996"/>
    <n v="5126.1279999999997"/>
    <n v="915.38"/>
    <x v="0"/>
  </r>
  <r>
    <x v="4"/>
    <x v="3"/>
    <x v="4"/>
    <x v="10"/>
    <n v="46"/>
    <n v="200"/>
    <n v="224"/>
    <n v="40"/>
    <x v="0"/>
  </r>
  <r>
    <x v="4"/>
    <x v="3"/>
    <x v="4"/>
    <x v="11"/>
    <n v="34"/>
    <n v="8904.67"/>
    <n v="5126.0160000000005"/>
    <n v="915.36000000000013"/>
    <x v="0"/>
  </r>
  <r>
    <x v="4"/>
    <x v="3"/>
    <x v="1"/>
    <x v="12"/>
    <n v="7"/>
    <n v="200"/>
    <n v="224"/>
    <n v="40"/>
    <x v="0"/>
  </r>
  <r>
    <x v="4"/>
    <x v="3"/>
    <x v="4"/>
    <x v="14"/>
    <n v="3"/>
    <n v="4577.3"/>
    <n v="5126.576"/>
    <n v="915.46"/>
    <x v="0"/>
  </r>
  <r>
    <x v="4"/>
    <x v="3"/>
    <x v="5"/>
    <x v="13"/>
    <n v="2"/>
    <n v="1234.56"/>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890.56"/>
    <n v="224"/>
    <n v="40"/>
    <x v="0"/>
  </r>
  <r>
    <x v="4"/>
    <x v="4"/>
    <x v="4"/>
    <x v="11"/>
    <n v="34"/>
    <n v="4576.8"/>
    <n v="5126.0160000000005"/>
    <n v="915.36000000000013"/>
    <x v="0"/>
  </r>
  <r>
    <x v="4"/>
    <x v="4"/>
    <x v="1"/>
    <x v="12"/>
    <n v="7"/>
    <n v="200"/>
    <n v="224"/>
    <n v="456.34"/>
    <x v="0"/>
  </r>
  <r>
    <x v="4"/>
    <x v="4"/>
    <x v="4"/>
    <x v="14"/>
    <n v="3"/>
    <n v="1956.23"/>
    <n v="5126.576"/>
    <n v="3546.5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500.56"/>
    <n v="112"/>
    <n v="20"/>
    <x v="1"/>
  </r>
  <r>
    <x v="4"/>
    <x v="5"/>
    <x v="4"/>
    <x v="8"/>
    <n v="78"/>
    <n v="4577.2"/>
    <n v="5126.4639999999999"/>
    <n v="915.44"/>
    <x v="1"/>
  </r>
  <r>
    <x v="4"/>
    <x v="5"/>
    <x v="4"/>
    <x v="9"/>
    <n v="76"/>
    <n v="3478.34"/>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3456.78"/>
    <n v="6432.72"/>
    <n v="1148.7"/>
    <x v="1"/>
  </r>
  <r>
    <x v="4"/>
    <x v="6"/>
    <x v="3"/>
    <x v="4"/>
    <n v="643"/>
    <n v="7000"/>
    <n v="7840"/>
    <n v="1400"/>
    <x v="1"/>
  </r>
  <r>
    <x v="4"/>
    <x v="6"/>
    <x v="2"/>
    <x v="5"/>
    <n v="455"/>
    <n v="2356.89"/>
    <n v="5128.0320000000002"/>
    <n v="915.72000000000014"/>
    <x v="1"/>
  </r>
  <r>
    <x v="4"/>
    <x v="6"/>
    <x v="3"/>
    <x v="6"/>
    <n v="345"/>
    <n v="7000"/>
    <n v="7840"/>
    <n v="1400"/>
    <x v="1"/>
  </r>
  <r>
    <x v="4"/>
    <x v="6"/>
    <x v="1"/>
    <x v="7"/>
    <n v="122"/>
    <n v="100"/>
    <n v="112"/>
    <n v="20"/>
    <x v="0"/>
  </r>
  <r>
    <x v="4"/>
    <x v="6"/>
    <x v="4"/>
    <x v="8"/>
    <n v="78"/>
    <n v="1234.56"/>
    <n v="5126.4639999999999"/>
    <n v="915.44"/>
    <x v="0"/>
  </r>
  <r>
    <x v="4"/>
    <x v="6"/>
    <x v="4"/>
    <x v="9"/>
    <n v="76"/>
    <n v="4576.8999999999996"/>
    <n v="5126.1279999999997"/>
    <n v="915.38"/>
    <x v="0"/>
  </r>
  <r>
    <x v="4"/>
    <x v="6"/>
    <x v="4"/>
    <x v="10"/>
    <n v="46"/>
    <n v="200"/>
    <n v="224"/>
    <n v="40"/>
    <x v="0"/>
  </r>
  <r>
    <x v="4"/>
    <x v="6"/>
    <x v="4"/>
    <x v="11"/>
    <n v="34"/>
    <n v="4576.8"/>
    <n v="5126.0160000000005"/>
    <n v="2345.4499999999998"/>
    <x v="0"/>
  </r>
  <r>
    <x v="4"/>
    <x v="6"/>
    <x v="1"/>
    <x v="12"/>
    <n v="7"/>
    <n v="200"/>
    <n v="224"/>
    <n v="234.67"/>
    <x v="0"/>
  </r>
  <r>
    <x v="4"/>
    <x v="6"/>
    <x v="4"/>
    <x v="14"/>
    <n v="3"/>
    <n v="4577.3"/>
    <n v="5126.576"/>
    <n v="12.89"/>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1200.78"/>
    <n v="5128.0320000000002"/>
    <n v="915.72000000000014"/>
    <x v="0"/>
  </r>
  <r>
    <x v="4"/>
    <x v="7"/>
    <x v="3"/>
    <x v="6"/>
    <n v="345"/>
    <n v="7000"/>
    <n v="7840"/>
    <n v="1400"/>
    <x v="0"/>
  </r>
  <r>
    <x v="4"/>
    <x v="7"/>
    <x v="1"/>
    <x v="7"/>
    <n v="122"/>
    <n v="100"/>
    <n v="112"/>
    <n v="20"/>
    <x v="0"/>
  </r>
  <r>
    <x v="4"/>
    <x v="7"/>
    <x v="4"/>
    <x v="8"/>
    <n v="78"/>
    <n v="3478.45"/>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200.1"/>
    <n v="112"/>
    <n v="20"/>
    <x v="0"/>
  </r>
  <r>
    <x v="4"/>
    <x v="8"/>
    <x v="4"/>
    <x v="8"/>
    <n v="78"/>
    <n v="4577.2"/>
    <n v="5126.4639999999999"/>
    <n v="915.44"/>
    <x v="0"/>
  </r>
  <r>
    <x v="4"/>
    <x v="8"/>
    <x v="4"/>
    <x v="9"/>
    <n v="76"/>
    <n v="3489.95"/>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2345.67"/>
    <n v="5126.576"/>
    <n v="915.46"/>
    <x v="0"/>
  </r>
  <r>
    <x v="4"/>
    <x v="9"/>
    <x v="0"/>
    <x v="1"/>
    <n v="2498"/>
    <n v="7560.45"/>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764.67"/>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3458.78"/>
    <x v="1"/>
  </r>
  <r>
    <x v="4"/>
    <x v="9"/>
    <x v="4"/>
    <x v="11"/>
    <n v="34"/>
    <n v="4576.8"/>
    <n v="5126.0160000000005"/>
    <n v="915.36000000000013"/>
    <x v="1"/>
  </r>
  <r>
    <x v="4"/>
    <x v="9"/>
    <x v="1"/>
    <x v="12"/>
    <n v="7"/>
    <n v="200"/>
    <n v="224"/>
    <n v="40"/>
    <x v="1"/>
  </r>
  <r>
    <x v="4"/>
    <x v="9"/>
    <x v="4"/>
    <x v="14"/>
    <n v="3"/>
    <n v="4577.3"/>
    <n v="5126.576"/>
    <n v="6537.5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200"/>
    <n v="112"/>
    <n v="20"/>
    <x v="1"/>
  </r>
  <r>
    <x v="4"/>
    <x v="10"/>
    <x v="4"/>
    <x v="8"/>
    <n v="78"/>
    <n v="4890"/>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90.66"/>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3290"/>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719862-CC80-480D-9A95-13C93CC338C8}" name="PivotTable1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F34:H56" firstHeaderRow="0" firstDataRow="1" firstDataCol="1"/>
  <pivotFields count="9">
    <pivotField showAll="0">
      <items count="6">
        <item h="1" x="0"/>
        <item h="1" x="1"/>
        <item h="1" x="2"/>
        <item h="1" x="3"/>
        <item x="4"/>
        <item t="default"/>
      </items>
    </pivotField>
    <pivotField showAll="0"/>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72">
    <format dxfId="323">
      <pivotArea type="all" dataOnly="0" outline="0" fieldPosition="0"/>
    </format>
    <format dxfId="322">
      <pivotArea outline="0" collapsedLevelsAreSubtotals="1" fieldPosition="0"/>
    </format>
    <format dxfId="321">
      <pivotArea field="2" type="button" dataOnly="0" labelOnly="1" outline="0" axis="axisRow" fieldPosition="0"/>
    </format>
    <format dxfId="320">
      <pivotArea dataOnly="0" labelOnly="1" fieldPosition="0">
        <references count="1">
          <reference field="2" count="0"/>
        </references>
      </pivotArea>
    </format>
    <format dxfId="319">
      <pivotArea dataOnly="0" labelOnly="1" grandRow="1" outline="0" fieldPosition="0"/>
    </format>
    <format dxfId="318">
      <pivotArea dataOnly="0" labelOnly="1" fieldPosition="0">
        <references count="2">
          <reference field="2" count="1" selected="0">
            <x v="0"/>
          </reference>
          <reference field="3" count="5">
            <x v="1"/>
            <x v="3"/>
            <x v="5"/>
            <x v="13"/>
            <x v="14"/>
          </reference>
        </references>
      </pivotArea>
    </format>
    <format dxfId="317">
      <pivotArea dataOnly="0" labelOnly="1" fieldPosition="0">
        <references count="2">
          <reference field="2" count="1" selected="0">
            <x v="1"/>
          </reference>
          <reference field="3" count="1">
            <x v="0"/>
          </reference>
        </references>
      </pivotArea>
    </format>
    <format dxfId="316">
      <pivotArea dataOnly="0" labelOnly="1" fieldPosition="0">
        <references count="2">
          <reference field="2" count="1" selected="0">
            <x v="2"/>
          </reference>
          <reference field="3" count="2">
            <x v="4"/>
            <x v="12"/>
          </reference>
        </references>
      </pivotArea>
    </format>
    <format dxfId="315">
      <pivotArea dataOnly="0" labelOnly="1" fieldPosition="0">
        <references count="2">
          <reference field="2" count="1" selected="0">
            <x v="3"/>
          </reference>
          <reference field="3" count="3">
            <x v="2"/>
            <x v="6"/>
            <x v="8"/>
          </reference>
        </references>
      </pivotArea>
    </format>
    <format dxfId="314">
      <pivotArea dataOnly="0" labelOnly="1" fieldPosition="0">
        <references count="2">
          <reference field="2" count="1" selected="0">
            <x v="4"/>
          </reference>
          <reference field="3" count="2">
            <x v="9"/>
            <x v="10"/>
          </reference>
        </references>
      </pivotArea>
    </format>
    <format dxfId="313">
      <pivotArea dataOnly="0" labelOnly="1" fieldPosition="0">
        <references count="2">
          <reference field="2" count="1" selected="0">
            <x v="5"/>
          </reference>
          <reference field="3" count="2">
            <x v="7"/>
            <x v="11"/>
          </reference>
        </references>
      </pivotArea>
    </format>
    <format dxfId="312">
      <pivotArea dataOnly="0" labelOnly="1" outline="0" fieldPosition="0">
        <references count="1">
          <reference field="4294967294" count="2">
            <x v="0"/>
            <x v="1"/>
          </reference>
        </references>
      </pivotArea>
    </format>
    <format dxfId="269">
      <pivotArea type="all" dataOnly="0" outline="0" fieldPosition="0"/>
    </format>
    <format dxfId="268">
      <pivotArea outline="0" collapsedLevelsAreSubtotals="1" fieldPosition="0"/>
    </format>
    <format dxfId="267">
      <pivotArea field="2" type="button" dataOnly="0" labelOnly="1" outline="0" axis="axisRow" fieldPosition="0"/>
    </format>
    <format dxfId="266">
      <pivotArea dataOnly="0" labelOnly="1" fieldPosition="0">
        <references count="1">
          <reference field="2" count="0"/>
        </references>
      </pivotArea>
    </format>
    <format dxfId="265">
      <pivotArea dataOnly="0" labelOnly="1" grandRow="1" outline="0" fieldPosition="0"/>
    </format>
    <format dxfId="264">
      <pivotArea dataOnly="0" labelOnly="1" fieldPosition="0">
        <references count="2">
          <reference field="2" count="1" selected="0">
            <x v="0"/>
          </reference>
          <reference field="3" count="5">
            <x v="1"/>
            <x v="3"/>
            <x v="5"/>
            <x v="13"/>
            <x v="14"/>
          </reference>
        </references>
      </pivotArea>
    </format>
    <format dxfId="263">
      <pivotArea dataOnly="0" labelOnly="1" fieldPosition="0">
        <references count="2">
          <reference field="2" count="1" selected="0">
            <x v="1"/>
          </reference>
          <reference field="3" count="1">
            <x v="0"/>
          </reference>
        </references>
      </pivotArea>
    </format>
    <format dxfId="262">
      <pivotArea dataOnly="0" labelOnly="1" fieldPosition="0">
        <references count="2">
          <reference field="2" count="1" selected="0">
            <x v="2"/>
          </reference>
          <reference field="3" count="2">
            <x v="4"/>
            <x v="12"/>
          </reference>
        </references>
      </pivotArea>
    </format>
    <format dxfId="261">
      <pivotArea dataOnly="0" labelOnly="1" fieldPosition="0">
        <references count="2">
          <reference field="2" count="1" selected="0">
            <x v="3"/>
          </reference>
          <reference field="3" count="3">
            <x v="2"/>
            <x v="6"/>
            <x v="8"/>
          </reference>
        </references>
      </pivotArea>
    </format>
    <format dxfId="260">
      <pivotArea dataOnly="0" labelOnly="1" fieldPosition="0">
        <references count="2">
          <reference field="2" count="1" selected="0">
            <x v="4"/>
          </reference>
          <reference field="3" count="2">
            <x v="9"/>
            <x v="10"/>
          </reference>
        </references>
      </pivotArea>
    </format>
    <format dxfId="259">
      <pivotArea dataOnly="0" labelOnly="1" fieldPosition="0">
        <references count="2">
          <reference field="2" count="1" selected="0">
            <x v="5"/>
          </reference>
          <reference field="3" count="2">
            <x v="7"/>
            <x v="11"/>
          </reference>
        </references>
      </pivotArea>
    </format>
    <format dxfId="258">
      <pivotArea dataOnly="0" labelOnly="1" outline="0" fieldPosition="0">
        <references count="1">
          <reference field="4294967294" count="2">
            <x v="0"/>
            <x v="1"/>
          </reference>
        </references>
      </pivotArea>
    </format>
    <format dxfId="215">
      <pivotArea type="all" dataOnly="0" outline="0" fieldPosition="0"/>
    </format>
    <format dxfId="214">
      <pivotArea outline="0" collapsedLevelsAreSubtotals="1" fieldPosition="0"/>
    </format>
    <format dxfId="213">
      <pivotArea field="2" type="button" dataOnly="0" labelOnly="1" outline="0" axis="axisRow" fieldPosition="0"/>
    </format>
    <format dxfId="212">
      <pivotArea dataOnly="0" labelOnly="1" fieldPosition="0">
        <references count="1">
          <reference field="2" count="0"/>
        </references>
      </pivotArea>
    </format>
    <format dxfId="211">
      <pivotArea dataOnly="0" labelOnly="1" grandRow="1" outline="0" fieldPosition="0"/>
    </format>
    <format dxfId="210">
      <pivotArea dataOnly="0" labelOnly="1" fieldPosition="0">
        <references count="2">
          <reference field="2" count="1" selected="0">
            <x v="0"/>
          </reference>
          <reference field="3" count="5">
            <x v="1"/>
            <x v="3"/>
            <x v="5"/>
            <x v="13"/>
            <x v="14"/>
          </reference>
        </references>
      </pivotArea>
    </format>
    <format dxfId="209">
      <pivotArea dataOnly="0" labelOnly="1" fieldPosition="0">
        <references count="2">
          <reference field="2" count="1" selected="0">
            <x v="1"/>
          </reference>
          <reference field="3" count="1">
            <x v="0"/>
          </reference>
        </references>
      </pivotArea>
    </format>
    <format dxfId="208">
      <pivotArea dataOnly="0" labelOnly="1" fieldPosition="0">
        <references count="2">
          <reference field="2" count="1" selected="0">
            <x v="2"/>
          </reference>
          <reference field="3" count="2">
            <x v="4"/>
            <x v="12"/>
          </reference>
        </references>
      </pivotArea>
    </format>
    <format dxfId="207">
      <pivotArea dataOnly="0" labelOnly="1" fieldPosition="0">
        <references count="2">
          <reference field="2" count="1" selected="0">
            <x v="3"/>
          </reference>
          <reference field="3" count="3">
            <x v="2"/>
            <x v="6"/>
            <x v="8"/>
          </reference>
        </references>
      </pivotArea>
    </format>
    <format dxfId="206">
      <pivotArea dataOnly="0" labelOnly="1" fieldPosition="0">
        <references count="2">
          <reference field="2" count="1" selected="0">
            <x v="4"/>
          </reference>
          <reference field="3" count="2">
            <x v="9"/>
            <x v="10"/>
          </reference>
        </references>
      </pivotArea>
    </format>
    <format dxfId="205">
      <pivotArea dataOnly="0" labelOnly="1" fieldPosition="0">
        <references count="2">
          <reference field="2" count="1" selected="0">
            <x v="5"/>
          </reference>
          <reference field="3" count="2">
            <x v="7"/>
            <x v="11"/>
          </reference>
        </references>
      </pivotArea>
    </format>
    <format dxfId="204">
      <pivotArea dataOnly="0" labelOnly="1" outline="0" fieldPosition="0">
        <references count="1">
          <reference field="4294967294" count="2">
            <x v="0"/>
            <x v="1"/>
          </reference>
        </references>
      </pivotArea>
    </format>
    <format dxfId="161">
      <pivotArea type="all" dataOnly="0" outline="0" fieldPosition="0"/>
    </format>
    <format dxfId="160">
      <pivotArea outline="0" collapsedLevelsAreSubtotals="1" fieldPosition="0"/>
    </format>
    <format dxfId="159">
      <pivotArea field="2" type="button" dataOnly="0" labelOnly="1" outline="0" axis="axisRow" fieldPosition="0"/>
    </format>
    <format dxfId="158">
      <pivotArea dataOnly="0" labelOnly="1" fieldPosition="0">
        <references count="1">
          <reference field="2" count="0"/>
        </references>
      </pivotArea>
    </format>
    <format dxfId="157">
      <pivotArea dataOnly="0" labelOnly="1" grandRow="1" outline="0" fieldPosition="0"/>
    </format>
    <format dxfId="156">
      <pivotArea dataOnly="0" labelOnly="1" fieldPosition="0">
        <references count="2">
          <reference field="2" count="1" selected="0">
            <x v="0"/>
          </reference>
          <reference field="3" count="5">
            <x v="1"/>
            <x v="3"/>
            <x v="5"/>
            <x v="13"/>
            <x v="14"/>
          </reference>
        </references>
      </pivotArea>
    </format>
    <format dxfId="155">
      <pivotArea dataOnly="0" labelOnly="1" fieldPosition="0">
        <references count="2">
          <reference field="2" count="1" selected="0">
            <x v="1"/>
          </reference>
          <reference field="3" count="1">
            <x v="0"/>
          </reference>
        </references>
      </pivotArea>
    </format>
    <format dxfId="154">
      <pivotArea dataOnly="0" labelOnly="1" fieldPosition="0">
        <references count="2">
          <reference field="2" count="1" selected="0">
            <x v="2"/>
          </reference>
          <reference field="3" count="2">
            <x v="4"/>
            <x v="12"/>
          </reference>
        </references>
      </pivotArea>
    </format>
    <format dxfId="153">
      <pivotArea dataOnly="0" labelOnly="1" fieldPosition="0">
        <references count="2">
          <reference field="2" count="1" selected="0">
            <x v="3"/>
          </reference>
          <reference field="3" count="3">
            <x v="2"/>
            <x v="6"/>
            <x v="8"/>
          </reference>
        </references>
      </pivotArea>
    </format>
    <format dxfId="152">
      <pivotArea dataOnly="0" labelOnly="1" fieldPosition="0">
        <references count="2">
          <reference field="2" count="1" selected="0">
            <x v="4"/>
          </reference>
          <reference field="3" count="2">
            <x v="9"/>
            <x v="10"/>
          </reference>
        </references>
      </pivotArea>
    </format>
    <format dxfId="151">
      <pivotArea dataOnly="0" labelOnly="1" fieldPosition="0">
        <references count="2">
          <reference field="2" count="1" selected="0">
            <x v="5"/>
          </reference>
          <reference field="3" count="2">
            <x v="7"/>
            <x v="11"/>
          </reference>
        </references>
      </pivotArea>
    </format>
    <format dxfId="150">
      <pivotArea dataOnly="0" labelOnly="1" outline="0" fieldPosition="0">
        <references count="1">
          <reference field="4294967294" count="2">
            <x v="0"/>
            <x v="1"/>
          </reference>
        </references>
      </pivotArea>
    </format>
    <format dxfId="107">
      <pivotArea type="all" dataOnly="0" outline="0" fieldPosition="0"/>
    </format>
    <format dxfId="106">
      <pivotArea outline="0" collapsedLevelsAreSubtotals="1" fieldPosition="0"/>
    </format>
    <format dxfId="105">
      <pivotArea field="2" type="button" dataOnly="0" labelOnly="1" outline="0" axis="axisRow" fieldPosition="0"/>
    </format>
    <format dxfId="104">
      <pivotArea dataOnly="0" labelOnly="1" fieldPosition="0">
        <references count="1">
          <reference field="2" count="0"/>
        </references>
      </pivotArea>
    </format>
    <format dxfId="103">
      <pivotArea dataOnly="0" labelOnly="1" grandRow="1" outline="0" fieldPosition="0"/>
    </format>
    <format dxfId="102">
      <pivotArea dataOnly="0" labelOnly="1" fieldPosition="0">
        <references count="2">
          <reference field="2" count="1" selected="0">
            <x v="0"/>
          </reference>
          <reference field="3" count="5">
            <x v="1"/>
            <x v="3"/>
            <x v="5"/>
            <x v="13"/>
            <x v="14"/>
          </reference>
        </references>
      </pivotArea>
    </format>
    <format dxfId="101">
      <pivotArea dataOnly="0" labelOnly="1" fieldPosition="0">
        <references count="2">
          <reference field="2" count="1" selected="0">
            <x v="1"/>
          </reference>
          <reference field="3" count="1">
            <x v="0"/>
          </reference>
        </references>
      </pivotArea>
    </format>
    <format dxfId="100">
      <pivotArea dataOnly="0" labelOnly="1" fieldPosition="0">
        <references count="2">
          <reference field="2" count="1" selected="0">
            <x v="2"/>
          </reference>
          <reference field="3" count="2">
            <x v="4"/>
            <x v="12"/>
          </reference>
        </references>
      </pivotArea>
    </format>
    <format dxfId="99">
      <pivotArea dataOnly="0" labelOnly="1" fieldPosition="0">
        <references count="2">
          <reference field="2" count="1" selected="0">
            <x v="3"/>
          </reference>
          <reference field="3" count="3">
            <x v="2"/>
            <x v="6"/>
            <x v="8"/>
          </reference>
        </references>
      </pivotArea>
    </format>
    <format dxfId="98">
      <pivotArea dataOnly="0" labelOnly="1" fieldPosition="0">
        <references count="2">
          <reference field="2" count="1" selected="0">
            <x v="4"/>
          </reference>
          <reference field="3" count="2">
            <x v="9"/>
            <x v="10"/>
          </reference>
        </references>
      </pivotArea>
    </format>
    <format dxfId="97">
      <pivotArea dataOnly="0" labelOnly="1" fieldPosition="0">
        <references count="2">
          <reference field="2" count="1" selected="0">
            <x v="5"/>
          </reference>
          <reference field="3" count="2">
            <x v="7"/>
            <x v="11"/>
          </reference>
        </references>
      </pivotArea>
    </format>
    <format dxfId="96">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fieldPosition="0">
        <references count="2">
          <reference field="2" count="1" selected="0">
            <x v="0"/>
          </reference>
          <reference field="3" count="5">
            <x v="1"/>
            <x v="3"/>
            <x v="5"/>
            <x v="13"/>
            <x v="14"/>
          </reference>
        </references>
      </pivotArea>
    </format>
    <format dxfId="47">
      <pivotArea dataOnly="0" labelOnly="1" fieldPosition="0">
        <references count="2">
          <reference field="2" count="1" selected="0">
            <x v="1"/>
          </reference>
          <reference field="3" count="1">
            <x v="0"/>
          </reference>
        </references>
      </pivotArea>
    </format>
    <format dxfId="46">
      <pivotArea dataOnly="0" labelOnly="1" fieldPosition="0">
        <references count="2">
          <reference field="2" count="1" selected="0">
            <x v="2"/>
          </reference>
          <reference field="3" count="2">
            <x v="4"/>
            <x v="12"/>
          </reference>
        </references>
      </pivotArea>
    </format>
    <format dxfId="45">
      <pivotArea dataOnly="0" labelOnly="1" fieldPosition="0">
        <references count="2">
          <reference field="2" count="1" selected="0">
            <x v="3"/>
          </reference>
          <reference field="3" count="3">
            <x v="2"/>
            <x v="6"/>
            <x v="8"/>
          </reference>
        </references>
      </pivotArea>
    </format>
    <format dxfId="44">
      <pivotArea dataOnly="0" labelOnly="1" fieldPosition="0">
        <references count="2">
          <reference field="2" count="1" selected="0">
            <x v="4"/>
          </reference>
          <reference field="3" count="2">
            <x v="9"/>
            <x v="10"/>
          </reference>
        </references>
      </pivotArea>
    </format>
    <format dxfId="43">
      <pivotArea dataOnly="0" labelOnly="1" fieldPosition="0">
        <references count="2">
          <reference field="2" count="1" selected="0">
            <x v="5"/>
          </reference>
          <reference field="3" count="2">
            <x v="7"/>
            <x v="11"/>
          </reference>
        </references>
      </pivotArea>
    </format>
    <format dxfId="4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4166C-8A25-4E77-8E74-656EF862D250}"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W7:Y10" firstHeaderRow="0" firstDataRow="1" firstDataCol="1"/>
  <pivotFields count="9">
    <pivotField showAll="0">
      <items count="6">
        <item h="1" x="0"/>
        <item h="1" x="1"/>
        <item h="1" x="2"/>
        <item h="1" x="3"/>
        <item x="4"/>
        <item t="default"/>
      </items>
    </pivotField>
    <pivotField showAll="0"/>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8">
    <format dxfId="342">
      <pivotArea collapsedLevelsAreSubtotals="1" fieldPosition="0">
        <references count="2">
          <reference field="4294967294" count="1" selected="0">
            <x v="0"/>
          </reference>
          <reference field="8" count="0"/>
        </references>
      </pivotArea>
    </format>
    <format dxfId="343">
      <pivotArea field="8" grandRow="1" outline="0" collapsedLevelsAreSubtotals="1" axis="axisRow" fieldPosition="0">
        <references count="1">
          <reference field="4294967294" count="1" selected="0">
            <x v="0"/>
          </reference>
        </references>
      </pivotArea>
    </format>
    <format dxfId="311">
      <pivotArea type="all" dataOnly="0" outline="0" fieldPosition="0"/>
    </format>
    <format dxfId="310">
      <pivotArea outline="0" collapsedLevelsAreSubtotals="1" fieldPosition="0"/>
    </format>
    <format dxfId="309">
      <pivotArea field="8" type="button" dataOnly="0" labelOnly="1" outline="0" axis="axisRow" fieldPosition="0"/>
    </format>
    <format dxfId="308">
      <pivotArea dataOnly="0" labelOnly="1" fieldPosition="0">
        <references count="1">
          <reference field="8" count="0"/>
        </references>
      </pivotArea>
    </format>
    <format dxfId="307">
      <pivotArea dataOnly="0" labelOnly="1" grandRow="1" outline="0" fieldPosition="0"/>
    </format>
    <format dxfId="306">
      <pivotArea dataOnly="0" labelOnly="1" outline="0" fieldPosition="0">
        <references count="1">
          <reference field="4294967294" count="2">
            <x v="0"/>
            <x v="1"/>
          </reference>
        </references>
      </pivotArea>
    </format>
    <format dxfId="257">
      <pivotArea type="all" dataOnly="0" outline="0" fieldPosition="0"/>
    </format>
    <format dxfId="256">
      <pivotArea outline="0" collapsedLevelsAreSubtotals="1" fieldPosition="0"/>
    </format>
    <format dxfId="255">
      <pivotArea field="8" type="button" dataOnly="0" labelOnly="1" outline="0" axis="axisRow" fieldPosition="0"/>
    </format>
    <format dxfId="254">
      <pivotArea dataOnly="0" labelOnly="1" fieldPosition="0">
        <references count="1">
          <reference field="8" count="0"/>
        </references>
      </pivotArea>
    </format>
    <format dxfId="253">
      <pivotArea dataOnly="0" labelOnly="1" grandRow="1" outline="0" fieldPosition="0"/>
    </format>
    <format dxfId="252">
      <pivotArea dataOnly="0" labelOnly="1" outline="0" fieldPosition="0">
        <references count="1">
          <reference field="4294967294" count="2">
            <x v="0"/>
            <x v="1"/>
          </reference>
        </references>
      </pivotArea>
    </format>
    <format dxfId="203">
      <pivotArea type="all" dataOnly="0" outline="0" fieldPosition="0"/>
    </format>
    <format dxfId="202">
      <pivotArea outline="0" collapsedLevelsAreSubtotals="1" fieldPosition="0"/>
    </format>
    <format dxfId="201">
      <pivotArea field="8" type="button" dataOnly="0" labelOnly="1" outline="0" axis="axisRow" fieldPosition="0"/>
    </format>
    <format dxfId="200">
      <pivotArea dataOnly="0" labelOnly="1" fieldPosition="0">
        <references count="1">
          <reference field="8" count="0"/>
        </references>
      </pivotArea>
    </format>
    <format dxfId="199">
      <pivotArea dataOnly="0" labelOnly="1" grandRow="1" outline="0" fieldPosition="0"/>
    </format>
    <format dxfId="198">
      <pivotArea dataOnly="0" labelOnly="1" outline="0" fieldPosition="0">
        <references count="1">
          <reference field="4294967294" count="2">
            <x v="0"/>
            <x v="1"/>
          </reference>
        </references>
      </pivotArea>
    </format>
    <format dxfId="149">
      <pivotArea type="all" dataOnly="0" outline="0" fieldPosition="0"/>
    </format>
    <format dxfId="148">
      <pivotArea outline="0" collapsedLevelsAreSubtotals="1" fieldPosition="0"/>
    </format>
    <format dxfId="147">
      <pivotArea field="8" type="button" dataOnly="0" labelOnly="1" outline="0" axis="axisRow" fieldPosition="0"/>
    </format>
    <format dxfId="146">
      <pivotArea dataOnly="0" labelOnly="1" fieldPosition="0">
        <references count="1">
          <reference field="8" count="0"/>
        </references>
      </pivotArea>
    </format>
    <format dxfId="145">
      <pivotArea dataOnly="0" labelOnly="1" grandRow="1" outline="0" fieldPosition="0"/>
    </format>
    <format dxfId="144">
      <pivotArea dataOnly="0" labelOnly="1" outline="0" fieldPosition="0">
        <references count="1">
          <reference field="4294967294" count="2">
            <x v="0"/>
            <x v="1"/>
          </reference>
        </references>
      </pivotArea>
    </format>
    <format dxfId="95">
      <pivotArea type="all" dataOnly="0" outline="0" fieldPosition="0"/>
    </format>
    <format dxfId="94">
      <pivotArea outline="0" collapsedLevelsAreSubtotals="1" fieldPosition="0"/>
    </format>
    <format dxfId="93">
      <pivotArea field="8" type="button" dataOnly="0" labelOnly="1" outline="0" axis="axisRow" fieldPosition="0"/>
    </format>
    <format dxfId="92">
      <pivotArea dataOnly="0" labelOnly="1" fieldPosition="0">
        <references count="1">
          <reference field="8" count="0"/>
        </references>
      </pivotArea>
    </format>
    <format dxfId="91">
      <pivotArea dataOnly="0" labelOnly="1" grandRow="1" outline="0" fieldPosition="0"/>
    </format>
    <format dxfId="90">
      <pivotArea dataOnly="0" labelOnly="1" outline="0" fieldPosition="0">
        <references count="1">
          <reference field="4294967294" count="2">
            <x v="0"/>
            <x v="1"/>
          </reference>
        </references>
      </pivotArea>
    </format>
    <format dxfId="41">
      <pivotArea type="all" dataOnly="0" outline="0" fieldPosition="0"/>
    </format>
    <format dxfId="40">
      <pivotArea outline="0" collapsedLevelsAreSubtotals="1" fieldPosition="0"/>
    </format>
    <format dxfId="39">
      <pivotArea field="8" type="button" dataOnly="0" labelOnly="1" outline="0" axis="axisRow" fieldPosition="0"/>
    </format>
    <format dxfId="38">
      <pivotArea dataOnly="0" labelOnly="1" fieldPosition="0">
        <references count="1">
          <reference field="8"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s>
  <chartFormats count="8">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8" count="1" selected="0">
            <x v="0"/>
          </reference>
        </references>
      </pivotArea>
    </chartFormat>
    <chartFormat chart="20" format="14">
      <pivotArea type="data" outline="0" fieldPosition="0">
        <references count="2">
          <reference field="4294967294" count="1" selected="0">
            <x v="0"/>
          </reference>
          <reference field="8" count="1" selected="0">
            <x v="1"/>
          </reference>
        </references>
      </pivotArea>
    </chartFormat>
    <chartFormat chart="20" format="15" series="1">
      <pivotArea type="data" outline="0" fieldPosition="0">
        <references count="1">
          <reference field="4294967294" count="1" selected="0">
            <x v="1"/>
          </reference>
        </references>
      </pivotArea>
    </chartFormat>
    <chartFormat chart="20" format="16">
      <pivotArea type="data" outline="0" fieldPosition="0">
        <references count="2">
          <reference field="4294967294" count="1" selected="0">
            <x v="1"/>
          </reference>
          <reference field="8" count="1" selected="0">
            <x v="0"/>
          </reference>
        </references>
      </pivotArea>
    </chartFormat>
    <chartFormat chart="20"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7FD1A-723F-420F-8BE8-140F02C2F735}"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4:Q25" firstHeaderRow="0" firstDataRow="1" firstDataCol="0"/>
  <pivotFields count="9">
    <pivotField showAll="0">
      <items count="6">
        <item h="1" x="0"/>
        <item h="1" x="1"/>
        <item h="1" x="2"/>
        <item h="1" x="3"/>
        <item x="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0">
    <format dxfId="345">
      <pivotArea outline="0" collapsedLevelsAreSubtotals="1" fieldPosition="0">
        <references count="1">
          <reference field="4294967294" count="1" selected="0">
            <x v="0"/>
          </reference>
        </references>
      </pivotArea>
    </format>
    <format dxfId="346">
      <pivotArea outline="0" collapsedLevelsAreSubtotals="1" fieldPosition="0">
        <references count="1">
          <reference field="4294967294" count="1" selected="0">
            <x v="1"/>
          </reference>
        </references>
      </pivotArea>
    </format>
    <format dxfId="305">
      <pivotArea type="all" dataOnly="0" outline="0" fieldPosition="0"/>
    </format>
    <format dxfId="304">
      <pivotArea outline="0" collapsedLevelsAreSubtotals="1" fieldPosition="0"/>
    </format>
    <format dxfId="303">
      <pivotArea dataOnly="0" labelOnly="1" outline="0" fieldPosition="0">
        <references count="1">
          <reference field="4294967294" count="2">
            <x v="0"/>
            <x v="1"/>
          </reference>
        </references>
      </pivotArea>
    </format>
    <format dxfId="251">
      <pivotArea type="all" dataOnly="0" outline="0" fieldPosition="0"/>
    </format>
    <format dxfId="250">
      <pivotArea outline="0" collapsedLevelsAreSubtotals="1" fieldPosition="0"/>
    </format>
    <format dxfId="249">
      <pivotArea dataOnly="0" labelOnly="1" outline="0" fieldPosition="0">
        <references count="1">
          <reference field="4294967294" count="2">
            <x v="0"/>
            <x v="1"/>
          </reference>
        </references>
      </pivotArea>
    </format>
    <format dxfId="197">
      <pivotArea type="all" dataOnly="0" outline="0" fieldPosition="0"/>
    </format>
    <format dxfId="196">
      <pivotArea outline="0" collapsedLevelsAreSubtotals="1" fieldPosition="0"/>
    </format>
    <format dxfId="195">
      <pivotArea dataOnly="0" labelOnly="1" outline="0" fieldPosition="0">
        <references count="1">
          <reference field="4294967294" count="2">
            <x v="0"/>
            <x v="1"/>
          </reference>
        </references>
      </pivotArea>
    </format>
    <format dxfId="143">
      <pivotArea type="all" dataOnly="0" outline="0" fieldPosition="0"/>
    </format>
    <format dxfId="142">
      <pivotArea outline="0" collapsedLevelsAreSubtotals="1" fieldPosition="0"/>
    </format>
    <format dxfId="141">
      <pivotArea dataOnly="0" labelOnly="1" outline="0" fieldPosition="0">
        <references count="1">
          <reference field="4294967294" count="2">
            <x v="0"/>
            <x v="1"/>
          </reference>
        </references>
      </pivotArea>
    </format>
    <format dxfId="89">
      <pivotArea type="all" dataOnly="0" outline="0" fieldPosition="0"/>
    </format>
    <format dxfId="88">
      <pivotArea outline="0" collapsedLevelsAreSubtotals="1" fieldPosition="0"/>
    </format>
    <format dxfId="87">
      <pivotArea dataOnly="0" labelOnly="1" outline="0" fieldPosition="0">
        <references count="1">
          <reference field="4294967294" count="2">
            <x v="0"/>
            <x v="1"/>
          </reference>
        </references>
      </pivotArea>
    </format>
    <format dxfId="35">
      <pivotArea type="all" dataOnly="0" outline="0" fieldPosition="0"/>
    </format>
    <format dxfId="34">
      <pivotArea outline="0" collapsedLevelsAreSubtotals="1" fieldPosition="0"/>
    </format>
    <format dxfId="3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3D08A-4298-42D0-B7E7-F479CAAC6986}"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D31" firstHeaderRow="0" firstDataRow="1" firstDataCol="1"/>
  <pivotFields count="9">
    <pivotField showAll="0">
      <items count="6">
        <item h="1" x="0"/>
        <item h="1" x="1"/>
        <item h="1" x="2"/>
        <item h="1" x="3"/>
        <item x="4"/>
        <item t="default"/>
      </items>
    </pivotField>
    <pivotField showAll="0"/>
    <pivotField axis="axisRow" showAll="0" sortType="descending">
      <items count="7">
        <item x="4"/>
        <item x="5"/>
        <item x="0"/>
        <item x="1"/>
        <item x="2"/>
        <item x="3"/>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164" showAll="0"/>
    <pivotField numFmtId="164" showAll="0"/>
    <pivotField numFmtId="164" showAll="0"/>
    <pivotField showAll="0"/>
  </pivotFields>
  <rowFields count="1">
    <field x="2"/>
  </rowFields>
  <rowItems count="7">
    <i>
      <x/>
    </i>
    <i>
      <x v="5"/>
    </i>
    <i>
      <x v="2"/>
    </i>
    <i>
      <x v="4"/>
    </i>
    <i>
      <x v="1"/>
    </i>
    <i>
      <x v="3"/>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37">
    <format dxfId="347">
      <pivotArea collapsedLevelsAreSubtotals="1" fieldPosition="0">
        <references count="2">
          <reference field="4294967294" count="1" selected="0">
            <x v="2"/>
          </reference>
          <reference field="2" count="0"/>
        </references>
      </pivotArea>
    </format>
    <format dxfId="302">
      <pivotArea type="all" dataOnly="0" outline="0" fieldPosition="0"/>
    </format>
    <format dxfId="301">
      <pivotArea outline="0" collapsedLevelsAreSubtotals="1" fieldPosition="0"/>
    </format>
    <format dxfId="300">
      <pivotArea field="2" type="button" dataOnly="0" labelOnly="1" outline="0" axis="axisRow" fieldPosition="0"/>
    </format>
    <format dxfId="299">
      <pivotArea dataOnly="0" labelOnly="1" fieldPosition="0">
        <references count="1">
          <reference field="2" count="0"/>
        </references>
      </pivotArea>
    </format>
    <format dxfId="298">
      <pivotArea dataOnly="0" labelOnly="1" grandRow="1" outline="0" fieldPosition="0"/>
    </format>
    <format dxfId="297">
      <pivotArea dataOnly="0" labelOnly="1" outline="0" fieldPosition="0">
        <references count="1">
          <reference field="4294967294" count="3">
            <x v="0"/>
            <x v="1"/>
            <x v="2"/>
          </reference>
        </references>
      </pivotArea>
    </format>
    <format dxfId="248">
      <pivotArea type="all" dataOnly="0" outline="0" fieldPosition="0"/>
    </format>
    <format dxfId="247">
      <pivotArea outline="0" collapsedLevelsAreSubtotals="1" fieldPosition="0"/>
    </format>
    <format dxfId="246">
      <pivotArea field="2" type="button" dataOnly="0" labelOnly="1" outline="0" axis="axisRow" fieldPosition="0"/>
    </format>
    <format dxfId="245">
      <pivotArea dataOnly="0" labelOnly="1" fieldPosition="0">
        <references count="1">
          <reference field="2" count="0"/>
        </references>
      </pivotArea>
    </format>
    <format dxfId="244">
      <pivotArea dataOnly="0" labelOnly="1" grandRow="1" outline="0" fieldPosition="0"/>
    </format>
    <format dxfId="243">
      <pivotArea dataOnly="0" labelOnly="1" outline="0" fieldPosition="0">
        <references count="1">
          <reference field="4294967294" count="3">
            <x v="0"/>
            <x v="1"/>
            <x v="2"/>
          </reference>
        </references>
      </pivotArea>
    </format>
    <format dxfId="194">
      <pivotArea type="all" dataOnly="0" outline="0" fieldPosition="0"/>
    </format>
    <format dxfId="193">
      <pivotArea outline="0" collapsedLevelsAreSubtotals="1" fieldPosition="0"/>
    </format>
    <format dxfId="192">
      <pivotArea field="2" type="button" dataOnly="0" labelOnly="1" outline="0" axis="axisRow" fieldPosition="0"/>
    </format>
    <format dxfId="191">
      <pivotArea dataOnly="0" labelOnly="1" fieldPosition="0">
        <references count="1">
          <reference field="2" count="0"/>
        </references>
      </pivotArea>
    </format>
    <format dxfId="190">
      <pivotArea dataOnly="0" labelOnly="1" grandRow="1" outline="0" fieldPosition="0"/>
    </format>
    <format dxfId="189">
      <pivotArea dataOnly="0" labelOnly="1" outline="0" fieldPosition="0">
        <references count="1">
          <reference field="4294967294" count="3">
            <x v="0"/>
            <x v="1"/>
            <x v="2"/>
          </reference>
        </references>
      </pivotArea>
    </format>
    <format dxfId="140">
      <pivotArea type="all" dataOnly="0" outline="0" fieldPosition="0"/>
    </format>
    <format dxfId="139">
      <pivotArea outline="0" collapsedLevelsAreSubtotals="1" fieldPosition="0"/>
    </format>
    <format dxfId="138">
      <pivotArea field="2" type="button" dataOnly="0" labelOnly="1" outline="0" axis="axisRow" fieldPosition="0"/>
    </format>
    <format dxfId="137">
      <pivotArea dataOnly="0" labelOnly="1" fieldPosition="0">
        <references count="1">
          <reference field="2" count="0"/>
        </references>
      </pivotArea>
    </format>
    <format dxfId="136">
      <pivotArea dataOnly="0" labelOnly="1" grandRow="1" outline="0" fieldPosition="0"/>
    </format>
    <format dxfId="135">
      <pivotArea dataOnly="0" labelOnly="1" outline="0" fieldPosition="0">
        <references count="1">
          <reference field="4294967294" count="3">
            <x v="0"/>
            <x v="1"/>
            <x v="2"/>
          </reference>
        </references>
      </pivotArea>
    </format>
    <format dxfId="86">
      <pivotArea type="all" dataOnly="0" outline="0" fieldPosition="0"/>
    </format>
    <format dxfId="85">
      <pivotArea outline="0" collapsedLevelsAreSubtotals="1" fieldPosition="0"/>
    </format>
    <format dxfId="84">
      <pivotArea field="2" type="button" dataOnly="0" labelOnly="1" outline="0" axis="axisRow" fieldPosition="0"/>
    </format>
    <format dxfId="83">
      <pivotArea dataOnly="0" labelOnly="1" fieldPosition="0">
        <references count="1">
          <reference field="2" count="0"/>
        </references>
      </pivotArea>
    </format>
    <format dxfId="82">
      <pivotArea dataOnly="0" labelOnly="1" grandRow="1" outline="0" fieldPosition="0"/>
    </format>
    <format dxfId="81">
      <pivotArea dataOnly="0" labelOnly="1" outline="0" fieldPosition="0">
        <references count="1">
          <reference field="4294967294" count="3">
            <x v="0"/>
            <x v="1"/>
            <x v="2"/>
          </reference>
        </references>
      </pivotArea>
    </format>
    <format dxfId="32">
      <pivotArea type="all" dataOnly="0" outline="0" fieldPosition="0"/>
    </format>
    <format dxfId="31">
      <pivotArea outline="0" collapsedLevelsAreSubtotals="1"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F61F0F-68FD-49A7-AC1D-CE71A5CFC30D}" name="PivotTable1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Q28:S41"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7">
    <format dxfId="339">
      <pivotArea collapsedLevelsAreSubtotals="1" fieldPosition="0">
        <references count="2">
          <reference field="4294967294" count="1" selected="0">
            <x v="1"/>
          </reference>
          <reference field="1" count="0"/>
        </references>
      </pivotArea>
    </format>
    <format dxfId="296">
      <pivotArea type="all" dataOnly="0" outline="0" fieldPosition="0"/>
    </format>
    <format dxfId="295">
      <pivotArea outline="0" collapsedLevelsAreSubtotals="1" fieldPosition="0"/>
    </format>
    <format dxfId="294">
      <pivotArea field="1" type="button" dataOnly="0" labelOnly="1" outline="0" axis="axisRow" fieldPosition="0"/>
    </format>
    <format dxfId="293">
      <pivotArea dataOnly="0" labelOnly="1" fieldPosition="0">
        <references count="1">
          <reference field="1" count="0"/>
        </references>
      </pivotArea>
    </format>
    <format dxfId="292">
      <pivotArea dataOnly="0" labelOnly="1" grandRow="1" outline="0" fieldPosition="0"/>
    </format>
    <format dxfId="291">
      <pivotArea dataOnly="0" labelOnly="1" outline="0" fieldPosition="0">
        <references count="1">
          <reference field="4294967294" count="2">
            <x v="0"/>
            <x v="1"/>
          </reference>
        </references>
      </pivotArea>
    </format>
    <format dxfId="242">
      <pivotArea type="all" dataOnly="0" outline="0" fieldPosition="0"/>
    </format>
    <format dxfId="241">
      <pivotArea outline="0" collapsedLevelsAreSubtotals="1" fieldPosition="0"/>
    </format>
    <format dxfId="240">
      <pivotArea field="1" type="button" dataOnly="0" labelOnly="1" outline="0" axis="axisRow" fieldPosition="0"/>
    </format>
    <format dxfId="239">
      <pivotArea dataOnly="0" labelOnly="1" fieldPosition="0">
        <references count="1">
          <reference field="1" count="0"/>
        </references>
      </pivotArea>
    </format>
    <format dxfId="238">
      <pivotArea dataOnly="0" labelOnly="1" grandRow="1" outline="0" fieldPosition="0"/>
    </format>
    <format dxfId="237">
      <pivotArea dataOnly="0" labelOnly="1" outline="0" fieldPosition="0">
        <references count="1">
          <reference field="4294967294" count="2">
            <x v="0"/>
            <x v="1"/>
          </reference>
        </references>
      </pivotArea>
    </format>
    <format dxfId="188">
      <pivotArea type="all" dataOnly="0" outline="0" fieldPosition="0"/>
    </format>
    <format dxfId="187">
      <pivotArea outline="0" collapsedLevelsAreSubtotals="1" fieldPosition="0"/>
    </format>
    <format dxfId="186">
      <pivotArea field="1" type="button" dataOnly="0" labelOnly="1" outline="0" axis="axisRow" fieldPosition="0"/>
    </format>
    <format dxfId="185">
      <pivotArea dataOnly="0" labelOnly="1" fieldPosition="0">
        <references count="1">
          <reference field="1" count="0"/>
        </references>
      </pivotArea>
    </format>
    <format dxfId="184">
      <pivotArea dataOnly="0" labelOnly="1" grandRow="1" outline="0" fieldPosition="0"/>
    </format>
    <format dxfId="183">
      <pivotArea dataOnly="0" labelOnly="1" outline="0" fieldPosition="0">
        <references count="1">
          <reference field="4294967294" count="2">
            <x v="0"/>
            <x v="1"/>
          </reference>
        </references>
      </pivotArea>
    </format>
    <format dxfId="134">
      <pivotArea type="all" dataOnly="0" outline="0" fieldPosition="0"/>
    </format>
    <format dxfId="133">
      <pivotArea outline="0" collapsedLevelsAreSubtotals="1" fieldPosition="0"/>
    </format>
    <format dxfId="132">
      <pivotArea field="1" type="button" dataOnly="0" labelOnly="1" outline="0" axis="axisRow" fieldPosition="0"/>
    </format>
    <format dxfId="131">
      <pivotArea dataOnly="0" labelOnly="1" fieldPosition="0">
        <references count="1">
          <reference field="1" count="0"/>
        </references>
      </pivotArea>
    </format>
    <format dxfId="130">
      <pivotArea dataOnly="0" labelOnly="1" grandRow="1" outline="0" fieldPosition="0"/>
    </format>
    <format dxfId="129">
      <pivotArea dataOnly="0" labelOnly="1" outline="0" fieldPosition="0">
        <references count="1">
          <reference field="4294967294" count="2">
            <x v="0"/>
            <x v="1"/>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0"/>
        </references>
      </pivotArea>
    </format>
    <format dxfId="76">
      <pivotArea dataOnly="0" labelOnly="1" grandRow="1" outline="0" fieldPosition="0"/>
    </format>
    <format dxfId="75">
      <pivotArea dataOnly="0" labelOnly="1" outline="0" fieldPosition="0">
        <references count="1">
          <reference field="4294967294" count="2">
            <x v="0"/>
            <x v="1"/>
          </reference>
        </references>
      </pivotArea>
    </format>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outline="0" fieldPosition="0">
        <references count="1">
          <reference field="4294967294" count="2">
            <x v="0"/>
            <x v="1"/>
          </reference>
        </references>
      </pivotArea>
    </format>
  </formats>
  <chartFormats count="2">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561D7-8AC9-40B7-AA13-12956B03FCC9}" name="PivotTable1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R7:S20"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38">
    <format dxfId="340">
      <pivotArea collapsedLevelsAreSubtotals="1" fieldPosition="0">
        <references count="1">
          <reference field="1" count="0"/>
        </references>
      </pivotArea>
    </format>
    <format dxfId="341">
      <pivotArea grandRow="1" outline="0" collapsedLevelsAreSubtotals="1" fieldPosition="0"/>
    </format>
    <format dxfId="290">
      <pivotArea type="all" dataOnly="0" outline="0" fieldPosition="0"/>
    </format>
    <format dxfId="289">
      <pivotArea outline="0" collapsedLevelsAreSubtotals="1" fieldPosition="0"/>
    </format>
    <format dxfId="288">
      <pivotArea field="1" type="button" dataOnly="0" labelOnly="1" outline="0" axis="axisRow" fieldPosition="0"/>
    </format>
    <format dxfId="287">
      <pivotArea dataOnly="0" labelOnly="1" fieldPosition="0">
        <references count="1">
          <reference field="1" count="0"/>
        </references>
      </pivotArea>
    </format>
    <format dxfId="286">
      <pivotArea dataOnly="0" labelOnly="1" grandRow="1" outline="0" fieldPosition="0"/>
    </format>
    <format dxfId="285">
      <pivotArea dataOnly="0" labelOnly="1" outline="0" axis="axisValues" fieldPosition="0"/>
    </format>
    <format dxfId="236">
      <pivotArea type="all" dataOnly="0" outline="0" fieldPosition="0"/>
    </format>
    <format dxfId="235">
      <pivotArea outline="0" collapsedLevelsAreSubtotals="1" fieldPosition="0"/>
    </format>
    <format dxfId="234">
      <pivotArea field="1" type="button" dataOnly="0" labelOnly="1" outline="0" axis="axisRow" fieldPosition="0"/>
    </format>
    <format dxfId="233">
      <pivotArea dataOnly="0" labelOnly="1" fieldPosition="0">
        <references count="1">
          <reference field="1" count="0"/>
        </references>
      </pivotArea>
    </format>
    <format dxfId="232">
      <pivotArea dataOnly="0" labelOnly="1" grandRow="1" outline="0" fieldPosition="0"/>
    </format>
    <format dxfId="231">
      <pivotArea dataOnly="0" labelOnly="1" outline="0" axis="axisValues" fieldPosition="0"/>
    </format>
    <format dxfId="182">
      <pivotArea type="all" dataOnly="0" outline="0" fieldPosition="0"/>
    </format>
    <format dxfId="181">
      <pivotArea outline="0" collapsedLevelsAreSubtotals="1" fieldPosition="0"/>
    </format>
    <format dxfId="180">
      <pivotArea field="1" type="button" dataOnly="0" labelOnly="1" outline="0" axis="axisRow" fieldPosition="0"/>
    </format>
    <format dxfId="179">
      <pivotArea dataOnly="0" labelOnly="1" fieldPosition="0">
        <references count="1">
          <reference field="1" count="0"/>
        </references>
      </pivotArea>
    </format>
    <format dxfId="178">
      <pivotArea dataOnly="0" labelOnly="1" grandRow="1" outline="0" fieldPosition="0"/>
    </format>
    <format dxfId="177">
      <pivotArea dataOnly="0" labelOnly="1" outline="0" axis="axisValues" fieldPosition="0"/>
    </format>
    <format dxfId="128">
      <pivotArea type="all" dataOnly="0" outline="0" fieldPosition="0"/>
    </format>
    <format dxfId="127">
      <pivotArea outline="0" collapsedLevelsAreSubtotals="1" fieldPosition="0"/>
    </format>
    <format dxfId="126">
      <pivotArea field="1" type="button" dataOnly="0" labelOnly="1" outline="0" axis="axisRow" fieldPosition="0"/>
    </format>
    <format dxfId="125">
      <pivotArea dataOnly="0" labelOnly="1" fieldPosition="0">
        <references count="1">
          <reference field="1" count="0"/>
        </references>
      </pivotArea>
    </format>
    <format dxfId="124">
      <pivotArea dataOnly="0" labelOnly="1" grandRow="1" outline="0" fieldPosition="0"/>
    </format>
    <format dxfId="123">
      <pivotArea dataOnly="0" labelOnly="1" outline="0" axis="axisValues" fieldPosition="0"/>
    </format>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grandRow="1" outline="0" fieldPosition="0"/>
    </format>
    <format dxfId="69">
      <pivotArea dataOnly="0" labelOnly="1" outline="0" axis="axisValues"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9587DD-AC64-4E8E-A132-930C82BCEEC5}" name="PivotTable2"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E13:F14" firstHeaderRow="0" firstDataRow="1" firstDataCol="0"/>
  <pivotFields count="4">
    <pivotField compact="0" outline="0" showAll="0">
      <items count="6">
        <item h="1" x="0"/>
        <item h="1" x="1"/>
        <item h="1" x="2"/>
        <item h="1" x="3"/>
        <item x="4"/>
        <item t="default"/>
      </items>
    </pivotField>
    <pivotField compact="0" outline="0" showAll="0"/>
    <pivotField dataField="1" compact="0" numFmtId="1" outline="0" showAll="0"/>
    <pivotField dataField="1" compact="0" numFmtId="1" outline="0" showAll="0"/>
  </pivotFields>
  <rowItems count="1">
    <i/>
  </rowItems>
  <colFields count="1">
    <field x="-2"/>
  </colFields>
  <colItems count="2">
    <i>
      <x/>
    </i>
    <i i="1">
      <x v="1"/>
    </i>
  </colItems>
  <dataFields count="2">
    <dataField name="Sum of Amount" fld="2" baseField="0" baseItem="0"/>
    <dataField name="Sum of Target" fld="3" baseField="0" baseItem="0"/>
  </dataFields>
  <formats count="19">
    <format dxfId="348">
      <pivotArea outline="0" collapsedLevelsAreSubtotals="1" fieldPosition="0"/>
    </format>
    <format dxfId="284">
      <pivotArea type="all" dataOnly="0" outline="0" fieldPosition="0"/>
    </format>
    <format dxfId="283">
      <pivotArea outline="0" collapsedLevelsAreSubtotals="1" fieldPosition="0"/>
    </format>
    <format dxfId="282">
      <pivotArea dataOnly="0" labelOnly="1" outline="0" fieldPosition="0">
        <references count="1">
          <reference field="4294967294" count="2">
            <x v="0"/>
            <x v="1"/>
          </reference>
        </references>
      </pivotArea>
    </format>
    <format dxfId="230">
      <pivotArea type="all" dataOnly="0" outline="0" fieldPosition="0"/>
    </format>
    <format dxfId="229">
      <pivotArea outline="0" collapsedLevelsAreSubtotals="1" fieldPosition="0"/>
    </format>
    <format dxfId="228">
      <pivotArea dataOnly="0" labelOnly="1" outline="0" fieldPosition="0">
        <references count="1">
          <reference field="4294967294" count="2">
            <x v="0"/>
            <x v="1"/>
          </reference>
        </references>
      </pivotArea>
    </format>
    <format dxfId="176">
      <pivotArea type="all" dataOnly="0" outline="0" fieldPosition="0"/>
    </format>
    <format dxfId="175">
      <pivotArea outline="0" collapsedLevelsAreSubtotals="1" fieldPosition="0"/>
    </format>
    <format dxfId="174">
      <pivotArea dataOnly="0" labelOnly="1" outline="0" fieldPosition="0">
        <references count="1">
          <reference field="4294967294" count="2">
            <x v="0"/>
            <x v="1"/>
          </reference>
        </references>
      </pivotArea>
    </format>
    <format dxfId="122">
      <pivotArea type="all" dataOnly="0" outline="0" fieldPosition="0"/>
    </format>
    <format dxfId="121">
      <pivotArea outline="0" collapsedLevelsAreSubtotals="1" fieldPosition="0"/>
    </format>
    <format dxfId="120">
      <pivotArea dataOnly="0" labelOnly="1" outline="0" fieldPosition="0">
        <references count="1">
          <reference field="4294967294" count="2">
            <x v="0"/>
            <x v="1"/>
          </reference>
        </references>
      </pivotArea>
    </format>
    <format dxfId="68">
      <pivotArea type="all" dataOnly="0" outline="0" fieldPosition="0"/>
    </format>
    <format dxfId="67">
      <pivotArea outline="0" collapsedLevelsAreSubtotals="1" fieldPosition="0"/>
    </format>
    <format dxfId="66">
      <pivotArea dataOnly="0" labelOnly="1" outline="0" fieldPosition="0">
        <references count="1">
          <reference field="4294967294" count="2">
            <x v="0"/>
            <x v="1"/>
          </reference>
        </references>
      </pivotArea>
    </format>
    <format dxfId="14">
      <pivotArea type="all" dataOnly="0" outline="0" fieldPosition="0"/>
    </format>
    <format dxfId="13">
      <pivotArea outline="0" collapsedLevelsAreSubtotals="1" fieldPosition="0"/>
    </format>
    <format dxfId="12">
      <pivotArea dataOnly="0" labelOnly="1" outline="0" fieldPosition="0">
        <references count="1">
          <reference field="4294967294" count="2">
            <x v="0"/>
            <x v="1"/>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5D9ED1-3E32-40E1-BF55-4598DA9EF7CF}" name="PivotTable1"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C10" firstHeaderRow="0" firstDataRow="1" firstDataCol="1"/>
  <pivotFields count="4">
    <pivotField compact="0" outline="0" showAll="0">
      <items count="6">
        <item h="1" x="0"/>
        <item h="1" x="1"/>
        <item h="1" x="2"/>
        <item h="1" x="3"/>
        <item x="4"/>
        <item t="default"/>
      </items>
    </pivotField>
    <pivotField axis="axisRow" compact="0" outline="0"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compact="0" numFmtId="1" outline="0" showAll="0"/>
    <pivotField compact="0" numFmtId="1" outline="0" showAll="0"/>
  </pivotFields>
  <rowFields count="1">
    <field x="1"/>
  </rowFields>
  <rowItems count="7">
    <i>
      <x v="2"/>
    </i>
    <i>
      <x v="3"/>
    </i>
    <i>
      <x v="5"/>
    </i>
    <i>
      <x v="4"/>
    </i>
    <i>
      <x v="1"/>
    </i>
    <i>
      <x/>
    </i>
    <i t="grand">
      <x/>
    </i>
  </rowItems>
  <colFields count="1">
    <field x="-2"/>
  </colFields>
  <colItems count="2">
    <i>
      <x/>
    </i>
    <i i="1">
      <x v="1"/>
    </i>
  </colItems>
  <dataFields count="2">
    <dataField name="Sum of Amount" fld="2" baseField="1" baseItem="0"/>
    <dataField name="Sum of Amount2" fld="2" showDataAs="percentOfCol" baseField="0" baseItem="4294967295" numFmtId="10"/>
  </dataFields>
  <formats count="37">
    <format dxfId="349">
      <pivotArea outline="0" fieldPosition="0">
        <references count="2">
          <reference field="4294967294" count="1" selected="0">
            <x v="1"/>
          </reference>
          <reference field="1" count="1" selected="0">
            <x v="1"/>
          </reference>
        </references>
      </pivotArea>
    </format>
    <format dxfId="281">
      <pivotArea type="all" dataOnly="0" outline="0" fieldPosition="0"/>
    </format>
    <format dxfId="280">
      <pivotArea outline="0" collapsedLevelsAreSubtotals="1" fieldPosition="0"/>
    </format>
    <format dxfId="279">
      <pivotArea field="1" type="button" dataOnly="0" labelOnly="1" outline="0" axis="axisRow" fieldPosition="0"/>
    </format>
    <format dxfId="278">
      <pivotArea dataOnly="0" labelOnly="1" outline="0" fieldPosition="0">
        <references count="1">
          <reference field="1" count="0"/>
        </references>
      </pivotArea>
    </format>
    <format dxfId="277">
      <pivotArea dataOnly="0" labelOnly="1" grandRow="1" outline="0" fieldPosition="0"/>
    </format>
    <format dxfId="276">
      <pivotArea dataOnly="0" labelOnly="1" outline="0" fieldPosition="0">
        <references count="1">
          <reference field="4294967294" count="2">
            <x v="0"/>
            <x v="1"/>
          </reference>
        </references>
      </pivotArea>
    </format>
    <format dxfId="227">
      <pivotArea type="all" dataOnly="0" outline="0" fieldPosition="0"/>
    </format>
    <format dxfId="226">
      <pivotArea outline="0" collapsedLevelsAreSubtotals="1" fieldPosition="0"/>
    </format>
    <format dxfId="225">
      <pivotArea field="1" type="button" dataOnly="0" labelOnly="1" outline="0" axis="axisRow" fieldPosition="0"/>
    </format>
    <format dxfId="224">
      <pivotArea dataOnly="0" labelOnly="1" outline="0" fieldPosition="0">
        <references count="1">
          <reference field="1" count="0"/>
        </references>
      </pivotArea>
    </format>
    <format dxfId="223">
      <pivotArea dataOnly="0" labelOnly="1" grandRow="1" outline="0" fieldPosition="0"/>
    </format>
    <format dxfId="222">
      <pivotArea dataOnly="0" labelOnly="1" outline="0" fieldPosition="0">
        <references count="1">
          <reference field="4294967294" count="2">
            <x v="0"/>
            <x v="1"/>
          </reference>
        </references>
      </pivotArea>
    </format>
    <format dxfId="173">
      <pivotArea type="all" dataOnly="0" outline="0" fieldPosition="0"/>
    </format>
    <format dxfId="172">
      <pivotArea outline="0" collapsedLevelsAreSubtotals="1" fieldPosition="0"/>
    </format>
    <format dxfId="171">
      <pivotArea field="1" type="button" dataOnly="0" labelOnly="1" outline="0" axis="axisRow" fieldPosition="0"/>
    </format>
    <format dxfId="170">
      <pivotArea dataOnly="0" labelOnly="1" outline="0" fieldPosition="0">
        <references count="1">
          <reference field="1" count="0"/>
        </references>
      </pivotArea>
    </format>
    <format dxfId="169">
      <pivotArea dataOnly="0" labelOnly="1" grandRow="1" outline="0" fieldPosition="0"/>
    </format>
    <format dxfId="168">
      <pivotArea dataOnly="0" labelOnly="1" outline="0" fieldPosition="0">
        <references count="1">
          <reference field="4294967294" count="2">
            <x v="0"/>
            <x v="1"/>
          </reference>
        </references>
      </pivotArea>
    </format>
    <format dxfId="119">
      <pivotArea type="all" dataOnly="0" outline="0" fieldPosition="0"/>
    </format>
    <format dxfId="118">
      <pivotArea outline="0" collapsedLevelsAreSubtotals="1" fieldPosition="0"/>
    </format>
    <format dxfId="117">
      <pivotArea field="1" type="button" dataOnly="0" labelOnly="1" outline="0" axis="axisRow" fieldPosition="0"/>
    </format>
    <format dxfId="116">
      <pivotArea dataOnly="0" labelOnly="1" outline="0" fieldPosition="0">
        <references count="1">
          <reference field="1" count="0"/>
        </references>
      </pivotArea>
    </format>
    <format dxfId="115">
      <pivotArea dataOnly="0" labelOnly="1" grandRow="1" outline="0" fieldPosition="0"/>
    </format>
    <format dxfId="114">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outline="0" fieldPosition="0">
        <references count="1">
          <reference field="1" count="0"/>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977199-B96A-4016-8CEA-9D602905E326}"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V24:X37"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7">
    <format dxfId="344">
      <pivotArea collapsedLevelsAreSubtotals="1" fieldPosition="0">
        <references count="2">
          <reference field="4294967294" count="1" selected="0">
            <x v="1"/>
          </reference>
          <reference field="1" count="0"/>
        </references>
      </pivotArea>
    </format>
    <format dxfId="275">
      <pivotArea type="all" dataOnly="0" outline="0" fieldPosition="0"/>
    </format>
    <format dxfId="274">
      <pivotArea outline="0" collapsedLevelsAreSubtotals="1" fieldPosition="0"/>
    </format>
    <format dxfId="273">
      <pivotArea field="1" type="button" dataOnly="0" labelOnly="1" outline="0" axis="axisRow" fieldPosition="0"/>
    </format>
    <format dxfId="272">
      <pivotArea dataOnly="0" labelOnly="1" fieldPosition="0">
        <references count="1">
          <reference field="1" count="0"/>
        </references>
      </pivotArea>
    </format>
    <format dxfId="271">
      <pivotArea dataOnly="0" labelOnly="1" grandRow="1" outline="0" fieldPosition="0"/>
    </format>
    <format dxfId="270">
      <pivotArea dataOnly="0" labelOnly="1" outline="0" fieldPosition="0">
        <references count="1">
          <reference field="4294967294" count="2">
            <x v="0"/>
            <x v="1"/>
          </reference>
        </references>
      </pivotArea>
    </format>
    <format dxfId="221">
      <pivotArea type="all" dataOnly="0" outline="0" fieldPosition="0"/>
    </format>
    <format dxfId="220">
      <pivotArea outline="0" collapsedLevelsAreSubtotals="1" fieldPosition="0"/>
    </format>
    <format dxfId="219">
      <pivotArea field="1" type="button" dataOnly="0" labelOnly="1" outline="0" axis="axisRow" fieldPosition="0"/>
    </format>
    <format dxfId="218">
      <pivotArea dataOnly="0" labelOnly="1" fieldPosition="0">
        <references count="1">
          <reference field="1" count="0"/>
        </references>
      </pivotArea>
    </format>
    <format dxfId="217">
      <pivotArea dataOnly="0" labelOnly="1" grandRow="1" outline="0" fieldPosition="0"/>
    </format>
    <format dxfId="216">
      <pivotArea dataOnly="0" labelOnly="1" outline="0" fieldPosition="0">
        <references count="1">
          <reference field="4294967294" count="2">
            <x v="0"/>
            <x v="1"/>
          </reference>
        </references>
      </pivotArea>
    </format>
    <format dxfId="167">
      <pivotArea type="all" dataOnly="0" outline="0" fieldPosition="0"/>
    </format>
    <format dxfId="166">
      <pivotArea outline="0" collapsedLevelsAreSubtotals="1" fieldPosition="0"/>
    </format>
    <format dxfId="165">
      <pivotArea field="1" type="button" dataOnly="0" labelOnly="1" outline="0" axis="axisRow" fieldPosition="0"/>
    </format>
    <format dxfId="164">
      <pivotArea dataOnly="0" labelOnly="1" fieldPosition="0">
        <references count="1">
          <reference field="1" count="0"/>
        </references>
      </pivotArea>
    </format>
    <format dxfId="163">
      <pivotArea dataOnly="0" labelOnly="1" grandRow="1" outline="0" fieldPosition="0"/>
    </format>
    <format dxfId="162">
      <pivotArea dataOnly="0" labelOnly="1" outline="0" fieldPosition="0">
        <references count="1">
          <reference field="4294967294" count="2">
            <x v="0"/>
            <x v="1"/>
          </reference>
        </references>
      </pivotArea>
    </format>
    <format dxfId="113">
      <pivotArea type="all" dataOnly="0" outline="0" fieldPosition="0"/>
    </format>
    <format dxfId="112">
      <pivotArea outline="0" collapsedLevelsAreSubtotals="1" fieldPosition="0"/>
    </format>
    <format dxfId="111">
      <pivotArea field="1" type="button" dataOnly="0" labelOnly="1" outline="0" axis="axisRow" fieldPosition="0"/>
    </format>
    <format dxfId="110">
      <pivotArea dataOnly="0" labelOnly="1" fieldPosition="0">
        <references count="1">
          <reference field="1" count="0"/>
        </references>
      </pivotArea>
    </format>
    <format dxfId="109">
      <pivotArea dataOnly="0" labelOnly="1" grandRow="1" outline="0" fieldPosition="0"/>
    </format>
    <format dxfId="108">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F41362C-2311-4C5C-A5E5-ADFE1ACBD5CE}" sourceName="Year">
  <pivotTables>
    <pivotTable tabId="2" name="PivotTable1"/>
    <pivotTable tabId="2" name="PivotTable2"/>
  </pivotTables>
  <data>
    <tabular pivotCacheId="1052241937">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6CC364C-AA1D-49E3-914E-DEEA5AF69495}" sourceName="Year">
  <pivotTables>
    <pivotTable tabId="2" name="PivotTable3"/>
    <pivotTable tabId="2" name="PivotTable4"/>
    <pivotTable tabId="2" name="PivotTable5"/>
    <pivotTable tabId="2" name="PivotTable12"/>
    <pivotTable tabId="2" name="PivotTable13"/>
    <pivotTable tabId="2" name="PivotTable14"/>
    <pivotTable tabId="2" name="PivotTable17"/>
  </pivotTables>
  <data>
    <tabular pivotCacheId="1931752872">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DA06C1-F608-4437-BD9A-7FA665EC61C1}" cache="Slicer_Year1" caption="Year" columnCount="5" showCaption="0" style="SlicerStyleDark3 2" lockedPosition="1"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385B589-B706-4C9D-86F2-29F808F3AD3F}" cache="Slicer_Year"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53" dataDxfId="329" headerRowBorderDxfId="352" tableBorderDxfId="351" headerRowCellStyle="Neutral">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38"/>
    <tableColumn id="2" xr3:uid="{A68E4C5E-63A7-44F3-94A9-B3DC035142E3}" name="Month" dataDxfId="337"/>
    <tableColumn id="3" xr3:uid="{FCFD0908-B2CD-4A82-AD2C-8F47574C7344}" name="Income sources" dataDxfId="336"/>
    <tableColumn id="4" xr3:uid="{B21922F0-2DEC-409B-A10C-800CA1A1B0C5}" name="Income Breakdowns" dataDxfId="335"/>
    <tableColumn id="5" xr3:uid="{065303FF-72C4-4F8F-BB0C-F9118DF0DFDF}" name="Counts" dataDxfId="334"/>
    <tableColumn id="6" xr3:uid="{DABCF258-4449-4DEA-86B9-64B7C52EA6A0}" name="Income" dataDxfId="333"/>
    <tableColumn id="7" xr3:uid="{21324F5C-E6CA-43C7-8626-2541ACD89257}" name="Target Income" dataDxfId="332"/>
    <tableColumn id="8" xr3:uid="{A4C67C2A-7CF2-4AF9-8525-5806E64C6993}" name="operating profit" dataDxfId="331"/>
    <tableColumn id="9" xr3:uid="{C6352437-E1F6-2340-AE38-441D5A24EB63}" name="Marketing Strategies" dataDxfId="33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E7099-5EE2-441A-A6D0-1506F803BE35}" name="Map" displayName="Map" ref="M1:P31" totalsRowShown="0" headerRowDxfId="350" dataDxfId="324" headerRowCellStyle="Good">
  <autoFilter ref="M1:P31" xr:uid="{644E7099-5EE2-441A-A6D0-1506F803BE35}"/>
  <sortState xmlns:xlrd2="http://schemas.microsoft.com/office/spreadsheetml/2017/richdata2" ref="M2:P31">
    <sortCondition ref="M1:M31"/>
  </sortState>
  <tableColumns count="4">
    <tableColumn id="1" xr3:uid="{6594D77E-550A-438E-BB71-4C75A1922773}" name="Year" dataDxfId="328"/>
    <tableColumn id="2" xr3:uid="{2DBC4C2D-CB85-4D4A-919D-3E71833FABA4}" name="Country" dataDxfId="327"/>
    <tableColumn id="3" xr3:uid="{D9EBE43C-006F-40C9-B2DC-4C603DB0BD5E}" name="Amount" dataDxfId="326"/>
    <tableColumn id="4" xr3:uid="{5F565664-6278-44A4-9711-43A9EC2422B7}" name="Target" dataDxfId="32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901"/>
  <sheetViews>
    <sheetView showGridLines="0" zoomScaleNormal="85" workbookViewId="0"/>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1" width="8.85546875" style="1"/>
    <col min="12" max="12" width="7.28515625" style="1" customWidth="1"/>
    <col min="13" max="13" width="8.85546875" style="1"/>
    <col min="14" max="14" width="15.42578125" style="1" customWidth="1"/>
    <col min="15" max="15" width="12.42578125" style="1" customWidth="1"/>
    <col min="16" max="16" width="13.140625" style="1" customWidth="1"/>
    <col min="17" max="16384" width="8.85546875" style="1"/>
  </cols>
  <sheetData>
    <row r="1" spans="1:16" ht="29.1" customHeight="1" x14ac:dyDescent="0.25">
      <c r="A1" s="23" t="s">
        <v>0</v>
      </c>
      <c r="B1" s="23" t="s">
        <v>1</v>
      </c>
      <c r="C1" s="23" t="s">
        <v>2</v>
      </c>
      <c r="D1" s="23" t="s">
        <v>3</v>
      </c>
      <c r="E1" s="23" t="s">
        <v>4</v>
      </c>
      <c r="F1" s="23" t="s">
        <v>5</v>
      </c>
      <c r="G1" s="23" t="s">
        <v>6</v>
      </c>
      <c r="H1" s="23" t="s">
        <v>7</v>
      </c>
      <c r="I1" s="23" t="s">
        <v>8</v>
      </c>
      <c r="M1" s="22" t="s">
        <v>0</v>
      </c>
      <c r="N1" s="22" t="s">
        <v>9</v>
      </c>
      <c r="O1" s="22" t="s">
        <v>10</v>
      </c>
      <c r="P1" s="22" t="s">
        <v>11</v>
      </c>
    </row>
    <row r="2" spans="1:16" ht="18" customHeight="1" x14ac:dyDescent="0.25">
      <c r="A2" s="13">
        <v>2020</v>
      </c>
      <c r="B2" s="13" t="s">
        <v>12</v>
      </c>
      <c r="C2" s="13" t="s">
        <v>13</v>
      </c>
      <c r="D2" s="14" t="s">
        <v>14</v>
      </c>
      <c r="E2" s="15">
        <v>3566</v>
      </c>
      <c r="F2" s="15">
        <v>5492.76</v>
      </c>
      <c r="G2" s="15">
        <v>5126.576</v>
      </c>
      <c r="H2" s="15">
        <v>1098.5520000000001</v>
      </c>
      <c r="I2" s="16" t="s">
        <v>15</v>
      </c>
      <c r="J2" s="11"/>
      <c r="M2" s="20">
        <v>2020</v>
      </c>
      <c r="N2" s="20" t="s">
        <v>16</v>
      </c>
      <c r="O2" s="21">
        <v>364236</v>
      </c>
      <c r="P2" s="21">
        <v>501558.1999999999</v>
      </c>
    </row>
    <row r="3" spans="1:16" ht="18" customHeight="1" x14ac:dyDescent="0.25">
      <c r="A3" s="13">
        <v>2020</v>
      </c>
      <c r="B3" s="13" t="s">
        <v>12</v>
      </c>
      <c r="C3" s="13" t="s">
        <v>13</v>
      </c>
      <c r="D3" s="14" t="s">
        <v>17</v>
      </c>
      <c r="E3" s="15">
        <v>2498</v>
      </c>
      <c r="F3" s="15">
        <v>9600</v>
      </c>
      <c r="G3" s="15">
        <v>8960</v>
      </c>
      <c r="H3" s="15">
        <v>1920</v>
      </c>
      <c r="I3" s="16" t="s">
        <v>15</v>
      </c>
      <c r="M3" s="20">
        <v>2020</v>
      </c>
      <c r="N3" s="20" t="s">
        <v>18</v>
      </c>
      <c r="O3" s="21">
        <v>197480</v>
      </c>
      <c r="P3" s="21">
        <v>360897.68000000005</v>
      </c>
    </row>
    <row r="4" spans="1:16" ht="18" customHeight="1" x14ac:dyDescent="0.25">
      <c r="A4" s="13">
        <v>2020</v>
      </c>
      <c r="B4" s="13" t="s">
        <v>12</v>
      </c>
      <c r="C4" s="13" t="s">
        <v>19</v>
      </c>
      <c r="D4" s="14" t="s">
        <v>20</v>
      </c>
      <c r="E4" s="15">
        <v>1245</v>
      </c>
      <c r="F4" s="15">
        <v>5492.6399999999994</v>
      </c>
      <c r="G4" s="15">
        <v>5126.4639999999999</v>
      </c>
      <c r="H4" s="15">
        <v>1370.45</v>
      </c>
      <c r="I4" s="16" t="s">
        <v>15</v>
      </c>
      <c r="K4" s="11"/>
      <c r="M4" s="20">
        <v>2020</v>
      </c>
      <c r="N4" s="20" t="s">
        <v>21</v>
      </c>
      <c r="O4" s="21">
        <v>187412</v>
      </c>
      <c r="P4" s="21">
        <v>227490.12000000002</v>
      </c>
    </row>
    <row r="5" spans="1:16" ht="18" customHeight="1" x14ac:dyDescent="0.25">
      <c r="A5" s="13">
        <v>2020</v>
      </c>
      <c r="B5" s="13" t="s">
        <v>12</v>
      </c>
      <c r="C5" s="13" t="s">
        <v>22</v>
      </c>
      <c r="D5" s="17" t="s">
        <v>23</v>
      </c>
      <c r="E5" s="18">
        <v>644</v>
      </c>
      <c r="F5" s="18">
        <v>6892.2</v>
      </c>
      <c r="G5" s="18">
        <v>6432.72</v>
      </c>
      <c r="H5" s="15">
        <v>1378.44</v>
      </c>
      <c r="I5" s="16" t="s">
        <v>15</v>
      </c>
      <c r="M5" s="20">
        <v>2020</v>
      </c>
      <c r="N5" s="20" t="s">
        <v>24</v>
      </c>
      <c r="O5" s="21">
        <v>167840</v>
      </c>
      <c r="P5" s="21">
        <v>281795.8000000001</v>
      </c>
    </row>
    <row r="6" spans="1:16" ht="18" customHeight="1" x14ac:dyDescent="0.25">
      <c r="A6" s="13">
        <v>2020</v>
      </c>
      <c r="B6" s="13" t="s">
        <v>12</v>
      </c>
      <c r="C6" s="13" t="s">
        <v>25</v>
      </c>
      <c r="D6" s="17" t="s">
        <v>26</v>
      </c>
      <c r="E6" s="18">
        <v>643</v>
      </c>
      <c r="F6" s="18">
        <v>7700</v>
      </c>
      <c r="G6" s="18">
        <v>7840</v>
      </c>
      <c r="H6" s="15">
        <v>1540</v>
      </c>
      <c r="I6" s="16" t="s">
        <v>15</v>
      </c>
      <c r="M6" s="20">
        <v>2020</v>
      </c>
      <c r="N6" s="20" t="s">
        <v>27</v>
      </c>
      <c r="O6" s="21">
        <v>126472</v>
      </c>
      <c r="P6" s="21">
        <v>206264.59999999995</v>
      </c>
    </row>
    <row r="7" spans="1:16" ht="18" customHeight="1" x14ac:dyDescent="0.25">
      <c r="A7" s="13">
        <v>2020</v>
      </c>
      <c r="B7" s="13" t="s">
        <v>12</v>
      </c>
      <c r="C7" s="13" t="s">
        <v>22</v>
      </c>
      <c r="D7" s="17" t="s">
        <v>28</v>
      </c>
      <c r="E7" s="18">
        <v>455</v>
      </c>
      <c r="F7" s="18">
        <v>5265.39</v>
      </c>
      <c r="G7" s="18">
        <v>5128.0320000000002</v>
      </c>
      <c r="H7" s="15">
        <v>1053.0780000000002</v>
      </c>
      <c r="I7" s="16" t="s">
        <v>15</v>
      </c>
      <c r="M7" s="20">
        <v>2020</v>
      </c>
      <c r="N7" s="20" t="s">
        <v>29</v>
      </c>
      <c r="O7" s="21">
        <v>125960</v>
      </c>
      <c r="P7" s="21">
        <v>202419.35999999975</v>
      </c>
    </row>
    <row r="8" spans="1:16" ht="18" customHeight="1" x14ac:dyDescent="0.25">
      <c r="A8" s="13">
        <v>2020</v>
      </c>
      <c r="B8" s="13" t="s">
        <v>12</v>
      </c>
      <c r="C8" s="13" t="s">
        <v>25</v>
      </c>
      <c r="D8" s="17" t="s">
        <v>30</v>
      </c>
      <c r="E8" s="19">
        <v>345</v>
      </c>
      <c r="F8" s="19">
        <v>9016</v>
      </c>
      <c r="G8" s="19">
        <v>7840</v>
      </c>
      <c r="H8" s="15">
        <v>2345.7800000000002</v>
      </c>
      <c r="I8" s="16" t="s">
        <v>15</v>
      </c>
      <c r="M8" s="20">
        <v>2021</v>
      </c>
      <c r="N8" s="20" t="s">
        <v>16</v>
      </c>
      <c r="O8" s="21">
        <v>342724</v>
      </c>
      <c r="P8" s="21">
        <v>509978.03999999992</v>
      </c>
    </row>
    <row r="9" spans="1:16" ht="18" customHeight="1" x14ac:dyDescent="0.25">
      <c r="A9" s="13">
        <v>2020</v>
      </c>
      <c r="B9" s="13" t="s">
        <v>12</v>
      </c>
      <c r="C9" s="13" t="s">
        <v>19</v>
      </c>
      <c r="D9" s="14" t="s">
        <v>31</v>
      </c>
      <c r="E9" s="15">
        <v>122</v>
      </c>
      <c r="F9" s="15">
        <v>2696.75</v>
      </c>
      <c r="G9" s="15">
        <v>112</v>
      </c>
      <c r="H9" s="15">
        <v>539.35</v>
      </c>
      <c r="I9" s="16" t="s">
        <v>15</v>
      </c>
      <c r="M9" s="20">
        <v>2021</v>
      </c>
      <c r="N9" s="20" t="s">
        <v>18</v>
      </c>
      <c r="O9" s="21">
        <v>238460</v>
      </c>
      <c r="P9" s="21">
        <v>280188.47999999992</v>
      </c>
    </row>
    <row r="10" spans="1:16" ht="18" customHeight="1" x14ac:dyDescent="0.25">
      <c r="A10" s="13">
        <v>2020</v>
      </c>
      <c r="B10" s="13" t="s">
        <v>12</v>
      </c>
      <c r="C10" s="13" t="s">
        <v>32</v>
      </c>
      <c r="D10" s="17" t="s">
        <v>33</v>
      </c>
      <c r="E10" s="18">
        <v>78</v>
      </c>
      <c r="F10" s="18">
        <v>5492.6399999999994</v>
      </c>
      <c r="G10" s="18">
        <v>5126.4639999999999</v>
      </c>
      <c r="H10" s="15">
        <v>1098.528</v>
      </c>
      <c r="I10" s="16" t="s">
        <v>15</v>
      </c>
      <c r="M10" s="20">
        <v>2021</v>
      </c>
      <c r="N10" s="20" t="s">
        <v>21</v>
      </c>
      <c r="O10" s="21">
        <v>231288</v>
      </c>
      <c r="P10" s="21">
        <v>209586.52000000019</v>
      </c>
    </row>
    <row r="11" spans="1:16" ht="18" customHeight="1" x14ac:dyDescent="0.25">
      <c r="A11" s="13">
        <v>2020</v>
      </c>
      <c r="B11" s="13" t="s">
        <v>12</v>
      </c>
      <c r="C11" s="13" t="s">
        <v>32</v>
      </c>
      <c r="D11" s="17" t="s">
        <v>34</v>
      </c>
      <c r="E11" s="18">
        <v>76</v>
      </c>
      <c r="F11" s="18">
        <v>5492.28</v>
      </c>
      <c r="G11" s="18">
        <v>5126.1279999999997</v>
      </c>
      <c r="H11" s="15">
        <v>1098.4559999999999</v>
      </c>
      <c r="I11" s="16" t="s">
        <v>15</v>
      </c>
      <c r="M11" s="20">
        <v>2021</v>
      </c>
      <c r="N11" s="20" t="s">
        <v>24</v>
      </c>
      <c r="O11" s="21">
        <v>210228</v>
      </c>
      <c r="P11" s="21">
        <v>273633.36</v>
      </c>
    </row>
    <row r="12" spans="1:16" ht="18" customHeight="1" x14ac:dyDescent="0.25">
      <c r="A12" s="13">
        <v>2020</v>
      </c>
      <c r="B12" s="13" t="s">
        <v>12</v>
      </c>
      <c r="C12" s="13" t="s">
        <v>32</v>
      </c>
      <c r="D12" s="17" t="s">
        <v>35</v>
      </c>
      <c r="E12" s="18">
        <v>46</v>
      </c>
      <c r="F12" s="18">
        <v>240</v>
      </c>
      <c r="G12" s="18">
        <v>224</v>
      </c>
      <c r="H12" s="15">
        <v>48</v>
      </c>
      <c r="I12" s="16" t="s">
        <v>15</v>
      </c>
      <c r="M12" s="20">
        <v>2021</v>
      </c>
      <c r="N12" s="20" t="s">
        <v>29</v>
      </c>
      <c r="O12" s="21">
        <v>135984</v>
      </c>
      <c r="P12" s="21">
        <v>204158.23999999973</v>
      </c>
    </row>
    <row r="13" spans="1:16" ht="18" customHeight="1" x14ac:dyDescent="0.25">
      <c r="A13" s="13">
        <v>2020</v>
      </c>
      <c r="B13" s="13" t="s">
        <v>12</v>
      </c>
      <c r="C13" s="13" t="s">
        <v>32</v>
      </c>
      <c r="D13" s="17" t="s">
        <v>36</v>
      </c>
      <c r="E13" s="18">
        <v>34</v>
      </c>
      <c r="F13" s="18">
        <v>5492.16</v>
      </c>
      <c r="G13" s="18">
        <v>5126.0160000000005</v>
      </c>
      <c r="H13" s="15">
        <v>234.56</v>
      </c>
      <c r="I13" s="16" t="s">
        <v>15</v>
      </c>
      <c r="M13" s="20">
        <v>2021</v>
      </c>
      <c r="N13" s="20" t="s">
        <v>27</v>
      </c>
      <c r="O13" s="21">
        <v>128888</v>
      </c>
      <c r="P13" s="21">
        <v>275347.0400000001</v>
      </c>
    </row>
    <row r="14" spans="1:16" ht="18" customHeight="1" x14ac:dyDescent="0.25">
      <c r="A14" s="13">
        <v>2020</v>
      </c>
      <c r="B14" s="13" t="s">
        <v>12</v>
      </c>
      <c r="C14" s="13" t="s">
        <v>19</v>
      </c>
      <c r="D14" s="14" t="s">
        <v>37</v>
      </c>
      <c r="E14" s="15">
        <v>7</v>
      </c>
      <c r="F14" s="15">
        <v>3666.3</v>
      </c>
      <c r="G14" s="15">
        <v>224</v>
      </c>
      <c r="H14" s="15">
        <v>733.2600000000001</v>
      </c>
      <c r="I14" s="16" t="s">
        <v>15</v>
      </c>
      <c r="M14" s="20">
        <v>2022</v>
      </c>
      <c r="N14" s="20" t="s">
        <v>16</v>
      </c>
      <c r="O14" s="21">
        <v>365892</v>
      </c>
      <c r="P14" s="21">
        <v>524449.6399999999</v>
      </c>
    </row>
    <row r="15" spans="1:16" ht="18" customHeight="1" x14ac:dyDescent="0.25">
      <c r="A15" s="13">
        <v>2020</v>
      </c>
      <c r="B15" s="13" t="s">
        <v>12</v>
      </c>
      <c r="C15" s="13" t="s">
        <v>38</v>
      </c>
      <c r="D15" s="17" t="s">
        <v>38</v>
      </c>
      <c r="E15" s="18">
        <v>3</v>
      </c>
      <c r="F15" s="18">
        <v>7260</v>
      </c>
      <c r="G15" s="18">
        <v>7392</v>
      </c>
      <c r="H15" s="15">
        <v>1452</v>
      </c>
      <c r="I15" s="16" t="s">
        <v>15</v>
      </c>
      <c r="M15" s="20">
        <v>2022</v>
      </c>
      <c r="N15" s="20" t="s">
        <v>21</v>
      </c>
      <c r="O15" s="21">
        <v>188312</v>
      </c>
      <c r="P15" s="21">
        <v>201424.08000000007</v>
      </c>
    </row>
    <row r="16" spans="1:16" ht="18" customHeight="1" x14ac:dyDescent="0.25">
      <c r="A16" s="13">
        <v>2020</v>
      </c>
      <c r="B16" s="13" t="s">
        <v>12</v>
      </c>
      <c r="C16" s="13" t="s">
        <v>32</v>
      </c>
      <c r="D16" s="17" t="s">
        <v>39</v>
      </c>
      <c r="E16" s="18">
        <v>3</v>
      </c>
      <c r="F16" s="18">
        <v>5035.0300000000007</v>
      </c>
      <c r="G16" s="18">
        <v>5126.576</v>
      </c>
      <c r="H16" s="15">
        <v>340.56</v>
      </c>
      <c r="I16" s="16" t="s">
        <v>15</v>
      </c>
      <c r="M16" s="20">
        <v>2022</v>
      </c>
      <c r="N16" s="20" t="s">
        <v>18</v>
      </c>
      <c r="O16" s="21">
        <v>387584</v>
      </c>
      <c r="P16" s="21">
        <v>700000</v>
      </c>
    </row>
    <row r="17" spans="1:16" ht="18" customHeight="1" x14ac:dyDescent="0.25">
      <c r="A17" s="13">
        <v>2020</v>
      </c>
      <c r="B17" s="13" t="s">
        <v>40</v>
      </c>
      <c r="C17" s="13" t="s">
        <v>13</v>
      </c>
      <c r="D17" s="14" t="s">
        <v>14</v>
      </c>
      <c r="E17" s="15">
        <v>3566</v>
      </c>
      <c r="F17" s="15">
        <v>5035.0300000000007</v>
      </c>
      <c r="G17" s="15">
        <v>5126.576</v>
      </c>
      <c r="H17" s="15">
        <v>1007.0060000000002</v>
      </c>
      <c r="I17" s="16" t="s">
        <v>15</v>
      </c>
      <c r="M17" s="20">
        <v>2022</v>
      </c>
      <c r="N17" s="20" t="s">
        <v>24</v>
      </c>
      <c r="O17" s="21">
        <v>178572</v>
      </c>
      <c r="P17" s="21">
        <v>255357.95999999996</v>
      </c>
    </row>
    <row r="18" spans="1:16" ht="18" customHeight="1" x14ac:dyDescent="0.25">
      <c r="A18" s="13">
        <v>2020</v>
      </c>
      <c r="B18" s="13" t="s">
        <v>40</v>
      </c>
      <c r="C18" s="13" t="s">
        <v>13</v>
      </c>
      <c r="D18" s="14" t="s">
        <v>17</v>
      </c>
      <c r="E18" s="15">
        <v>2498</v>
      </c>
      <c r="F18" s="15">
        <v>8800</v>
      </c>
      <c r="G18" s="15">
        <v>8960</v>
      </c>
      <c r="H18" s="15">
        <v>1760</v>
      </c>
      <c r="I18" s="16" t="s">
        <v>15</v>
      </c>
      <c r="M18" s="20">
        <v>2022</v>
      </c>
      <c r="N18" s="20" t="s">
        <v>27</v>
      </c>
      <c r="O18" s="21">
        <v>127296</v>
      </c>
      <c r="P18" s="21">
        <v>181256.00000000003</v>
      </c>
    </row>
    <row r="19" spans="1:16" ht="18" customHeight="1" x14ac:dyDescent="0.25">
      <c r="A19" s="13">
        <v>2020</v>
      </c>
      <c r="B19" s="13" t="s">
        <v>40</v>
      </c>
      <c r="C19" s="13" t="s">
        <v>19</v>
      </c>
      <c r="D19" s="14" t="s">
        <v>20</v>
      </c>
      <c r="E19" s="15">
        <v>1245</v>
      </c>
      <c r="F19" s="15">
        <v>5034.92</v>
      </c>
      <c r="G19" s="15">
        <v>5126.4639999999999</v>
      </c>
      <c r="H19" s="15">
        <v>1006.984</v>
      </c>
      <c r="I19" s="16" t="s">
        <v>15</v>
      </c>
      <c r="M19" s="20">
        <v>2022</v>
      </c>
      <c r="N19" s="20" t="s">
        <v>29</v>
      </c>
      <c r="O19" s="21">
        <v>125136</v>
      </c>
      <c r="P19" s="21">
        <v>199811.0399999998</v>
      </c>
    </row>
    <row r="20" spans="1:16" ht="18" customHeight="1" x14ac:dyDescent="0.25">
      <c r="A20" s="13">
        <v>2020</v>
      </c>
      <c r="B20" s="13" t="s">
        <v>40</v>
      </c>
      <c r="C20" s="13" t="s">
        <v>22</v>
      </c>
      <c r="D20" s="17" t="s">
        <v>23</v>
      </c>
      <c r="E20" s="18">
        <v>644</v>
      </c>
      <c r="F20" s="18">
        <v>6317.85</v>
      </c>
      <c r="G20" s="18">
        <v>6432.72</v>
      </c>
      <c r="H20" s="15">
        <v>1263.5700000000002</v>
      </c>
      <c r="I20" s="16" t="s">
        <v>15</v>
      </c>
      <c r="M20" s="20">
        <v>2023</v>
      </c>
      <c r="N20" s="20" t="s">
        <v>16</v>
      </c>
      <c r="O20" s="21">
        <v>204528</v>
      </c>
      <c r="P20" s="21">
        <v>292475.04000000004</v>
      </c>
    </row>
    <row r="21" spans="1:16" ht="18" customHeight="1" x14ac:dyDescent="0.25">
      <c r="A21" s="13">
        <v>2020</v>
      </c>
      <c r="B21" s="13" t="s">
        <v>40</v>
      </c>
      <c r="C21" s="13" t="s">
        <v>25</v>
      </c>
      <c r="D21" s="17" t="s">
        <v>26</v>
      </c>
      <c r="E21" s="18">
        <v>643</v>
      </c>
      <c r="F21" s="18">
        <v>7000</v>
      </c>
      <c r="G21" s="18">
        <v>7840</v>
      </c>
      <c r="H21" s="15">
        <v>1400</v>
      </c>
      <c r="I21" s="16" t="s">
        <v>15</v>
      </c>
      <c r="M21" s="20">
        <v>2023</v>
      </c>
      <c r="N21" s="20" t="s">
        <v>24</v>
      </c>
      <c r="O21" s="21">
        <v>129304</v>
      </c>
      <c r="P21" s="21">
        <v>184904.72</v>
      </c>
    </row>
    <row r="22" spans="1:16" ht="18" customHeight="1" x14ac:dyDescent="0.25">
      <c r="A22" s="13">
        <v>2020</v>
      </c>
      <c r="B22" s="13" t="s">
        <v>40</v>
      </c>
      <c r="C22" s="13" t="s">
        <v>22</v>
      </c>
      <c r="D22" s="17" t="s">
        <v>28</v>
      </c>
      <c r="E22" s="18">
        <v>455</v>
      </c>
      <c r="F22" s="18">
        <v>4578.6000000000004</v>
      </c>
      <c r="G22" s="18">
        <v>5128.0320000000002</v>
      </c>
      <c r="H22" s="15">
        <v>915.72000000000014</v>
      </c>
      <c r="I22" s="16" t="s">
        <v>15</v>
      </c>
      <c r="M22" s="20">
        <v>2023</v>
      </c>
      <c r="N22" s="20" t="s">
        <v>18</v>
      </c>
      <c r="O22" s="21">
        <v>127904</v>
      </c>
      <c r="P22" s="21">
        <v>182902.72000000003</v>
      </c>
    </row>
    <row r="23" spans="1:16" ht="18" customHeight="1" x14ac:dyDescent="0.25">
      <c r="A23" s="13">
        <v>2020</v>
      </c>
      <c r="B23" s="13" t="s">
        <v>40</v>
      </c>
      <c r="C23" s="13" t="s">
        <v>25</v>
      </c>
      <c r="D23" s="17" t="s">
        <v>30</v>
      </c>
      <c r="E23" s="19">
        <v>345</v>
      </c>
      <c r="F23" s="19">
        <v>7000</v>
      </c>
      <c r="G23" s="19">
        <v>7840</v>
      </c>
      <c r="H23" s="15">
        <v>1400</v>
      </c>
      <c r="I23" s="16" t="s">
        <v>15</v>
      </c>
      <c r="M23" s="20">
        <v>2023</v>
      </c>
      <c r="N23" s="20" t="s">
        <v>21</v>
      </c>
      <c r="O23" s="21">
        <v>219404</v>
      </c>
      <c r="P23" s="21">
        <v>212626.8</v>
      </c>
    </row>
    <row r="24" spans="1:16" ht="18" customHeight="1" x14ac:dyDescent="0.25">
      <c r="A24" s="13">
        <v>2020</v>
      </c>
      <c r="B24" s="13" t="s">
        <v>40</v>
      </c>
      <c r="C24" s="13" t="s">
        <v>19</v>
      </c>
      <c r="D24" s="14" t="s">
        <v>31</v>
      </c>
      <c r="E24" s="15">
        <v>122</v>
      </c>
      <c r="F24" s="15">
        <v>100</v>
      </c>
      <c r="G24" s="15">
        <v>112</v>
      </c>
      <c r="H24" s="15">
        <v>20</v>
      </c>
      <c r="I24" s="16" t="s">
        <v>15</v>
      </c>
      <c r="M24" s="20">
        <v>2023</v>
      </c>
      <c r="N24" s="20" t="s">
        <v>29</v>
      </c>
      <c r="O24" s="21">
        <v>73912</v>
      </c>
      <c r="P24" s="21">
        <v>130072.80000000012</v>
      </c>
    </row>
    <row r="25" spans="1:16" ht="18" customHeight="1" x14ac:dyDescent="0.25">
      <c r="A25" s="13">
        <v>2020</v>
      </c>
      <c r="B25" s="13" t="s">
        <v>40</v>
      </c>
      <c r="C25" s="13" t="s">
        <v>32</v>
      </c>
      <c r="D25" s="17" t="s">
        <v>33</v>
      </c>
      <c r="E25" s="18">
        <v>78</v>
      </c>
      <c r="F25" s="18">
        <v>4577.2</v>
      </c>
      <c r="G25" s="18">
        <v>5126.4639999999999</v>
      </c>
      <c r="H25" s="15">
        <v>915.44</v>
      </c>
      <c r="I25" s="16" t="s">
        <v>15</v>
      </c>
      <c r="M25" s="20">
        <v>2023</v>
      </c>
      <c r="N25" s="20" t="s">
        <v>27</v>
      </c>
      <c r="O25" s="21">
        <v>71992</v>
      </c>
      <c r="P25" s="21">
        <v>104238.15999999999</v>
      </c>
    </row>
    <row r="26" spans="1:16" ht="18" customHeight="1" x14ac:dyDescent="0.25">
      <c r="A26" s="13">
        <v>2020</v>
      </c>
      <c r="B26" s="13" t="s">
        <v>40</v>
      </c>
      <c r="C26" s="13" t="s">
        <v>32</v>
      </c>
      <c r="D26" s="17" t="s">
        <v>34</v>
      </c>
      <c r="E26" s="18">
        <v>76</v>
      </c>
      <c r="F26" s="18">
        <v>4576.8999999999996</v>
      </c>
      <c r="G26" s="18">
        <v>5126.1279999999997</v>
      </c>
      <c r="H26" s="15">
        <v>915.38</v>
      </c>
      <c r="I26" s="16" t="s">
        <v>15</v>
      </c>
      <c r="M26" s="20">
        <v>2024</v>
      </c>
      <c r="N26" s="20" t="s">
        <v>16</v>
      </c>
      <c r="O26" s="21">
        <v>190380</v>
      </c>
      <c r="P26" s="21">
        <v>272243.39999999997</v>
      </c>
    </row>
    <row r="27" spans="1:16" ht="18" customHeight="1" x14ac:dyDescent="0.25">
      <c r="A27" s="13">
        <v>2020</v>
      </c>
      <c r="B27" s="13" t="s">
        <v>40</v>
      </c>
      <c r="C27" s="13" t="s">
        <v>32</v>
      </c>
      <c r="D27" s="17" t="s">
        <v>35</v>
      </c>
      <c r="E27" s="18">
        <v>46</v>
      </c>
      <c r="F27" s="18">
        <v>200</v>
      </c>
      <c r="G27" s="18">
        <v>224</v>
      </c>
      <c r="H27" s="15">
        <v>40</v>
      </c>
      <c r="I27" s="16" t="s">
        <v>15</v>
      </c>
      <c r="M27" s="20">
        <v>2024</v>
      </c>
      <c r="N27" s="20" t="s">
        <v>21</v>
      </c>
      <c r="O27" s="21">
        <v>112620</v>
      </c>
      <c r="P27" s="21">
        <v>107044.07999999994</v>
      </c>
    </row>
    <row r="28" spans="1:16" ht="18" customHeight="1" x14ac:dyDescent="0.25">
      <c r="A28" s="13">
        <v>2020</v>
      </c>
      <c r="B28" s="13" t="s">
        <v>40</v>
      </c>
      <c r="C28" s="13" t="s">
        <v>32</v>
      </c>
      <c r="D28" s="17" t="s">
        <v>36</v>
      </c>
      <c r="E28" s="18">
        <v>34</v>
      </c>
      <c r="F28" s="18">
        <v>4576.8</v>
      </c>
      <c r="G28" s="18">
        <v>5126.0160000000005</v>
      </c>
      <c r="H28" s="15">
        <v>915.36000000000013</v>
      </c>
      <c r="I28" s="16" t="s">
        <v>15</v>
      </c>
      <c r="M28" s="20">
        <v>2024</v>
      </c>
      <c r="N28" s="20" t="s">
        <v>18</v>
      </c>
      <c r="O28" s="21">
        <v>109940</v>
      </c>
      <c r="P28" s="21">
        <v>157214.20000000007</v>
      </c>
    </row>
    <row r="29" spans="1:16" ht="18" customHeight="1" x14ac:dyDescent="0.25">
      <c r="A29" s="13">
        <v>2020</v>
      </c>
      <c r="B29" s="13" t="s">
        <v>40</v>
      </c>
      <c r="C29" s="13" t="s">
        <v>19</v>
      </c>
      <c r="D29" s="14" t="s">
        <v>37</v>
      </c>
      <c r="E29" s="15">
        <v>7</v>
      </c>
      <c r="F29" s="15">
        <v>200</v>
      </c>
      <c r="G29" s="15">
        <v>224</v>
      </c>
      <c r="H29" s="15">
        <v>40</v>
      </c>
      <c r="I29" s="16" t="s">
        <v>15</v>
      </c>
      <c r="M29" s="20">
        <v>2024</v>
      </c>
      <c r="N29" s="20" t="s">
        <v>24</v>
      </c>
      <c r="O29" s="21">
        <v>106948</v>
      </c>
      <c r="P29" s="21">
        <v>152935.63999999998</v>
      </c>
    </row>
    <row r="30" spans="1:16" ht="18" customHeight="1" x14ac:dyDescent="0.25">
      <c r="A30" s="13">
        <v>2020</v>
      </c>
      <c r="B30" s="13" t="s">
        <v>40</v>
      </c>
      <c r="C30" s="13" t="s">
        <v>32</v>
      </c>
      <c r="D30" s="17" t="s">
        <v>39</v>
      </c>
      <c r="E30" s="18">
        <v>3</v>
      </c>
      <c r="F30" s="18">
        <v>4577.3</v>
      </c>
      <c r="G30" s="18">
        <v>5126.576</v>
      </c>
      <c r="H30" s="15">
        <v>915.46</v>
      </c>
      <c r="I30" s="16" t="s">
        <v>15</v>
      </c>
      <c r="M30" s="20">
        <v>2024</v>
      </c>
      <c r="N30" s="20" t="s">
        <v>29</v>
      </c>
      <c r="O30" s="21">
        <v>62256</v>
      </c>
      <c r="P30" s="21">
        <v>100660.56000000013</v>
      </c>
    </row>
    <row r="31" spans="1:16" ht="18" customHeight="1" x14ac:dyDescent="0.25">
      <c r="A31" s="13">
        <v>2020</v>
      </c>
      <c r="B31" s="13" t="s">
        <v>40</v>
      </c>
      <c r="C31" s="13" t="s">
        <v>38</v>
      </c>
      <c r="D31" s="17" t="s">
        <v>38</v>
      </c>
      <c r="E31" s="18">
        <v>2</v>
      </c>
      <c r="F31" s="18">
        <v>6600</v>
      </c>
      <c r="G31" s="18">
        <v>7392</v>
      </c>
      <c r="H31" s="15">
        <v>1320</v>
      </c>
      <c r="I31" s="16" t="s">
        <v>15</v>
      </c>
      <c r="M31" s="20">
        <v>2024</v>
      </c>
      <c r="N31" s="20" t="s">
        <v>27</v>
      </c>
      <c r="O31" s="21">
        <v>62240</v>
      </c>
      <c r="P31" s="21">
        <v>90151.200000000041</v>
      </c>
    </row>
    <row r="32" spans="1:16" ht="18" customHeight="1" x14ac:dyDescent="0.25">
      <c r="A32" s="13">
        <v>2020</v>
      </c>
      <c r="B32" s="13" t="s">
        <v>41</v>
      </c>
      <c r="C32" s="13" t="s">
        <v>13</v>
      </c>
      <c r="D32" s="14" t="s">
        <v>14</v>
      </c>
      <c r="E32" s="15">
        <v>3566</v>
      </c>
      <c r="F32" s="15">
        <v>4577.3</v>
      </c>
      <c r="G32" s="15">
        <v>5126.576</v>
      </c>
      <c r="H32" s="15">
        <v>915.46</v>
      </c>
      <c r="I32" s="16" t="s">
        <v>15</v>
      </c>
    </row>
    <row r="33" spans="1:9" ht="18" customHeight="1" x14ac:dyDescent="0.25">
      <c r="A33" s="13">
        <v>2020</v>
      </c>
      <c r="B33" s="13" t="s">
        <v>41</v>
      </c>
      <c r="C33" s="13" t="s">
        <v>13</v>
      </c>
      <c r="D33" s="14" t="s">
        <v>17</v>
      </c>
      <c r="E33" s="15">
        <v>2498</v>
      </c>
      <c r="F33" s="15">
        <v>8000</v>
      </c>
      <c r="G33" s="15">
        <v>8960</v>
      </c>
      <c r="H33" s="15">
        <v>1600</v>
      </c>
      <c r="I33" s="16" t="s">
        <v>15</v>
      </c>
    </row>
    <row r="34" spans="1:9" ht="18" customHeight="1" x14ac:dyDescent="0.25">
      <c r="A34" s="13">
        <v>2020</v>
      </c>
      <c r="B34" s="13" t="s">
        <v>41</v>
      </c>
      <c r="C34" s="13" t="s">
        <v>19</v>
      </c>
      <c r="D34" s="14" t="s">
        <v>20</v>
      </c>
      <c r="E34" s="15">
        <v>1245</v>
      </c>
      <c r="F34" s="15">
        <v>4577.2</v>
      </c>
      <c r="G34" s="15">
        <v>5126.4639999999999</v>
      </c>
      <c r="H34" s="15">
        <v>915.44</v>
      </c>
      <c r="I34" s="16" t="s">
        <v>15</v>
      </c>
    </row>
    <row r="35" spans="1:9" ht="18" customHeight="1" x14ac:dyDescent="0.25">
      <c r="A35" s="13">
        <v>2020</v>
      </c>
      <c r="B35" s="13" t="s">
        <v>41</v>
      </c>
      <c r="C35" s="13" t="s">
        <v>22</v>
      </c>
      <c r="D35" s="17" t="s">
        <v>23</v>
      </c>
      <c r="E35" s="18">
        <v>644</v>
      </c>
      <c r="F35" s="18">
        <v>5743.5</v>
      </c>
      <c r="G35" s="18">
        <v>6432.72</v>
      </c>
      <c r="H35" s="15">
        <v>1148.7</v>
      </c>
      <c r="I35" s="16" t="s">
        <v>15</v>
      </c>
    </row>
    <row r="36" spans="1:9" ht="18" customHeight="1" x14ac:dyDescent="0.25">
      <c r="A36" s="13">
        <v>2020</v>
      </c>
      <c r="B36" s="13" t="s">
        <v>41</v>
      </c>
      <c r="C36" s="13" t="s">
        <v>25</v>
      </c>
      <c r="D36" s="17" t="s">
        <v>26</v>
      </c>
      <c r="E36" s="18">
        <v>643</v>
      </c>
      <c r="F36" s="18">
        <v>7000</v>
      </c>
      <c r="G36" s="18">
        <v>7840</v>
      </c>
      <c r="H36" s="15">
        <v>1400</v>
      </c>
      <c r="I36" s="16" t="s">
        <v>15</v>
      </c>
    </row>
    <row r="37" spans="1:9" ht="18" customHeight="1" x14ac:dyDescent="0.25">
      <c r="A37" s="13">
        <v>2020</v>
      </c>
      <c r="B37" s="13" t="s">
        <v>41</v>
      </c>
      <c r="C37" s="13" t="s">
        <v>22</v>
      </c>
      <c r="D37" s="17" t="s">
        <v>28</v>
      </c>
      <c r="E37" s="18">
        <v>455</v>
      </c>
      <c r="F37" s="18">
        <v>4578.6000000000004</v>
      </c>
      <c r="G37" s="18">
        <v>5128.0320000000002</v>
      </c>
      <c r="H37" s="15">
        <v>915.72000000000014</v>
      </c>
      <c r="I37" s="16" t="s">
        <v>15</v>
      </c>
    </row>
    <row r="38" spans="1:9" ht="18" customHeight="1" x14ac:dyDescent="0.25">
      <c r="A38" s="13">
        <v>2020</v>
      </c>
      <c r="B38" s="13" t="s">
        <v>41</v>
      </c>
      <c r="C38" s="13" t="s">
        <v>25</v>
      </c>
      <c r="D38" s="17" t="s">
        <v>30</v>
      </c>
      <c r="E38" s="19">
        <v>345</v>
      </c>
      <c r="F38" s="19">
        <v>7000</v>
      </c>
      <c r="G38" s="19">
        <v>7840</v>
      </c>
      <c r="H38" s="15">
        <v>1400</v>
      </c>
      <c r="I38" s="16" t="s">
        <v>15</v>
      </c>
    </row>
    <row r="39" spans="1:9" ht="18" customHeight="1" x14ac:dyDescent="0.25">
      <c r="A39" s="13">
        <v>2020</v>
      </c>
      <c r="B39" s="13" t="s">
        <v>41</v>
      </c>
      <c r="C39" s="13" t="s">
        <v>19</v>
      </c>
      <c r="D39" s="14" t="s">
        <v>31</v>
      </c>
      <c r="E39" s="15">
        <v>122</v>
      </c>
      <c r="F39" s="15">
        <v>100</v>
      </c>
      <c r="G39" s="15">
        <v>112</v>
      </c>
      <c r="H39" s="15">
        <v>20</v>
      </c>
      <c r="I39" s="16" t="s">
        <v>15</v>
      </c>
    </row>
    <row r="40" spans="1:9" ht="18" customHeight="1" x14ac:dyDescent="0.25">
      <c r="A40" s="13">
        <v>2020</v>
      </c>
      <c r="B40" s="13" t="s">
        <v>41</v>
      </c>
      <c r="C40" s="13" t="s">
        <v>32</v>
      </c>
      <c r="D40" s="17" t="s">
        <v>33</v>
      </c>
      <c r="E40" s="18">
        <v>78</v>
      </c>
      <c r="F40" s="18">
        <v>4577.2</v>
      </c>
      <c r="G40" s="18">
        <v>5126.4639999999999</v>
      </c>
      <c r="H40" s="15">
        <v>915.44</v>
      </c>
      <c r="I40" s="16" t="s">
        <v>15</v>
      </c>
    </row>
    <row r="41" spans="1:9" ht="18" customHeight="1" x14ac:dyDescent="0.25">
      <c r="A41" s="13">
        <v>2020</v>
      </c>
      <c r="B41" s="13" t="s">
        <v>41</v>
      </c>
      <c r="C41" s="13" t="s">
        <v>32</v>
      </c>
      <c r="D41" s="17" t="s">
        <v>34</v>
      </c>
      <c r="E41" s="18">
        <v>76</v>
      </c>
      <c r="F41" s="18">
        <v>4576.8999999999996</v>
      </c>
      <c r="G41" s="18">
        <v>5126.1279999999997</v>
      </c>
      <c r="H41" s="15">
        <v>915.38</v>
      </c>
      <c r="I41" s="16" t="s">
        <v>15</v>
      </c>
    </row>
    <row r="42" spans="1:9" ht="18" customHeight="1" x14ac:dyDescent="0.25">
      <c r="A42" s="13">
        <v>2020</v>
      </c>
      <c r="B42" s="13" t="s">
        <v>41</v>
      </c>
      <c r="C42" s="13" t="s">
        <v>32</v>
      </c>
      <c r="D42" s="17" t="s">
        <v>35</v>
      </c>
      <c r="E42" s="18">
        <v>46</v>
      </c>
      <c r="F42" s="18">
        <v>200</v>
      </c>
      <c r="G42" s="18">
        <v>224</v>
      </c>
      <c r="H42" s="15">
        <v>40</v>
      </c>
      <c r="I42" s="16" t="s">
        <v>15</v>
      </c>
    </row>
    <row r="43" spans="1:9" ht="18" customHeight="1" x14ac:dyDescent="0.25">
      <c r="A43" s="13">
        <v>2020</v>
      </c>
      <c r="B43" s="13" t="s">
        <v>41</v>
      </c>
      <c r="C43" s="13" t="s">
        <v>32</v>
      </c>
      <c r="D43" s="17" t="s">
        <v>36</v>
      </c>
      <c r="E43" s="18">
        <v>34</v>
      </c>
      <c r="F43" s="18">
        <v>4576.8</v>
      </c>
      <c r="G43" s="18">
        <v>5126.0160000000005</v>
      </c>
      <c r="H43" s="15">
        <v>915.36000000000013</v>
      </c>
      <c r="I43" s="16" t="s">
        <v>42</v>
      </c>
    </row>
    <row r="44" spans="1:9" ht="18" customHeight="1" x14ac:dyDescent="0.25">
      <c r="A44" s="13">
        <v>2020</v>
      </c>
      <c r="B44" s="13" t="s">
        <v>41</v>
      </c>
      <c r="C44" s="13" t="s">
        <v>19</v>
      </c>
      <c r="D44" s="14" t="s">
        <v>37</v>
      </c>
      <c r="E44" s="15">
        <v>7</v>
      </c>
      <c r="F44" s="15">
        <v>200</v>
      </c>
      <c r="G44" s="15">
        <v>224</v>
      </c>
      <c r="H44" s="15">
        <v>40</v>
      </c>
      <c r="I44" s="16" t="s">
        <v>42</v>
      </c>
    </row>
    <row r="45" spans="1:9" ht="18" customHeight="1" x14ac:dyDescent="0.25">
      <c r="A45" s="13">
        <v>2020</v>
      </c>
      <c r="B45" s="13" t="s">
        <v>41</v>
      </c>
      <c r="C45" s="13" t="s">
        <v>32</v>
      </c>
      <c r="D45" s="17" t="s">
        <v>39</v>
      </c>
      <c r="E45" s="18">
        <v>3</v>
      </c>
      <c r="F45" s="18">
        <v>3333</v>
      </c>
      <c r="G45" s="18">
        <v>5126.576</v>
      </c>
      <c r="H45" s="15">
        <v>666.6</v>
      </c>
      <c r="I45" s="16" t="s">
        <v>42</v>
      </c>
    </row>
    <row r="46" spans="1:9" ht="18" customHeight="1" x14ac:dyDescent="0.25">
      <c r="A46" s="13">
        <v>2020</v>
      </c>
      <c r="B46" s="13" t="s">
        <v>41</v>
      </c>
      <c r="C46" s="13" t="s">
        <v>38</v>
      </c>
      <c r="D46" s="17" t="s">
        <v>38</v>
      </c>
      <c r="E46" s="18">
        <v>2</v>
      </c>
      <c r="F46" s="18">
        <v>6600</v>
      </c>
      <c r="G46" s="18">
        <v>7392</v>
      </c>
      <c r="H46" s="15">
        <v>1320</v>
      </c>
      <c r="I46" s="16" t="s">
        <v>42</v>
      </c>
    </row>
    <row r="47" spans="1:9" ht="18" customHeight="1" x14ac:dyDescent="0.25">
      <c r="A47" s="13">
        <v>2020</v>
      </c>
      <c r="B47" s="13" t="s">
        <v>43</v>
      </c>
      <c r="C47" s="13" t="s">
        <v>13</v>
      </c>
      <c r="D47" s="14" t="s">
        <v>14</v>
      </c>
      <c r="E47" s="15">
        <v>3566</v>
      </c>
      <c r="F47" s="15">
        <v>4577.3</v>
      </c>
      <c r="G47" s="15">
        <v>5126.576</v>
      </c>
      <c r="H47" s="15">
        <v>915.46</v>
      </c>
      <c r="I47" s="16" t="s">
        <v>42</v>
      </c>
    </row>
    <row r="48" spans="1:9" ht="18" customHeight="1" x14ac:dyDescent="0.25">
      <c r="A48" s="13">
        <v>2020</v>
      </c>
      <c r="B48" s="13" t="s">
        <v>43</v>
      </c>
      <c r="C48" s="13" t="s">
        <v>13</v>
      </c>
      <c r="D48" s="14" t="s">
        <v>17</v>
      </c>
      <c r="E48" s="15">
        <v>2498</v>
      </c>
      <c r="F48" s="15">
        <v>8000</v>
      </c>
      <c r="G48" s="15">
        <v>8960</v>
      </c>
      <c r="H48" s="15">
        <v>1600</v>
      </c>
      <c r="I48" s="16" t="s">
        <v>42</v>
      </c>
    </row>
    <row r="49" spans="1:9" ht="18" customHeight="1" x14ac:dyDescent="0.25">
      <c r="A49" s="13">
        <v>2020</v>
      </c>
      <c r="B49" s="13" t="s">
        <v>43</v>
      </c>
      <c r="C49" s="13" t="s">
        <v>19</v>
      </c>
      <c r="D49" s="14" t="s">
        <v>20</v>
      </c>
      <c r="E49" s="15">
        <v>1245</v>
      </c>
      <c r="F49" s="15">
        <v>4577.2</v>
      </c>
      <c r="G49" s="15">
        <v>5126.4639999999999</v>
      </c>
      <c r="H49" s="15">
        <v>915.44</v>
      </c>
      <c r="I49" s="16" t="s">
        <v>42</v>
      </c>
    </row>
    <row r="50" spans="1:9" ht="18" customHeight="1" x14ac:dyDescent="0.25">
      <c r="A50" s="13">
        <v>2020</v>
      </c>
      <c r="B50" s="13" t="s">
        <v>43</v>
      </c>
      <c r="C50" s="13" t="s">
        <v>22</v>
      </c>
      <c r="D50" s="17" t="s">
        <v>23</v>
      </c>
      <c r="E50" s="18">
        <v>644</v>
      </c>
      <c r="F50" s="18">
        <v>9000</v>
      </c>
      <c r="G50" s="18">
        <v>6432.72</v>
      </c>
      <c r="H50" s="15">
        <v>1148.7</v>
      </c>
      <c r="I50" s="16" t="s">
        <v>42</v>
      </c>
    </row>
    <row r="51" spans="1:9" ht="18" customHeight="1" x14ac:dyDescent="0.25">
      <c r="A51" s="13">
        <v>2020</v>
      </c>
      <c r="B51" s="13" t="s">
        <v>43</v>
      </c>
      <c r="C51" s="13" t="s">
        <v>25</v>
      </c>
      <c r="D51" s="17" t="s">
        <v>26</v>
      </c>
      <c r="E51" s="18">
        <v>643</v>
      </c>
      <c r="F51" s="18">
        <v>7000</v>
      </c>
      <c r="G51" s="18">
        <v>7840</v>
      </c>
      <c r="H51" s="15">
        <v>1400</v>
      </c>
      <c r="I51" s="16" t="s">
        <v>42</v>
      </c>
    </row>
    <row r="52" spans="1:9" ht="18" customHeight="1" x14ac:dyDescent="0.25">
      <c r="A52" s="13">
        <v>2020</v>
      </c>
      <c r="B52" s="13" t="s">
        <v>43</v>
      </c>
      <c r="C52" s="13" t="s">
        <v>22</v>
      </c>
      <c r="D52" s="17" t="s">
        <v>28</v>
      </c>
      <c r="E52" s="18">
        <v>455</v>
      </c>
      <c r="F52" s="18">
        <v>5689</v>
      </c>
      <c r="G52" s="18">
        <v>5128.0320000000002</v>
      </c>
      <c r="H52" s="15">
        <v>915.72000000000014</v>
      </c>
      <c r="I52" s="16" t="s">
        <v>42</v>
      </c>
    </row>
    <row r="53" spans="1:9" ht="18" customHeight="1" x14ac:dyDescent="0.25">
      <c r="A53" s="13">
        <v>2020</v>
      </c>
      <c r="B53" s="13" t="s">
        <v>43</v>
      </c>
      <c r="C53" s="13" t="s">
        <v>25</v>
      </c>
      <c r="D53" s="17" t="s">
        <v>30</v>
      </c>
      <c r="E53" s="19">
        <v>345</v>
      </c>
      <c r="F53" s="19">
        <v>7000</v>
      </c>
      <c r="G53" s="19">
        <v>7840</v>
      </c>
      <c r="H53" s="15">
        <v>1400</v>
      </c>
      <c r="I53" s="16" t="s">
        <v>42</v>
      </c>
    </row>
    <row r="54" spans="1:9" ht="18" customHeight="1" x14ac:dyDescent="0.25">
      <c r="A54" s="13">
        <v>2020</v>
      </c>
      <c r="B54" s="13" t="s">
        <v>43</v>
      </c>
      <c r="C54" s="13" t="s">
        <v>19</v>
      </c>
      <c r="D54" s="14" t="s">
        <v>31</v>
      </c>
      <c r="E54" s="15">
        <v>122</v>
      </c>
      <c r="F54" s="15">
        <v>100</v>
      </c>
      <c r="G54" s="15">
        <v>112</v>
      </c>
      <c r="H54" s="15">
        <v>80</v>
      </c>
      <c r="I54" s="16" t="s">
        <v>42</v>
      </c>
    </row>
    <row r="55" spans="1:9" ht="18" customHeight="1" x14ac:dyDescent="0.25">
      <c r="A55" s="13">
        <v>2020</v>
      </c>
      <c r="B55" s="13" t="s">
        <v>43</v>
      </c>
      <c r="C55" s="13" t="s">
        <v>32</v>
      </c>
      <c r="D55" s="17" t="s">
        <v>33</v>
      </c>
      <c r="E55" s="18">
        <v>78</v>
      </c>
      <c r="F55" s="18">
        <v>7535</v>
      </c>
      <c r="G55" s="18">
        <v>5126.4639999999999</v>
      </c>
      <c r="H55" s="15">
        <v>915.44</v>
      </c>
      <c r="I55" s="16" t="s">
        <v>42</v>
      </c>
    </row>
    <row r="56" spans="1:9" ht="18" customHeight="1" x14ac:dyDescent="0.25">
      <c r="A56" s="13">
        <v>2020</v>
      </c>
      <c r="B56" s="13" t="s">
        <v>43</v>
      </c>
      <c r="C56" s="13" t="s">
        <v>32</v>
      </c>
      <c r="D56" s="17" t="s">
        <v>34</v>
      </c>
      <c r="E56" s="18">
        <v>76</v>
      </c>
      <c r="F56" s="18">
        <v>4576.8999999999996</v>
      </c>
      <c r="G56" s="18">
        <v>5126.1279999999997</v>
      </c>
      <c r="H56" s="15">
        <v>800</v>
      </c>
      <c r="I56" s="16" t="s">
        <v>42</v>
      </c>
    </row>
    <row r="57" spans="1:9" ht="18" customHeight="1" x14ac:dyDescent="0.25">
      <c r="A57" s="13">
        <v>2020</v>
      </c>
      <c r="B57" s="13" t="s">
        <v>43</v>
      </c>
      <c r="C57" s="13" t="s">
        <v>32</v>
      </c>
      <c r="D57" s="17" t="s">
        <v>35</v>
      </c>
      <c r="E57" s="18">
        <v>46</v>
      </c>
      <c r="F57" s="18">
        <v>200</v>
      </c>
      <c r="G57" s="18">
        <v>224</v>
      </c>
      <c r="H57" s="15">
        <v>40</v>
      </c>
      <c r="I57" s="16" t="s">
        <v>42</v>
      </c>
    </row>
    <row r="58" spans="1:9" ht="18" customHeight="1" x14ac:dyDescent="0.25">
      <c r="A58" s="13">
        <v>2020</v>
      </c>
      <c r="B58" s="13" t="s">
        <v>43</v>
      </c>
      <c r="C58" s="13" t="s">
        <v>32</v>
      </c>
      <c r="D58" s="17" t="s">
        <v>36</v>
      </c>
      <c r="E58" s="18">
        <v>34</v>
      </c>
      <c r="F58" s="18">
        <v>4576.8</v>
      </c>
      <c r="G58" s="18">
        <v>5126.0160000000005</v>
      </c>
      <c r="H58" s="15">
        <v>915.36000000000013</v>
      </c>
      <c r="I58" s="16" t="s">
        <v>42</v>
      </c>
    </row>
    <row r="59" spans="1:9" ht="18" customHeight="1" x14ac:dyDescent="0.25">
      <c r="A59" s="13">
        <v>2020</v>
      </c>
      <c r="B59" s="13" t="s">
        <v>43</v>
      </c>
      <c r="C59" s="13" t="s">
        <v>19</v>
      </c>
      <c r="D59" s="14" t="s">
        <v>37</v>
      </c>
      <c r="E59" s="15">
        <v>7</v>
      </c>
      <c r="F59" s="15">
        <v>456</v>
      </c>
      <c r="G59" s="15">
        <v>224</v>
      </c>
      <c r="H59" s="15">
        <v>900</v>
      </c>
      <c r="I59" s="16" t="s">
        <v>42</v>
      </c>
    </row>
    <row r="60" spans="1:9" ht="18" customHeight="1" x14ac:dyDescent="0.25">
      <c r="A60" s="13">
        <v>2020</v>
      </c>
      <c r="B60" s="13" t="s">
        <v>43</v>
      </c>
      <c r="C60" s="13" t="s">
        <v>32</v>
      </c>
      <c r="D60" s="17" t="s">
        <v>39</v>
      </c>
      <c r="E60" s="18">
        <v>3</v>
      </c>
      <c r="F60" s="18">
        <v>4577.3</v>
      </c>
      <c r="G60" s="18">
        <v>5126.576</v>
      </c>
      <c r="H60" s="15">
        <v>915.46</v>
      </c>
      <c r="I60" s="16" t="s">
        <v>42</v>
      </c>
    </row>
    <row r="61" spans="1:9" ht="18" customHeight="1" x14ac:dyDescent="0.25">
      <c r="A61" s="13">
        <v>2020</v>
      </c>
      <c r="B61" s="13" t="s">
        <v>43</v>
      </c>
      <c r="C61" s="13" t="s">
        <v>38</v>
      </c>
      <c r="D61" s="17" t="s">
        <v>38</v>
      </c>
      <c r="E61" s="18">
        <v>2</v>
      </c>
      <c r="F61" s="18">
        <v>6600</v>
      </c>
      <c r="G61" s="18">
        <v>7392</v>
      </c>
      <c r="H61" s="15">
        <v>1320</v>
      </c>
      <c r="I61" s="16" t="s">
        <v>42</v>
      </c>
    </row>
    <row r="62" spans="1:9" ht="18" customHeight="1" x14ac:dyDescent="0.25">
      <c r="A62" s="13">
        <v>2020</v>
      </c>
      <c r="B62" s="13" t="s">
        <v>44</v>
      </c>
      <c r="C62" s="13" t="s">
        <v>13</v>
      </c>
      <c r="D62" s="14" t="s">
        <v>14</v>
      </c>
      <c r="E62" s="15">
        <v>3566</v>
      </c>
      <c r="F62" s="15">
        <v>4577.3</v>
      </c>
      <c r="G62" s="15">
        <v>5126.576</v>
      </c>
      <c r="H62" s="15">
        <v>915.46</v>
      </c>
      <c r="I62" s="16" t="s">
        <v>42</v>
      </c>
    </row>
    <row r="63" spans="1:9" ht="18" customHeight="1" x14ac:dyDescent="0.25">
      <c r="A63" s="13">
        <v>2020</v>
      </c>
      <c r="B63" s="13" t="s">
        <v>44</v>
      </c>
      <c r="C63" s="13" t="s">
        <v>13</v>
      </c>
      <c r="D63" s="14" t="s">
        <v>17</v>
      </c>
      <c r="E63" s="15">
        <v>2498</v>
      </c>
      <c r="F63" s="15">
        <v>8000</v>
      </c>
      <c r="G63" s="15">
        <v>8960</v>
      </c>
      <c r="H63" s="15">
        <v>1600</v>
      </c>
      <c r="I63" s="16" t="s">
        <v>42</v>
      </c>
    </row>
    <row r="64" spans="1:9" ht="18" customHeight="1" x14ac:dyDescent="0.25">
      <c r="A64" s="13">
        <v>2020</v>
      </c>
      <c r="B64" s="13" t="s">
        <v>44</v>
      </c>
      <c r="C64" s="13" t="s">
        <v>19</v>
      </c>
      <c r="D64" s="14" t="s">
        <v>20</v>
      </c>
      <c r="E64" s="15">
        <v>1245</v>
      </c>
      <c r="F64" s="15">
        <v>4577.2</v>
      </c>
      <c r="G64" s="15">
        <v>5126.4639999999999</v>
      </c>
      <c r="H64" s="15">
        <v>915.44</v>
      </c>
      <c r="I64" s="16" t="s">
        <v>42</v>
      </c>
    </row>
    <row r="65" spans="1:9" ht="18" customHeight="1" x14ac:dyDescent="0.25">
      <c r="A65" s="13">
        <v>2020</v>
      </c>
      <c r="B65" s="13" t="s">
        <v>44</v>
      </c>
      <c r="C65" s="13" t="s">
        <v>22</v>
      </c>
      <c r="D65" s="17" t="s">
        <v>23</v>
      </c>
      <c r="E65" s="18">
        <v>644</v>
      </c>
      <c r="F65" s="18">
        <v>5743.5</v>
      </c>
      <c r="G65" s="18">
        <v>6432.72</v>
      </c>
      <c r="H65" s="15">
        <v>1148.7</v>
      </c>
      <c r="I65" s="16" t="s">
        <v>42</v>
      </c>
    </row>
    <row r="66" spans="1:9" ht="18" customHeight="1" x14ac:dyDescent="0.25">
      <c r="A66" s="13">
        <v>2020</v>
      </c>
      <c r="B66" s="13" t="s">
        <v>44</v>
      </c>
      <c r="C66" s="13" t="s">
        <v>25</v>
      </c>
      <c r="D66" s="17" t="s">
        <v>26</v>
      </c>
      <c r="E66" s="18">
        <v>643</v>
      </c>
      <c r="F66" s="18">
        <v>7000</v>
      </c>
      <c r="G66" s="18">
        <v>7840</v>
      </c>
      <c r="H66" s="15">
        <v>2000.34</v>
      </c>
      <c r="I66" s="16" t="s">
        <v>15</v>
      </c>
    </row>
    <row r="67" spans="1:9" ht="18" customHeight="1" x14ac:dyDescent="0.25">
      <c r="A67" s="13">
        <v>2020</v>
      </c>
      <c r="B67" s="13" t="s">
        <v>44</v>
      </c>
      <c r="C67" s="13" t="s">
        <v>22</v>
      </c>
      <c r="D67" s="17" t="s">
        <v>28</v>
      </c>
      <c r="E67" s="18">
        <v>455</v>
      </c>
      <c r="F67" s="18">
        <v>4578.6000000000004</v>
      </c>
      <c r="G67" s="18">
        <v>5128.0320000000002</v>
      </c>
      <c r="H67" s="15">
        <v>915.72000000000014</v>
      </c>
      <c r="I67" s="16" t="s">
        <v>15</v>
      </c>
    </row>
    <row r="68" spans="1:9" ht="18" customHeight="1" x14ac:dyDescent="0.25">
      <c r="A68" s="13">
        <v>2020</v>
      </c>
      <c r="B68" s="13" t="s">
        <v>44</v>
      </c>
      <c r="C68" s="13" t="s">
        <v>25</v>
      </c>
      <c r="D68" s="17" t="s">
        <v>30</v>
      </c>
      <c r="E68" s="19">
        <v>345</v>
      </c>
      <c r="F68" s="19">
        <v>7000</v>
      </c>
      <c r="G68" s="19">
        <v>7840</v>
      </c>
      <c r="H68" s="15">
        <v>1400</v>
      </c>
      <c r="I68" s="16" t="s">
        <v>15</v>
      </c>
    </row>
    <row r="69" spans="1:9" ht="18" customHeight="1" x14ac:dyDescent="0.25">
      <c r="A69" s="13">
        <v>2020</v>
      </c>
      <c r="B69" s="13" t="s">
        <v>44</v>
      </c>
      <c r="C69" s="13" t="s">
        <v>19</v>
      </c>
      <c r="D69" s="14" t="s">
        <v>31</v>
      </c>
      <c r="E69" s="15">
        <v>122</v>
      </c>
      <c r="F69" s="15">
        <v>100</v>
      </c>
      <c r="G69" s="15">
        <v>112</v>
      </c>
      <c r="H69" s="15">
        <v>14.67</v>
      </c>
      <c r="I69" s="16" t="s">
        <v>15</v>
      </c>
    </row>
    <row r="70" spans="1:9" ht="18" customHeight="1" x14ac:dyDescent="0.25">
      <c r="A70" s="13">
        <v>2020</v>
      </c>
      <c r="B70" s="13" t="s">
        <v>44</v>
      </c>
      <c r="C70" s="13" t="s">
        <v>32</v>
      </c>
      <c r="D70" s="17" t="s">
        <v>33</v>
      </c>
      <c r="E70" s="18">
        <v>78</v>
      </c>
      <c r="F70" s="18">
        <v>4577.2</v>
      </c>
      <c r="G70" s="18">
        <v>5126.4639999999999</v>
      </c>
      <c r="H70" s="15">
        <v>915.44</v>
      </c>
      <c r="I70" s="16" t="s">
        <v>15</v>
      </c>
    </row>
    <row r="71" spans="1:9" ht="18" customHeight="1" x14ac:dyDescent="0.25">
      <c r="A71" s="13">
        <v>2020</v>
      </c>
      <c r="B71" s="13" t="s">
        <v>44</v>
      </c>
      <c r="C71" s="13" t="s">
        <v>32</v>
      </c>
      <c r="D71" s="17" t="s">
        <v>34</v>
      </c>
      <c r="E71" s="18">
        <v>76</v>
      </c>
      <c r="F71" s="18">
        <v>4576.8999999999996</v>
      </c>
      <c r="G71" s="18">
        <v>5126.1279999999997</v>
      </c>
      <c r="H71" s="15">
        <v>915.38</v>
      </c>
      <c r="I71" s="16" t="s">
        <v>15</v>
      </c>
    </row>
    <row r="72" spans="1:9" ht="18" customHeight="1" x14ac:dyDescent="0.25">
      <c r="A72" s="13">
        <v>2020</v>
      </c>
      <c r="B72" s="13" t="s">
        <v>44</v>
      </c>
      <c r="C72" s="13" t="s">
        <v>32</v>
      </c>
      <c r="D72" s="17" t="s">
        <v>35</v>
      </c>
      <c r="E72" s="18">
        <v>46</v>
      </c>
      <c r="F72" s="18">
        <v>200</v>
      </c>
      <c r="G72" s="18">
        <v>224</v>
      </c>
      <c r="H72" s="15">
        <v>40</v>
      </c>
      <c r="I72" s="16" t="s">
        <v>15</v>
      </c>
    </row>
    <row r="73" spans="1:9" ht="18" customHeight="1" x14ac:dyDescent="0.25">
      <c r="A73" s="13">
        <v>2020</v>
      </c>
      <c r="B73" s="13" t="s">
        <v>44</v>
      </c>
      <c r="C73" s="13" t="s">
        <v>32</v>
      </c>
      <c r="D73" s="17" t="s">
        <v>36</v>
      </c>
      <c r="E73" s="18">
        <v>34</v>
      </c>
      <c r="F73" s="18">
        <v>4576.8</v>
      </c>
      <c r="G73" s="18">
        <v>5126.0160000000005</v>
      </c>
      <c r="H73" s="15">
        <v>345.78</v>
      </c>
      <c r="I73" s="16" t="s">
        <v>15</v>
      </c>
    </row>
    <row r="74" spans="1:9" ht="18" customHeight="1" x14ac:dyDescent="0.25">
      <c r="A74" s="13">
        <v>2020</v>
      </c>
      <c r="B74" s="13" t="s">
        <v>44</v>
      </c>
      <c r="C74" s="13" t="s">
        <v>19</v>
      </c>
      <c r="D74" s="14" t="s">
        <v>37</v>
      </c>
      <c r="E74" s="15">
        <v>7</v>
      </c>
      <c r="F74" s="15">
        <v>200</v>
      </c>
      <c r="G74" s="15">
        <v>224</v>
      </c>
      <c r="H74" s="15">
        <v>40</v>
      </c>
      <c r="I74" s="16" t="s">
        <v>15</v>
      </c>
    </row>
    <row r="75" spans="1:9" ht="18" customHeight="1" x14ac:dyDescent="0.25">
      <c r="A75" s="13">
        <v>2020</v>
      </c>
      <c r="B75" s="13" t="s">
        <v>44</v>
      </c>
      <c r="C75" s="13" t="s">
        <v>32</v>
      </c>
      <c r="D75" s="17" t="s">
        <v>39</v>
      </c>
      <c r="E75" s="18">
        <v>3</v>
      </c>
      <c r="F75" s="18">
        <v>4577.3</v>
      </c>
      <c r="G75" s="18">
        <v>5126.576</v>
      </c>
      <c r="H75" s="15">
        <v>915.46</v>
      </c>
      <c r="I75" s="16" t="s">
        <v>15</v>
      </c>
    </row>
    <row r="76" spans="1:9" ht="18" customHeight="1" x14ac:dyDescent="0.25">
      <c r="A76" s="13">
        <v>2020</v>
      </c>
      <c r="B76" s="13" t="s">
        <v>44</v>
      </c>
      <c r="C76" s="13" t="s">
        <v>38</v>
      </c>
      <c r="D76" s="17" t="s">
        <v>38</v>
      </c>
      <c r="E76" s="18">
        <v>2</v>
      </c>
      <c r="F76" s="18">
        <v>6600</v>
      </c>
      <c r="G76" s="18">
        <v>7392</v>
      </c>
      <c r="H76" s="15">
        <v>1320</v>
      </c>
      <c r="I76" s="16" t="s">
        <v>15</v>
      </c>
    </row>
    <row r="77" spans="1:9" ht="18" customHeight="1" x14ac:dyDescent="0.25">
      <c r="A77" s="13">
        <v>2020</v>
      </c>
      <c r="B77" s="13" t="s">
        <v>45</v>
      </c>
      <c r="C77" s="13" t="s">
        <v>13</v>
      </c>
      <c r="D77" s="14" t="s">
        <v>14</v>
      </c>
      <c r="E77" s="15">
        <v>3566</v>
      </c>
      <c r="F77" s="15">
        <v>4577.3</v>
      </c>
      <c r="G77" s="15">
        <v>5126.576</v>
      </c>
      <c r="H77" s="15">
        <v>915.46</v>
      </c>
      <c r="I77" s="16" t="s">
        <v>15</v>
      </c>
    </row>
    <row r="78" spans="1:9" ht="18" customHeight="1" x14ac:dyDescent="0.25">
      <c r="A78" s="13">
        <v>2020</v>
      </c>
      <c r="B78" s="13" t="s">
        <v>45</v>
      </c>
      <c r="C78" s="13" t="s">
        <v>13</v>
      </c>
      <c r="D78" s="14" t="s">
        <v>17</v>
      </c>
      <c r="E78" s="15">
        <v>2498</v>
      </c>
      <c r="F78" s="15">
        <v>7000</v>
      </c>
      <c r="G78" s="15">
        <v>8960</v>
      </c>
      <c r="H78" s="15">
        <v>1600</v>
      </c>
      <c r="I78" s="16" t="s">
        <v>15</v>
      </c>
    </row>
    <row r="79" spans="1:9" ht="18" customHeight="1" x14ac:dyDescent="0.25">
      <c r="A79" s="13">
        <v>2020</v>
      </c>
      <c r="B79" s="13" t="s">
        <v>45</v>
      </c>
      <c r="C79" s="13" t="s">
        <v>19</v>
      </c>
      <c r="D79" s="14" t="s">
        <v>20</v>
      </c>
      <c r="E79" s="15">
        <v>1245</v>
      </c>
      <c r="F79" s="15">
        <v>4577.2</v>
      </c>
      <c r="G79" s="15">
        <v>5126.4639999999999</v>
      </c>
      <c r="H79" s="15">
        <v>915.44</v>
      </c>
      <c r="I79" s="16" t="s">
        <v>15</v>
      </c>
    </row>
    <row r="80" spans="1:9" ht="18" customHeight="1" x14ac:dyDescent="0.25">
      <c r="A80" s="13">
        <v>2020</v>
      </c>
      <c r="B80" s="13" t="s">
        <v>45</v>
      </c>
      <c r="C80" s="13" t="s">
        <v>22</v>
      </c>
      <c r="D80" s="17" t="s">
        <v>23</v>
      </c>
      <c r="E80" s="18">
        <v>644</v>
      </c>
      <c r="F80" s="18">
        <v>9535</v>
      </c>
      <c r="G80" s="18">
        <v>6432.72</v>
      </c>
      <c r="H80" s="15">
        <v>1234.56</v>
      </c>
      <c r="I80" s="16" t="s">
        <v>15</v>
      </c>
    </row>
    <row r="81" spans="1:9" ht="18" customHeight="1" x14ac:dyDescent="0.25">
      <c r="A81" s="13">
        <v>2020</v>
      </c>
      <c r="B81" s="13" t="s">
        <v>45</v>
      </c>
      <c r="C81" s="13" t="s">
        <v>25</v>
      </c>
      <c r="D81" s="17" t="s">
        <v>26</v>
      </c>
      <c r="E81" s="18">
        <v>643</v>
      </c>
      <c r="F81" s="18">
        <v>7000</v>
      </c>
      <c r="G81" s="18">
        <v>7840</v>
      </c>
      <c r="H81" s="15">
        <v>1400</v>
      </c>
      <c r="I81" s="16" t="s">
        <v>15</v>
      </c>
    </row>
    <row r="82" spans="1:9" ht="18" customHeight="1" x14ac:dyDescent="0.25">
      <c r="A82" s="13">
        <v>2020</v>
      </c>
      <c r="B82" s="13" t="s">
        <v>45</v>
      </c>
      <c r="C82" s="13" t="s">
        <v>22</v>
      </c>
      <c r="D82" s="17" t="s">
        <v>28</v>
      </c>
      <c r="E82" s="18">
        <v>455</v>
      </c>
      <c r="F82" s="18">
        <v>4578.6000000000004</v>
      </c>
      <c r="G82" s="18">
        <v>5128.0320000000002</v>
      </c>
      <c r="H82" s="15">
        <v>456.78</v>
      </c>
      <c r="I82" s="16" t="s">
        <v>15</v>
      </c>
    </row>
    <row r="83" spans="1:9" ht="18" customHeight="1" x14ac:dyDescent="0.25">
      <c r="A83" s="13">
        <v>2020</v>
      </c>
      <c r="B83" s="13" t="s">
        <v>45</v>
      </c>
      <c r="C83" s="13" t="s">
        <v>25</v>
      </c>
      <c r="D83" s="17" t="s">
        <v>30</v>
      </c>
      <c r="E83" s="19">
        <v>345</v>
      </c>
      <c r="F83" s="19">
        <v>7000</v>
      </c>
      <c r="G83" s="19">
        <v>7840</v>
      </c>
      <c r="H83" s="15">
        <v>1400</v>
      </c>
      <c r="I83" s="16" t="s">
        <v>15</v>
      </c>
    </row>
    <row r="84" spans="1:9" ht="18" customHeight="1" x14ac:dyDescent="0.25">
      <c r="A84" s="13">
        <v>2020</v>
      </c>
      <c r="B84" s="13" t="s">
        <v>45</v>
      </c>
      <c r="C84" s="13" t="s">
        <v>19</v>
      </c>
      <c r="D84" s="14" t="s">
        <v>31</v>
      </c>
      <c r="E84" s="15">
        <v>122</v>
      </c>
      <c r="F84" s="15">
        <v>500</v>
      </c>
      <c r="G84" s="15">
        <v>112</v>
      </c>
      <c r="H84" s="15">
        <v>20</v>
      </c>
      <c r="I84" s="16" t="s">
        <v>15</v>
      </c>
    </row>
    <row r="85" spans="1:9" ht="18" customHeight="1" x14ac:dyDescent="0.25">
      <c r="A85" s="13">
        <v>2020</v>
      </c>
      <c r="B85" s="13" t="s">
        <v>45</v>
      </c>
      <c r="C85" s="13" t="s">
        <v>32</v>
      </c>
      <c r="D85" s="17" t="s">
        <v>33</v>
      </c>
      <c r="E85" s="18">
        <v>78</v>
      </c>
      <c r="F85" s="18">
        <v>4577.2</v>
      </c>
      <c r="G85" s="18">
        <v>5126.4639999999999</v>
      </c>
      <c r="H85" s="15">
        <v>915.44</v>
      </c>
      <c r="I85" s="16" t="s">
        <v>15</v>
      </c>
    </row>
    <row r="86" spans="1:9" ht="18" customHeight="1" x14ac:dyDescent="0.25">
      <c r="A86" s="13">
        <v>2020</v>
      </c>
      <c r="B86" s="13" t="s">
        <v>45</v>
      </c>
      <c r="C86" s="13" t="s">
        <v>32</v>
      </c>
      <c r="D86" s="17" t="s">
        <v>34</v>
      </c>
      <c r="E86" s="18">
        <v>76</v>
      </c>
      <c r="F86" s="18">
        <v>8345</v>
      </c>
      <c r="G86" s="18">
        <v>5126.1279999999997</v>
      </c>
      <c r="H86" s="15">
        <v>853.9</v>
      </c>
      <c r="I86" s="16" t="s">
        <v>15</v>
      </c>
    </row>
    <row r="87" spans="1:9" ht="18" customHeight="1" x14ac:dyDescent="0.25">
      <c r="A87" s="13">
        <v>2020</v>
      </c>
      <c r="B87" s="13" t="s">
        <v>45</v>
      </c>
      <c r="C87" s="13" t="s">
        <v>32</v>
      </c>
      <c r="D87" s="17" t="s">
        <v>35</v>
      </c>
      <c r="E87" s="18">
        <v>46</v>
      </c>
      <c r="F87" s="18">
        <v>200</v>
      </c>
      <c r="G87" s="18">
        <v>224</v>
      </c>
      <c r="H87" s="15">
        <v>40</v>
      </c>
      <c r="I87" s="16" t="s">
        <v>15</v>
      </c>
    </row>
    <row r="88" spans="1:9" ht="18" customHeight="1" x14ac:dyDescent="0.25">
      <c r="A88" s="13">
        <v>2020</v>
      </c>
      <c r="B88" s="13" t="s">
        <v>45</v>
      </c>
      <c r="C88" s="13" t="s">
        <v>32</v>
      </c>
      <c r="D88" s="17" t="s">
        <v>36</v>
      </c>
      <c r="E88" s="18">
        <v>34</v>
      </c>
      <c r="F88" s="18">
        <v>4576.8</v>
      </c>
      <c r="G88" s="18">
        <v>5126.0160000000005</v>
      </c>
      <c r="H88" s="15">
        <v>915.36000000000013</v>
      </c>
      <c r="I88" s="16" t="s">
        <v>15</v>
      </c>
    </row>
    <row r="89" spans="1:9" ht="18" customHeight="1" x14ac:dyDescent="0.25">
      <c r="A89" s="13">
        <v>2020</v>
      </c>
      <c r="B89" s="13" t="s">
        <v>45</v>
      </c>
      <c r="C89" s="13" t="s">
        <v>19</v>
      </c>
      <c r="D89" s="14" t="s">
        <v>37</v>
      </c>
      <c r="E89" s="15">
        <v>7</v>
      </c>
      <c r="F89" s="15">
        <v>200</v>
      </c>
      <c r="G89" s="15">
        <v>224</v>
      </c>
      <c r="H89" s="15">
        <v>40</v>
      </c>
      <c r="I89" s="16" t="s">
        <v>15</v>
      </c>
    </row>
    <row r="90" spans="1:9" ht="18" customHeight="1" x14ac:dyDescent="0.25">
      <c r="A90" s="13">
        <v>2020</v>
      </c>
      <c r="B90" s="13" t="s">
        <v>45</v>
      </c>
      <c r="C90" s="13" t="s">
        <v>38</v>
      </c>
      <c r="D90" s="17" t="s">
        <v>38</v>
      </c>
      <c r="E90" s="18">
        <v>3</v>
      </c>
      <c r="F90" s="18">
        <v>6600</v>
      </c>
      <c r="G90" s="18">
        <v>7392</v>
      </c>
      <c r="H90" s="15">
        <v>1320</v>
      </c>
      <c r="I90" s="16" t="s">
        <v>15</v>
      </c>
    </row>
    <row r="91" spans="1:9" ht="18" customHeight="1" x14ac:dyDescent="0.25">
      <c r="A91" s="13">
        <v>2020</v>
      </c>
      <c r="B91" s="13" t="s">
        <v>45</v>
      </c>
      <c r="C91" s="13" t="s">
        <v>32</v>
      </c>
      <c r="D91" s="17" t="s">
        <v>39</v>
      </c>
      <c r="E91" s="18">
        <v>3</v>
      </c>
      <c r="F91" s="18">
        <v>4577.3</v>
      </c>
      <c r="G91" s="18">
        <v>5126.576</v>
      </c>
      <c r="H91" s="15">
        <v>915.46</v>
      </c>
      <c r="I91" s="16" t="s">
        <v>15</v>
      </c>
    </row>
    <row r="92" spans="1:9" ht="18" customHeight="1" x14ac:dyDescent="0.25">
      <c r="A92" s="13">
        <v>2020</v>
      </c>
      <c r="B92" s="13" t="s">
        <v>46</v>
      </c>
      <c r="C92" s="13" t="s">
        <v>13</v>
      </c>
      <c r="D92" s="14" t="s">
        <v>14</v>
      </c>
      <c r="E92" s="15">
        <v>3566</v>
      </c>
      <c r="F92" s="15">
        <v>4577.3</v>
      </c>
      <c r="G92" s="15">
        <v>5126.576</v>
      </c>
      <c r="H92" s="15">
        <v>915.46</v>
      </c>
      <c r="I92" s="16" t="s">
        <v>15</v>
      </c>
    </row>
    <row r="93" spans="1:9" ht="18" customHeight="1" x14ac:dyDescent="0.25">
      <c r="A93" s="13">
        <v>2020</v>
      </c>
      <c r="B93" s="13" t="s">
        <v>46</v>
      </c>
      <c r="C93" s="13" t="s">
        <v>13</v>
      </c>
      <c r="D93" s="14" t="s">
        <v>17</v>
      </c>
      <c r="E93" s="15">
        <v>2498</v>
      </c>
      <c r="F93" s="15">
        <v>8000</v>
      </c>
      <c r="G93" s="15">
        <v>8960</v>
      </c>
      <c r="H93" s="15">
        <v>1600</v>
      </c>
      <c r="I93" s="16" t="s">
        <v>15</v>
      </c>
    </row>
    <row r="94" spans="1:9" ht="18" customHeight="1" x14ac:dyDescent="0.25">
      <c r="A94" s="13">
        <v>2020</v>
      </c>
      <c r="B94" s="13" t="s">
        <v>46</v>
      </c>
      <c r="C94" s="13" t="s">
        <v>19</v>
      </c>
      <c r="D94" s="14" t="s">
        <v>20</v>
      </c>
      <c r="E94" s="15">
        <v>1245</v>
      </c>
      <c r="F94" s="15">
        <v>4577.2</v>
      </c>
      <c r="G94" s="15">
        <v>5126.4639999999999</v>
      </c>
      <c r="H94" s="15">
        <v>915.44</v>
      </c>
      <c r="I94" s="16" t="s">
        <v>15</v>
      </c>
    </row>
    <row r="95" spans="1:9" ht="18" customHeight="1" x14ac:dyDescent="0.25">
      <c r="A95" s="13">
        <v>2020</v>
      </c>
      <c r="B95" s="13" t="s">
        <v>46</v>
      </c>
      <c r="C95" s="13" t="s">
        <v>22</v>
      </c>
      <c r="D95" s="17" t="s">
        <v>23</v>
      </c>
      <c r="E95" s="18">
        <v>644</v>
      </c>
      <c r="F95" s="18">
        <v>5743.5</v>
      </c>
      <c r="G95" s="18">
        <v>6432.72</v>
      </c>
      <c r="H95" s="15">
        <v>1148.7</v>
      </c>
      <c r="I95" s="16" t="s">
        <v>15</v>
      </c>
    </row>
    <row r="96" spans="1:9" ht="18" customHeight="1" x14ac:dyDescent="0.25">
      <c r="A96" s="13">
        <v>2020</v>
      </c>
      <c r="B96" s="13" t="s">
        <v>46</v>
      </c>
      <c r="C96" s="13" t="s">
        <v>25</v>
      </c>
      <c r="D96" s="17" t="s">
        <v>26</v>
      </c>
      <c r="E96" s="18">
        <v>643</v>
      </c>
      <c r="F96" s="18">
        <v>7000</v>
      </c>
      <c r="G96" s="18">
        <v>7840</v>
      </c>
      <c r="H96" s="15">
        <v>1400</v>
      </c>
      <c r="I96" s="16" t="s">
        <v>15</v>
      </c>
    </row>
    <row r="97" spans="1:9" ht="18" customHeight="1" x14ac:dyDescent="0.25">
      <c r="A97" s="13">
        <v>2020</v>
      </c>
      <c r="B97" s="13" t="s">
        <v>46</v>
      </c>
      <c r="C97" s="13" t="s">
        <v>22</v>
      </c>
      <c r="D97" s="17" t="s">
        <v>28</v>
      </c>
      <c r="E97" s="18">
        <v>455</v>
      </c>
      <c r="F97" s="18">
        <v>4578.6000000000004</v>
      </c>
      <c r="G97" s="18">
        <v>5128.0320000000002</v>
      </c>
      <c r="H97" s="15">
        <v>915.72000000000014</v>
      </c>
      <c r="I97" s="16" t="s">
        <v>15</v>
      </c>
    </row>
    <row r="98" spans="1:9" ht="18" customHeight="1" x14ac:dyDescent="0.25">
      <c r="A98" s="13">
        <v>2020</v>
      </c>
      <c r="B98" s="13" t="s">
        <v>46</v>
      </c>
      <c r="C98" s="13" t="s">
        <v>25</v>
      </c>
      <c r="D98" s="17" t="s">
        <v>30</v>
      </c>
      <c r="E98" s="19">
        <v>345</v>
      </c>
      <c r="F98" s="19">
        <v>7000</v>
      </c>
      <c r="G98" s="19">
        <v>7840</v>
      </c>
      <c r="H98" s="15">
        <v>1400</v>
      </c>
      <c r="I98" s="16" t="s">
        <v>15</v>
      </c>
    </row>
    <row r="99" spans="1:9" ht="18" customHeight="1" x14ac:dyDescent="0.25">
      <c r="A99" s="13">
        <v>2020</v>
      </c>
      <c r="B99" s="13" t="s">
        <v>46</v>
      </c>
      <c r="C99" s="13" t="s">
        <v>19</v>
      </c>
      <c r="D99" s="14" t="s">
        <v>31</v>
      </c>
      <c r="E99" s="15">
        <v>122</v>
      </c>
      <c r="F99" s="15">
        <v>100</v>
      </c>
      <c r="G99" s="15">
        <v>112</v>
      </c>
      <c r="H99" s="15">
        <v>20</v>
      </c>
      <c r="I99" s="16" t="s">
        <v>15</v>
      </c>
    </row>
    <row r="100" spans="1:9" ht="18" customHeight="1" x14ac:dyDescent="0.25">
      <c r="A100" s="13">
        <v>2020</v>
      </c>
      <c r="B100" s="13" t="s">
        <v>46</v>
      </c>
      <c r="C100" s="13" t="s">
        <v>32</v>
      </c>
      <c r="D100" s="17" t="s">
        <v>33</v>
      </c>
      <c r="E100" s="18">
        <v>78</v>
      </c>
      <c r="F100" s="18">
        <v>4577.2</v>
      </c>
      <c r="G100" s="18">
        <v>5126.4639999999999</v>
      </c>
      <c r="H100" s="15">
        <v>915.44</v>
      </c>
      <c r="I100" s="16" t="s">
        <v>15</v>
      </c>
    </row>
    <row r="101" spans="1:9" ht="18" customHeight="1" x14ac:dyDescent="0.25">
      <c r="A101" s="13">
        <v>2020</v>
      </c>
      <c r="B101" s="13" t="s">
        <v>46</v>
      </c>
      <c r="C101" s="13" t="s">
        <v>32</v>
      </c>
      <c r="D101" s="17" t="s">
        <v>34</v>
      </c>
      <c r="E101" s="18">
        <v>76</v>
      </c>
      <c r="F101" s="18">
        <v>4576.8999999999996</v>
      </c>
      <c r="G101" s="18">
        <v>5126.1279999999997</v>
      </c>
      <c r="H101" s="15">
        <v>915.38</v>
      </c>
      <c r="I101" s="16" t="s">
        <v>15</v>
      </c>
    </row>
    <row r="102" spans="1:9" ht="18" customHeight="1" x14ac:dyDescent="0.25">
      <c r="A102" s="13">
        <v>2020</v>
      </c>
      <c r="B102" s="13" t="s">
        <v>46</v>
      </c>
      <c r="C102" s="13" t="s">
        <v>32</v>
      </c>
      <c r="D102" s="17" t="s">
        <v>35</v>
      </c>
      <c r="E102" s="18">
        <v>46</v>
      </c>
      <c r="F102" s="18">
        <v>200</v>
      </c>
      <c r="G102" s="18">
        <v>224</v>
      </c>
      <c r="H102" s="15">
        <v>40</v>
      </c>
      <c r="I102" s="16" t="s">
        <v>15</v>
      </c>
    </row>
    <row r="103" spans="1:9" ht="18" customHeight="1" x14ac:dyDescent="0.25">
      <c r="A103" s="13">
        <v>2020</v>
      </c>
      <c r="B103" s="13" t="s">
        <v>46</v>
      </c>
      <c r="C103" s="13" t="s">
        <v>32</v>
      </c>
      <c r="D103" s="17" t="s">
        <v>36</v>
      </c>
      <c r="E103" s="18">
        <v>34</v>
      </c>
      <c r="F103" s="18">
        <v>4576.8</v>
      </c>
      <c r="G103" s="18">
        <v>5126.0160000000005</v>
      </c>
      <c r="H103" s="15">
        <v>915.36000000000013</v>
      </c>
      <c r="I103" s="16" t="s">
        <v>15</v>
      </c>
    </row>
    <row r="104" spans="1:9" ht="18" customHeight="1" x14ac:dyDescent="0.25">
      <c r="A104" s="13">
        <v>2020</v>
      </c>
      <c r="B104" s="13" t="s">
        <v>46</v>
      </c>
      <c r="C104" s="13" t="s">
        <v>19</v>
      </c>
      <c r="D104" s="14" t="s">
        <v>37</v>
      </c>
      <c r="E104" s="15">
        <v>7</v>
      </c>
      <c r="F104" s="15">
        <v>200</v>
      </c>
      <c r="G104" s="15">
        <v>224</v>
      </c>
      <c r="H104" s="15">
        <v>40</v>
      </c>
      <c r="I104" s="16" t="s">
        <v>15</v>
      </c>
    </row>
    <row r="105" spans="1:9" ht="18" customHeight="1" x14ac:dyDescent="0.25">
      <c r="A105" s="13">
        <v>2020</v>
      </c>
      <c r="B105" s="13" t="s">
        <v>46</v>
      </c>
      <c r="C105" s="13" t="s">
        <v>32</v>
      </c>
      <c r="D105" s="17" t="s">
        <v>39</v>
      </c>
      <c r="E105" s="18">
        <v>3</v>
      </c>
      <c r="F105" s="18">
        <v>4577.3</v>
      </c>
      <c r="G105" s="18">
        <v>5126.576</v>
      </c>
      <c r="H105" s="15">
        <v>915.46</v>
      </c>
      <c r="I105" s="16" t="s">
        <v>15</v>
      </c>
    </row>
    <row r="106" spans="1:9" ht="18" customHeight="1" x14ac:dyDescent="0.25">
      <c r="A106" s="13">
        <v>2020</v>
      </c>
      <c r="B106" s="13" t="s">
        <v>46</v>
      </c>
      <c r="C106" s="13" t="s">
        <v>38</v>
      </c>
      <c r="D106" s="17" t="s">
        <v>38</v>
      </c>
      <c r="E106" s="18">
        <v>2</v>
      </c>
      <c r="F106" s="18">
        <v>6600</v>
      </c>
      <c r="G106" s="18">
        <v>7392</v>
      </c>
      <c r="H106" s="15">
        <v>1320</v>
      </c>
      <c r="I106" s="16" t="s">
        <v>15</v>
      </c>
    </row>
    <row r="107" spans="1:9" ht="18" customHeight="1" x14ac:dyDescent="0.25">
      <c r="A107" s="13">
        <v>2020</v>
      </c>
      <c r="B107" s="13" t="s">
        <v>47</v>
      </c>
      <c r="C107" s="13" t="s">
        <v>13</v>
      </c>
      <c r="D107" s="14" t="s">
        <v>14</v>
      </c>
      <c r="E107" s="15">
        <v>3566</v>
      </c>
      <c r="F107" s="15">
        <v>4577.3</v>
      </c>
      <c r="G107" s="15">
        <v>5126.576</v>
      </c>
      <c r="H107" s="15">
        <v>915.46</v>
      </c>
      <c r="I107" s="16" t="s">
        <v>15</v>
      </c>
    </row>
    <row r="108" spans="1:9" ht="18" customHeight="1" x14ac:dyDescent="0.25">
      <c r="A108" s="13">
        <v>2020</v>
      </c>
      <c r="B108" s="13" t="s">
        <v>47</v>
      </c>
      <c r="C108" s="13" t="s">
        <v>13</v>
      </c>
      <c r="D108" s="14" t="s">
        <v>17</v>
      </c>
      <c r="E108" s="15">
        <v>2498</v>
      </c>
      <c r="F108" s="15">
        <v>4000</v>
      </c>
      <c r="G108" s="15">
        <v>8960</v>
      </c>
      <c r="H108" s="15">
        <v>1600</v>
      </c>
      <c r="I108" s="16" t="s">
        <v>42</v>
      </c>
    </row>
    <row r="109" spans="1:9" ht="18" customHeight="1" x14ac:dyDescent="0.25">
      <c r="A109" s="13">
        <v>2020</v>
      </c>
      <c r="B109" s="13" t="s">
        <v>47</v>
      </c>
      <c r="C109" s="13" t="s">
        <v>19</v>
      </c>
      <c r="D109" s="14" t="s">
        <v>20</v>
      </c>
      <c r="E109" s="15">
        <v>1245</v>
      </c>
      <c r="F109" s="15">
        <v>4577.2</v>
      </c>
      <c r="G109" s="15">
        <v>5126.4639999999999</v>
      </c>
      <c r="H109" s="15">
        <v>915.44</v>
      </c>
      <c r="I109" s="16" t="s">
        <v>42</v>
      </c>
    </row>
    <row r="110" spans="1:9" ht="18" customHeight="1" x14ac:dyDescent="0.25">
      <c r="A110" s="13">
        <v>2020</v>
      </c>
      <c r="B110" s="13" t="s">
        <v>47</v>
      </c>
      <c r="C110" s="13" t="s">
        <v>22</v>
      </c>
      <c r="D110" s="17" t="s">
        <v>23</v>
      </c>
      <c r="E110" s="18">
        <v>644</v>
      </c>
      <c r="F110" s="18">
        <v>8000</v>
      </c>
      <c r="G110" s="18">
        <v>6432.72</v>
      </c>
      <c r="H110" s="15">
        <v>1148.7</v>
      </c>
      <c r="I110" s="16" t="s">
        <v>42</v>
      </c>
    </row>
    <row r="111" spans="1:9" ht="18" customHeight="1" x14ac:dyDescent="0.25">
      <c r="A111" s="13">
        <v>2020</v>
      </c>
      <c r="B111" s="13" t="s">
        <v>47</v>
      </c>
      <c r="C111" s="13" t="s">
        <v>25</v>
      </c>
      <c r="D111" s="17" t="s">
        <v>26</v>
      </c>
      <c r="E111" s="18">
        <v>643</v>
      </c>
      <c r="F111" s="18">
        <v>7000</v>
      </c>
      <c r="G111" s="18">
        <v>7840</v>
      </c>
      <c r="H111" s="15">
        <v>1000.56</v>
      </c>
      <c r="I111" s="16" t="s">
        <v>42</v>
      </c>
    </row>
    <row r="112" spans="1:9" ht="18" customHeight="1" x14ac:dyDescent="0.25">
      <c r="A112" s="13">
        <v>2020</v>
      </c>
      <c r="B112" s="13" t="s">
        <v>47</v>
      </c>
      <c r="C112" s="13" t="s">
        <v>22</v>
      </c>
      <c r="D112" s="17" t="s">
        <v>28</v>
      </c>
      <c r="E112" s="18">
        <v>455</v>
      </c>
      <c r="F112" s="18">
        <v>4578.6000000000004</v>
      </c>
      <c r="G112" s="18">
        <v>5128.0320000000002</v>
      </c>
      <c r="H112" s="15">
        <v>915.72000000000014</v>
      </c>
      <c r="I112" s="16" t="s">
        <v>42</v>
      </c>
    </row>
    <row r="113" spans="1:9" ht="18" customHeight="1" x14ac:dyDescent="0.25">
      <c r="A113" s="13">
        <v>2020</v>
      </c>
      <c r="B113" s="13" t="s">
        <v>47</v>
      </c>
      <c r="C113" s="13" t="s">
        <v>25</v>
      </c>
      <c r="D113" s="17" t="s">
        <v>30</v>
      </c>
      <c r="E113" s="19">
        <v>345</v>
      </c>
      <c r="F113" s="19">
        <v>2678</v>
      </c>
      <c r="G113" s="19">
        <v>7840</v>
      </c>
      <c r="H113" s="15">
        <v>1400</v>
      </c>
      <c r="I113" s="16" t="s">
        <v>42</v>
      </c>
    </row>
    <row r="114" spans="1:9" ht="18" customHeight="1" x14ac:dyDescent="0.25">
      <c r="A114" s="13">
        <v>2020</v>
      </c>
      <c r="B114" s="13" t="s">
        <v>47</v>
      </c>
      <c r="C114" s="13" t="s">
        <v>19</v>
      </c>
      <c r="D114" s="14" t="s">
        <v>31</v>
      </c>
      <c r="E114" s="15">
        <v>122</v>
      </c>
      <c r="F114" s="15">
        <v>100</v>
      </c>
      <c r="G114" s="15">
        <v>112</v>
      </c>
      <c r="H114" s="15">
        <v>20</v>
      </c>
      <c r="I114" s="16" t="s">
        <v>42</v>
      </c>
    </row>
    <row r="115" spans="1:9" ht="18" customHeight="1" x14ac:dyDescent="0.25">
      <c r="A115" s="13">
        <v>2020</v>
      </c>
      <c r="B115" s="13" t="s">
        <v>47</v>
      </c>
      <c r="C115" s="13" t="s">
        <v>32</v>
      </c>
      <c r="D115" s="17" t="s">
        <v>33</v>
      </c>
      <c r="E115" s="18">
        <v>78</v>
      </c>
      <c r="F115" s="18">
        <v>4577.2</v>
      </c>
      <c r="G115" s="18">
        <v>5126.4639999999999</v>
      </c>
      <c r="H115" s="15">
        <v>915.44</v>
      </c>
      <c r="I115" s="16" t="s">
        <v>42</v>
      </c>
    </row>
    <row r="116" spans="1:9" ht="18" customHeight="1" x14ac:dyDescent="0.25">
      <c r="A116" s="13">
        <v>2020</v>
      </c>
      <c r="B116" s="13" t="s">
        <v>47</v>
      </c>
      <c r="C116" s="13" t="s">
        <v>32</v>
      </c>
      <c r="D116" s="17" t="s">
        <v>34</v>
      </c>
      <c r="E116" s="18">
        <v>76</v>
      </c>
      <c r="F116" s="18">
        <v>4576.8999999999996</v>
      </c>
      <c r="G116" s="18">
        <v>5126.1279999999997</v>
      </c>
      <c r="H116" s="15">
        <v>915.38</v>
      </c>
      <c r="I116" s="16" t="s">
        <v>42</v>
      </c>
    </row>
    <row r="117" spans="1:9" ht="18" customHeight="1" x14ac:dyDescent="0.25">
      <c r="A117" s="13">
        <v>2020</v>
      </c>
      <c r="B117" s="13" t="s">
        <v>47</v>
      </c>
      <c r="C117" s="13" t="s">
        <v>32</v>
      </c>
      <c r="D117" s="17" t="s">
        <v>35</v>
      </c>
      <c r="E117" s="18">
        <v>46</v>
      </c>
      <c r="F117" s="18">
        <v>200</v>
      </c>
      <c r="G117" s="18">
        <v>224</v>
      </c>
      <c r="H117" s="15">
        <v>40</v>
      </c>
      <c r="I117" s="16" t="s">
        <v>42</v>
      </c>
    </row>
    <row r="118" spans="1:9" ht="18" customHeight="1" x14ac:dyDescent="0.25">
      <c r="A118" s="13">
        <v>2020</v>
      </c>
      <c r="B118" s="13" t="s">
        <v>47</v>
      </c>
      <c r="C118" s="13" t="s">
        <v>32</v>
      </c>
      <c r="D118" s="17" t="s">
        <v>36</v>
      </c>
      <c r="E118" s="18">
        <v>34</v>
      </c>
      <c r="F118" s="18">
        <v>3456</v>
      </c>
      <c r="G118" s="18">
        <v>5126.0160000000005</v>
      </c>
      <c r="H118" s="15">
        <v>915.36000000000013</v>
      </c>
      <c r="I118" s="16" t="s">
        <v>42</v>
      </c>
    </row>
    <row r="119" spans="1:9" ht="18" customHeight="1" x14ac:dyDescent="0.25">
      <c r="A119" s="13">
        <v>2020</v>
      </c>
      <c r="B119" s="13" t="s">
        <v>47</v>
      </c>
      <c r="C119" s="13" t="s">
        <v>19</v>
      </c>
      <c r="D119" s="14" t="s">
        <v>37</v>
      </c>
      <c r="E119" s="15">
        <v>7</v>
      </c>
      <c r="F119" s="15">
        <v>200</v>
      </c>
      <c r="G119" s="15">
        <v>224</v>
      </c>
      <c r="H119" s="15">
        <v>20.56</v>
      </c>
      <c r="I119" s="16" t="s">
        <v>42</v>
      </c>
    </row>
    <row r="120" spans="1:9" ht="18" customHeight="1" x14ac:dyDescent="0.25">
      <c r="A120" s="13">
        <v>2020</v>
      </c>
      <c r="B120" s="13" t="s">
        <v>47</v>
      </c>
      <c r="C120" s="13" t="s">
        <v>32</v>
      </c>
      <c r="D120" s="17" t="s">
        <v>39</v>
      </c>
      <c r="E120" s="18">
        <v>3</v>
      </c>
      <c r="F120" s="18">
        <v>4577.3</v>
      </c>
      <c r="G120" s="18">
        <v>5126.576</v>
      </c>
      <c r="H120" s="15">
        <v>915.46</v>
      </c>
      <c r="I120" s="16" t="s">
        <v>42</v>
      </c>
    </row>
    <row r="121" spans="1:9" ht="18" customHeight="1" x14ac:dyDescent="0.25">
      <c r="A121" s="13">
        <v>2020</v>
      </c>
      <c r="B121" s="13" t="s">
        <v>47</v>
      </c>
      <c r="C121" s="13" t="s">
        <v>38</v>
      </c>
      <c r="D121" s="17" t="s">
        <v>38</v>
      </c>
      <c r="E121" s="18">
        <v>2</v>
      </c>
      <c r="F121" s="18">
        <v>6600</v>
      </c>
      <c r="G121" s="18">
        <v>7392</v>
      </c>
      <c r="H121" s="15">
        <v>3451.67</v>
      </c>
      <c r="I121" s="16" t="s">
        <v>42</v>
      </c>
    </row>
    <row r="122" spans="1:9" ht="18" customHeight="1" x14ac:dyDescent="0.25">
      <c r="A122" s="13">
        <v>2020</v>
      </c>
      <c r="B122" s="13" t="s">
        <v>48</v>
      </c>
      <c r="C122" s="13" t="s">
        <v>13</v>
      </c>
      <c r="D122" s="14" t="s">
        <v>14</v>
      </c>
      <c r="E122" s="15">
        <v>3566</v>
      </c>
      <c r="F122" s="15">
        <v>4577.3</v>
      </c>
      <c r="G122" s="15">
        <v>5126.576</v>
      </c>
      <c r="H122" s="15">
        <v>915.46</v>
      </c>
      <c r="I122" s="16" t="s">
        <v>42</v>
      </c>
    </row>
    <row r="123" spans="1:9" ht="18" customHeight="1" x14ac:dyDescent="0.25">
      <c r="A123" s="13">
        <v>2020</v>
      </c>
      <c r="B123" s="13" t="s">
        <v>48</v>
      </c>
      <c r="C123" s="13" t="s">
        <v>13</v>
      </c>
      <c r="D123" s="14" t="s">
        <v>17</v>
      </c>
      <c r="E123" s="15">
        <v>2498</v>
      </c>
      <c r="F123" s="15">
        <v>8000</v>
      </c>
      <c r="G123" s="15">
        <v>8960</v>
      </c>
      <c r="H123" s="15">
        <v>1600</v>
      </c>
      <c r="I123" s="16" t="s">
        <v>42</v>
      </c>
    </row>
    <row r="124" spans="1:9" ht="18" customHeight="1" x14ac:dyDescent="0.25">
      <c r="A124" s="13">
        <v>2020</v>
      </c>
      <c r="B124" s="13" t="s">
        <v>48</v>
      </c>
      <c r="C124" s="13" t="s">
        <v>19</v>
      </c>
      <c r="D124" s="14" t="s">
        <v>20</v>
      </c>
      <c r="E124" s="15">
        <v>1245</v>
      </c>
      <c r="F124" s="15">
        <v>4577.2</v>
      </c>
      <c r="G124" s="15">
        <v>5126.4639999999999</v>
      </c>
      <c r="H124" s="15">
        <v>915.44</v>
      </c>
      <c r="I124" s="16" t="s">
        <v>42</v>
      </c>
    </row>
    <row r="125" spans="1:9" ht="18" customHeight="1" x14ac:dyDescent="0.25">
      <c r="A125" s="13">
        <v>2020</v>
      </c>
      <c r="B125" s="13" t="s">
        <v>48</v>
      </c>
      <c r="C125" s="13" t="s">
        <v>22</v>
      </c>
      <c r="D125" s="17" t="s">
        <v>23</v>
      </c>
      <c r="E125" s="18">
        <v>644</v>
      </c>
      <c r="F125" s="18">
        <v>5743.5</v>
      </c>
      <c r="G125" s="18">
        <v>6432.72</v>
      </c>
      <c r="H125" s="15">
        <v>1148.7</v>
      </c>
      <c r="I125" s="16" t="s">
        <v>42</v>
      </c>
    </row>
    <row r="126" spans="1:9" ht="18" customHeight="1" x14ac:dyDescent="0.25">
      <c r="A126" s="13">
        <v>2020</v>
      </c>
      <c r="B126" s="13" t="s">
        <v>48</v>
      </c>
      <c r="C126" s="13" t="s">
        <v>25</v>
      </c>
      <c r="D126" s="17" t="s">
        <v>26</v>
      </c>
      <c r="E126" s="18">
        <v>643</v>
      </c>
      <c r="F126" s="18">
        <v>7000</v>
      </c>
      <c r="G126" s="18">
        <v>7840</v>
      </c>
      <c r="H126" s="15">
        <v>1400</v>
      </c>
      <c r="I126" s="16" t="s">
        <v>42</v>
      </c>
    </row>
    <row r="127" spans="1:9" ht="18" customHeight="1" x14ac:dyDescent="0.25">
      <c r="A127" s="13">
        <v>2020</v>
      </c>
      <c r="B127" s="13" t="s">
        <v>48</v>
      </c>
      <c r="C127" s="13" t="s">
        <v>22</v>
      </c>
      <c r="D127" s="17" t="s">
        <v>28</v>
      </c>
      <c r="E127" s="18">
        <v>455</v>
      </c>
      <c r="F127" s="18">
        <v>4578.6000000000004</v>
      </c>
      <c r="G127" s="18">
        <v>5128.0320000000002</v>
      </c>
      <c r="H127" s="15">
        <v>915.72000000000014</v>
      </c>
      <c r="I127" s="16" t="s">
        <v>42</v>
      </c>
    </row>
    <row r="128" spans="1:9" ht="18" customHeight="1" x14ac:dyDescent="0.25">
      <c r="A128" s="13">
        <v>2020</v>
      </c>
      <c r="B128" s="13" t="s">
        <v>48</v>
      </c>
      <c r="C128" s="13" t="s">
        <v>25</v>
      </c>
      <c r="D128" s="17" t="s">
        <v>30</v>
      </c>
      <c r="E128" s="19">
        <v>345</v>
      </c>
      <c r="F128" s="19">
        <v>7000</v>
      </c>
      <c r="G128" s="19">
        <v>7840</v>
      </c>
      <c r="H128" s="15">
        <v>1400</v>
      </c>
      <c r="I128" s="16" t="s">
        <v>42</v>
      </c>
    </row>
    <row r="129" spans="1:9" ht="18" customHeight="1" x14ac:dyDescent="0.25">
      <c r="A129" s="13">
        <v>2020</v>
      </c>
      <c r="B129" s="13" t="s">
        <v>48</v>
      </c>
      <c r="C129" s="13" t="s">
        <v>19</v>
      </c>
      <c r="D129" s="14" t="s">
        <v>31</v>
      </c>
      <c r="E129" s="15">
        <v>122</v>
      </c>
      <c r="F129" s="15">
        <v>100</v>
      </c>
      <c r="G129" s="15">
        <v>112</v>
      </c>
      <c r="H129" s="15">
        <v>20</v>
      </c>
      <c r="I129" s="16" t="s">
        <v>42</v>
      </c>
    </row>
    <row r="130" spans="1:9" ht="18" customHeight="1" x14ac:dyDescent="0.25">
      <c r="A130" s="13">
        <v>2020</v>
      </c>
      <c r="B130" s="13" t="s">
        <v>48</v>
      </c>
      <c r="C130" s="13" t="s">
        <v>32</v>
      </c>
      <c r="D130" s="17" t="s">
        <v>33</v>
      </c>
      <c r="E130" s="18">
        <v>78</v>
      </c>
      <c r="F130" s="18">
        <v>4577.2</v>
      </c>
      <c r="G130" s="18">
        <v>5126.4639999999999</v>
      </c>
      <c r="H130" s="15">
        <v>915.44</v>
      </c>
      <c r="I130" s="16" t="s">
        <v>42</v>
      </c>
    </row>
    <row r="131" spans="1:9" ht="18" customHeight="1" x14ac:dyDescent="0.25">
      <c r="A131" s="13">
        <v>2020</v>
      </c>
      <c r="B131" s="13" t="s">
        <v>48</v>
      </c>
      <c r="C131" s="13" t="s">
        <v>32</v>
      </c>
      <c r="D131" s="17" t="s">
        <v>34</v>
      </c>
      <c r="E131" s="18">
        <v>76</v>
      </c>
      <c r="F131" s="18">
        <v>4576.8999999999996</v>
      </c>
      <c r="G131" s="18">
        <v>5126.1279999999997</v>
      </c>
      <c r="H131" s="15">
        <v>915.38</v>
      </c>
      <c r="I131" s="16" t="s">
        <v>42</v>
      </c>
    </row>
    <row r="132" spans="1:9" ht="18" customHeight="1" x14ac:dyDescent="0.25">
      <c r="A132" s="13">
        <v>2020</v>
      </c>
      <c r="B132" s="13" t="s">
        <v>48</v>
      </c>
      <c r="C132" s="13" t="s">
        <v>32</v>
      </c>
      <c r="D132" s="17" t="s">
        <v>35</v>
      </c>
      <c r="E132" s="18">
        <v>46</v>
      </c>
      <c r="F132" s="18">
        <v>200</v>
      </c>
      <c r="G132" s="18">
        <v>224</v>
      </c>
      <c r="H132" s="15">
        <v>40</v>
      </c>
      <c r="I132" s="16" t="s">
        <v>42</v>
      </c>
    </row>
    <row r="133" spans="1:9" ht="18" customHeight="1" x14ac:dyDescent="0.25">
      <c r="A133" s="13">
        <v>2020</v>
      </c>
      <c r="B133" s="13" t="s">
        <v>48</v>
      </c>
      <c r="C133" s="13" t="s">
        <v>32</v>
      </c>
      <c r="D133" s="17" t="s">
        <v>36</v>
      </c>
      <c r="E133" s="18">
        <v>34</v>
      </c>
      <c r="F133" s="18">
        <v>4576.8</v>
      </c>
      <c r="G133" s="18">
        <v>5126.0160000000005</v>
      </c>
      <c r="H133" s="15">
        <v>915.36000000000013</v>
      </c>
      <c r="I133" s="16" t="s">
        <v>15</v>
      </c>
    </row>
    <row r="134" spans="1:9" ht="18" customHeight="1" x14ac:dyDescent="0.25">
      <c r="A134" s="13">
        <v>2020</v>
      </c>
      <c r="B134" s="13" t="s">
        <v>48</v>
      </c>
      <c r="C134" s="13" t="s">
        <v>19</v>
      </c>
      <c r="D134" s="14" t="s">
        <v>37</v>
      </c>
      <c r="E134" s="15">
        <v>7</v>
      </c>
      <c r="F134" s="15">
        <v>200</v>
      </c>
      <c r="G134" s="15">
        <v>224</v>
      </c>
      <c r="H134" s="15">
        <v>40</v>
      </c>
      <c r="I134" s="16" t="s">
        <v>15</v>
      </c>
    </row>
    <row r="135" spans="1:9" ht="18" customHeight="1" x14ac:dyDescent="0.25">
      <c r="A135" s="13">
        <v>2020</v>
      </c>
      <c r="B135" s="13" t="s">
        <v>48</v>
      </c>
      <c r="C135" s="13" t="s">
        <v>32</v>
      </c>
      <c r="D135" s="17" t="s">
        <v>39</v>
      </c>
      <c r="E135" s="18">
        <v>3</v>
      </c>
      <c r="F135" s="18">
        <v>4577.3</v>
      </c>
      <c r="G135" s="18">
        <v>5126.576</v>
      </c>
      <c r="H135" s="15">
        <v>915.46</v>
      </c>
      <c r="I135" s="16" t="s">
        <v>15</v>
      </c>
    </row>
    <row r="136" spans="1:9" ht="18" customHeight="1" x14ac:dyDescent="0.25">
      <c r="A136" s="13">
        <v>2020</v>
      </c>
      <c r="B136" s="13" t="s">
        <v>48</v>
      </c>
      <c r="C136" s="13" t="s">
        <v>38</v>
      </c>
      <c r="D136" s="17" t="s">
        <v>38</v>
      </c>
      <c r="E136" s="18">
        <v>2</v>
      </c>
      <c r="F136" s="18">
        <v>6600</v>
      </c>
      <c r="G136" s="18">
        <v>7392</v>
      </c>
      <c r="H136" s="15">
        <v>1320</v>
      </c>
      <c r="I136" s="16" t="s">
        <v>15</v>
      </c>
    </row>
    <row r="137" spans="1:9" ht="18" customHeight="1" x14ac:dyDescent="0.25">
      <c r="A137" s="13">
        <v>2020</v>
      </c>
      <c r="B137" s="13" t="s">
        <v>49</v>
      </c>
      <c r="C137" s="13" t="s">
        <v>13</v>
      </c>
      <c r="D137" s="14" t="s">
        <v>14</v>
      </c>
      <c r="E137" s="15">
        <v>3566</v>
      </c>
      <c r="F137" s="15">
        <v>4577.3</v>
      </c>
      <c r="G137" s="15">
        <v>5126.576</v>
      </c>
      <c r="H137" s="15">
        <v>915.46</v>
      </c>
      <c r="I137" s="16" t="s">
        <v>15</v>
      </c>
    </row>
    <row r="138" spans="1:9" ht="18" customHeight="1" x14ac:dyDescent="0.25">
      <c r="A138" s="13">
        <v>2020</v>
      </c>
      <c r="B138" s="13" t="s">
        <v>49</v>
      </c>
      <c r="C138" s="13" t="s">
        <v>13</v>
      </c>
      <c r="D138" s="14" t="s">
        <v>17</v>
      </c>
      <c r="E138" s="15">
        <v>2498</v>
      </c>
      <c r="F138" s="15">
        <v>8000</v>
      </c>
      <c r="G138" s="15">
        <v>8960</v>
      </c>
      <c r="H138" s="15">
        <v>1600</v>
      </c>
      <c r="I138" s="16" t="s">
        <v>15</v>
      </c>
    </row>
    <row r="139" spans="1:9" ht="18" customHeight="1" x14ac:dyDescent="0.25">
      <c r="A139" s="13">
        <v>2020</v>
      </c>
      <c r="B139" s="13" t="s">
        <v>49</v>
      </c>
      <c r="C139" s="13" t="s">
        <v>19</v>
      </c>
      <c r="D139" s="14" t="s">
        <v>20</v>
      </c>
      <c r="E139" s="15">
        <v>1245</v>
      </c>
      <c r="F139" s="15">
        <v>4577.2</v>
      </c>
      <c r="G139" s="15">
        <v>5126.4639999999999</v>
      </c>
      <c r="H139" s="15">
        <v>915.44</v>
      </c>
      <c r="I139" s="16" t="s">
        <v>15</v>
      </c>
    </row>
    <row r="140" spans="1:9" ht="18" customHeight="1" x14ac:dyDescent="0.25">
      <c r="A140" s="13">
        <v>2020</v>
      </c>
      <c r="B140" s="13" t="s">
        <v>49</v>
      </c>
      <c r="C140" s="13" t="s">
        <v>22</v>
      </c>
      <c r="D140" s="17" t="s">
        <v>23</v>
      </c>
      <c r="E140" s="18">
        <v>644</v>
      </c>
      <c r="F140" s="18">
        <v>5743.5</v>
      </c>
      <c r="G140" s="18">
        <v>6432.72</v>
      </c>
      <c r="H140" s="15">
        <v>1234.67</v>
      </c>
      <c r="I140" s="16" t="s">
        <v>15</v>
      </c>
    </row>
    <row r="141" spans="1:9" ht="18" customHeight="1" x14ac:dyDescent="0.25">
      <c r="A141" s="13">
        <v>2020</v>
      </c>
      <c r="B141" s="13" t="s">
        <v>49</v>
      </c>
      <c r="C141" s="13" t="s">
        <v>25</v>
      </c>
      <c r="D141" s="17" t="s">
        <v>26</v>
      </c>
      <c r="E141" s="18">
        <v>643</v>
      </c>
      <c r="F141" s="18">
        <v>7000</v>
      </c>
      <c r="G141" s="18">
        <v>7840</v>
      </c>
      <c r="H141" s="15">
        <v>1400</v>
      </c>
      <c r="I141" s="16" t="s">
        <v>15</v>
      </c>
    </row>
    <row r="142" spans="1:9" ht="18" customHeight="1" x14ac:dyDescent="0.25">
      <c r="A142" s="13">
        <v>2020</v>
      </c>
      <c r="B142" s="13" t="s">
        <v>49</v>
      </c>
      <c r="C142" s="13" t="s">
        <v>22</v>
      </c>
      <c r="D142" s="17" t="s">
        <v>28</v>
      </c>
      <c r="E142" s="18">
        <v>455</v>
      </c>
      <c r="F142" s="18">
        <v>4578.6000000000004</v>
      </c>
      <c r="G142" s="18">
        <v>5128.0320000000002</v>
      </c>
      <c r="H142" s="15">
        <v>457.78</v>
      </c>
      <c r="I142" s="16" t="s">
        <v>15</v>
      </c>
    </row>
    <row r="143" spans="1:9" ht="18" customHeight="1" x14ac:dyDescent="0.25">
      <c r="A143" s="13">
        <v>2020</v>
      </c>
      <c r="B143" s="13" t="s">
        <v>49</v>
      </c>
      <c r="C143" s="13" t="s">
        <v>25</v>
      </c>
      <c r="D143" s="17" t="s">
        <v>30</v>
      </c>
      <c r="E143" s="19">
        <v>345</v>
      </c>
      <c r="F143" s="19">
        <v>7000</v>
      </c>
      <c r="G143" s="19">
        <v>7840</v>
      </c>
      <c r="H143" s="15">
        <v>1400</v>
      </c>
      <c r="I143" s="16" t="s">
        <v>15</v>
      </c>
    </row>
    <row r="144" spans="1:9" ht="18" customHeight="1" x14ac:dyDescent="0.25">
      <c r="A144" s="13">
        <v>2020</v>
      </c>
      <c r="B144" s="13" t="s">
        <v>49</v>
      </c>
      <c r="C144" s="13" t="s">
        <v>19</v>
      </c>
      <c r="D144" s="14" t="s">
        <v>31</v>
      </c>
      <c r="E144" s="15">
        <v>122</v>
      </c>
      <c r="F144" s="15">
        <v>100</v>
      </c>
      <c r="G144" s="15">
        <v>112</v>
      </c>
      <c r="H144" s="15">
        <v>15.34</v>
      </c>
      <c r="I144" s="16" t="s">
        <v>15</v>
      </c>
    </row>
    <row r="145" spans="1:9" ht="18" customHeight="1" x14ac:dyDescent="0.25">
      <c r="A145" s="13">
        <v>2020</v>
      </c>
      <c r="B145" s="13" t="s">
        <v>49</v>
      </c>
      <c r="C145" s="13" t="s">
        <v>32</v>
      </c>
      <c r="D145" s="17" t="s">
        <v>33</v>
      </c>
      <c r="E145" s="18">
        <v>78</v>
      </c>
      <c r="F145" s="18">
        <v>4577.2</v>
      </c>
      <c r="G145" s="18">
        <v>5126.4639999999999</v>
      </c>
      <c r="H145" s="15">
        <v>915.44</v>
      </c>
      <c r="I145" s="16" t="s">
        <v>15</v>
      </c>
    </row>
    <row r="146" spans="1:9" ht="18" customHeight="1" x14ac:dyDescent="0.25">
      <c r="A146" s="13">
        <v>2020</v>
      </c>
      <c r="B146" s="13" t="s">
        <v>49</v>
      </c>
      <c r="C146" s="13" t="s">
        <v>32</v>
      </c>
      <c r="D146" s="17" t="s">
        <v>34</v>
      </c>
      <c r="E146" s="18">
        <v>76</v>
      </c>
      <c r="F146" s="18">
        <v>9746</v>
      </c>
      <c r="G146" s="18">
        <v>5126.1279999999997</v>
      </c>
      <c r="H146" s="15">
        <v>4567.5</v>
      </c>
      <c r="I146" s="16" t="s">
        <v>15</v>
      </c>
    </row>
    <row r="147" spans="1:9" ht="18" customHeight="1" x14ac:dyDescent="0.25">
      <c r="A147" s="13">
        <v>2020</v>
      </c>
      <c r="B147" s="13" t="s">
        <v>49</v>
      </c>
      <c r="C147" s="13" t="s">
        <v>32</v>
      </c>
      <c r="D147" s="17" t="s">
        <v>35</v>
      </c>
      <c r="E147" s="18">
        <v>46</v>
      </c>
      <c r="F147" s="18">
        <v>200</v>
      </c>
      <c r="G147" s="18">
        <v>224</v>
      </c>
      <c r="H147" s="15">
        <v>40</v>
      </c>
      <c r="I147" s="16" t="s">
        <v>15</v>
      </c>
    </row>
    <row r="148" spans="1:9" ht="18" customHeight="1" x14ac:dyDescent="0.25">
      <c r="A148" s="13">
        <v>2020</v>
      </c>
      <c r="B148" s="13" t="s">
        <v>49</v>
      </c>
      <c r="C148" s="13" t="s">
        <v>32</v>
      </c>
      <c r="D148" s="17" t="s">
        <v>36</v>
      </c>
      <c r="E148" s="18">
        <v>34</v>
      </c>
      <c r="F148" s="18">
        <v>7548</v>
      </c>
      <c r="G148" s="18">
        <v>5126.0160000000005</v>
      </c>
      <c r="H148" s="15">
        <v>915.36000000000013</v>
      </c>
      <c r="I148" s="16" t="s">
        <v>15</v>
      </c>
    </row>
    <row r="149" spans="1:9" ht="18" customHeight="1" x14ac:dyDescent="0.25">
      <c r="A149" s="13">
        <v>2020</v>
      </c>
      <c r="B149" s="13" t="s">
        <v>49</v>
      </c>
      <c r="C149" s="13" t="s">
        <v>19</v>
      </c>
      <c r="D149" s="14" t="s">
        <v>37</v>
      </c>
      <c r="E149" s="15">
        <v>7</v>
      </c>
      <c r="F149" s="15">
        <v>200</v>
      </c>
      <c r="G149" s="15">
        <v>224</v>
      </c>
      <c r="H149" s="15">
        <v>40</v>
      </c>
      <c r="I149" s="16" t="s">
        <v>15</v>
      </c>
    </row>
    <row r="150" spans="1:9" ht="18" customHeight="1" x14ac:dyDescent="0.25">
      <c r="A150" s="13">
        <v>2020</v>
      </c>
      <c r="B150" s="13" t="s">
        <v>49</v>
      </c>
      <c r="C150" s="13" t="s">
        <v>32</v>
      </c>
      <c r="D150" s="17" t="s">
        <v>39</v>
      </c>
      <c r="E150" s="18">
        <v>3</v>
      </c>
      <c r="F150" s="18">
        <v>6234</v>
      </c>
      <c r="G150" s="18">
        <v>5126.576</v>
      </c>
      <c r="H150" s="15">
        <v>915.46</v>
      </c>
      <c r="I150" s="16" t="s">
        <v>42</v>
      </c>
    </row>
    <row r="151" spans="1:9" ht="18" customHeight="1" x14ac:dyDescent="0.25">
      <c r="A151" s="13">
        <v>2020</v>
      </c>
      <c r="B151" s="13" t="s">
        <v>49</v>
      </c>
      <c r="C151" s="13" t="s">
        <v>38</v>
      </c>
      <c r="D151" s="17" t="s">
        <v>38</v>
      </c>
      <c r="E151" s="18">
        <v>2</v>
      </c>
      <c r="F151" s="18">
        <v>961</v>
      </c>
      <c r="G151" s="18">
        <v>7392</v>
      </c>
      <c r="H151" s="15">
        <v>1320</v>
      </c>
      <c r="I151" s="16" t="s">
        <v>42</v>
      </c>
    </row>
    <row r="152" spans="1:9" ht="18" customHeight="1" x14ac:dyDescent="0.25">
      <c r="A152" s="13">
        <v>2020</v>
      </c>
      <c r="B152" s="13" t="s">
        <v>50</v>
      </c>
      <c r="C152" s="13" t="s">
        <v>13</v>
      </c>
      <c r="D152" s="14" t="s">
        <v>14</v>
      </c>
      <c r="E152" s="15">
        <v>3566</v>
      </c>
      <c r="F152" s="15">
        <v>4577.3</v>
      </c>
      <c r="G152" s="15">
        <v>5126.576</v>
      </c>
      <c r="H152" s="15">
        <v>915.46</v>
      </c>
      <c r="I152" s="16" t="s">
        <v>42</v>
      </c>
    </row>
    <row r="153" spans="1:9" ht="18" customHeight="1" x14ac:dyDescent="0.25">
      <c r="A153" s="13">
        <v>2020</v>
      </c>
      <c r="B153" s="13" t="s">
        <v>50</v>
      </c>
      <c r="C153" s="13" t="s">
        <v>13</v>
      </c>
      <c r="D153" s="14" t="s">
        <v>17</v>
      </c>
      <c r="E153" s="15">
        <v>2498</v>
      </c>
      <c r="F153" s="15">
        <v>8000</v>
      </c>
      <c r="G153" s="15">
        <v>8960</v>
      </c>
      <c r="H153" s="15">
        <v>1600</v>
      </c>
      <c r="I153" s="16" t="s">
        <v>42</v>
      </c>
    </row>
    <row r="154" spans="1:9" ht="18" customHeight="1" x14ac:dyDescent="0.25">
      <c r="A154" s="13">
        <v>2020</v>
      </c>
      <c r="B154" s="13" t="s">
        <v>50</v>
      </c>
      <c r="C154" s="13" t="s">
        <v>19</v>
      </c>
      <c r="D154" s="14" t="s">
        <v>20</v>
      </c>
      <c r="E154" s="15">
        <v>1245</v>
      </c>
      <c r="F154" s="15">
        <v>4577.2</v>
      </c>
      <c r="G154" s="15">
        <v>5126.4639999999999</v>
      </c>
      <c r="H154" s="15">
        <v>234.78</v>
      </c>
      <c r="I154" s="16" t="s">
        <v>42</v>
      </c>
    </row>
    <row r="155" spans="1:9" ht="18" customHeight="1" x14ac:dyDescent="0.25">
      <c r="A155" s="13">
        <v>2020</v>
      </c>
      <c r="B155" s="13" t="s">
        <v>50</v>
      </c>
      <c r="C155" s="13" t="s">
        <v>22</v>
      </c>
      <c r="D155" s="17" t="s">
        <v>23</v>
      </c>
      <c r="E155" s="18">
        <v>644</v>
      </c>
      <c r="F155" s="18">
        <v>5743.5</v>
      </c>
      <c r="G155" s="18">
        <v>6432.72</v>
      </c>
      <c r="H155" s="15">
        <v>1148.7</v>
      </c>
      <c r="I155" s="16" t="s">
        <v>42</v>
      </c>
    </row>
    <row r="156" spans="1:9" ht="18" customHeight="1" x14ac:dyDescent="0.25">
      <c r="A156" s="13">
        <v>2020</v>
      </c>
      <c r="B156" s="13" t="s">
        <v>50</v>
      </c>
      <c r="C156" s="13" t="s">
        <v>25</v>
      </c>
      <c r="D156" s="17" t="s">
        <v>26</v>
      </c>
      <c r="E156" s="18">
        <v>643</v>
      </c>
      <c r="F156" s="18">
        <v>7000</v>
      </c>
      <c r="G156" s="18">
        <v>7840</v>
      </c>
      <c r="H156" s="15">
        <v>1400</v>
      </c>
      <c r="I156" s="16" t="s">
        <v>42</v>
      </c>
    </row>
    <row r="157" spans="1:9" ht="18" customHeight="1" x14ac:dyDescent="0.25">
      <c r="A157" s="13">
        <v>2020</v>
      </c>
      <c r="B157" s="13" t="s">
        <v>50</v>
      </c>
      <c r="C157" s="13" t="s">
        <v>22</v>
      </c>
      <c r="D157" s="17" t="s">
        <v>28</v>
      </c>
      <c r="E157" s="18">
        <v>455</v>
      </c>
      <c r="F157" s="18">
        <v>4578.6000000000004</v>
      </c>
      <c r="G157" s="18">
        <v>5128.0320000000002</v>
      </c>
      <c r="H157" s="15">
        <v>5678.4</v>
      </c>
      <c r="I157" s="16" t="s">
        <v>42</v>
      </c>
    </row>
    <row r="158" spans="1:9" ht="18" customHeight="1" x14ac:dyDescent="0.25">
      <c r="A158" s="13">
        <v>2020</v>
      </c>
      <c r="B158" s="13" t="s">
        <v>50</v>
      </c>
      <c r="C158" s="13" t="s">
        <v>25</v>
      </c>
      <c r="D158" s="17" t="s">
        <v>30</v>
      </c>
      <c r="E158" s="19">
        <v>345</v>
      </c>
      <c r="F158" s="19">
        <v>7000</v>
      </c>
      <c r="G158" s="19">
        <v>7840</v>
      </c>
      <c r="H158" s="15">
        <v>1400</v>
      </c>
      <c r="I158" s="16" t="s">
        <v>42</v>
      </c>
    </row>
    <row r="159" spans="1:9" ht="18" customHeight="1" x14ac:dyDescent="0.25">
      <c r="A159" s="13">
        <v>2020</v>
      </c>
      <c r="B159" s="13" t="s">
        <v>50</v>
      </c>
      <c r="C159" s="13" t="s">
        <v>19</v>
      </c>
      <c r="D159" s="14" t="s">
        <v>31</v>
      </c>
      <c r="E159" s="15">
        <v>122</v>
      </c>
      <c r="F159" s="15">
        <v>100</v>
      </c>
      <c r="G159" s="15">
        <v>112</v>
      </c>
      <c r="H159" s="15">
        <v>10.45</v>
      </c>
      <c r="I159" s="16" t="s">
        <v>42</v>
      </c>
    </row>
    <row r="160" spans="1:9" ht="18" customHeight="1" x14ac:dyDescent="0.25">
      <c r="A160" s="13">
        <v>2020</v>
      </c>
      <c r="B160" s="13" t="s">
        <v>50</v>
      </c>
      <c r="C160" s="13" t="s">
        <v>32</v>
      </c>
      <c r="D160" s="17" t="s">
        <v>33</v>
      </c>
      <c r="E160" s="18">
        <v>78</v>
      </c>
      <c r="F160" s="18">
        <v>4577.2</v>
      </c>
      <c r="G160" s="18">
        <v>5126.4639999999999</v>
      </c>
      <c r="H160" s="15">
        <v>915.44</v>
      </c>
      <c r="I160" s="16" t="s">
        <v>42</v>
      </c>
    </row>
    <row r="161" spans="1:9" ht="18" customHeight="1" x14ac:dyDescent="0.25">
      <c r="A161" s="13">
        <v>2020</v>
      </c>
      <c r="B161" s="13" t="s">
        <v>50</v>
      </c>
      <c r="C161" s="13" t="s">
        <v>32</v>
      </c>
      <c r="D161" s="17" t="s">
        <v>34</v>
      </c>
      <c r="E161" s="18">
        <v>76</v>
      </c>
      <c r="F161" s="18">
        <v>4576.8999999999996</v>
      </c>
      <c r="G161" s="18">
        <v>5126.1279999999997</v>
      </c>
      <c r="H161" s="15">
        <v>915.38</v>
      </c>
      <c r="I161" s="16" t="s">
        <v>42</v>
      </c>
    </row>
    <row r="162" spans="1:9" ht="18" customHeight="1" x14ac:dyDescent="0.25">
      <c r="A162" s="13">
        <v>2020</v>
      </c>
      <c r="B162" s="13" t="s">
        <v>50</v>
      </c>
      <c r="C162" s="13" t="s">
        <v>32</v>
      </c>
      <c r="D162" s="17" t="s">
        <v>35</v>
      </c>
      <c r="E162" s="18">
        <v>46</v>
      </c>
      <c r="F162" s="18">
        <v>200</v>
      </c>
      <c r="G162" s="18">
        <v>224</v>
      </c>
      <c r="H162" s="15">
        <v>40</v>
      </c>
      <c r="I162" s="16" t="s">
        <v>42</v>
      </c>
    </row>
    <row r="163" spans="1:9" ht="18" customHeight="1" x14ac:dyDescent="0.25">
      <c r="A163" s="13">
        <v>2020</v>
      </c>
      <c r="B163" s="13" t="s">
        <v>50</v>
      </c>
      <c r="C163" s="13" t="s">
        <v>32</v>
      </c>
      <c r="D163" s="17" t="s">
        <v>36</v>
      </c>
      <c r="E163" s="18">
        <v>34</v>
      </c>
      <c r="F163" s="18">
        <v>4576.8</v>
      </c>
      <c r="G163" s="18">
        <v>5126.0160000000005</v>
      </c>
      <c r="H163" s="15">
        <v>915.36000000000013</v>
      </c>
      <c r="I163" s="16" t="s">
        <v>42</v>
      </c>
    </row>
    <row r="164" spans="1:9" ht="18" customHeight="1" x14ac:dyDescent="0.25">
      <c r="A164" s="13">
        <v>2020</v>
      </c>
      <c r="B164" s="13" t="s">
        <v>50</v>
      </c>
      <c r="C164" s="13" t="s">
        <v>19</v>
      </c>
      <c r="D164" s="14" t="s">
        <v>37</v>
      </c>
      <c r="E164" s="15">
        <v>7</v>
      </c>
      <c r="F164" s="15">
        <v>200</v>
      </c>
      <c r="G164" s="15">
        <v>224</v>
      </c>
      <c r="H164" s="15">
        <v>40</v>
      </c>
      <c r="I164" s="16" t="s">
        <v>42</v>
      </c>
    </row>
    <row r="165" spans="1:9" ht="18" customHeight="1" x14ac:dyDescent="0.25">
      <c r="A165" s="13">
        <v>2020</v>
      </c>
      <c r="B165" s="13" t="s">
        <v>50</v>
      </c>
      <c r="C165" s="13" t="s">
        <v>32</v>
      </c>
      <c r="D165" s="17" t="s">
        <v>39</v>
      </c>
      <c r="E165" s="18">
        <v>3</v>
      </c>
      <c r="F165" s="18">
        <v>4577.3</v>
      </c>
      <c r="G165" s="18">
        <v>5126.576</v>
      </c>
      <c r="H165" s="15">
        <v>915.46</v>
      </c>
      <c r="I165" s="16" t="s">
        <v>42</v>
      </c>
    </row>
    <row r="166" spans="1:9" ht="18" customHeight="1" x14ac:dyDescent="0.25">
      <c r="A166" s="13">
        <v>2020</v>
      </c>
      <c r="B166" s="13" t="s">
        <v>50</v>
      </c>
      <c r="C166" s="13" t="s">
        <v>38</v>
      </c>
      <c r="D166" s="17" t="s">
        <v>38</v>
      </c>
      <c r="E166" s="18">
        <v>2</v>
      </c>
      <c r="F166" s="18">
        <v>6600</v>
      </c>
      <c r="G166" s="18">
        <v>7392</v>
      </c>
      <c r="H166" s="15">
        <v>1320</v>
      </c>
      <c r="I166" s="16" t="s">
        <v>15</v>
      </c>
    </row>
    <row r="167" spans="1:9" ht="18" customHeight="1" x14ac:dyDescent="0.25">
      <c r="A167" s="13">
        <v>2020</v>
      </c>
      <c r="B167" s="13" t="s">
        <v>51</v>
      </c>
      <c r="C167" s="13" t="s">
        <v>13</v>
      </c>
      <c r="D167" s="14" t="s">
        <v>14</v>
      </c>
      <c r="E167" s="15">
        <v>3566</v>
      </c>
      <c r="F167" s="15">
        <v>4577.3</v>
      </c>
      <c r="G167" s="15">
        <v>5126.576</v>
      </c>
      <c r="H167" s="15">
        <v>915.46</v>
      </c>
      <c r="I167" s="16" t="s">
        <v>15</v>
      </c>
    </row>
    <row r="168" spans="1:9" ht="18" customHeight="1" x14ac:dyDescent="0.25">
      <c r="A168" s="13">
        <v>2020</v>
      </c>
      <c r="B168" s="13" t="s">
        <v>51</v>
      </c>
      <c r="C168" s="13" t="s">
        <v>13</v>
      </c>
      <c r="D168" s="14" t="s">
        <v>17</v>
      </c>
      <c r="E168" s="15">
        <v>2498</v>
      </c>
      <c r="F168" s="15">
        <v>8000</v>
      </c>
      <c r="G168" s="15">
        <v>8960</v>
      </c>
      <c r="H168" s="15">
        <v>1600</v>
      </c>
      <c r="I168" s="16" t="s">
        <v>15</v>
      </c>
    </row>
    <row r="169" spans="1:9" ht="18" customHeight="1" x14ac:dyDescent="0.25">
      <c r="A169" s="13">
        <v>2020</v>
      </c>
      <c r="B169" s="13" t="s">
        <v>51</v>
      </c>
      <c r="C169" s="13" t="s">
        <v>19</v>
      </c>
      <c r="D169" s="14" t="s">
        <v>20</v>
      </c>
      <c r="E169" s="15">
        <v>1245</v>
      </c>
      <c r="F169" s="15">
        <v>4577.2</v>
      </c>
      <c r="G169" s="15">
        <v>5126.4639999999999</v>
      </c>
      <c r="H169" s="15">
        <v>915.44</v>
      </c>
      <c r="I169" s="16" t="s">
        <v>15</v>
      </c>
    </row>
    <row r="170" spans="1:9" ht="18" customHeight="1" x14ac:dyDescent="0.25">
      <c r="A170" s="13">
        <v>2020</v>
      </c>
      <c r="B170" s="13" t="s">
        <v>51</v>
      </c>
      <c r="C170" s="13" t="s">
        <v>22</v>
      </c>
      <c r="D170" s="17" t="s">
        <v>23</v>
      </c>
      <c r="E170" s="18">
        <v>644</v>
      </c>
      <c r="F170" s="18">
        <v>5743.5</v>
      </c>
      <c r="G170" s="18">
        <v>6432.72</v>
      </c>
      <c r="H170" s="15">
        <v>1148.7</v>
      </c>
      <c r="I170" s="16" t="s">
        <v>15</v>
      </c>
    </row>
    <row r="171" spans="1:9" ht="18" customHeight="1" x14ac:dyDescent="0.25">
      <c r="A171" s="13">
        <v>2020</v>
      </c>
      <c r="B171" s="13" t="s">
        <v>51</v>
      </c>
      <c r="C171" s="13" t="s">
        <v>25</v>
      </c>
      <c r="D171" s="17" t="s">
        <v>26</v>
      </c>
      <c r="E171" s="18">
        <v>643</v>
      </c>
      <c r="F171" s="18">
        <v>7000</v>
      </c>
      <c r="G171" s="18">
        <v>7840</v>
      </c>
      <c r="H171" s="15">
        <v>1400</v>
      </c>
      <c r="I171" s="16" t="s">
        <v>42</v>
      </c>
    </row>
    <row r="172" spans="1:9" ht="18" customHeight="1" x14ac:dyDescent="0.25">
      <c r="A172" s="13">
        <v>2020</v>
      </c>
      <c r="B172" s="13" t="s">
        <v>51</v>
      </c>
      <c r="C172" s="13" t="s">
        <v>22</v>
      </c>
      <c r="D172" s="17" t="s">
        <v>28</v>
      </c>
      <c r="E172" s="18">
        <v>455</v>
      </c>
      <c r="F172" s="18">
        <v>9245</v>
      </c>
      <c r="G172" s="18">
        <v>5128.0320000000002</v>
      </c>
      <c r="H172" s="15">
        <v>915.72000000000014</v>
      </c>
      <c r="I172" s="16" t="s">
        <v>42</v>
      </c>
    </row>
    <row r="173" spans="1:9" ht="18" customHeight="1" x14ac:dyDescent="0.25">
      <c r="A173" s="13">
        <v>2020</v>
      </c>
      <c r="B173" s="13" t="s">
        <v>51</v>
      </c>
      <c r="C173" s="13" t="s">
        <v>25</v>
      </c>
      <c r="D173" s="17" t="s">
        <v>30</v>
      </c>
      <c r="E173" s="19">
        <v>345</v>
      </c>
      <c r="F173" s="19">
        <v>7000</v>
      </c>
      <c r="G173" s="19">
        <v>7840</v>
      </c>
      <c r="H173" s="15">
        <v>1400</v>
      </c>
      <c r="I173" s="16" t="s">
        <v>42</v>
      </c>
    </row>
    <row r="174" spans="1:9" ht="18" customHeight="1" x14ac:dyDescent="0.25">
      <c r="A174" s="13">
        <v>2020</v>
      </c>
      <c r="B174" s="13" t="s">
        <v>51</v>
      </c>
      <c r="C174" s="13" t="s">
        <v>19</v>
      </c>
      <c r="D174" s="14" t="s">
        <v>31</v>
      </c>
      <c r="E174" s="15">
        <v>122</v>
      </c>
      <c r="F174" s="15">
        <v>2749</v>
      </c>
      <c r="G174" s="15">
        <v>112</v>
      </c>
      <c r="H174" s="15">
        <v>20</v>
      </c>
      <c r="I174" s="16" t="s">
        <v>42</v>
      </c>
    </row>
    <row r="175" spans="1:9" ht="18" customHeight="1" x14ac:dyDescent="0.25">
      <c r="A175" s="13">
        <v>2020</v>
      </c>
      <c r="B175" s="13" t="s">
        <v>51</v>
      </c>
      <c r="C175" s="13" t="s">
        <v>32</v>
      </c>
      <c r="D175" s="17" t="s">
        <v>33</v>
      </c>
      <c r="E175" s="18">
        <v>78</v>
      </c>
      <c r="F175" s="18">
        <v>4577.2</v>
      </c>
      <c r="G175" s="18">
        <v>5126.4639999999999</v>
      </c>
      <c r="H175" s="15">
        <v>915.44</v>
      </c>
      <c r="I175" s="16" t="s">
        <v>42</v>
      </c>
    </row>
    <row r="176" spans="1:9" ht="18" customHeight="1" x14ac:dyDescent="0.25">
      <c r="A176" s="13">
        <v>2020</v>
      </c>
      <c r="B176" s="13" t="s">
        <v>51</v>
      </c>
      <c r="C176" s="13" t="s">
        <v>32</v>
      </c>
      <c r="D176" s="17" t="s">
        <v>34</v>
      </c>
      <c r="E176" s="18">
        <v>76</v>
      </c>
      <c r="F176" s="18">
        <v>4576.8999999999996</v>
      </c>
      <c r="G176" s="18">
        <v>5126.1279999999997</v>
      </c>
      <c r="H176" s="15">
        <v>915.38</v>
      </c>
      <c r="I176" s="16" t="s">
        <v>42</v>
      </c>
    </row>
    <row r="177" spans="1:9" ht="18" customHeight="1" x14ac:dyDescent="0.25">
      <c r="A177" s="13">
        <v>2020</v>
      </c>
      <c r="B177" s="13" t="s">
        <v>51</v>
      </c>
      <c r="C177" s="13" t="s">
        <v>32</v>
      </c>
      <c r="D177" s="17" t="s">
        <v>35</v>
      </c>
      <c r="E177" s="18">
        <v>46</v>
      </c>
      <c r="F177" s="18">
        <v>4861</v>
      </c>
      <c r="G177" s="18">
        <v>224</v>
      </c>
      <c r="H177" s="15">
        <v>40</v>
      </c>
      <c r="I177" s="16" t="s">
        <v>42</v>
      </c>
    </row>
    <row r="178" spans="1:9" ht="18" customHeight="1" x14ac:dyDescent="0.25">
      <c r="A178" s="13">
        <v>2020</v>
      </c>
      <c r="B178" s="13" t="s">
        <v>51</v>
      </c>
      <c r="C178" s="13" t="s">
        <v>32</v>
      </c>
      <c r="D178" s="17" t="s">
        <v>36</v>
      </c>
      <c r="E178" s="18">
        <v>34</v>
      </c>
      <c r="F178" s="18">
        <v>4576.8</v>
      </c>
      <c r="G178" s="18">
        <v>5126.0160000000005</v>
      </c>
      <c r="H178" s="15">
        <v>915.36000000000013</v>
      </c>
      <c r="I178" s="16" t="s">
        <v>42</v>
      </c>
    </row>
    <row r="179" spans="1:9" ht="18" customHeight="1" x14ac:dyDescent="0.25">
      <c r="A179" s="13">
        <v>2020</v>
      </c>
      <c r="B179" s="13" t="s">
        <v>51</v>
      </c>
      <c r="C179" s="13" t="s">
        <v>19</v>
      </c>
      <c r="D179" s="14" t="s">
        <v>37</v>
      </c>
      <c r="E179" s="15">
        <v>7</v>
      </c>
      <c r="F179" s="15">
        <v>200</v>
      </c>
      <c r="G179" s="15">
        <v>224</v>
      </c>
      <c r="H179" s="15">
        <v>40</v>
      </c>
      <c r="I179" s="16" t="s">
        <v>42</v>
      </c>
    </row>
    <row r="180" spans="1:9" ht="18" customHeight="1" x14ac:dyDescent="0.25">
      <c r="A180" s="13">
        <v>2020</v>
      </c>
      <c r="B180" s="13" t="s">
        <v>51</v>
      </c>
      <c r="C180" s="13" t="s">
        <v>32</v>
      </c>
      <c r="D180" s="17" t="s">
        <v>39</v>
      </c>
      <c r="E180" s="18">
        <v>3</v>
      </c>
      <c r="F180" s="18">
        <v>6289</v>
      </c>
      <c r="G180" s="18">
        <v>5126.576</v>
      </c>
      <c r="H180" s="15">
        <v>915.46</v>
      </c>
      <c r="I180" s="16" t="s">
        <v>15</v>
      </c>
    </row>
    <row r="181" spans="1:9" ht="18" customHeight="1" x14ac:dyDescent="0.25">
      <c r="A181" s="13">
        <v>2020</v>
      </c>
      <c r="B181" s="13" t="s">
        <v>51</v>
      </c>
      <c r="C181" s="13" t="s">
        <v>38</v>
      </c>
      <c r="D181" s="17" t="s">
        <v>38</v>
      </c>
      <c r="E181" s="18">
        <v>2</v>
      </c>
      <c r="F181" s="18">
        <v>6600</v>
      </c>
      <c r="G181" s="18">
        <v>7392</v>
      </c>
      <c r="H181" s="15">
        <v>1320</v>
      </c>
      <c r="I181" s="16" t="s">
        <v>42</v>
      </c>
    </row>
    <row r="182" spans="1:9" ht="18" customHeight="1" x14ac:dyDescent="0.25">
      <c r="A182" s="13">
        <v>2021</v>
      </c>
      <c r="B182" s="13" t="s">
        <v>12</v>
      </c>
      <c r="C182" s="13" t="s">
        <v>13</v>
      </c>
      <c r="D182" s="14" t="s">
        <v>14</v>
      </c>
      <c r="E182" s="15">
        <v>6591.1679999999997</v>
      </c>
      <c r="F182" s="15">
        <v>4577.3</v>
      </c>
      <c r="G182" s="15">
        <v>5126.576</v>
      </c>
      <c r="H182" s="15">
        <v>915.46</v>
      </c>
      <c r="I182" s="16" t="s">
        <v>15</v>
      </c>
    </row>
    <row r="183" spans="1:9" ht="18" customHeight="1" x14ac:dyDescent="0.25">
      <c r="A183" s="13">
        <v>2021</v>
      </c>
      <c r="B183" s="13" t="s">
        <v>12</v>
      </c>
      <c r="C183" s="13" t="s">
        <v>13</v>
      </c>
      <c r="D183" s="14" t="s">
        <v>17</v>
      </c>
      <c r="E183" s="15">
        <v>8270.64</v>
      </c>
      <c r="F183" s="15">
        <v>8800</v>
      </c>
      <c r="G183" s="15">
        <v>8960</v>
      </c>
      <c r="H183" s="15">
        <v>1760</v>
      </c>
      <c r="I183" s="16" t="s">
        <v>15</v>
      </c>
    </row>
    <row r="184" spans="1:9" ht="18" customHeight="1" x14ac:dyDescent="0.25">
      <c r="A184" s="13">
        <v>2021</v>
      </c>
      <c r="B184" s="13" t="s">
        <v>12</v>
      </c>
      <c r="C184" s="13" t="s">
        <v>19</v>
      </c>
      <c r="D184" s="14" t="s">
        <v>20</v>
      </c>
      <c r="E184" s="15">
        <v>8470</v>
      </c>
      <c r="F184" s="15">
        <v>5034.92</v>
      </c>
      <c r="G184" s="15">
        <v>5126.4639999999999</v>
      </c>
      <c r="H184" s="15">
        <v>1006.984</v>
      </c>
      <c r="I184" s="16" t="s">
        <v>15</v>
      </c>
    </row>
    <row r="185" spans="1:9" ht="18" customHeight="1" x14ac:dyDescent="0.25">
      <c r="A185" s="13">
        <v>2021</v>
      </c>
      <c r="B185" s="13" t="s">
        <v>12</v>
      </c>
      <c r="C185" s="13" t="s">
        <v>22</v>
      </c>
      <c r="D185" s="17" t="s">
        <v>23</v>
      </c>
      <c r="E185" s="18">
        <v>6055.1985000000004</v>
      </c>
      <c r="F185" s="18">
        <v>6317.85</v>
      </c>
      <c r="G185" s="18">
        <v>6432.72</v>
      </c>
      <c r="H185" s="15">
        <v>1263.5700000000002</v>
      </c>
      <c r="I185" s="16" t="s">
        <v>15</v>
      </c>
    </row>
    <row r="186" spans="1:9" ht="18" customHeight="1" x14ac:dyDescent="0.25">
      <c r="A186" s="13">
        <v>2021</v>
      </c>
      <c r="B186" s="13" t="s">
        <v>12</v>
      </c>
      <c r="C186" s="13" t="s">
        <v>25</v>
      </c>
      <c r="D186" s="17" t="s">
        <v>26</v>
      </c>
      <c r="E186" s="18">
        <v>10368.4</v>
      </c>
      <c r="F186" s="18">
        <v>7700</v>
      </c>
      <c r="G186" s="18">
        <v>7840</v>
      </c>
      <c r="H186" s="15">
        <v>1540</v>
      </c>
      <c r="I186" s="16" t="s">
        <v>15</v>
      </c>
    </row>
    <row r="187" spans="1:9" ht="18" customHeight="1" x14ac:dyDescent="0.25">
      <c r="A187" s="13">
        <v>2021</v>
      </c>
      <c r="B187" s="13" t="s">
        <v>12</v>
      </c>
      <c r="C187" s="13" t="s">
        <v>22</v>
      </c>
      <c r="D187" s="17" t="s">
        <v>28</v>
      </c>
      <c r="E187" s="18">
        <v>3101.2624999999998</v>
      </c>
      <c r="F187" s="18">
        <v>5036.46</v>
      </c>
      <c r="G187" s="18">
        <v>5128.0320000000002</v>
      </c>
      <c r="H187" s="15">
        <v>1007.292</v>
      </c>
      <c r="I187" s="16" t="s">
        <v>15</v>
      </c>
    </row>
    <row r="188" spans="1:9" ht="18" customHeight="1" x14ac:dyDescent="0.25">
      <c r="A188" s="13">
        <v>2021</v>
      </c>
      <c r="B188" s="13" t="s">
        <v>12</v>
      </c>
      <c r="C188" s="13" t="s">
        <v>25</v>
      </c>
      <c r="D188" s="17" t="s">
        <v>30</v>
      </c>
      <c r="E188" s="19">
        <v>6591.1679999999997</v>
      </c>
      <c r="F188" s="19">
        <v>7700</v>
      </c>
      <c r="G188" s="19">
        <v>7840</v>
      </c>
      <c r="H188" s="15">
        <v>1540</v>
      </c>
      <c r="I188" s="16" t="s">
        <v>15</v>
      </c>
    </row>
    <row r="189" spans="1:9" ht="18" customHeight="1" x14ac:dyDescent="0.25">
      <c r="A189" s="13">
        <v>2021</v>
      </c>
      <c r="B189" s="13" t="s">
        <v>12</v>
      </c>
      <c r="C189" s="13" t="s">
        <v>19</v>
      </c>
      <c r="D189" s="14" t="s">
        <v>31</v>
      </c>
      <c r="E189" s="15">
        <v>6590.7359999999999</v>
      </c>
      <c r="F189" s="15">
        <v>110</v>
      </c>
      <c r="G189" s="15">
        <v>112</v>
      </c>
      <c r="H189" s="15">
        <v>22</v>
      </c>
      <c r="I189" s="16" t="s">
        <v>15</v>
      </c>
    </row>
    <row r="190" spans="1:9" ht="18" customHeight="1" x14ac:dyDescent="0.25">
      <c r="A190" s="13">
        <v>2021</v>
      </c>
      <c r="B190" s="13" t="s">
        <v>12</v>
      </c>
      <c r="C190" s="13" t="s">
        <v>32</v>
      </c>
      <c r="D190" s="17" t="s">
        <v>33</v>
      </c>
      <c r="E190" s="18">
        <v>288</v>
      </c>
      <c r="F190" s="18">
        <v>5034.92</v>
      </c>
      <c r="G190" s="18">
        <v>5126.4639999999999</v>
      </c>
      <c r="H190" s="15">
        <v>1006.984</v>
      </c>
      <c r="I190" s="16" t="s">
        <v>15</v>
      </c>
    </row>
    <row r="191" spans="1:9" ht="18" customHeight="1" x14ac:dyDescent="0.25">
      <c r="A191" s="13">
        <v>2021</v>
      </c>
      <c r="B191" s="13" t="s">
        <v>12</v>
      </c>
      <c r="C191" s="13" t="s">
        <v>32</v>
      </c>
      <c r="D191" s="17" t="s">
        <v>34</v>
      </c>
      <c r="E191" s="18">
        <v>6590.5919999999996</v>
      </c>
      <c r="F191" s="18">
        <v>4576.8999999999996</v>
      </c>
      <c r="G191" s="18">
        <v>5126.1279999999997</v>
      </c>
      <c r="H191" s="15">
        <v>915.38</v>
      </c>
      <c r="I191" s="16" t="s">
        <v>15</v>
      </c>
    </row>
    <row r="192" spans="1:9" ht="18" customHeight="1" x14ac:dyDescent="0.25">
      <c r="A192" s="13">
        <v>2021</v>
      </c>
      <c r="B192" s="13" t="s">
        <v>12</v>
      </c>
      <c r="C192" s="13" t="s">
        <v>32</v>
      </c>
      <c r="D192" s="17" t="s">
        <v>35</v>
      </c>
      <c r="E192" s="18">
        <v>4032.9300000000003</v>
      </c>
      <c r="F192" s="18">
        <v>200</v>
      </c>
      <c r="G192" s="18">
        <v>224</v>
      </c>
      <c r="H192" s="15">
        <v>40</v>
      </c>
      <c r="I192" s="16" t="s">
        <v>15</v>
      </c>
    </row>
    <row r="193" spans="1:9" ht="18" customHeight="1" x14ac:dyDescent="0.25">
      <c r="A193" s="13">
        <v>2021</v>
      </c>
      <c r="B193" s="13" t="s">
        <v>12</v>
      </c>
      <c r="C193" s="13" t="s">
        <v>32</v>
      </c>
      <c r="D193" s="17" t="s">
        <v>36</v>
      </c>
      <c r="E193" s="18">
        <v>7986</v>
      </c>
      <c r="F193" s="18">
        <v>4576.8</v>
      </c>
      <c r="G193" s="18">
        <v>5126.0160000000005</v>
      </c>
      <c r="H193" s="15">
        <v>915.36000000000013</v>
      </c>
      <c r="I193" s="16" t="s">
        <v>15</v>
      </c>
    </row>
    <row r="194" spans="1:9" ht="18" customHeight="1" x14ac:dyDescent="0.25">
      <c r="A194" s="13">
        <v>2021</v>
      </c>
      <c r="B194" s="13" t="s">
        <v>12</v>
      </c>
      <c r="C194" s="13" t="s">
        <v>19</v>
      </c>
      <c r="D194" s="14" t="s">
        <v>37</v>
      </c>
      <c r="E194" s="15">
        <v>5538.5330000000004</v>
      </c>
      <c r="F194" s="15">
        <v>200</v>
      </c>
      <c r="G194" s="15">
        <v>224</v>
      </c>
      <c r="H194" s="15">
        <v>40</v>
      </c>
      <c r="I194" s="16" t="s">
        <v>15</v>
      </c>
    </row>
    <row r="195" spans="1:9" ht="18" customHeight="1" x14ac:dyDescent="0.25">
      <c r="A195" s="13">
        <v>2021</v>
      </c>
      <c r="B195" s="13" t="s">
        <v>12</v>
      </c>
      <c r="C195" s="13" t="s">
        <v>38</v>
      </c>
      <c r="D195" s="17" t="s">
        <v>38</v>
      </c>
      <c r="E195" s="18">
        <v>3</v>
      </c>
      <c r="F195" s="18">
        <v>6600</v>
      </c>
      <c r="G195" s="18">
        <v>7392</v>
      </c>
      <c r="H195" s="15">
        <v>1320</v>
      </c>
      <c r="I195" s="16" t="s">
        <v>15</v>
      </c>
    </row>
    <row r="196" spans="1:9" ht="18" customHeight="1" x14ac:dyDescent="0.25">
      <c r="A196" s="13">
        <v>2021</v>
      </c>
      <c r="B196" s="13" t="s">
        <v>12</v>
      </c>
      <c r="C196" s="13" t="s">
        <v>32</v>
      </c>
      <c r="D196" s="17" t="s">
        <v>39</v>
      </c>
      <c r="E196" s="18">
        <v>3</v>
      </c>
      <c r="F196" s="18">
        <v>4577.3</v>
      </c>
      <c r="G196" s="18">
        <v>5126.576</v>
      </c>
      <c r="H196" s="15">
        <v>915.46</v>
      </c>
      <c r="I196" s="16" t="s">
        <v>15</v>
      </c>
    </row>
    <row r="197" spans="1:9" ht="18" customHeight="1" x14ac:dyDescent="0.25">
      <c r="A197" s="13">
        <v>2021</v>
      </c>
      <c r="B197" s="13" t="s">
        <v>40</v>
      </c>
      <c r="C197" s="13" t="s">
        <v>13</v>
      </c>
      <c r="D197" s="14" t="s">
        <v>14</v>
      </c>
      <c r="E197" s="15">
        <v>3566</v>
      </c>
      <c r="F197" s="15">
        <v>4577.3</v>
      </c>
      <c r="G197" s="15">
        <v>5126.576</v>
      </c>
      <c r="H197" s="15">
        <v>915.46</v>
      </c>
      <c r="I197" s="16" t="s">
        <v>15</v>
      </c>
    </row>
    <row r="198" spans="1:9" ht="18" customHeight="1" x14ac:dyDescent="0.25">
      <c r="A198" s="13">
        <v>2021</v>
      </c>
      <c r="B198" s="13" t="s">
        <v>40</v>
      </c>
      <c r="C198" s="13" t="s">
        <v>13</v>
      </c>
      <c r="D198" s="14" t="s">
        <v>17</v>
      </c>
      <c r="E198" s="15">
        <v>2498</v>
      </c>
      <c r="F198" s="15">
        <v>8000</v>
      </c>
      <c r="G198" s="15">
        <v>8960</v>
      </c>
      <c r="H198" s="15">
        <v>1600</v>
      </c>
      <c r="I198" s="16" t="s">
        <v>15</v>
      </c>
    </row>
    <row r="199" spans="1:9" ht="18" customHeight="1" x14ac:dyDescent="0.25">
      <c r="A199" s="13">
        <v>2021</v>
      </c>
      <c r="B199" s="13" t="s">
        <v>40</v>
      </c>
      <c r="C199" s="13" t="s">
        <v>19</v>
      </c>
      <c r="D199" s="14" t="s">
        <v>20</v>
      </c>
      <c r="E199" s="15">
        <v>1245</v>
      </c>
      <c r="F199" s="15">
        <v>4577.2</v>
      </c>
      <c r="G199" s="15">
        <v>5126.4639999999999</v>
      </c>
      <c r="H199" s="15">
        <v>915.44</v>
      </c>
      <c r="I199" s="16" t="s">
        <v>15</v>
      </c>
    </row>
    <row r="200" spans="1:9" ht="18" customHeight="1" x14ac:dyDescent="0.25">
      <c r="A200" s="13">
        <v>2021</v>
      </c>
      <c r="B200" s="13" t="s">
        <v>40</v>
      </c>
      <c r="C200" s="13" t="s">
        <v>22</v>
      </c>
      <c r="D200" s="17" t="s">
        <v>23</v>
      </c>
      <c r="E200" s="18">
        <v>644</v>
      </c>
      <c r="F200" s="18">
        <v>5743.5</v>
      </c>
      <c r="G200" s="18">
        <v>6432.72</v>
      </c>
      <c r="H200" s="15">
        <v>1148.7</v>
      </c>
      <c r="I200" s="16" t="s">
        <v>15</v>
      </c>
    </row>
    <row r="201" spans="1:9" ht="18" customHeight="1" x14ac:dyDescent="0.25">
      <c r="A201" s="13">
        <v>2021</v>
      </c>
      <c r="B201" s="13" t="s">
        <v>40</v>
      </c>
      <c r="C201" s="13" t="s">
        <v>25</v>
      </c>
      <c r="D201" s="17" t="s">
        <v>26</v>
      </c>
      <c r="E201" s="18">
        <v>643</v>
      </c>
      <c r="F201" s="18">
        <v>7000</v>
      </c>
      <c r="G201" s="18">
        <v>7840</v>
      </c>
      <c r="H201" s="15">
        <v>1400</v>
      </c>
      <c r="I201" s="16" t="s">
        <v>15</v>
      </c>
    </row>
    <row r="202" spans="1:9" ht="18" customHeight="1" x14ac:dyDescent="0.25">
      <c r="A202" s="13">
        <v>2021</v>
      </c>
      <c r="B202" s="13" t="s">
        <v>40</v>
      </c>
      <c r="C202" s="13" t="s">
        <v>22</v>
      </c>
      <c r="D202" s="17" t="s">
        <v>28</v>
      </c>
      <c r="E202" s="18">
        <v>455</v>
      </c>
      <c r="F202" s="18">
        <v>4578.6000000000004</v>
      </c>
      <c r="G202" s="18">
        <v>5128.0320000000002</v>
      </c>
      <c r="H202" s="15">
        <v>915.72000000000014</v>
      </c>
      <c r="I202" s="16" t="s">
        <v>15</v>
      </c>
    </row>
    <row r="203" spans="1:9" ht="18" customHeight="1" x14ac:dyDescent="0.25">
      <c r="A203" s="13">
        <v>2021</v>
      </c>
      <c r="B203" s="13" t="s">
        <v>40</v>
      </c>
      <c r="C203" s="13" t="s">
        <v>25</v>
      </c>
      <c r="D203" s="17" t="s">
        <v>30</v>
      </c>
      <c r="E203" s="19">
        <v>345</v>
      </c>
      <c r="F203" s="19">
        <v>7000</v>
      </c>
      <c r="G203" s="19">
        <v>7840</v>
      </c>
      <c r="H203" s="15">
        <v>1400</v>
      </c>
      <c r="I203" s="16" t="s">
        <v>15</v>
      </c>
    </row>
    <row r="204" spans="1:9" ht="18" customHeight="1" x14ac:dyDescent="0.25">
      <c r="A204" s="13">
        <v>2021</v>
      </c>
      <c r="B204" s="13" t="s">
        <v>40</v>
      </c>
      <c r="C204" s="13" t="s">
        <v>19</v>
      </c>
      <c r="D204" s="14" t="s">
        <v>31</v>
      </c>
      <c r="E204" s="15">
        <v>122</v>
      </c>
      <c r="F204" s="15">
        <v>100</v>
      </c>
      <c r="G204" s="15">
        <v>112</v>
      </c>
      <c r="H204" s="15">
        <v>20</v>
      </c>
      <c r="I204" s="16" t="s">
        <v>15</v>
      </c>
    </row>
    <row r="205" spans="1:9" ht="18" customHeight="1" x14ac:dyDescent="0.25">
      <c r="A205" s="13">
        <v>2021</v>
      </c>
      <c r="B205" s="13" t="s">
        <v>40</v>
      </c>
      <c r="C205" s="13" t="s">
        <v>32</v>
      </c>
      <c r="D205" s="17" t="s">
        <v>33</v>
      </c>
      <c r="E205" s="18">
        <v>78</v>
      </c>
      <c r="F205" s="18">
        <v>4577.2</v>
      </c>
      <c r="G205" s="18">
        <v>5126.4639999999999</v>
      </c>
      <c r="H205" s="15">
        <v>915.44</v>
      </c>
      <c r="I205" s="16" t="s">
        <v>15</v>
      </c>
    </row>
    <row r="206" spans="1:9" ht="18" customHeight="1" x14ac:dyDescent="0.25">
      <c r="A206" s="13">
        <v>2021</v>
      </c>
      <c r="B206" s="13" t="s">
        <v>40</v>
      </c>
      <c r="C206" s="13" t="s">
        <v>32</v>
      </c>
      <c r="D206" s="17" t="s">
        <v>34</v>
      </c>
      <c r="E206" s="18">
        <v>240</v>
      </c>
      <c r="F206" s="18">
        <v>4576.8999999999996</v>
      </c>
      <c r="G206" s="18">
        <v>5126.1279999999997</v>
      </c>
      <c r="H206" s="15">
        <v>915.38</v>
      </c>
      <c r="I206" s="16" t="s">
        <v>15</v>
      </c>
    </row>
    <row r="207" spans="1:9" ht="18" customHeight="1" x14ac:dyDescent="0.25">
      <c r="A207" s="13">
        <v>2021</v>
      </c>
      <c r="B207" s="13" t="s">
        <v>40</v>
      </c>
      <c r="C207" s="13" t="s">
        <v>32</v>
      </c>
      <c r="D207" s="17" t="s">
        <v>35</v>
      </c>
      <c r="E207" s="18">
        <v>5492.16</v>
      </c>
      <c r="F207" s="18">
        <v>200</v>
      </c>
      <c r="G207" s="18">
        <v>224</v>
      </c>
      <c r="H207" s="15">
        <v>40</v>
      </c>
      <c r="I207" s="16" t="s">
        <v>15</v>
      </c>
    </row>
    <row r="208" spans="1:9" ht="18" customHeight="1" x14ac:dyDescent="0.25">
      <c r="A208" s="13">
        <v>2021</v>
      </c>
      <c r="B208" s="13" t="s">
        <v>40</v>
      </c>
      <c r="C208" s="13" t="s">
        <v>32</v>
      </c>
      <c r="D208" s="17" t="s">
        <v>36</v>
      </c>
      <c r="E208" s="18">
        <v>240</v>
      </c>
      <c r="F208" s="18">
        <v>4576.8</v>
      </c>
      <c r="G208" s="18">
        <v>5126.0160000000005</v>
      </c>
      <c r="H208" s="15">
        <v>915.36000000000013</v>
      </c>
      <c r="I208" s="16" t="s">
        <v>15</v>
      </c>
    </row>
    <row r="209" spans="1:9" ht="18" customHeight="1" x14ac:dyDescent="0.25">
      <c r="A209" s="13">
        <v>2021</v>
      </c>
      <c r="B209" s="13" t="s">
        <v>40</v>
      </c>
      <c r="C209" s="13" t="s">
        <v>19</v>
      </c>
      <c r="D209" s="14" t="s">
        <v>37</v>
      </c>
      <c r="E209" s="15">
        <v>5492.76</v>
      </c>
      <c r="F209" s="15">
        <v>200</v>
      </c>
      <c r="G209" s="15">
        <v>224</v>
      </c>
      <c r="H209" s="15">
        <v>40</v>
      </c>
      <c r="I209" s="16" t="s">
        <v>15</v>
      </c>
    </row>
    <row r="210" spans="1:9" ht="18" customHeight="1" x14ac:dyDescent="0.25">
      <c r="A210" s="13">
        <v>2021</v>
      </c>
      <c r="B210" s="13" t="s">
        <v>40</v>
      </c>
      <c r="C210" s="13" t="s">
        <v>32</v>
      </c>
      <c r="D210" s="17" t="s">
        <v>39</v>
      </c>
      <c r="E210" s="18">
        <v>7920</v>
      </c>
      <c r="F210" s="18">
        <v>4577.3</v>
      </c>
      <c r="G210" s="18">
        <v>5126.576</v>
      </c>
      <c r="H210" s="15">
        <v>915.46</v>
      </c>
      <c r="I210" s="16" t="s">
        <v>15</v>
      </c>
    </row>
    <row r="211" spans="1:9" ht="18" customHeight="1" x14ac:dyDescent="0.25">
      <c r="A211" s="13">
        <v>2021</v>
      </c>
      <c r="B211" s="13" t="s">
        <v>40</v>
      </c>
      <c r="C211" s="13" t="s">
        <v>38</v>
      </c>
      <c r="D211" s="17" t="s">
        <v>38</v>
      </c>
      <c r="E211" s="18">
        <v>5492.76</v>
      </c>
      <c r="F211" s="18">
        <v>6600</v>
      </c>
      <c r="G211" s="18">
        <v>7392</v>
      </c>
      <c r="H211" s="15">
        <v>1320</v>
      </c>
      <c r="I211" s="16" t="s">
        <v>15</v>
      </c>
    </row>
    <row r="212" spans="1:9" ht="18" customHeight="1" x14ac:dyDescent="0.25">
      <c r="A212" s="13">
        <v>2021</v>
      </c>
      <c r="B212" s="13" t="s">
        <v>41</v>
      </c>
      <c r="C212" s="13" t="s">
        <v>13</v>
      </c>
      <c r="D212" s="14" t="s">
        <v>14</v>
      </c>
      <c r="E212" s="15">
        <v>9600</v>
      </c>
      <c r="F212" s="15">
        <v>4577.3</v>
      </c>
      <c r="G212" s="15">
        <v>5126.576</v>
      </c>
      <c r="H212" s="15">
        <v>915.46</v>
      </c>
      <c r="I212" s="16" t="s">
        <v>15</v>
      </c>
    </row>
    <row r="213" spans="1:9" ht="18" customHeight="1" x14ac:dyDescent="0.25">
      <c r="A213" s="13">
        <v>2021</v>
      </c>
      <c r="B213" s="13" t="s">
        <v>41</v>
      </c>
      <c r="C213" s="13" t="s">
        <v>13</v>
      </c>
      <c r="D213" s="14" t="s">
        <v>17</v>
      </c>
      <c r="E213" s="15">
        <v>5492.6399999999994</v>
      </c>
      <c r="F213" s="15">
        <v>8000</v>
      </c>
      <c r="G213" s="15">
        <v>8960</v>
      </c>
      <c r="H213" s="15">
        <v>1600</v>
      </c>
      <c r="I213" s="16" t="s">
        <v>15</v>
      </c>
    </row>
    <row r="214" spans="1:9" ht="18" customHeight="1" x14ac:dyDescent="0.25">
      <c r="A214" s="13">
        <v>2021</v>
      </c>
      <c r="B214" s="13" t="s">
        <v>41</v>
      </c>
      <c r="C214" s="13" t="s">
        <v>19</v>
      </c>
      <c r="D214" s="14" t="s">
        <v>20</v>
      </c>
      <c r="E214" s="15">
        <v>6892.2</v>
      </c>
      <c r="F214" s="15">
        <v>4577.2</v>
      </c>
      <c r="G214" s="15">
        <v>5126.4639999999999</v>
      </c>
      <c r="H214" s="15">
        <v>915.44</v>
      </c>
      <c r="I214" s="16" t="s">
        <v>15</v>
      </c>
    </row>
    <row r="215" spans="1:9" ht="18" customHeight="1" x14ac:dyDescent="0.25">
      <c r="A215" s="13">
        <v>2021</v>
      </c>
      <c r="B215" s="13" t="s">
        <v>41</v>
      </c>
      <c r="C215" s="13" t="s">
        <v>22</v>
      </c>
      <c r="D215" s="17" t="s">
        <v>23</v>
      </c>
      <c r="E215" s="18">
        <v>644</v>
      </c>
      <c r="F215" s="18">
        <v>5743.5</v>
      </c>
      <c r="G215" s="18">
        <v>6432.72</v>
      </c>
      <c r="H215" s="15">
        <v>1148.7</v>
      </c>
      <c r="I215" s="16" t="s">
        <v>15</v>
      </c>
    </row>
    <row r="216" spans="1:9" ht="18" customHeight="1" x14ac:dyDescent="0.25">
      <c r="A216" s="13">
        <v>2021</v>
      </c>
      <c r="B216" s="13" t="s">
        <v>41</v>
      </c>
      <c r="C216" s="13" t="s">
        <v>25</v>
      </c>
      <c r="D216" s="17" t="s">
        <v>26</v>
      </c>
      <c r="E216" s="18">
        <v>643</v>
      </c>
      <c r="F216" s="18">
        <v>7000</v>
      </c>
      <c r="G216" s="18">
        <v>7840</v>
      </c>
      <c r="H216" s="15">
        <v>1400</v>
      </c>
      <c r="I216" s="16" t="s">
        <v>15</v>
      </c>
    </row>
    <row r="217" spans="1:9" ht="18" customHeight="1" x14ac:dyDescent="0.25">
      <c r="A217" s="13">
        <v>2021</v>
      </c>
      <c r="B217" s="13" t="s">
        <v>41</v>
      </c>
      <c r="C217" s="13" t="s">
        <v>22</v>
      </c>
      <c r="D217" s="17" t="s">
        <v>28</v>
      </c>
      <c r="E217" s="18">
        <v>455</v>
      </c>
      <c r="F217" s="18">
        <v>4578.6000000000004</v>
      </c>
      <c r="G217" s="18">
        <v>5128.0320000000002</v>
      </c>
      <c r="H217" s="15">
        <v>915.72000000000014</v>
      </c>
      <c r="I217" s="16" t="s">
        <v>15</v>
      </c>
    </row>
    <row r="218" spans="1:9" ht="18" customHeight="1" x14ac:dyDescent="0.25">
      <c r="A218" s="13">
        <v>2021</v>
      </c>
      <c r="B218" s="13" t="s">
        <v>41</v>
      </c>
      <c r="C218" s="13" t="s">
        <v>25</v>
      </c>
      <c r="D218" s="17" t="s">
        <v>30</v>
      </c>
      <c r="E218" s="19">
        <v>345</v>
      </c>
      <c r="F218" s="19">
        <v>7000</v>
      </c>
      <c r="G218" s="19">
        <v>7840</v>
      </c>
      <c r="H218" s="15">
        <v>1400</v>
      </c>
      <c r="I218" s="16" t="s">
        <v>15</v>
      </c>
    </row>
    <row r="219" spans="1:9" ht="18" customHeight="1" x14ac:dyDescent="0.25">
      <c r="A219" s="13">
        <v>2021</v>
      </c>
      <c r="B219" s="13" t="s">
        <v>41</v>
      </c>
      <c r="C219" s="13" t="s">
        <v>19</v>
      </c>
      <c r="D219" s="14" t="s">
        <v>31</v>
      </c>
      <c r="E219" s="15">
        <v>122</v>
      </c>
      <c r="F219" s="15">
        <v>100</v>
      </c>
      <c r="G219" s="15">
        <v>112</v>
      </c>
      <c r="H219" s="15">
        <v>20</v>
      </c>
      <c r="I219" s="16" t="s">
        <v>15</v>
      </c>
    </row>
    <row r="220" spans="1:9" ht="18" customHeight="1" x14ac:dyDescent="0.25">
      <c r="A220" s="13">
        <v>2021</v>
      </c>
      <c r="B220" s="13" t="s">
        <v>41</v>
      </c>
      <c r="C220" s="13" t="s">
        <v>32</v>
      </c>
      <c r="D220" s="17" t="s">
        <v>33</v>
      </c>
      <c r="E220" s="18">
        <v>78</v>
      </c>
      <c r="F220" s="18">
        <v>4577.2</v>
      </c>
      <c r="G220" s="18">
        <v>5126.4639999999999</v>
      </c>
      <c r="H220" s="15">
        <v>915.44</v>
      </c>
      <c r="I220" s="16" t="s">
        <v>15</v>
      </c>
    </row>
    <row r="221" spans="1:9" ht="18" customHeight="1" x14ac:dyDescent="0.25">
      <c r="A221" s="13">
        <v>2021</v>
      </c>
      <c r="B221" s="13" t="s">
        <v>41</v>
      </c>
      <c r="C221" s="13" t="s">
        <v>32</v>
      </c>
      <c r="D221" s="17" t="s">
        <v>34</v>
      </c>
      <c r="E221" s="18">
        <v>76</v>
      </c>
      <c r="F221" s="18">
        <v>4576.8999999999996</v>
      </c>
      <c r="G221" s="18">
        <v>5126.1279999999997</v>
      </c>
      <c r="H221" s="15">
        <v>915.38</v>
      </c>
      <c r="I221" s="16" t="s">
        <v>15</v>
      </c>
    </row>
    <row r="222" spans="1:9" ht="18" customHeight="1" x14ac:dyDescent="0.25">
      <c r="A222" s="13">
        <v>2021</v>
      </c>
      <c r="B222" s="13" t="s">
        <v>41</v>
      </c>
      <c r="C222" s="13" t="s">
        <v>32</v>
      </c>
      <c r="D222" s="17" t="s">
        <v>35</v>
      </c>
      <c r="E222" s="18">
        <v>46</v>
      </c>
      <c r="F222" s="18">
        <v>200</v>
      </c>
      <c r="G222" s="18">
        <v>224</v>
      </c>
      <c r="H222" s="15">
        <v>40</v>
      </c>
      <c r="I222" s="16" t="s">
        <v>15</v>
      </c>
    </row>
    <row r="223" spans="1:9" ht="18" customHeight="1" x14ac:dyDescent="0.25">
      <c r="A223" s="13">
        <v>2021</v>
      </c>
      <c r="B223" s="13" t="s">
        <v>41</v>
      </c>
      <c r="C223" s="13" t="s">
        <v>32</v>
      </c>
      <c r="D223" s="17" t="s">
        <v>36</v>
      </c>
      <c r="E223" s="18">
        <v>34</v>
      </c>
      <c r="F223" s="18">
        <v>4576.8</v>
      </c>
      <c r="G223" s="18">
        <v>5126.0160000000005</v>
      </c>
      <c r="H223" s="15">
        <v>915.36000000000013</v>
      </c>
      <c r="I223" s="16" t="s">
        <v>15</v>
      </c>
    </row>
    <row r="224" spans="1:9" ht="18" customHeight="1" x14ac:dyDescent="0.25">
      <c r="A224" s="13">
        <v>2021</v>
      </c>
      <c r="B224" s="13" t="s">
        <v>41</v>
      </c>
      <c r="C224" s="13" t="s">
        <v>19</v>
      </c>
      <c r="D224" s="14" t="s">
        <v>37</v>
      </c>
      <c r="E224" s="15">
        <v>7</v>
      </c>
      <c r="F224" s="15">
        <v>200</v>
      </c>
      <c r="G224" s="15">
        <v>224</v>
      </c>
      <c r="H224" s="15">
        <v>40</v>
      </c>
      <c r="I224" s="16" t="s">
        <v>15</v>
      </c>
    </row>
    <row r="225" spans="1:9" ht="18" customHeight="1" x14ac:dyDescent="0.25">
      <c r="A225" s="13">
        <v>2021</v>
      </c>
      <c r="B225" s="13" t="s">
        <v>41</v>
      </c>
      <c r="C225" s="13" t="s">
        <v>32</v>
      </c>
      <c r="D225" s="17" t="s">
        <v>39</v>
      </c>
      <c r="E225" s="18">
        <v>3</v>
      </c>
      <c r="F225" s="18">
        <v>4577.3</v>
      </c>
      <c r="G225" s="18">
        <v>5126.576</v>
      </c>
      <c r="H225" s="15">
        <v>915.46</v>
      </c>
      <c r="I225" s="16" t="s">
        <v>15</v>
      </c>
    </row>
    <row r="226" spans="1:9" ht="18" customHeight="1" x14ac:dyDescent="0.25">
      <c r="A226" s="13">
        <v>2021</v>
      </c>
      <c r="B226" s="13" t="s">
        <v>41</v>
      </c>
      <c r="C226" s="13" t="s">
        <v>38</v>
      </c>
      <c r="D226" s="17" t="s">
        <v>38</v>
      </c>
      <c r="E226" s="18">
        <v>2</v>
      </c>
      <c r="F226" s="18">
        <v>6600</v>
      </c>
      <c r="G226" s="18">
        <v>7392</v>
      </c>
      <c r="H226" s="15">
        <v>1320</v>
      </c>
      <c r="I226" s="16" t="s">
        <v>15</v>
      </c>
    </row>
    <row r="227" spans="1:9" ht="18" customHeight="1" x14ac:dyDescent="0.25">
      <c r="A227" s="13">
        <v>2021</v>
      </c>
      <c r="B227" s="13" t="s">
        <v>43</v>
      </c>
      <c r="C227" s="13" t="s">
        <v>13</v>
      </c>
      <c r="D227" s="14" t="s">
        <v>14</v>
      </c>
      <c r="E227" s="15">
        <v>3566</v>
      </c>
      <c r="F227" s="15">
        <v>4577.3</v>
      </c>
      <c r="G227" s="15">
        <v>5126.576</v>
      </c>
      <c r="H227" s="15">
        <v>915.46</v>
      </c>
      <c r="I227" s="16" t="s">
        <v>15</v>
      </c>
    </row>
    <row r="228" spans="1:9" ht="18" customHeight="1" x14ac:dyDescent="0.25">
      <c r="A228" s="13">
        <v>2021</v>
      </c>
      <c r="B228" s="13" t="s">
        <v>43</v>
      </c>
      <c r="C228" s="13" t="s">
        <v>13</v>
      </c>
      <c r="D228" s="14" t="s">
        <v>17</v>
      </c>
      <c r="E228" s="15">
        <v>2498</v>
      </c>
      <c r="F228" s="15">
        <v>8000</v>
      </c>
      <c r="G228" s="15">
        <v>8960</v>
      </c>
      <c r="H228" s="15">
        <v>1600</v>
      </c>
      <c r="I228" s="16" t="s">
        <v>15</v>
      </c>
    </row>
    <row r="229" spans="1:9" ht="18" customHeight="1" x14ac:dyDescent="0.25">
      <c r="A229" s="13">
        <v>2021</v>
      </c>
      <c r="B229" s="13" t="s">
        <v>43</v>
      </c>
      <c r="C229" s="13" t="s">
        <v>19</v>
      </c>
      <c r="D229" s="14" t="s">
        <v>20</v>
      </c>
      <c r="E229" s="15">
        <v>1245</v>
      </c>
      <c r="F229" s="15">
        <v>4577.2</v>
      </c>
      <c r="G229" s="15">
        <v>5126.4639999999999</v>
      </c>
      <c r="H229" s="15">
        <v>915.44</v>
      </c>
      <c r="I229" s="16" t="s">
        <v>15</v>
      </c>
    </row>
    <row r="230" spans="1:9" ht="18" customHeight="1" x14ac:dyDescent="0.25">
      <c r="A230" s="13">
        <v>2021</v>
      </c>
      <c r="B230" s="13" t="s">
        <v>43</v>
      </c>
      <c r="C230" s="13" t="s">
        <v>22</v>
      </c>
      <c r="D230" s="17" t="s">
        <v>23</v>
      </c>
      <c r="E230" s="18">
        <v>644</v>
      </c>
      <c r="F230" s="18">
        <v>5743.5</v>
      </c>
      <c r="G230" s="18">
        <v>6432.72</v>
      </c>
      <c r="H230" s="15">
        <v>1148.7</v>
      </c>
      <c r="I230" s="16" t="s">
        <v>15</v>
      </c>
    </row>
    <row r="231" spans="1:9" ht="18" customHeight="1" x14ac:dyDescent="0.25">
      <c r="A231" s="13">
        <v>2021</v>
      </c>
      <c r="B231" s="13" t="s">
        <v>43</v>
      </c>
      <c r="C231" s="13" t="s">
        <v>25</v>
      </c>
      <c r="D231" s="17" t="s">
        <v>26</v>
      </c>
      <c r="E231" s="18">
        <v>643</v>
      </c>
      <c r="F231" s="18">
        <v>7000</v>
      </c>
      <c r="G231" s="18">
        <v>7840</v>
      </c>
      <c r="H231" s="15">
        <v>1400</v>
      </c>
      <c r="I231" s="16" t="s">
        <v>15</v>
      </c>
    </row>
    <row r="232" spans="1:9" ht="18" customHeight="1" x14ac:dyDescent="0.25">
      <c r="A232" s="13">
        <v>2021</v>
      </c>
      <c r="B232" s="13" t="s">
        <v>43</v>
      </c>
      <c r="C232" s="13" t="s">
        <v>22</v>
      </c>
      <c r="D232" s="17" t="s">
        <v>28</v>
      </c>
      <c r="E232" s="18">
        <v>455</v>
      </c>
      <c r="F232" s="18">
        <v>4578.6000000000004</v>
      </c>
      <c r="G232" s="18">
        <v>5128.0320000000002</v>
      </c>
      <c r="H232" s="15">
        <v>915.72000000000014</v>
      </c>
      <c r="I232" s="16" t="s">
        <v>15</v>
      </c>
    </row>
    <row r="233" spans="1:9" ht="18" customHeight="1" x14ac:dyDescent="0.25">
      <c r="A233" s="13">
        <v>2021</v>
      </c>
      <c r="B233" s="13" t="s">
        <v>43</v>
      </c>
      <c r="C233" s="13" t="s">
        <v>25</v>
      </c>
      <c r="D233" s="17" t="s">
        <v>30</v>
      </c>
      <c r="E233" s="19">
        <v>345</v>
      </c>
      <c r="F233" s="19">
        <v>7000</v>
      </c>
      <c r="G233" s="19">
        <v>7840</v>
      </c>
      <c r="H233" s="15">
        <v>1400</v>
      </c>
      <c r="I233" s="16" t="s">
        <v>15</v>
      </c>
    </row>
    <row r="234" spans="1:9" ht="18" customHeight="1" x14ac:dyDescent="0.25">
      <c r="A234" s="13">
        <v>2021</v>
      </c>
      <c r="B234" s="13" t="s">
        <v>43</v>
      </c>
      <c r="C234" s="13" t="s">
        <v>19</v>
      </c>
      <c r="D234" s="14" t="s">
        <v>31</v>
      </c>
      <c r="E234" s="15">
        <v>122</v>
      </c>
      <c r="F234" s="15">
        <v>100</v>
      </c>
      <c r="G234" s="15">
        <v>112</v>
      </c>
      <c r="H234" s="15">
        <v>20</v>
      </c>
      <c r="I234" s="16" t="s">
        <v>15</v>
      </c>
    </row>
    <row r="235" spans="1:9" ht="18" customHeight="1" x14ac:dyDescent="0.25">
      <c r="A235" s="13">
        <v>2021</v>
      </c>
      <c r="B235" s="13" t="s">
        <v>43</v>
      </c>
      <c r="C235" s="13" t="s">
        <v>32</v>
      </c>
      <c r="D235" s="17" t="s">
        <v>33</v>
      </c>
      <c r="E235" s="18">
        <v>78</v>
      </c>
      <c r="F235" s="18">
        <v>4577.2</v>
      </c>
      <c r="G235" s="18">
        <v>5126.4639999999999</v>
      </c>
      <c r="H235" s="15">
        <v>915.44</v>
      </c>
      <c r="I235" s="16" t="s">
        <v>15</v>
      </c>
    </row>
    <row r="236" spans="1:9" ht="18" customHeight="1" x14ac:dyDescent="0.25">
      <c r="A236" s="13">
        <v>2021</v>
      </c>
      <c r="B236" s="13" t="s">
        <v>43</v>
      </c>
      <c r="C236" s="13" t="s">
        <v>32</v>
      </c>
      <c r="D236" s="17" t="s">
        <v>34</v>
      </c>
      <c r="E236" s="18">
        <v>76</v>
      </c>
      <c r="F236" s="18">
        <v>4576.8999999999996</v>
      </c>
      <c r="G236" s="18">
        <v>5126.1279999999997</v>
      </c>
      <c r="H236" s="15">
        <v>915.38</v>
      </c>
      <c r="I236" s="16" t="s">
        <v>15</v>
      </c>
    </row>
    <row r="237" spans="1:9" ht="18" customHeight="1" x14ac:dyDescent="0.25">
      <c r="A237" s="13">
        <v>2021</v>
      </c>
      <c r="B237" s="13" t="s">
        <v>43</v>
      </c>
      <c r="C237" s="13" t="s">
        <v>32</v>
      </c>
      <c r="D237" s="17" t="s">
        <v>35</v>
      </c>
      <c r="E237" s="18">
        <v>46</v>
      </c>
      <c r="F237" s="18">
        <v>200</v>
      </c>
      <c r="G237" s="18">
        <v>224</v>
      </c>
      <c r="H237" s="15">
        <v>40</v>
      </c>
      <c r="I237" s="16" t="s">
        <v>15</v>
      </c>
    </row>
    <row r="238" spans="1:9" ht="18" customHeight="1" x14ac:dyDescent="0.25">
      <c r="A238" s="13">
        <v>2021</v>
      </c>
      <c r="B238" s="13" t="s">
        <v>43</v>
      </c>
      <c r="C238" s="13" t="s">
        <v>32</v>
      </c>
      <c r="D238" s="17" t="s">
        <v>36</v>
      </c>
      <c r="E238" s="18">
        <v>34</v>
      </c>
      <c r="F238" s="18">
        <v>4576.8</v>
      </c>
      <c r="G238" s="18">
        <v>5126.0160000000005</v>
      </c>
      <c r="H238" s="15">
        <v>915.36000000000013</v>
      </c>
      <c r="I238" s="16" t="s">
        <v>15</v>
      </c>
    </row>
    <row r="239" spans="1:9" ht="18" customHeight="1" x14ac:dyDescent="0.25">
      <c r="A239" s="13">
        <v>2021</v>
      </c>
      <c r="B239" s="13" t="s">
        <v>43</v>
      </c>
      <c r="C239" s="13" t="s">
        <v>19</v>
      </c>
      <c r="D239" s="14" t="s">
        <v>37</v>
      </c>
      <c r="E239" s="15">
        <v>7</v>
      </c>
      <c r="F239" s="15">
        <v>200</v>
      </c>
      <c r="G239" s="15">
        <v>224</v>
      </c>
      <c r="H239" s="15">
        <v>40</v>
      </c>
      <c r="I239" s="16" t="s">
        <v>15</v>
      </c>
    </row>
    <row r="240" spans="1:9" ht="18" customHeight="1" x14ac:dyDescent="0.25">
      <c r="A240" s="13">
        <v>2021</v>
      </c>
      <c r="B240" s="13" t="s">
        <v>43</v>
      </c>
      <c r="C240" s="13" t="s">
        <v>32</v>
      </c>
      <c r="D240" s="17" t="s">
        <v>39</v>
      </c>
      <c r="E240" s="18">
        <v>3</v>
      </c>
      <c r="F240" s="18">
        <v>4577.3</v>
      </c>
      <c r="G240" s="18">
        <v>5126.576</v>
      </c>
      <c r="H240" s="15">
        <v>915.46</v>
      </c>
      <c r="I240" s="16" t="s">
        <v>15</v>
      </c>
    </row>
    <row r="241" spans="1:9" ht="18" customHeight="1" x14ac:dyDescent="0.25">
      <c r="A241" s="13">
        <v>2021</v>
      </c>
      <c r="B241" s="13" t="s">
        <v>43</v>
      </c>
      <c r="C241" s="13" t="s">
        <v>38</v>
      </c>
      <c r="D241" s="17" t="s">
        <v>38</v>
      </c>
      <c r="E241" s="18">
        <v>2</v>
      </c>
      <c r="F241" s="18">
        <v>7920</v>
      </c>
      <c r="G241" s="18">
        <v>10296</v>
      </c>
      <c r="H241" s="15">
        <v>1584</v>
      </c>
      <c r="I241" s="16" t="s">
        <v>15</v>
      </c>
    </row>
    <row r="242" spans="1:9" ht="18" customHeight="1" x14ac:dyDescent="0.25">
      <c r="A242" s="13">
        <v>2021</v>
      </c>
      <c r="B242" s="13" t="s">
        <v>44</v>
      </c>
      <c r="C242" s="13" t="s">
        <v>13</v>
      </c>
      <c r="D242" s="14" t="s">
        <v>14</v>
      </c>
      <c r="E242" s="15">
        <v>3566</v>
      </c>
      <c r="F242" s="15">
        <v>5492.76</v>
      </c>
      <c r="G242" s="15">
        <v>7140.5879999999997</v>
      </c>
      <c r="H242" s="15">
        <v>1098.5520000000001</v>
      </c>
      <c r="I242" s="16" t="s">
        <v>15</v>
      </c>
    </row>
    <row r="243" spans="1:9" ht="18" customHeight="1" x14ac:dyDescent="0.25">
      <c r="A243" s="13">
        <v>2021</v>
      </c>
      <c r="B243" s="13" t="s">
        <v>44</v>
      </c>
      <c r="C243" s="13" t="s">
        <v>13</v>
      </c>
      <c r="D243" s="14" t="s">
        <v>17</v>
      </c>
      <c r="E243" s="15">
        <v>2498</v>
      </c>
      <c r="F243" s="15">
        <v>9600</v>
      </c>
      <c r="G243" s="15">
        <v>12480</v>
      </c>
      <c r="H243" s="15">
        <v>1920</v>
      </c>
      <c r="I243" s="16" t="s">
        <v>15</v>
      </c>
    </row>
    <row r="244" spans="1:9" ht="18" customHeight="1" x14ac:dyDescent="0.25">
      <c r="A244" s="13">
        <v>2021</v>
      </c>
      <c r="B244" s="13" t="s">
        <v>44</v>
      </c>
      <c r="C244" s="13" t="s">
        <v>19</v>
      </c>
      <c r="D244" s="14" t="s">
        <v>20</v>
      </c>
      <c r="E244" s="15">
        <v>1245</v>
      </c>
      <c r="F244" s="15">
        <v>5492.6399999999994</v>
      </c>
      <c r="G244" s="15">
        <v>7140.4319999999989</v>
      </c>
      <c r="H244" s="15">
        <v>1098.528</v>
      </c>
      <c r="I244" s="16" t="s">
        <v>15</v>
      </c>
    </row>
    <row r="245" spans="1:9" ht="18" customHeight="1" x14ac:dyDescent="0.25">
      <c r="A245" s="13">
        <v>2021</v>
      </c>
      <c r="B245" s="13" t="s">
        <v>44</v>
      </c>
      <c r="C245" s="13" t="s">
        <v>22</v>
      </c>
      <c r="D245" s="17" t="s">
        <v>23</v>
      </c>
      <c r="E245" s="18">
        <v>644</v>
      </c>
      <c r="F245" s="18">
        <v>6892.2</v>
      </c>
      <c r="G245" s="18">
        <v>8959.86</v>
      </c>
      <c r="H245" s="15">
        <v>1378.44</v>
      </c>
      <c r="I245" s="16" t="s">
        <v>15</v>
      </c>
    </row>
    <row r="246" spans="1:9" ht="18" customHeight="1" x14ac:dyDescent="0.25">
      <c r="A246" s="13">
        <v>2021</v>
      </c>
      <c r="B246" s="13" t="s">
        <v>44</v>
      </c>
      <c r="C246" s="13" t="s">
        <v>25</v>
      </c>
      <c r="D246" s="17" t="s">
        <v>26</v>
      </c>
      <c r="E246" s="18">
        <v>643</v>
      </c>
      <c r="F246" s="18">
        <v>8400</v>
      </c>
      <c r="G246" s="18">
        <v>10920</v>
      </c>
      <c r="H246" s="15">
        <v>1680</v>
      </c>
      <c r="I246" s="16" t="s">
        <v>15</v>
      </c>
    </row>
    <row r="247" spans="1:9" ht="18" customHeight="1" x14ac:dyDescent="0.25">
      <c r="A247" s="13">
        <v>2021</v>
      </c>
      <c r="B247" s="13" t="s">
        <v>44</v>
      </c>
      <c r="C247" s="13" t="s">
        <v>22</v>
      </c>
      <c r="D247" s="17" t="s">
        <v>28</v>
      </c>
      <c r="E247" s="18">
        <v>455</v>
      </c>
      <c r="F247" s="18">
        <v>5494.3200000000006</v>
      </c>
      <c r="G247" s="18">
        <v>7142.6160000000009</v>
      </c>
      <c r="H247" s="15">
        <v>1098.8640000000003</v>
      </c>
      <c r="I247" s="16" t="s">
        <v>15</v>
      </c>
    </row>
    <row r="248" spans="1:9" ht="18" customHeight="1" x14ac:dyDescent="0.25">
      <c r="A248" s="13">
        <v>2021</v>
      </c>
      <c r="B248" s="13" t="s">
        <v>44</v>
      </c>
      <c r="C248" s="13" t="s">
        <v>25</v>
      </c>
      <c r="D248" s="17" t="s">
        <v>30</v>
      </c>
      <c r="E248" s="19">
        <v>345</v>
      </c>
      <c r="F248" s="19">
        <v>8400</v>
      </c>
      <c r="G248" s="19">
        <v>10920</v>
      </c>
      <c r="H248" s="15">
        <v>1680</v>
      </c>
      <c r="I248" s="16" t="s">
        <v>15</v>
      </c>
    </row>
    <row r="249" spans="1:9" ht="18" customHeight="1" x14ac:dyDescent="0.25">
      <c r="A249" s="13">
        <v>2021</v>
      </c>
      <c r="B249" s="13" t="s">
        <v>44</v>
      </c>
      <c r="C249" s="13" t="s">
        <v>19</v>
      </c>
      <c r="D249" s="14" t="s">
        <v>31</v>
      </c>
      <c r="E249" s="15">
        <v>122</v>
      </c>
      <c r="F249" s="15">
        <v>120</v>
      </c>
      <c r="G249" s="15">
        <v>156</v>
      </c>
      <c r="H249" s="15">
        <v>24</v>
      </c>
      <c r="I249" s="16" t="s">
        <v>15</v>
      </c>
    </row>
    <row r="250" spans="1:9" ht="18" customHeight="1" x14ac:dyDescent="0.25">
      <c r="A250" s="13">
        <v>2021</v>
      </c>
      <c r="B250" s="13" t="s">
        <v>44</v>
      </c>
      <c r="C250" s="13" t="s">
        <v>32</v>
      </c>
      <c r="D250" s="17" t="s">
        <v>33</v>
      </c>
      <c r="E250" s="18">
        <v>78</v>
      </c>
      <c r="F250" s="18">
        <v>4577.2</v>
      </c>
      <c r="G250" s="18">
        <v>5126.4639999999999</v>
      </c>
      <c r="H250" s="15">
        <v>915.44</v>
      </c>
      <c r="I250" s="16" t="s">
        <v>15</v>
      </c>
    </row>
    <row r="251" spans="1:9" ht="18" customHeight="1" x14ac:dyDescent="0.25">
      <c r="A251" s="13">
        <v>2021</v>
      </c>
      <c r="B251" s="13" t="s">
        <v>44</v>
      </c>
      <c r="C251" s="13" t="s">
        <v>32</v>
      </c>
      <c r="D251" s="17" t="s">
        <v>34</v>
      </c>
      <c r="E251" s="18">
        <v>76</v>
      </c>
      <c r="F251" s="18">
        <v>4576.8999999999996</v>
      </c>
      <c r="G251" s="18">
        <v>5126.1279999999997</v>
      </c>
      <c r="H251" s="15">
        <v>915.38</v>
      </c>
      <c r="I251" s="16" t="s">
        <v>15</v>
      </c>
    </row>
    <row r="252" spans="1:9" ht="18" customHeight="1" x14ac:dyDescent="0.25">
      <c r="A252" s="13">
        <v>2021</v>
      </c>
      <c r="B252" s="13" t="s">
        <v>44</v>
      </c>
      <c r="C252" s="13" t="s">
        <v>32</v>
      </c>
      <c r="D252" s="17" t="s">
        <v>35</v>
      </c>
      <c r="E252" s="18">
        <v>46</v>
      </c>
      <c r="F252" s="18">
        <v>200</v>
      </c>
      <c r="G252" s="18">
        <v>224</v>
      </c>
      <c r="H252" s="15">
        <v>40</v>
      </c>
      <c r="I252" s="16" t="s">
        <v>15</v>
      </c>
    </row>
    <row r="253" spans="1:9" ht="18" customHeight="1" x14ac:dyDescent="0.25">
      <c r="A253" s="13">
        <v>2021</v>
      </c>
      <c r="B253" s="13" t="s">
        <v>44</v>
      </c>
      <c r="C253" s="13" t="s">
        <v>32</v>
      </c>
      <c r="D253" s="17" t="s">
        <v>36</v>
      </c>
      <c r="E253" s="18">
        <v>34</v>
      </c>
      <c r="F253" s="18">
        <v>4576.8</v>
      </c>
      <c r="G253" s="18">
        <v>5126.0160000000005</v>
      </c>
      <c r="H253" s="15">
        <v>915.36000000000013</v>
      </c>
      <c r="I253" s="16" t="s">
        <v>15</v>
      </c>
    </row>
    <row r="254" spans="1:9" ht="18" customHeight="1" x14ac:dyDescent="0.25">
      <c r="A254" s="13">
        <v>2021</v>
      </c>
      <c r="B254" s="13" t="s">
        <v>44</v>
      </c>
      <c r="C254" s="13" t="s">
        <v>19</v>
      </c>
      <c r="D254" s="14" t="s">
        <v>37</v>
      </c>
      <c r="E254" s="15">
        <v>7</v>
      </c>
      <c r="F254" s="15">
        <v>200</v>
      </c>
      <c r="G254" s="15">
        <v>224</v>
      </c>
      <c r="H254" s="15">
        <v>40</v>
      </c>
      <c r="I254" s="16" t="s">
        <v>15</v>
      </c>
    </row>
    <row r="255" spans="1:9" ht="18" customHeight="1" x14ac:dyDescent="0.25">
      <c r="A255" s="13">
        <v>2021</v>
      </c>
      <c r="B255" s="13" t="s">
        <v>44</v>
      </c>
      <c r="C255" s="13" t="s">
        <v>32</v>
      </c>
      <c r="D255" s="17" t="s">
        <v>39</v>
      </c>
      <c r="E255" s="18">
        <v>3</v>
      </c>
      <c r="F255" s="18">
        <v>4577.3</v>
      </c>
      <c r="G255" s="18">
        <v>5126.576</v>
      </c>
      <c r="H255" s="15">
        <v>915.46</v>
      </c>
      <c r="I255" s="16" t="s">
        <v>15</v>
      </c>
    </row>
    <row r="256" spans="1:9" ht="18" customHeight="1" x14ac:dyDescent="0.25">
      <c r="A256" s="13">
        <v>2021</v>
      </c>
      <c r="B256" s="13" t="s">
        <v>44</v>
      </c>
      <c r="C256" s="13" t="s">
        <v>38</v>
      </c>
      <c r="D256" s="17" t="s">
        <v>38</v>
      </c>
      <c r="E256" s="18">
        <v>2</v>
      </c>
      <c r="F256" s="18">
        <v>6600</v>
      </c>
      <c r="G256" s="18">
        <v>7392</v>
      </c>
      <c r="H256" s="15">
        <v>1320</v>
      </c>
      <c r="I256" s="16" t="s">
        <v>15</v>
      </c>
    </row>
    <row r="257" spans="1:9" ht="18" customHeight="1" x14ac:dyDescent="0.25">
      <c r="A257" s="13">
        <v>2021</v>
      </c>
      <c r="B257" s="13" t="s">
        <v>45</v>
      </c>
      <c r="C257" s="13" t="s">
        <v>13</v>
      </c>
      <c r="D257" s="14" t="s">
        <v>14</v>
      </c>
      <c r="E257" s="15">
        <v>3566</v>
      </c>
      <c r="F257" s="15">
        <v>4577.3</v>
      </c>
      <c r="G257" s="15">
        <v>5126.576</v>
      </c>
      <c r="H257" s="15">
        <v>915.46</v>
      </c>
      <c r="I257" s="16" t="s">
        <v>15</v>
      </c>
    </row>
    <row r="258" spans="1:9" ht="18" customHeight="1" x14ac:dyDescent="0.25">
      <c r="A258" s="13">
        <v>2021</v>
      </c>
      <c r="B258" s="13" t="s">
        <v>45</v>
      </c>
      <c r="C258" s="13" t="s">
        <v>13</v>
      </c>
      <c r="D258" s="14" t="s">
        <v>17</v>
      </c>
      <c r="E258" s="15">
        <v>2498</v>
      </c>
      <c r="F258" s="15">
        <v>8000</v>
      </c>
      <c r="G258" s="15">
        <v>8960</v>
      </c>
      <c r="H258" s="15">
        <v>1600</v>
      </c>
      <c r="I258" s="16" t="s">
        <v>15</v>
      </c>
    </row>
    <row r="259" spans="1:9" ht="18" customHeight="1" x14ac:dyDescent="0.25">
      <c r="A259" s="13">
        <v>2021</v>
      </c>
      <c r="B259" s="13" t="s">
        <v>45</v>
      </c>
      <c r="C259" s="13" t="s">
        <v>19</v>
      </c>
      <c r="D259" s="14" t="s">
        <v>20</v>
      </c>
      <c r="E259" s="15">
        <v>1245</v>
      </c>
      <c r="F259" s="15">
        <v>4577.2</v>
      </c>
      <c r="G259" s="15">
        <v>5126.4639999999999</v>
      </c>
      <c r="H259" s="15">
        <v>915.44</v>
      </c>
      <c r="I259" s="16" t="s">
        <v>15</v>
      </c>
    </row>
    <row r="260" spans="1:9" ht="18" customHeight="1" x14ac:dyDescent="0.25">
      <c r="A260" s="13">
        <v>2021</v>
      </c>
      <c r="B260" s="13" t="s">
        <v>45</v>
      </c>
      <c r="C260" s="13" t="s">
        <v>22</v>
      </c>
      <c r="D260" s="17" t="s">
        <v>23</v>
      </c>
      <c r="E260" s="18">
        <v>644</v>
      </c>
      <c r="F260" s="18">
        <v>5743.5</v>
      </c>
      <c r="G260" s="18">
        <v>6432.72</v>
      </c>
      <c r="H260" s="15">
        <v>1148.7</v>
      </c>
      <c r="I260" s="16" t="s">
        <v>15</v>
      </c>
    </row>
    <row r="261" spans="1:9" ht="18" customHeight="1" x14ac:dyDescent="0.25">
      <c r="A261" s="13">
        <v>2021</v>
      </c>
      <c r="B261" s="13" t="s">
        <v>45</v>
      </c>
      <c r="C261" s="13" t="s">
        <v>25</v>
      </c>
      <c r="D261" s="17" t="s">
        <v>26</v>
      </c>
      <c r="E261" s="18">
        <v>643</v>
      </c>
      <c r="F261" s="18">
        <v>7000</v>
      </c>
      <c r="G261" s="18">
        <v>7840</v>
      </c>
      <c r="H261" s="15">
        <v>1400</v>
      </c>
      <c r="I261" s="16" t="s">
        <v>15</v>
      </c>
    </row>
    <row r="262" spans="1:9" ht="18" customHeight="1" x14ac:dyDescent="0.25">
      <c r="A262" s="13">
        <v>2021</v>
      </c>
      <c r="B262" s="13" t="s">
        <v>45</v>
      </c>
      <c r="C262" s="13" t="s">
        <v>22</v>
      </c>
      <c r="D262" s="17" t="s">
        <v>28</v>
      </c>
      <c r="E262" s="18">
        <v>455</v>
      </c>
      <c r="F262" s="18">
        <v>4578.6000000000004</v>
      </c>
      <c r="G262" s="18">
        <v>5128.0320000000002</v>
      </c>
      <c r="H262" s="15">
        <v>915.72000000000014</v>
      </c>
      <c r="I262" s="16" t="s">
        <v>15</v>
      </c>
    </row>
    <row r="263" spans="1:9" ht="18" customHeight="1" x14ac:dyDescent="0.25">
      <c r="A263" s="13">
        <v>2021</v>
      </c>
      <c r="B263" s="13" t="s">
        <v>45</v>
      </c>
      <c r="C263" s="13" t="s">
        <v>25</v>
      </c>
      <c r="D263" s="17" t="s">
        <v>30</v>
      </c>
      <c r="E263" s="19">
        <v>345</v>
      </c>
      <c r="F263" s="19">
        <v>7000</v>
      </c>
      <c r="G263" s="19">
        <v>7840</v>
      </c>
      <c r="H263" s="15">
        <v>1400</v>
      </c>
      <c r="I263" s="16" t="s">
        <v>15</v>
      </c>
    </row>
    <row r="264" spans="1:9" ht="18" customHeight="1" x14ac:dyDescent="0.25">
      <c r="A264" s="13">
        <v>2021</v>
      </c>
      <c r="B264" s="13" t="s">
        <v>45</v>
      </c>
      <c r="C264" s="13" t="s">
        <v>19</v>
      </c>
      <c r="D264" s="14" t="s">
        <v>31</v>
      </c>
      <c r="E264" s="15">
        <v>122</v>
      </c>
      <c r="F264" s="15">
        <v>100</v>
      </c>
      <c r="G264" s="15">
        <v>112</v>
      </c>
      <c r="H264" s="15">
        <v>20</v>
      </c>
      <c r="I264" s="16" t="s">
        <v>15</v>
      </c>
    </row>
    <row r="265" spans="1:9" ht="18" customHeight="1" x14ac:dyDescent="0.25">
      <c r="A265" s="13">
        <v>2021</v>
      </c>
      <c r="B265" s="13" t="s">
        <v>45</v>
      </c>
      <c r="C265" s="13" t="s">
        <v>32</v>
      </c>
      <c r="D265" s="17" t="s">
        <v>33</v>
      </c>
      <c r="E265" s="18">
        <v>78</v>
      </c>
      <c r="F265" s="18">
        <v>4577.2</v>
      </c>
      <c r="G265" s="18">
        <v>5126.4639999999999</v>
      </c>
      <c r="H265" s="15">
        <v>915.44</v>
      </c>
      <c r="I265" s="16" t="s">
        <v>15</v>
      </c>
    </row>
    <row r="266" spans="1:9" ht="18" customHeight="1" x14ac:dyDescent="0.25">
      <c r="A266" s="13">
        <v>2021</v>
      </c>
      <c r="B266" s="13" t="s">
        <v>45</v>
      </c>
      <c r="C266" s="13" t="s">
        <v>32</v>
      </c>
      <c r="D266" s="17" t="s">
        <v>34</v>
      </c>
      <c r="E266" s="18">
        <v>5034.5899999999992</v>
      </c>
      <c r="F266" s="18">
        <v>4576.8999999999996</v>
      </c>
      <c r="G266" s="18">
        <v>5126.1279999999997</v>
      </c>
      <c r="H266" s="15">
        <v>915.38</v>
      </c>
      <c r="I266" s="16" t="s">
        <v>15</v>
      </c>
    </row>
    <row r="267" spans="1:9" ht="18" customHeight="1" x14ac:dyDescent="0.25">
      <c r="A267" s="13">
        <v>2021</v>
      </c>
      <c r="B267" s="13" t="s">
        <v>45</v>
      </c>
      <c r="C267" s="13" t="s">
        <v>32</v>
      </c>
      <c r="D267" s="17" t="s">
        <v>35</v>
      </c>
      <c r="E267" s="18">
        <v>220</v>
      </c>
      <c r="F267" s="18">
        <v>200</v>
      </c>
      <c r="G267" s="18">
        <v>224</v>
      </c>
      <c r="H267" s="15">
        <v>40</v>
      </c>
      <c r="I267" s="16" t="s">
        <v>15</v>
      </c>
    </row>
    <row r="268" spans="1:9" ht="18" customHeight="1" x14ac:dyDescent="0.25">
      <c r="A268" s="13">
        <v>2021</v>
      </c>
      <c r="B268" s="13" t="s">
        <v>45</v>
      </c>
      <c r="C268" s="13" t="s">
        <v>32</v>
      </c>
      <c r="D268" s="17" t="s">
        <v>36</v>
      </c>
      <c r="E268" s="18">
        <v>5034.4800000000005</v>
      </c>
      <c r="F268" s="18">
        <v>4576.8</v>
      </c>
      <c r="G268" s="18">
        <v>5126.0160000000005</v>
      </c>
      <c r="H268" s="15">
        <v>915.36000000000013</v>
      </c>
      <c r="I268" s="16" t="s">
        <v>15</v>
      </c>
    </row>
    <row r="269" spans="1:9" ht="18" customHeight="1" x14ac:dyDescent="0.25">
      <c r="A269" s="13">
        <v>2021</v>
      </c>
      <c r="B269" s="13" t="s">
        <v>45</v>
      </c>
      <c r="C269" s="13" t="s">
        <v>19</v>
      </c>
      <c r="D269" s="14" t="s">
        <v>37</v>
      </c>
      <c r="E269" s="15">
        <v>220</v>
      </c>
      <c r="F269" s="15">
        <v>200</v>
      </c>
      <c r="G269" s="15">
        <v>224</v>
      </c>
      <c r="H269" s="15">
        <v>40</v>
      </c>
      <c r="I269" s="16" t="s">
        <v>15</v>
      </c>
    </row>
    <row r="270" spans="1:9" ht="18" customHeight="1" x14ac:dyDescent="0.25">
      <c r="A270" s="13">
        <v>2021</v>
      </c>
      <c r="B270" s="13" t="s">
        <v>45</v>
      </c>
      <c r="C270" s="13" t="s">
        <v>38</v>
      </c>
      <c r="D270" s="17" t="s">
        <v>38</v>
      </c>
      <c r="E270" s="18">
        <v>7260</v>
      </c>
      <c r="F270" s="18">
        <v>6600</v>
      </c>
      <c r="G270" s="18">
        <v>7392</v>
      </c>
      <c r="H270" s="15">
        <v>1320</v>
      </c>
      <c r="I270" s="16" t="s">
        <v>15</v>
      </c>
    </row>
    <row r="271" spans="1:9" ht="18" customHeight="1" x14ac:dyDescent="0.25">
      <c r="A271" s="13">
        <v>2021</v>
      </c>
      <c r="B271" s="13" t="s">
        <v>45</v>
      </c>
      <c r="C271" s="13" t="s">
        <v>32</v>
      </c>
      <c r="D271" s="17" t="s">
        <v>39</v>
      </c>
      <c r="E271" s="18">
        <v>5035.0300000000007</v>
      </c>
      <c r="F271" s="18">
        <v>4577.3</v>
      </c>
      <c r="G271" s="18">
        <v>5126.576</v>
      </c>
      <c r="H271" s="15">
        <v>915.46</v>
      </c>
      <c r="I271" s="16" t="s">
        <v>15</v>
      </c>
    </row>
    <row r="272" spans="1:9" ht="18" customHeight="1" x14ac:dyDescent="0.25">
      <c r="A272" s="13">
        <v>2021</v>
      </c>
      <c r="B272" s="13" t="s">
        <v>46</v>
      </c>
      <c r="C272" s="13" t="s">
        <v>13</v>
      </c>
      <c r="D272" s="14" t="s">
        <v>14</v>
      </c>
      <c r="E272" s="15">
        <v>5035.0300000000007</v>
      </c>
      <c r="F272" s="15">
        <v>4577.3</v>
      </c>
      <c r="G272" s="15">
        <v>5126.576</v>
      </c>
      <c r="H272" s="15">
        <v>915.46</v>
      </c>
      <c r="I272" s="16" t="s">
        <v>15</v>
      </c>
    </row>
    <row r="273" spans="1:9" ht="18" customHeight="1" x14ac:dyDescent="0.25">
      <c r="A273" s="13">
        <v>2021</v>
      </c>
      <c r="B273" s="13" t="s">
        <v>46</v>
      </c>
      <c r="C273" s="13" t="s">
        <v>13</v>
      </c>
      <c r="D273" s="14" t="s">
        <v>17</v>
      </c>
      <c r="E273" s="15">
        <v>8800</v>
      </c>
      <c r="F273" s="15">
        <v>8000</v>
      </c>
      <c r="G273" s="15">
        <v>8960</v>
      </c>
      <c r="H273" s="15">
        <v>1600</v>
      </c>
      <c r="I273" s="16" t="s">
        <v>15</v>
      </c>
    </row>
    <row r="274" spans="1:9" ht="18" customHeight="1" x14ac:dyDescent="0.25">
      <c r="A274" s="13">
        <v>2021</v>
      </c>
      <c r="B274" s="13" t="s">
        <v>46</v>
      </c>
      <c r="C274" s="13" t="s">
        <v>19</v>
      </c>
      <c r="D274" s="14" t="s">
        <v>20</v>
      </c>
      <c r="E274" s="15">
        <v>5034.92</v>
      </c>
      <c r="F274" s="15">
        <v>4577.2</v>
      </c>
      <c r="G274" s="15">
        <v>5126.4639999999999</v>
      </c>
      <c r="H274" s="15">
        <v>915.44</v>
      </c>
      <c r="I274" s="16" t="s">
        <v>15</v>
      </c>
    </row>
    <row r="275" spans="1:9" ht="18" customHeight="1" x14ac:dyDescent="0.25">
      <c r="A275" s="13">
        <v>2021</v>
      </c>
      <c r="B275" s="13" t="s">
        <v>46</v>
      </c>
      <c r="C275" s="13" t="s">
        <v>22</v>
      </c>
      <c r="D275" s="17" t="s">
        <v>23</v>
      </c>
      <c r="E275" s="18">
        <v>644</v>
      </c>
      <c r="F275" s="18">
        <v>5743.5</v>
      </c>
      <c r="G275" s="18">
        <v>6432.72</v>
      </c>
      <c r="H275" s="15">
        <v>1148.7</v>
      </c>
      <c r="I275" s="16" t="s">
        <v>15</v>
      </c>
    </row>
    <row r="276" spans="1:9" ht="18" customHeight="1" x14ac:dyDescent="0.25">
      <c r="A276" s="13">
        <v>2021</v>
      </c>
      <c r="B276" s="13" t="s">
        <v>46</v>
      </c>
      <c r="C276" s="13" t="s">
        <v>25</v>
      </c>
      <c r="D276" s="17" t="s">
        <v>26</v>
      </c>
      <c r="E276" s="18">
        <v>643</v>
      </c>
      <c r="F276" s="18">
        <v>7000</v>
      </c>
      <c r="G276" s="18">
        <v>7840</v>
      </c>
      <c r="H276" s="15">
        <v>1400</v>
      </c>
      <c r="I276" s="16" t="s">
        <v>15</v>
      </c>
    </row>
    <row r="277" spans="1:9" ht="18" customHeight="1" x14ac:dyDescent="0.25">
      <c r="A277" s="13">
        <v>2021</v>
      </c>
      <c r="B277" s="13" t="s">
        <v>46</v>
      </c>
      <c r="C277" s="13" t="s">
        <v>22</v>
      </c>
      <c r="D277" s="17" t="s">
        <v>28</v>
      </c>
      <c r="E277" s="18">
        <v>455</v>
      </c>
      <c r="F277" s="18">
        <v>4578.6000000000004</v>
      </c>
      <c r="G277" s="18">
        <v>5128.0320000000002</v>
      </c>
      <c r="H277" s="15">
        <v>915.72000000000014</v>
      </c>
      <c r="I277" s="16" t="s">
        <v>15</v>
      </c>
    </row>
    <row r="278" spans="1:9" ht="18" customHeight="1" x14ac:dyDescent="0.25">
      <c r="A278" s="13">
        <v>2021</v>
      </c>
      <c r="B278" s="13" t="s">
        <v>46</v>
      </c>
      <c r="C278" s="13" t="s">
        <v>25</v>
      </c>
      <c r="D278" s="17" t="s">
        <v>30</v>
      </c>
      <c r="E278" s="19">
        <v>345</v>
      </c>
      <c r="F278" s="19">
        <v>7000</v>
      </c>
      <c r="G278" s="19">
        <v>7840</v>
      </c>
      <c r="H278" s="15">
        <v>1400</v>
      </c>
      <c r="I278" s="16" t="s">
        <v>15</v>
      </c>
    </row>
    <row r="279" spans="1:9" ht="18" customHeight="1" x14ac:dyDescent="0.25">
      <c r="A279" s="13">
        <v>2021</v>
      </c>
      <c r="B279" s="13" t="s">
        <v>46</v>
      </c>
      <c r="C279" s="13" t="s">
        <v>19</v>
      </c>
      <c r="D279" s="14" t="s">
        <v>31</v>
      </c>
      <c r="E279" s="15">
        <v>122</v>
      </c>
      <c r="F279" s="15">
        <v>100</v>
      </c>
      <c r="G279" s="15">
        <v>112</v>
      </c>
      <c r="H279" s="15">
        <v>20</v>
      </c>
      <c r="I279" s="16" t="s">
        <v>15</v>
      </c>
    </row>
    <row r="280" spans="1:9" ht="18" customHeight="1" x14ac:dyDescent="0.25">
      <c r="A280" s="13">
        <v>2021</v>
      </c>
      <c r="B280" s="13" t="s">
        <v>46</v>
      </c>
      <c r="C280" s="13" t="s">
        <v>32</v>
      </c>
      <c r="D280" s="17" t="s">
        <v>33</v>
      </c>
      <c r="E280" s="18">
        <v>78</v>
      </c>
      <c r="F280" s="18">
        <v>4577.2</v>
      </c>
      <c r="G280" s="18">
        <v>5126.4639999999999</v>
      </c>
      <c r="H280" s="15">
        <v>915.44</v>
      </c>
      <c r="I280" s="16" t="s">
        <v>15</v>
      </c>
    </row>
    <row r="281" spans="1:9" ht="18" customHeight="1" x14ac:dyDescent="0.25">
      <c r="A281" s="13">
        <v>2021</v>
      </c>
      <c r="B281" s="13" t="s">
        <v>46</v>
      </c>
      <c r="C281" s="13" t="s">
        <v>32</v>
      </c>
      <c r="D281" s="17" t="s">
        <v>34</v>
      </c>
      <c r="E281" s="18">
        <v>76</v>
      </c>
      <c r="F281" s="18">
        <v>4576.8999999999996</v>
      </c>
      <c r="G281" s="18">
        <v>5126.1279999999997</v>
      </c>
      <c r="H281" s="15">
        <v>915.38</v>
      </c>
      <c r="I281" s="16" t="s">
        <v>15</v>
      </c>
    </row>
    <row r="282" spans="1:9" ht="18" customHeight="1" x14ac:dyDescent="0.25">
      <c r="A282" s="13">
        <v>2021</v>
      </c>
      <c r="B282" s="13" t="s">
        <v>46</v>
      </c>
      <c r="C282" s="13" t="s">
        <v>32</v>
      </c>
      <c r="D282" s="17" t="s">
        <v>35</v>
      </c>
      <c r="E282" s="18">
        <v>46</v>
      </c>
      <c r="F282" s="18">
        <v>200</v>
      </c>
      <c r="G282" s="18">
        <v>224</v>
      </c>
      <c r="H282" s="15">
        <v>40</v>
      </c>
      <c r="I282" s="16" t="s">
        <v>15</v>
      </c>
    </row>
    <row r="283" spans="1:9" ht="18" customHeight="1" x14ac:dyDescent="0.25">
      <c r="A283" s="13">
        <v>2021</v>
      </c>
      <c r="B283" s="13" t="s">
        <v>46</v>
      </c>
      <c r="C283" s="13" t="s">
        <v>32</v>
      </c>
      <c r="D283" s="17" t="s">
        <v>36</v>
      </c>
      <c r="E283" s="18">
        <v>34</v>
      </c>
      <c r="F283" s="18">
        <v>4576.8</v>
      </c>
      <c r="G283" s="18">
        <v>5126.0160000000005</v>
      </c>
      <c r="H283" s="15">
        <v>915.36000000000013</v>
      </c>
      <c r="I283" s="16" t="s">
        <v>15</v>
      </c>
    </row>
    <row r="284" spans="1:9" ht="18" customHeight="1" x14ac:dyDescent="0.25">
      <c r="A284" s="13">
        <v>2021</v>
      </c>
      <c r="B284" s="13" t="s">
        <v>46</v>
      </c>
      <c r="C284" s="13" t="s">
        <v>19</v>
      </c>
      <c r="D284" s="14" t="s">
        <v>37</v>
      </c>
      <c r="E284" s="15">
        <v>7</v>
      </c>
      <c r="F284" s="15">
        <v>200</v>
      </c>
      <c r="G284" s="15">
        <v>224</v>
      </c>
      <c r="H284" s="15">
        <v>40</v>
      </c>
      <c r="I284" s="16" t="s">
        <v>15</v>
      </c>
    </row>
    <row r="285" spans="1:9" ht="18" customHeight="1" x14ac:dyDescent="0.25">
      <c r="A285" s="13">
        <v>2021</v>
      </c>
      <c r="B285" s="13" t="s">
        <v>46</v>
      </c>
      <c r="C285" s="13" t="s">
        <v>32</v>
      </c>
      <c r="D285" s="17" t="s">
        <v>39</v>
      </c>
      <c r="E285" s="18">
        <v>3</v>
      </c>
      <c r="F285" s="18">
        <v>4577.3</v>
      </c>
      <c r="G285" s="18">
        <v>5126.576</v>
      </c>
      <c r="H285" s="15">
        <v>915.46</v>
      </c>
      <c r="I285" s="16" t="s">
        <v>15</v>
      </c>
    </row>
    <row r="286" spans="1:9" ht="18" customHeight="1" x14ac:dyDescent="0.25">
      <c r="A286" s="13">
        <v>2021</v>
      </c>
      <c r="B286" s="13" t="s">
        <v>46</v>
      </c>
      <c r="C286" s="13" t="s">
        <v>38</v>
      </c>
      <c r="D286" s="17" t="s">
        <v>38</v>
      </c>
      <c r="E286" s="18">
        <v>2</v>
      </c>
      <c r="F286" s="18">
        <v>6600</v>
      </c>
      <c r="G286" s="18">
        <v>7392</v>
      </c>
      <c r="H286" s="15">
        <v>1320</v>
      </c>
      <c r="I286" s="16" t="s">
        <v>15</v>
      </c>
    </row>
    <row r="287" spans="1:9" ht="18" customHeight="1" x14ac:dyDescent="0.25">
      <c r="A287" s="13">
        <v>2021</v>
      </c>
      <c r="B287" s="13" t="s">
        <v>47</v>
      </c>
      <c r="C287" s="13" t="s">
        <v>13</v>
      </c>
      <c r="D287" s="14" t="s">
        <v>14</v>
      </c>
      <c r="E287" s="15">
        <v>3566</v>
      </c>
      <c r="F287" s="15">
        <v>4577.3</v>
      </c>
      <c r="G287" s="15">
        <v>5126.576</v>
      </c>
      <c r="H287" s="15">
        <v>915.46</v>
      </c>
      <c r="I287" s="16" t="s">
        <v>15</v>
      </c>
    </row>
    <row r="288" spans="1:9" ht="18" customHeight="1" x14ac:dyDescent="0.25">
      <c r="A288" s="13">
        <v>2021</v>
      </c>
      <c r="B288" s="13" t="s">
        <v>47</v>
      </c>
      <c r="C288" s="13" t="s">
        <v>13</v>
      </c>
      <c r="D288" s="14" t="s">
        <v>17</v>
      </c>
      <c r="E288" s="15">
        <v>2498</v>
      </c>
      <c r="F288" s="15">
        <v>8000</v>
      </c>
      <c r="G288" s="15">
        <v>8960</v>
      </c>
      <c r="H288" s="15">
        <v>1600</v>
      </c>
      <c r="I288" s="16" t="s">
        <v>15</v>
      </c>
    </row>
    <row r="289" spans="1:9" ht="18" customHeight="1" x14ac:dyDescent="0.25">
      <c r="A289" s="13">
        <v>2021</v>
      </c>
      <c r="B289" s="13" t="s">
        <v>47</v>
      </c>
      <c r="C289" s="13" t="s">
        <v>19</v>
      </c>
      <c r="D289" s="14" t="s">
        <v>20</v>
      </c>
      <c r="E289" s="15">
        <v>1245</v>
      </c>
      <c r="F289" s="15">
        <v>4577.2</v>
      </c>
      <c r="G289" s="15">
        <v>5126.4639999999999</v>
      </c>
      <c r="H289" s="15">
        <v>915.44</v>
      </c>
      <c r="I289" s="16" t="s">
        <v>15</v>
      </c>
    </row>
    <row r="290" spans="1:9" ht="18" customHeight="1" x14ac:dyDescent="0.25">
      <c r="A290" s="13">
        <v>2021</v>
      </c>
      <c r="B290" s="13" t="s">
        <v>47</v>
      </c>
      <c r="C290" s="13" t="s">
        <v>22</v>
      </c>
      <c r="D290" s="17" t="s">
        <v>23</v>
      </c>
      <c r="E290" s="18">
        <v>644</v>
      </c>
      <c r="F290" s="18">
        <v>5743.5</v>
      </c>
      <c r="G290" s="18">
        <v>6432.72</v>
      </c>
      <c r="H290" s="15">
        <v>1148.7</v>
      </c>
      <c r="I290" s="16" t="s">
        <v>15</v>
      </c>
    </row>
    <row r="291" spans="1:9" ht="18" customHeight="1" x14ac:dyDescent="0.25">
      <c r="A291" s="13">
        <v>2021</v>
      </c>
      <c r="B291" s="13" t="s">
        <v>47</v>
      </c>
      <c r="C291" s="13" t="s">
        <v>25</v>
      </c>
      <c r="D291" s="17" t="s">
        <v>26</v>
      </c>
      <c r="E291" s="18">
        <v>643</v>
      </c>
      <c r="F291" s="18">
        <v>7000</v>
      </c>
      <c r="G291" s="18">
        <v>7840</v>
      </c>
      <c r="H291" s="15">
        <v>1400</v>
      </c>
      <c r="I291" s="16" t="s">
        <v>15</v>
      </c>
    </row>
    <row r="292" spans="1:9" ht="18" customHeight="1" x14ac:dyDescent="0.25">
      <c r="A292" s="13">
        <v>2021</v>
      </c>
      <c r="B292" s="13" t="s">
        <v>47</v>
      </c>
      <c r="C292" s="13" t="s">
        <v>22</v>
      </c>
      <c r="D292" s="17" t="s">
        <v>28</v>
      </c>
      <c r="E292" s="18">
        <v>455</v>
      </c>
      <c r="F292" s="18">
        <v>5036.46</v>
      </c>
      <c r="G292" s="18">
        <v>5128.0320000000002</v>
      </c>
      <c r="H292" s="15">
        <v>1007.292</v>
      </c>
      <c r="I292" s="16" t="s">
        <v>15</v>
      </c>
    </row>
    <row r="293" spans="1:9" ht="18" customHeight="1" x14ac:dyDescent="0.25">
      <c r="A293" s="13">
        <v>2021</v>
      </c>
      <c r="B293" s="13" t="s">
        <v>47</v>
      </c>
      <c r="C293" s="13" t="s">
        <v>25</v>
      </c>
      <c r="D293" s="17" t="s">
        <v>30</v>
      </c>
      <c r="E293" s="19">
        <v>345</v>
      </c>
      <c r="F293" s="19">
        <v>7700</v>
      </c>
      <c r="G293" s="19">
        <v>7840</v>
      </c>
      <c r="H293" s="15">
        <v>1540</v>
      </c>
      <c r="I293" s="16" t="s">
        <v>15</v>
      </c>
    </row>
    <row r="294" spans="1:9" ht="18" customHeight="1" x14ac:dyDescent="0.25">
      <c r="A294" s="13">
        <v>2021</v>
      </c>
      <c r="B294" s="13" t="s">
        <v>47</v>
      </c>
      <c r="C294" s="13" t="s">
        <v>19</v>
      </c>
      <c r="D294" s="14" t="s">
        <v>31</v>
      </c>
      <c r="E294" s="15">
        <v>122</v>
      </c>
      <c r="F294" s="15">
        <v>110</v>
      </c>
      <c r="G294" s="15">
        <v>112</v>
      </c>
      <c r="H294" s="15">
        <v>22</v>
      </c>
      <c r="I294" s="16" t="s">
        <v>15</v>
      </c>
    </row>
    <row r="295" spans="1:9" ht="18" customHeight="1" x14ac:dyDescent="0.25">
      <c r="A295" s="13">
        <v>2021</v>
      </c>
      <c r="B295" s="13" t="s">
        <v>47</v>
      </c>
      <c r="C295" s="13" t="s">
        <v>32</v>
      </c>
      <c r="D295" s="17" t="s">
        <v>33</v>
      </c>
      <c r="E295" s="18">
        <v>78</v>
      </c>
      <c r="F295" s="18">
        <v>5034.92</v>
      </c>
      <c r="G295" s="18">
        <v>5126.4639999999999</v>
      </c>
      <c r="H295" s="15">
        <v>1006.984</v>
      </c>
      <c r="I295" s="16" t="s">
        <v>15</v>
      </c>
    </row>
    <row r="296" spans="1:9" ht="18" customHeight="1" x14ac:dyDescent="0.25">
      <c r="A296" s="13">
        <v>2021</v>
      </c>
      <c r="B296" s="13" t="s">
        <v>47</v>
      </c>
      <c r="C296" s="13" t="s">
        <v>32</v>
      </c>
      <c r="D296" s="17" t="s">
        <v>34</v>
      </c>
      <c r="E296" s="18">
        <v>76</v>
      </c>
      <c r="F296" s="18">
        <v>5034.5899999999992</v>
      </c>
      <c r="G296" s="18">
        <v>5126.1279999999997</v>
      </c>
      <c r="H296" s="15">
        <v>1006.9179999999999</v>
      </c>
      <c r="I296" s="16" t="s">
        <v>15</v>
      </c>
    </row>
    <row r="297" spans="1:9" ht="18" customHeight="1" x14ac:dyDescent="0.25">
      <c r="A297" s="13">
        <v>2021</v>
      </c>
      <c r="B297" s="13" t="s">
        <v>47</v>
      </c>
      <c r="C297" s="13" t="s">
        <v>32</v>
      </c>
      <c r="D297" s="17" t="s">
        <v>35</v>
      </c>
      <c r="E297" s="18">
        <v>46</v>
      </c>
      <c r="F297" s="18">
        <v>230</v>
      </c>
      <c r="G297" s="18">
        <v>224</v>
      </c>
      <c r="H297" s="15">
        <v>46</v>
      </c>
      <c r="I297" s="16" t="s">
        <v>15</v>
      </c>
    </row>
    <row r="298" spans="1:9" ht="18" customHeight="1" x14ac:dyDescent="0.25">
      <c r="A298" s="13">
        <v>2021</v>
      </c>
      <c r="B298" s="13" t="s">
        <v>47</v>
      </c>
      <c r="C298" s="13" t="s">
        <v>32</v>
      </c>
      <c r="D298" s="17" t="s">
        <v>36</v>
      </c>
      <c r="E298" s="18">
        <v>34</v>
      </c>
      <c r="F298" s="18">
        <v>5263.32</v>
      </c>
      <c r="G298" s="18">
        <v>5126.0160000000005</v>
      </c>
      <c r="H298" s="15">
        <v>1052.664</v>
      </c>
      <c r="I298" s="16" t="s">
        <v>15</v>
      </c>
    </row>
    <row r="299" spans="1:9" ht="18" customHeight="1" x14ac:dyDescent="0.25">
      <c r="A299" s="13">
        <v>2021</v>
      </c>
      <c r="B299" s="13" t="s">
        <v>47</v>
      </c>
      <c r="C299" s="13" t="s">
        <v>19</v>
      </c>
      <c r="D299" s="14" t="s">
        <v>37</v>
      </c>
      <c r="E299" s="15">
        <v>7</v>
      </c>
      <c r="F299" s="15">
        <v>230</v>
      </c>
      <c r="G299" s="15">
        <v>224</v>
      </c>
      <c r="H299" s="15">
        <v>46</v>
      </c>
      <c r="I299" s="16" t="s">
        <v>42</v>
      </c>
    </row>
    <row r="300" spans="1:9" ht="18" customHeight="1" x14ac:dyDescent="0.25">
      <c r="A300" s="13">
        <v>2021</v>
      </c>
      <c r="B300" s="13" t="s">
        <v>47</v>
      </c>
      <c r="C300" s="13" t="s">
        <v>32</v>
      </c>
      <c r="D300" s="17" t="s">
        <v>39</v>
      </c>
      <c r="E300" s="18">
        <v>3</v>
      </c>
      <c r="F300" s="18">
        <v>5263.8950000000004</v>
      </c>
      <c r="G300" s="18">
        <v>5126.576</v>
      </c>
      <c r="H300" s="15">
        <v>1052.7790000000002</v>
      </c>
      <c r="I300" s="16" t="s">
        <v>42</v>
      </c>
    </row>
    <row r="301" spans="1:9" ht="18" customHeight="1" x14ac:dyDescent="0.25">
      <c r="A301" s="13">
        <v>2021</v>
      </c>
      <c r="B301" s="13" t="s">
        <v>47</v>
      </c>
      <c r="C301" s="13" t="s">
        <v>38</v>
      </c>
      <c r="D301" s="17" t="s">
        <v>38</v>
      </c>
      <c r="E301" s="18">
        <v>2</v>
      </c>
      <c r="F301" s="18">
        <v>7590</v>
      </c>
      <c r="G301" s="18">
        <v>7392</v>
      </c>
      <c r="H301" s="15">
        <v>1518</v>
      </c>
      <c r="I301" s="16" t="s">
        <v>42</v>
      </c>
    </row>
    <row r="302" spans="1:9" ht="18" customHeight="1" x14ac:dyDescent="0.25">
      <c r="A302" s="13">
        <v>2021</v>
      </c>
      <c r="B302" s="13" t="s">
        <v>48</v>
      </c>
      <c r="C302" s="13" t="s">
        <v>13</v>
      </c>
      <c r="D302" s="14" t="s">
        <v>14</v>
      </c>
      <c r="E302" s="15">
        <v>3566</v>
      </c>
      <c r="F302" s="15">
        <v>5263.8950000000004</v>
      </c>
      <c r="G302" s="15">
        <v>5126.576</v>
      </c>
      <c r="H302" s="15">
        <v>1052.7790000000002</v>
      </c>
      <c r="I302" s="16" t="s">
        <v>42</v>
      </c>
    </row>
    <row r="303" spans="1:9" ht="18" customHeight="1" x14ac:dyDescent="0.25">
      <c r="A303" s="13">
        <v>2021</v>
      </c>
      <c r="B303" s="13" t="s">
        <v>48</v>
      </c>
      <c r="C303" s="13" t="s">
        <v>13</v>
      </c>
      <c r="D303" s="14" t="s">
        <v>17</v>
      </c>
      <c r="E303" s="15">
        <v>2498</v>
      </c>
      <c r="F303" s="15">
        <v>8800</v>
      </c>
      <c r="G303" s="15">
        <v>8960</v>
      </c>
      <c r="H303" s="15">
        <v>1760</v>
      </c>
      <c r="I303" s="16" t="s">
        <v>42</v>
      </c>
    </row>
    <row r="304" spans="1:9" ht="18" customHeight="1" x14ac:dyDescent="0.25">
      <c r="A304" s="13">
        <v>2021</v>
      </c>
      <c r="B304" s="13" t="s">
        <v>48</v>
      </c>
      <c r="C304" s="13" t="s">
        <v>19</v>
      </c>
      <c r="D304" s="14" t="s">
        <v>20</v>
      </c>
      <c r="E304" s="15">
        <v>1245</v>
      </c>
      <c r="F304" s="15">
        <v>5034.92</v>
      </c>
      <c r="G304" s="15">
        <v>5126.4639999999999</v>
      </c>
      <c r="H304" s="15">
        <v>1006.984</v>
      </c>
      <c r="I304" s="16" t="s">
        <v>42</v>
      </c>
    </row>
    <row r="305" spans="1:9" ht="18" customHeight="1" x14ac:dyDescent="0.25">
      <c r="A305" s="13">
        <v>2021</v>
      </c>
      <c r="B305" s="13" t="s">
        <v>48</v>
      </c>
      <c r="C305" s="13" t="s">
        <v>22</v>
      </c>
      <c r="D305" s="17" t="s">
        <v>23</v>
      </c>
      <c r="E305" s="18">
        <v>644</v>
      </c>
      <c r="F305" s="18">
        <v>6317.85</v>
      </c>
      <c r="G305" s="18">
        <v>6432.72</v>
      </c>
      <c r="H305" s="15">
        <v>1263.5700000000002</v>
      </c>
      <c r="I305" s="16" t="s">
        <v>42</v>
      </c>
    </row>
    <row r="306" spans="1:9" ht="18" customHeight="1" x14ac:dyDescent="0.25">
      <c r="A306" s="13">
        <v>2021</v>
      </c>
      <c r="B306" s="13" t="s">
        <v>48</v>
      </c>
      <c r="C306" s="13" t="s">
        <v>25</v>
      </c>
      <c r="D306" s="17" t="s">
        <v>26</v>
      </c>
      <c r="E306" s="18">
        <v>643</v>
      </c>
      <c r="F306" s="18">
        <v>7700</v>
      </c>
      <c r="G306" s="18">
        <v>7840</v>
      </c>
      <c r="H306" s="15">
        <v>1540</v>
      </c>
      <c r="I306" s="16" t="s">
        <v>42</v>
      </c>
    </row>
    <row r="307" spans="1:9" ht="18" customHeight="1" x14ac:dyDescent="0.25">
      <c r="A307" s="13">
        <v>2021</v>
      </c>
      <c r="B307" s="13" t="s">
        <v>48</v>
      </c>
      <c r="C307" s="13" t="s">
        <v>22</v>
      </c>
      <c r="D307" s="17" t="s">
        <v>28</v>
      </c>
      <c r="E307" s="18">
        <v>455</v>
      </c>
      <c r="F307" s="18">
        <v>5036.46</v>
      </c>
      <c r="G307" s="18">
        <v>5128.0320000000002</v>
      </c>
      <c r="H307" s="15">
        <v>1007.292</v>
      </c>
      <c r="I307" s="16" t="s">
        <v>42</v>
      </c>
    </row>
    <row r="308" spans="1:9" ht="18" customHeight="1" x14ac:dyDescent="0.25">
      <c r="A308" s="13">
        <v>2021</v>
      </c>
      <c r="B308" s="13" t="s">
        <v>48</v>
      </c>
      <c r="C308" s="13" t="s">
        <v>25</v>
      </c>
      <c r="D308" s="17" t="s">
        <v>30</v>
      </c>
      <c r="E308" s="19">
        <v>345</v>
      </c>
      <c r="F308" s="19">
        <v>7700</v>
      </c>
      <c r="G308" s="19">
        <v>7840</v>
      </c>
      <c r="H308" s="15">
        <v>1540</v>
      </c>
      <c r="I308" s="16" t="s">
        <v>42</v>
      </c>
    </row>
    <row r="309" spans="1:9" ht="18" customHeight="1" x14ac:dyDescent="0.25">
      <c r="A309" s="13">
        <v>2021</v>
      </c>
      <c r="B309" s="13" t="s">
        <v>48</v>
      </c>
      <c r="C309" s="13" t="s">
        <v>19</v>
      </c>
      <c r="D309" s="14" t="s">
        <v>31</v>
      </c>
      <c r="E309" s="15">
        <v>122</v>
      </c>
      <c r="F309" s="15">
        <v>110</v>
      </c>
      <c r="G309" s="15">
        <v>112</v>
      </c>
      <c r="H309" s="15">
        <v>22</v>
      </c>
      <c r="I309" s="16" t="s">
        <v>42</v>
      </c>
    </row>
    <row r="310" spans="1:9" ht="18" customHeight="1" x14ac:dyDescent="0.25">
      <c r="A310" s="13">
        <v>2021</v>
      </c>
      <c r="B310" s="13" t="s">
        <v>48</v>
      </c>
      <c r="C310" s="13" t="s">
        <v>32</v>
      </c>
      <c r="D310" s="17" t="s">
        <v>33</v>
      </c>
      <c r="E310" s="18">
        <v>78</v>
      </c>
      <c r="F310" s="18">
        <v>5034.92</v>
      </c>
      <c r="G310" s="18">
        <v>5126.4639999999999</v>
      </c>
      <c r="H310" s="15">
        <v>1006.984</v>
      </c>
      <c r="I310" s="16" t="s">
        <v>42</v>
      </c>
    </row>
    <row r="311" spans="1:9" ht="18" customHeight="1" x14ac:dyDescent="0.25">
      <c r="A311" s="13">
        <v>2021</v>
      </c>
      <c r="B311" s="13" t="s">
        <v>48</v>
      </c>
      <c r="C311" s="13" t="s">
        <v>32</v>
      </c>
      <c r="D311" s="17" t="s">
        <v>34</v>
      </c>
      <c r="E311" s="18">
        <v>76</v>
      </c>
      <c r="F311" s="18">
        <v>4576.8999999999996</v>
      </c>
      <c r="G311" s="18">
        <v>5126.1279999999997</v>
      </c>
      <c r="H311" s="15">
        <v>915.38</v>
      </c>
      <c r="I311" s="16" t="s">
        <v>42</v>
      </c>
    </row>
    <row r="312" spans="1:9" ht="18" customHeight="1" x14ac:dyDescent="0.25">
      <c r="A312" s="13">
        <v>2021</v>
      </c>
      <c r="B312" s="13" t="s">
        <v>48</v>
      </c>
      <c r="C312" s="13" t="s">
        <v>32</v>
      </c>
      <c r="D312" s="17" t="s">
        <v>35</v>
      </c>
      <c r="E312" s="18">
        <v>46</v>
      </c>
      <c r="F312" s="18">
        <v>200</v>
      </c>
      <c r="G312" s="18">
        <v>224</v>
      </c>
      <c r="H312" s="15">
        <v>40</v>
      </c>
      <c r="I312" s="16" t="s">
        <v>42</v>
      </c>
    </row>
    <row r="313" spans="1:9" ht="18" customHeight="1" x14ac:dyDescent="0.25">
      <c r="A313" s="13">
        <v>2021</v>
      </c>
      <c r="B313" s="13" t="s">
        <v>48</v>
      </c>
      <c r="C313" s="13" t="s">
        <v>32</v>
      </c>
      <c r="D313" s="17" t="s">
        <v>36</v>
      </c>
      <c r="E313" s="18">
        <v>34</v>
      </c>
      <c r="F313" s="18">
        <v>4576.8</v>
      </c>
      <c r="G313" s="18">
        <v>5126.0160000000005</v>
      </c>
      <c r="H313" s="15">
        <v>915.36000000000013</v>
      </c>
      <c r="I313" s="16" t="s">
        <v>42</v>
      </c>
    </row>
    <row r="314" spans="1:9" ht="18" customHeight="1" x14ac:dyDescent="0.25">
      <c r="A314" s="13">
        <v>2021</v>
      </c>
      <c r="B314" s="13" t="s">
        <v>48</v>
      </c>
      <c r="C314" s="13" t="s">
        <v>19</v>
      </c>
      <c r="D314" s="14" t="s">
        <v>37</v>
      </c>
      <c r="E314" s="15">
        <v>7</v>
      </c>
      <c r="F314" s="15">
        <v>200</v>
      </c>
      <c r="G314" s="15">
        <v>224</v>
      </c>
      <c r="H314" s="15">
        <v>40</v>
      </c>
      <c r="I314" s="16" t="s">
        <v>42</v>
      </c>
    </row>
    <row r="315" spans="1:9" ht="18" customHeight="1" x14ac:dyDescent="0.25">
      <c r="A315" s="13">
        <v>2021</v>
      </c>
      <c r="B315" s="13" t="s">
        <v>48</v>
      </c>
      <c r="C315" s="13" t="s">
        <v>32</v>
      </c>
      <c r="D315" s="17" t="s">
        <v>39</v>
      </c>
      <c r="E315" s="18">
        <v>3</v>
      </c>
      <c r="F315" s="18">
        <v>4577.3</v>
      </c>
      <c r="G315" s="18">
        <v>5126.576</v>
      </c>
      <c r="H315" s="15">
        <v>915.46</v>
      </c>
      <c r="I315" s="16" t="s">
        <v>42</v>
      </c>
    </row>
    <row r="316" spans="1:9" ht="18" customHeight="1" x14ac:dyDescent="0.25">
      <c r="A316" s="13">
        <v>2021</v>
      </c>
      <c r="B316" s="13" t="s">
        <v>48</v>
      </c>
      <c r="C316" s="13" t="s">
        <v>38</v>
      </c>
      <c r="D316" s="17" t="s">
        <v>38</v>
      </c>
      <c r="E316" s="18">
        <v>2</v>
      </c>
      <c r="F316" s="18">
        <v>6600</v>
      </c>
      <c r="G316" s="18">
        <v>7392</v>
      </c>
      <c r="H316" s="15">
        <v>1320</v>
      </c>
      <c r="I316" s="16" t="s">
        <v>42</v>
      </c>
    </row>
    <row r="317" spans="1:9" ht="18" customHeight="1" x14ac:dyDescent="0.25">
      <c r="A317" s="13">
        <v>2021</v>
      </c>
      <c r="B317" s="13" t="s">
        <v>49</v>
      </c>
      <c r="C317" s="13" t="s">
        <v>13</v>
      </c>
      <c r="D317" s="14" t="s">
        <v>14</v>
      </c>
      <c r="E317" s="15">
        <v>3566</v>
      </c>
      <c r="F317" s="15">
        <v>4577.3</v>
      </c>
      <c r="G317" s="15">
        <v>5126.576</v>
      </c>
      <c r="H317" s="15">
        <v>915.46</v>
      </c>
      <c r="I317" s="16" t="s">
        <v>42</v>
      </c>
    </row>
    <row r="318" spans="1:9" ht="18" customHeight="1" x14ac:dyDescent="0.25">
      <c r="A318" s="13">
        <v>2021</v>
      </c>
      <c r="B318" s="13" t="s">
        <v>49</v>
      </c>
      <c r="C318" s="13" t="s">
        <v>13</v>
      </c>
      <c r="D318" s="14" t="s">
        <v>17</v>
      </c>
      <c r="E318" s="15">
        <v>2498</v>
      </c>
      <c r="F318" s="15">
        <v>8000</v>
      </c>
      <c r="G318" s="15">
        <v>8960</v>
      </c>
      <c r="H318" s="15">
        <v>1600</v>
      </c>
      <c r="I318" s="16" t="s">
        <v>42</v>
      </c>
    </row>
    <row r="319" spans="1:9" ht="18" customHeight="1" x14ac:dyDescent="0.25">
      <c r="A319" s="13">
        <v>2021</v>
      </c>
      <c r="B319" s="13" t="s">
        <v>49</v>
      </c>
      <c r="C319" s="13" t="s">
        <v>19</v>
      </c>
      <c r="D319" s="14" t="s">
        <v>20</v>
      </c>
      <c r="E319" s="15">
        <v>1245</v>
      </c>
      <c r="F319" s="15">
        <v>4577.2</v>
      </c>
      <c r="G319" s="15">
        <v>5126.4639999999999</v>
      </c>
      <c r="H319" s="15">
        <v>915.44</v>
      </c>
      <c r="I319" s="16" t="s">
        <v>42</v>
      </c>
    </row>
    <row r="320" spans="1:9" ht="18" customHeight="1" x14ac:dyDescent="0.25">
      <c r="A320" s="13">
        <v>2021</v>
      </c>
      <c r="B320" s="13" t="s">
        <v>49</v>
      </c>
      <c r="C320" s="13" t="s">
        <v>22</v>
      </c>
      <c r="D320" s="17" t="s">
        <v>23</v>
      </c>
      <c r="E320" s="18">
        <v>644</v>
      </c>
      <c r="F320" s="18">
        <v>5743.5</v>
      </c>
      <c r="G320" s="18">
        <v>6432.72</v>
      </c>
      <c r="H320" s="15">
        <v>1148.7</v>
      </c>
      <c r="I320" s="16" t="s">
        <v>42</v>
      </c>
    </row>
    <row r="321" spans="1:9" ht="18" customHeight="1" x14ac:dyDescent="0.25">
      <c r="A321" s="13">
        <v>2021</v>
      </c>
      <c r="B321" s="13" t="s">
        <v>49</v>
      </c>
      <c r="C321" s="13" t="s">
        <v>25</v>
      </c>
      <c r="D321" s="17" t="s">
        <v>26</v>
      </c>
      <c r="E321" s="18">
        <v>643</v>
      </c>
      <c r="F321" s="18">
        <v>7000</v>
      </c>
      <c r="G321" s="18">
        <v>7840</v>
      </c>
      <c r="H321" s="15">
        <v>1400</v>
      </c>
      <c r="I321" s="16" t="s">
        <v>42</v>
      </c>
    </row>
    <row r="322" spans="1:9" ht="18" customHeight="1" x14ac:dyDescent="0.25">
      <c r="A322" s="13">
        <v>2021</v>
      </c>
      <c r="B322" s="13" t="s">
        <v>49</v>
      </c>
      <c r="C322" s="13" t="s">
        <v>22</v>
      </c>
      <c r="D322" s="17" t="s">
        <v>28</v>
      </c>
      <c r="E322" s="18">
        <v>455</v>
      </c>
      <c r="F322" s="18">
        <v>4578.6000000000004</v>
      </c>
      <c r="G322" s="18">
        <v>5128.0320000000002</v>
      </c>
      <c r="H322" s="15">
        <v>915.72000000000014</v>
      </c>
      <c r="I322" s="16" t="s">
        <v>15</v>
      </c>
    </row>
    <row r="323" spans="1:9" ht="18" customHeight="1" x14ac:dyDescent="0.25">
      <c r="A323" s="13">
        <v>2021</v>
      </c>
      <c r="B323" s="13" t="s">
        <v>49</v>
      </c>
      <c r="C323" s="13" t="s">
        <v>25</v>
      </c>
      <c r="D323" s="17" t="s">
        <v>30</v>
      </c>
      <c r="E323" s="19">
        <v>345</v>
      </c>
      <c r="F323" s="19">
        <v>7000</v>
      </c>
      <c r="G323" s="19">
        <v>7840</v>
      </c>
      <c r="H323" s="15">
        <v>1400</v>
      </c>
      <c r="I323" s="16" t="s">
        <v>15</v>
      </c>
    </row>
    <row r="324" spans="1:9" ht="18" customHeight="1" x14ac:dyDescent="0.25">
      <c r="A324" s="13">
        <v>2021</v>
      </c>
      <c r="B324" s="13" t="s">
        <v>49</v>
      </c>
      <c r="C324" s="13" t="s">
        <v>19</v>
      </c>
      <c r="D324" s="14" t="s">
        <v>31</v>
      </c>
      <c r="E324" s="15">
        <v>122</v>
      </c>
      <c r="F324" s="15">
        <v>100</v>
      </c>
      <c r="G324" s="15">
        <v>112</v>
      </c>
      <c r="H324" s="15">
        <v>20</v>
      </c>
      <c r="I324" s="16" t="s">
        <v>15</v>
      </c>
    </row>
    <row r="325" spans="1:9" ht="18" customHeight="1" x14ac:dyDescent="0.25">
      <c r="A325" s="13">
        <v>2021</v>
      </c>
      <c r="B325" s="13" t="s">
        <v>49</v>
      </c>
      <c r="C325" s="13" t="s">
        <v>32</v>
      </c>
      <c r="D325" s="17" t="s">
        <v>33</v>
      </c>
      <c r="E325" s="18">
        <v>78</v>
      </c>
      <c r="F325" s="18">
        <v>4577.2</v>
      </c>
      <c r="G325" s="18">
        <v>5126.4639999999999</v>
      </c>
      <c r="H325" s="15">
        <v>915.44</v>
      </c>
      <c r="I325" s="16" t="s">
        <v>15</v>
      </c>
    </row>
    <row r="326" spans="1:9" ht="18" customHeight="1" x14ac:dyDescent="0.25">
      <c r="A326" s="13">
        <v>2021</v>
      </c>
      <c r="B326" s="13" t="s">
        <v>49</v>
      </c>
      <c r="C326" s="13" t="s">
        <v>32</v>
      </c>
      <c r="D326" s="17" t="s">
        <v>34</v>
      </c>
      <c r="E326" s="18">
        <v>76</v>
      </c>
      <c r="F326" s="18">
        <v>4576.8999999999996</v>
      </c>
      <c r="G326" s="18">
        <v>5126.1279999999997</v>
      </c>
      <c r="H326" s="15">
        <v>915.38</v>
      </c>
      <c r="I326" s="16" t="s">
        <v>15</v>
      </c>
    </row>
    <row r="327" spans="1:9" ht="18" customHeight="1" x14ac:dyDescent="0.25">
      <c r="A327" s="13">
        <v>2021</v>
      </c>
      <c r="B327" s="13" t="s">
        <v>49</v>
      </c>
      <c r="C327" s="13" t="s">
        <v>32</v>
      </c>
      <c r="D327" s="17" t="s">
        <v>35</v>
      </c>
      <c r="E327" s="18">
        <v>46</v>
      </c>
      <c r="F327" s="18">
        <v>200</v>
      </c>
      <c r="G327" s="18">
        <v>224</v>
      </c>
      <c r="H327" s="15">
        <v>40</v>
      </c>
      <c r="I327" s="16" t="s">
        <v>15</v>
      </c>
    </row>
    <row r="328" spans="1:9" ht="18" customHeight="1" x14ac:dyDescent="0.25">
      <c r="A328" s="13">
        <v>2021</v>
      </c>
      <c r="B328" s="13" t="s">
        <v>49</v>
      </c>
      <c r="C328" s="13" t="s">
        <v>32</v>
      </c>
      <c r="D328" s="17" t="s">
        <v>36</v>
      </c>
      <c r="E328" s="18">
        <v>34</v>
      </c>
      <c r="F328" s="18">
        <v>4576.8</v>
      </c>
      <c r="G328" s="18">
        <v>5126.0160000000005</v>
      </c>
      <c r="H328" s="15">
        <v>915.36000000000013</v>
      </c>
      <c r="I328" s="16" t="s">
        <v>15</v>
      </c>
    </row>
    <row r="329" spans="1:9" ht="18" customHeight="1" x14ac:dyDescent="0.25">
      <c r="A329" s="13">
        <v>2021</v>
      </c>
      <c r="B329" s="13" t="s">
        <v>49</v>
      </c>
      <c r="C329" s="13" t="s">
        <v>19</v>
      </c>
      <c r="D329" s="14" t="s">
        <v>37</v>
      </c>
      <c r="E329" s="15">
        <v>7</v>
      </c>
      <c r="F329" s="15">
        <v>200</v>
      </c>
      <c r="G329" s="15">
        <v>224</v>
      </c>
      <c r="H329" s="15">
        <v>40</v>
      </c>
      <c r="I329" s="16" t="s">
        <v>15</v>
      </c>
    </row>
    <row r="330" spans="1:9" ht="18" customHeight="1" x14ac:dyDescent="0.25">
      <c r="A330" s="13">
        <v>2021</v>
      </c>
      <c r="B330" s="13" t="s">
        <v>49</v>
      </c>
      <c r="C330" s="13" t="s">
        <v>32</v>
      </c>
      <c r="D330" s="17" t="s">
        <v>39</v>
      </c>
      <c r="E330" s="18">
        <v>3</v>
      </c>
      <c r="F330" s="18">
        <v>4577.3</v>
      </c>
      <c r="G330" s="18">
        <v>5126.576</v>
      </c>
      <c r="H330" s="15">
        <v>915.46</v>
      </c>
      <c r="I330" s="16" t="s">
        <v>15</v>
      </c>
    </row>
    <row r="331" spans="1:9" ht="18" customHeight="1" x14ac:dyDescent="0.25">
      <c r="A331" s="13">
        <v>2021</v>
      </c>
      <c r="B331" s="13" t="s">
        <v>49</v>
      </c>
      <c r="C331" s="13" t="s">
        <v>38</v>
      </c>
      <c r="D331" s="17" t="s">
        <v>38</v>
      </c>
      <c r="E331" s="18">
        <v>2</v>
      </c>
      <c r="F331" s="18">
        <v>6600</v>
      </c>
      <c r="G331" s="18">
        <v>7392</v>
      </c>
      <c r="H331" s="15">
        <v>1320</v>
      </c>
      <c r="I331" s="16" t="s">
        <v>15</v>
      </c>
    </row>
    <row r="332" spans="1:9" ht="18" customHeight="1" x14ac:dyDescent="0.25">
      <c r="A332" s="13">
        <v>2021</v>
      </c>
      <c r="B332" s="13" t="s">
        <v>50</v>
      </c>
      <c r="C332" s="13" t="s">
        <v>13</v>
      </c>
      <c r="D332" s="14" t="s">
        <v>14</v>
      </c>
      <c r="E332" s="15">
        <v>3566</v>
      </c>
      <c r="F332" s="15">
        <v>4577.3</v>
      </c>
      <c r="G332" s="15">
        <v>5126.576</v>
      </c>
      <c r="H332" s="15">
        <v>915.46</v>
      </c>
      <c r="I332" s="16" t="s">
        <v>15</v>
      </c>
    </row>
    <row r="333" spans="1:9" ht="18" customHeight="1" x14ac:dyDescent="0.25">
      <c r="A333" s="13">
        <v>2021</v>
      </c>
      <c r="B333" s="13" t="s">
        <v>50</v>
      </c>
      <c r="C333" s="13" t="s">
        <v>13</v>
      </c>
      <c r="D333" s="14" t="s">
        <v>17</v>
      </c>
      <c r="E333" s="15">
        <v>2498</v>
      </c>
      <c r="F333" s="15">
        <v>8000</v>
      </c>
      <c r="G333" s="15">
        <v>8960</v>
      </c>
      <c r="H333" s="15">
        <v>1600</v>
      </c>
      <c r="I333" s="16" t="s">
        <v>15</v>
      </c>
    </row>
    <row r="334" spans="1:9" ht="18" customHeight="1" x14ac:dyDescent="0.25">
      <c r="A334" s="13">
        <v>2021</v>
      </c>
      <c r="B334" s="13" t="s">
        <v>50</v>
      </c>
      <c r="C334" s="13" t="s">
        <v>19</v>
      </c>
      <c r="D334" s="14" t="s">
        <v>20</v>
      </c>
      <c r="E334" s="15">
        <v>1245</v>
      </c>
      <c r="F334" s="15">
        <v>4577.2</v>
      </c>
      <c r="G334" s="15">
        <v>5126.4639999999999</v>
      </c>
      <c r="H334" s="15">
        <v>915.44</v>
      </c>
      <c r="I334" s="16" t="s">
        <v>15</v>
      </c>
    </row>
    <row r="335" spans="1:9" ht="18" customHeight="1" x14ac:dyDescent="0.25">
      <c r="A335" s="13">
        <v>2021</v>
      </c>
      <c r="B335" s="13" t="s">
        <v>50</v>
      </c>
      <c r="C335" s="13" t="s">
        <v>22</v>
      </c>
      <c r="D335" s="17" t="s">
        <v>23</v>
      </c>
      <c r="E335" s="18">
        <v>644</v>
      </c>
      <c r="F335" s="18">
        <v>5743.5</v>
      </c>
      <c r="G335" s="18">
        <v>6432.72</v>
      </c>
      <c r="H335" s="15">
        <v>1148.7</v>
      </c>
      <c r="I335" s="16" t="s">
        <v>15</v>
      </c>
    </row>
    <row r="336" spans="1:9" ht="18" customHeight="1" x14ac:dyDescent="0.25">
      <c r="A336" s="13">
        <v>2021</v>
      </c>
      <c r="B336" s="13" t="s">
        <v>50</v>
      </c>
      <c r="C336" s="13" t="s">
        <v>25</v>
      </c>
      <c r="D336" s="17" t="s">
        <v>26</v>
      </c>
      <c r="E336" s="18">
        <v>643</v>
      </c>
      <c r="F336" s="18">
        <v>7000</v>
      </c>
      <c r="G336" s="18">
        <v>7840</v>
      </c>
      <c r="H336" s="15">
        <v>1400</v>
      </c>
      <c r="I336" s="16" t="s">
        <v>15</v>
      </c>
    </row>
    <row r="337" spans="1:9" ht="18" customHeight="1" x14ac:dyDescent="0.25">
      <c r="A337" s="13">
        <v>2021</v>
      </c>
      <c r="B337" s="13" t="s">
        <v>50</v>
      </c>
      <c r="C337" s="13" t="s">
        <v>22</v>
      </c>
      <c r="D337" s="17" t="s">
        <v>28</v>
      </c>
      <c r="E337" s="18">
        <v>455</v>
      </c>
      <c r="F337" s="18">
        <v>4578.6000000000004</v>
      </c>
      <c r="G337" s="18">
        <v>5128.0320000000002</v>
      </c>
      <c r="H337" s="15">
        <v>915.72000000000014</v>
      </c>
      <c r="I337" s="16" t="s">
        <v>15</v>
      </c>
    </row>
    <row r="338" spans="1:9" ht="18" customHeight="1" x14ac:dyDescent="0.25">
      <c r="A338" s="13">
        <v>2021</v>
      </c>
      <c r="B338" s="13" t="s">
        <v>50</v>
      </c>
      <c r="C338" s="13" t="s">
        <v>25</v>
      </c>
      <c r="D338" s="17" t="s">
        <v>30</v>
      </c>
      <c r="E338" s="19">
        <v>345</v>
      </c>
      <c r="F338" s="19">
        <v>7000</v>
      </c>
      <c r="G338" s="19">
        <v>7840</v>
      </c>
      <c r="H338" s="15">
        <v>1400</v>
      </c>
      <c r="I338" s="16" t="s">
        <v>15</v>
      </c>
    </row>
    <row r="339" spans="1:9" ht="18" customHeight="1" x14ac:dyDescent="0.25">
      <c r="A339" s="13">
        <v>2021</v>
      </c>
      <c r="B339" s="13" t="s">
        <v>50</v>
      </c>
      <c r="C339" s="13" t="s">
        <v>19</v>
      </c>
      <c r="D339" s="14" t="s">
        <v>31</v>
      </c>
      <c r="E339" s="15">
        <v>122</v>
      </c>
      <c r="F339" s="15">
        <v>100</v>
      </c>
      <c r="G339" s="15">
        <v>112</v>
      </c>
      <c r="H339" s="15">
        <v>20</v>
      </c>
      <c r="I339" s="16" t="s">
        <v>15</v>
      </c>
    </row>
    <row r="340" spans="1:9" ht="18" customHeight="1" x14ac:dyDescent="0.25">
      <c r="A340" s="13">
        <v>2021</v>
      </c>
      <c r="B340" s="13" t="s">
        <v>50</v>
      </c>
      <c r="C340" s="13" t="s">
        <v>32</v>
      </c>
      <c r="D340" s="17" t="s">
        <v>33</v>
      </c>
      <c r="E340" s="18">
        <v>78</v>
      </c>
      <c r="F340" s="18">
        <v>4577.2</v>
      </c>
      <c r="G340" s="18">
        <v>5126.4639999999999</v>
      </c>
      <c r="H340" s="15">
        <v>915.44</v>
      </c>
      <c r="I340" s="16" t="s">
        <v>15</v>
      </c>
    </row>
    <row r="341" spans="1:9" ht="18" customHeight="1" x14ac:dyDescent="0.25">
      <c r="A341" s="13">
        <v>2021</v>
      </c>
      <c r="B341" s="13" t="s">
        <v>50</v>
      </c>
      <c r="C341" s="13" t="s">
        <v>32</v>
      </c>
      <c r="D341" s="17" t="s">
        <v>34</v>
      </c>
      <c r="E341" s="18">
        <v>76</v>
      </c>
      <c r="F341" s="18">
        <v>4576.8999999999996</v>
      </c>
      <c r="G341" s="18">
        <v>5126.1279999999997</v>
      </c>
      <c r="H341" s="15">
        <v>915.38</v>
      </c>
      <c r="I341" s="16" t="s">
        <v>15</v>
      </c>
    </row>
    <row r="342" spans="1:9" ht="18" customHeight="1" x14ac:dyDescent="0.25">
      <c r="A342" s="13">
        <v>2021</v>
      </c>
      <c r="B342" s="13" t="s">
        <v>50</v>
      </c>
      <c r="C342" s="13" t="s">
        <v>32</v>
      </c>
      <c r="D342" s="17" t="s">
        <v>35</v>
      </c>
      <c r="E342" s="18">
        <v>46</v>
      </c>
      <c r="F342" s="18">
        <v>200</v>
      </c>
      <c r="G342" s="18">
        <v>224</v>
      </c>
      <c r="H342" s="15">
        <v>40</v>
      </c>
      <c r="I342" s="16" t="s">
        <v>15</v>
      </c>
    </row>
    <row r="343" spans="1:9" ht="18" customHeight="1" x14ac:dyDescent="0.25">
      <c r="A343" s="13">
        <v>2021</v>
      </c>
      <c r="B343" s="13" t="s">
        <v>50</v>
      </c>
      <c r="C343" s="13" t="s">
        <v>32</v>
      </c>
      <c r="D343" s="17" t="s">
        <v>36</v>
      </c>
      <c r="E343" s="18">
        <v>34</v>
      </c>
      <c r="F343" s="18">
        <v>5492.16</v>
      </c>
      <c r="G343" s="18">
        <v>5126.0160000000005</v>
      </c>
      <c r="H343" s="15">
        <v>1098.432</v>
      </c>
      <c r="I343" s="16" t="s">
        <v>15</v>
      </c>
    </row>
    <row r="344" spans="1:9" ht="18" customHeight="1" x14ac:dyDescent="0.25">
      <c r="A344" s="13">
        <v>2021</v>
      </c>
      <c r="B344" s="13" t="s">
        <v>50</v>
      </c>
      <c r="C344" s="13" t="s">
        <v>19</v>
      </c>
      <c r="D344" s="14" t="s">
        <v>37</v>
      </c>
      <c r="E344" s="15">
        <v>7</v>
      </c>
      <c r="F344" s="15">
        <v>240</v>
      </c>
      <c r="G344" s="15">
        <v>224</v>
      </c>
      <c r="H344" s="15">
        <v>48</v>
      </c>
      <c r="I344" s="16" t="s">
        <v>15</v>
      </c>
    </row>
    <row r="345" spans="1:9" ht="18" customHeight="1" x14ac:dyDescent="0.25">
      <c r="A345" s="13">
        <v>2021</v>
      </c>
      <c r="B345" s="13" t="s">
        <v>50</v>
      </c>
      <c r="C345" s="13" t="s">
        <v>32</v>
      </c>
      <c r="D345" s="17" t="s">
        <v>39</v>
      </c>
      <c r="E345" s="18">
        <v>3</v>
      </c>
      <c r="F345" s="18">
        <v>5492.76</v>
      </c>
      <c r="G345" s="18">
        <v>5126.576</v>
      </c>
      <c r="H345" s="15">
        <v>1098.5520000000001</v>
      </c>
      <c r="I345" s="16" t="s">
        <v>15</v>
      </c>
    </row>
    <row r="346" spans="1:9" ht="18" customHeight="1" x14ac:dyDescent="0.25">
      <c r="A346" s="13">
        <v>2021</v>
      </c>
      <c r="B346" s="13" t="s">
        <v>50</v>
      </c>
      <c r="C346" s="13" t="s">
        <v>38</v>
      </c>
      <c r="D346" s="17" t="s">
        <v>38</v>
      </c>
      <c r="E346" s="18">
        <v>2</v>
      </c>
      <c r="F346" s="18">
        <v>7920</v>
      </c>
      <c r="G346" s="18">
        <v>7392</v>
      </c>
      <c r="H346" s="15">
        <v>1584</v>
      </c>
      <c r="I346" s="16" t="s">
        <v>15</v>
      </c>
    </row>
    <row r="347" spans="1:9" ht="18" customHeight="1" x14ac:dyDescent="0.25">
      <c r="A347" s="13">
        <v>2021</v>
      </c>
      <c r="B347" s="13" t="s">
        <v>51</v>
      </c>
      <c r="C347" s="13" t="s">
        <v>13</v>
      </c>
      <c r="D347" s="14" t="s">
        <v>14</v>
      </c>
      <c r="E347" s="15">
        <v>3566</v>
      </c>
      <c r="F347" s="15">
        <v>4577.3</v>
      </c>
      <c r="G347" s="15">
        <v>5126.576</v>
      </c>
      <c r="H347" s="15">
        <v>915.46</v>
      </c>
      <c r="I347" s="16" t="s">
        <v>15</v>
      </c>
    </row>
    <row r="348" spans="1:9" ht="18" customHeight="1" x14ac:dyDescent="0.25">
      <c r="A348" s="13">
        <v>2021</v>
      </c>
      <c r="B348" s="13" t="s">
        <v>51</v>
      </c>
      <c r="C348" s="13" t="s">
        <v>13</v>
      </c>
      <c r="D348" s="14" t="s">
        <v>17</v>
      </c>
      <c r="E348" s="15">
        <v>2498</v>
      </c>
      <c r="F348" s="15">
        <v>8000</v>
      </c>
      <c r="G348" s="15">
        <v>8960</v>
      </c>
      <c r="H348" s="15">
        <v>1600</v>
      </c>
      <c r="I348" s="16" t="s">
        <v>15</v>
      </c>
    </row>
    <row r="349" spans="1:9" ht="18" customHeight="1" x14ac:dyDescent="0.25">
      <c r="A349" s="13">
        <v>2021</v>
      </c>
      <c r="B349" s="13" t="s">
        <v>51</v>
      </c>
      <c r="C349" s="13" t="s">
        <v>19</v>
      </c>
      <c r="D349" s="14" t="s">
        <v>20</v>
      </c>
      <c r="E349" s="15">
        <v>1245</v>
      </c>
      <c r="F349" s="15">
        <v>4577.2</v>
      </c>
      <c r="G349" s="15">
        <v>5126.4639999999999</v>
      </c>
      <c r="H349" s="15">
        <v>915.44</v>
      </c>
      <c r="I349" s="16" t="s">
        <v>15</v>
      </c>
    </row>
    <row r="350" spans="1:9" ht="18" customHeight="1" x14ac:dyDescent="0.25">
      <c r="A350" s="13">
        <v>2021</v>
      </c>
      <c r="B350" s="13" t="s">
        <v>51</v>
      </c>
      <c r="C350" s="13" t="s">
        <v>22</v>
      </c>
      <c r="D350" s="17" t="s">
        <v>23</v>
      </c>
      <c r="E350" s="18">
        <v>644</v>
      </c>
      <c r="F350" s="18">
        <v>5743.5</v>
      </c>
      <c r="G350" s="18">
        <v>6432.72</v>
      </c>
      <c r="H350" s="15">
        <v>1148.7</v>
      </c>
      <c r="I350" s="16" t="s">
        <v>15</v>
      </c>
    </row>
    <row r="351" spans="1:9" ht="18" customHeight="1" x14ac:dyDescent="0.25">
      <c r="A351" s="13">
        <v>2021</v>
      </c>
      <c r="B351" s="13" t="s">
        <v>51</v>
      </c>
      <c r="C351" s="13" t="s">
        <v>25</v>
      </c>
      <c r="D351" s="17" t="s">
        <v>26</v>
      </c>
      <c r="E351" s="18">
        <v>643</v>
      </c>
      <c r="F351" s="18">
        <v>7000</v>
      </c>
      <c r="G351" s="18">
        <v>7840</v>
      </c>
      <c r="H351" s="15">
        <v>1400</v>
      </c>
      <c r="I351" s="16" t="s">
        <v>15</v>
      </c>
    </row>
    <row r="352" spans="1:9" ht="18" customHeight="1" x14ac:dyDescent="0.25">
      <c r="A352" s="13">
        <v>2021</v>
      </c>
      <c r="B352" s="13" t="s">
        <v>51</v>
      </c>
      <c r="C352" s="13" t="s">
        <v>22</v>
      </c>
      <c r="D352" s="17" t="s">
        <v>28</v>
      </c>
      <c r="E352" s="18">
        <v>455</v>
      </c>
      <c r="F352" s="18">
        <v>4578.6000000000004</v>
      </c>
      <c r="G352" s="18">
        <v>5128.0320000000002</v>
      </c>
      <c r="H352" s="15">
        <v>915.72000000000014</v>
      </c>
      <c r="I352" s="16" t="s">
        <v>15</v>
      </c>
    </row>
    <row r="353" spans="1:9" ht="18" customHeight="1" x14ac:dyDescent="0.25">
      <c r="A353" s="13">
        <v>2021</v>
      </c>
      <c r="B353" s="13" t="s">
        <v>51</v>
      </c>
      <c r="C353" s="13" t="s">
        <v>25</v>
      </c>
      <c r="D353" s="17" t="s">
        <v>30</v>
      </c>
      <c r="E353" s="19">
        <v>345</v>
      </c>
      <c r="F353" s="19">
        <v>7000</v>
      </c>
      <c r="G353" s="19">
        <v>7840</v>
      </c>
      <c r="H353" s="15">
        <v>1400</v>
      </c>
      <c r="I353" s="16" t="s">
        <v>15</v>
      </c>
    </row>
    <row r="354" spans="1:9" ht="18" customHeight="1" x14ac:dyDescent="0.25">
      <c r="A354" s="13">
        <v>2021</v>
      </c>
      <c r="B354" s="13" t="s">
        <v>51</v>
      </c>
      <c r="C354" s="13" t="s">
        <v>19</v>
      </c>
      <c r="D354" s="14" t="s">
        <v>31</v>
      </c>
      <c r="E354" s="15">
        <v>122</v>
      </c>
      <c r="F354" s="15">
        <v>100</v>
      </c>
      <c r="G354" s="15">
        <v>112</v>
      </c>
      <c r="H354" s="15">
        <v>20</v>
      </c>
      <c r="I354" s="16" t="s">
        <v>15</v>
      </c>
    </row>
    <row r="355" spans="1:9" ht="18" customHeight="1" x14ac:dyDescent="0.25">
      <c r="A355" s="13">
        <v>2021</v>
      </c>
      <c r="B355" s="13" t="s">
        <v>51</v>
      </c>
      <c r="C355" s="13" t="s">
        <v>32</v>
      </c>
      <c r="D355" s="17" t="s">
        <v>33</v>
      </c>
      <c r="E355" s="18">
        <v>78</v>
      </c>
      <c r="F355" s="18">
        <v>4577.2</v>
      </c>
      <c r="G355" s="18">
        <v>5126.4639999999999</v>
      </c>
      <c r="H355" s="15">
        <v>915.44</v>
      </c>
      <c r="I355" s="16" t="s">
        <v>15</v>
      </c>
    </row>
    <row r="356" spans="1:9" ht="18" customHeight="1" x14ac:dyDescent="0.25">
      <c r="A356" s="13">
        <v>2021</v>
      </c>
      <c r="B356" s="13" t="s">
        <v>51</v>
      </c>
      <c r="C356" s="13" t="s">
        <v>32</v>
      </c>
      <c r="D356" s="17" t="s">
        <v>34</v>
      </c>
      <c r="E356" s="18">
        <v>76</v>
      </c>
      <c r="F356" s="18">
        <v>4576.8999999999996</v>
      </c>
      <c r="G356" s="18">
        <v>5126.1279999999997</v>
      </c>
      <c r="H356" s="15">
        <v>915.38</v>
      </c>
      <c r="I356" s="16" t="s">
        <v>15</v>
      </c>
    </row>
    <row r="357" spans="1:9" ht="18" customHeight="1" x14ac:dyDescent="0.25">
      <c r="A357" s="13">
        <v>2021</v>
      </c>
      <c r="B357" s="13" t="s">
        <v>51</v>
      </c>
      <c r="C357" s="13" t="s">
        <v>32</v>
      </c>
      <c r="D357" s="17" t="s">
        <v>35</v>
      </c>
      <c r="E357" s="18">
        <v>46</v>
      </c>
      <c r="F357" s="18">
        <v>200</v>
      </c>
      <c r="G357" s="18">
        <v>224</v>
      </c>
      <c r="H357" s="15">
        <v>40</v>
      </c>
      <c r="I357" s="16" t="s">
        <v>15</v>
      </c>
    </row>
    <row r="358" spans="1:9" ht="18" customHeight="1" x14ac:dyDescent="0.25">
      <c r="A358" s="13">
        <v>2021</v>
      </c>
      <c r="B358" s="13" t="s">
        <v>51</v>
      </c>
      <c r="C358" s="13" t="s">
        <v>32</v>
      </c>
      <c r="D358" s="17" t="s">
        <v>36</v>
      </c>
      <c r="E358" s="18">
        <v>34</v>
      </c>
      <c r="F358" s="18">
        <v>4576.8</v>
      </c>
      <c r="G358" s="18">
        <v>5126.0160000000005</v>
      </c>
      <c r="H358" s="15">
        <v>915.36000000000013</v>
      </c>
      <c r="I358" s="16" t="s">
        <v>15</v>
      </c>
    </row>
    <row r="359" spans="1:9" ht="18" customHeight="1" x14ac:dyDescent="0.25">
      <c r="A359" s="13">
        <v>2021</v>
      </c>
      <c r="B359" s="13" t="s">
        <v>51</v>
      </c>
      <c r="C359" s="13" t="s">
        <v>19</v>
      </c>
      <c r="D359" s="14" t="s">
        <v>37</v>
      </c>
      <c r="E359" s="15">
        <v>7</v>
      </c>
      <c r="F359" s="15">
        <v>200</v>
      </c>
      <c r="G359" s="15">
        <v>224</v>
      </c>
      <c r="H359" s="15">
        <v>40</v>
      </c>
      <c r="I359" s="16" t="s">
        <v>15</v>
      </c>
    </row>
    <row r="360" spans="1:9" ht="18" customHeight="1" x14ac:dyDescent="0.25">
      <c r="A360" s="13">
        <v>2021</v>
      </c>
      <c r="B360" s="13" t="s">
        <v>51</v>
      </c>
      <c r="C360" s="13" t="s">
        <v>32</v>
      </c>
      <c r="D360" s="17" t="s">
        <v>39</v>
      </c>
      <c r="E360" s="18">
        <v>3</v>
      </c>
      <c r="F360" s="18">
        <v>4577.3</v>
      </c>
      <c r="G360" s="18">
        <v>5126.576</v>
      </c>
      <c r="H360" s="15">
        <v>915.46</v>
      </c>
      <c r="I360" s="16" t="s">
        <v>15</v>
      </c>
    </row>
    <row r="361" spans="1:9" ht="18" customHeight="1" x14ac:dyDescent="0.25">
      <c r="A361" s="13">
        <v>2021</v>
      </c>
      <c r="B361" s="13" t="s">
        <v>51</v>
      </c>
      <c r="C361" s="13" t="s">
        <v>38</v>
      </c>
      <c r="D361" s="17" t="s">
        <v>38</v>
      </c>
      <c r="E361" s="18">
        <v>2</v>
      </c>
      <c r="F361" s="18">
        <v>6600</v>
      </c>
      <c r="G361" s="18">
        <v>7392</v>
      </c>
      <c r="H361" s="15">
        <v>1320</v>
      </c>
      <c r="I361" s="16" t="s">
        <v>15</v>
      </c>
    </row>
    <row r="362" spans="1:9" ht="18" customHeight="1" x14ac:dyDescent="0.25">
      <c r="A362" s="13">
        <v>2022</v>
      </c>
      <c r="B362" s="13" t="s">
        <v>12</v>
      </c>
      <c r="C362" s="13" t="s">
        <v>13</v>
      </c>
      <c r="D362" s="14" t="s">
        <v>14</v>
      </c>
      <c r="E362" s="15">
        <v>3566</v>
      </c>
      <c r="F362" s="15">
        <v>5492.76</v>
      </c>
      <c r="G362" s="15">
        <v>5126.576</v>
      </c>
      <c r="H362" s="15">
        <v>1098.5520000000001</v>
      </c>
      <c r="I362" s="16" t="s">
        <v>15</v>
      </c>
    </row>
    <row r="363" spans="1:9" ht="18" customHeight="1" x14ac:dyDescent="0.25">
      <c r="A363" s="13">
        <v>2022</v>
      </c>
      <c r="B363" s="13" t="s">
        <v>12</v>
      </c>
      <c r="C363" s="13" t="s">
        <v>13</v>
      </c>
      <c r="D363" s="14" t="s">
        <v>17</v>
      </c>
      <c r="E363" s="15">
        <v>2498</v>
      </c>
      <c r="F363" s="15">
        <v>9600</v>
      </c>
      <c r="G363" s="15">
        <v>8960</v>
      </c>
      <c r="H363" s="15">
        <v>1920</v>
      </c>
      <c r="I363" s="16" t="s">
        <v>15</v>
      </c>
    </row>
    <row r="364" spans="1:9" ht="18" customHeight="1" x14ac:dyDescent="0.25">
      <c r="A364" s="13">
        <v>2022</v>
      </c>
      <c r="B364" s="13" t="s">
        <v>12</v>
      </c>
      <c r="C364" s="13" t="s">
        <v>19</v>
      </c>
      <c r="D364" s="14" t="s">
        <v>20</v>
      </c>
      <c r="E364" s="15">
        <v>1245</v>
      </c>
      <c r="F364" s="15">
        <v>5492.6399999999994</v>
      </c>
      <c r="G364" s="15">
        <v>5126.4639999999999</v>
      </c>
      <c r="H364" s="15">
        <v>1098.528</v>
      </c>
      <c r="I364" s="16" t="s">
        <v>42</v>
      </c>
    </row>
    <row r="365" spans="1:9" ht="18" customHeight="1" x14ac:dyDescent="0.25">
      <c r="A365" s="13">
        <v>2022</v>
      </c>
      <c r="B365" s="13" t="s">
        <v>12</v>
      </c>
      <c r="C365" s="13" t="s">
        <v>22</v>
      </c>
      <c r="D365" s="17" t="s">
        <v>23</v>
      </c>
      <c r="E365" s="18">
        <v>644</v>
      </c>
      <c r="F365" s="18">
        <v>6892.2</v>
      </c>
      <c r="G365" s="18">
        <v>6432.72</v>
      </c>
      <c r="H365" s="15">
        <v>1378.44</v>
      </c>
      <c r="I365" s="16" t="s">
        <v>42</v>
      </c>
    </row>
    <row r="366" spans="1:9" ht="18" customHeight="1" x14ac:dyDescent="0.25">
      <c r="A366" s="13">
        <v>2022</v>
      </c>
      <c r="B366" s="13" t="s">
        <v>12</v>
      </c>
      <c r="C366" s="13" t="s">
        <v>25</v>
      </c>
      <c r="D366" s="17" t="s">
        <v>26</v>
      </c>
      <c r="E366" s="18">
        <v>643</v>
      </c>
      <c r="F366" s="18">
        <v>8400</v>
      </c>
      <c r="G366" s="18">
        <v>7840</v>
      </c>
      <c r="H366" s="15">
        <v>1680</v>
      </c>
      <c r="I366" s="16" t="s">
        <v>42</v>
      </c>
    </row>
    <row r="367" spans="1:9" ht="18" customHeight="1" x14ac:dyDescent="0.25">
      <c r="A367" s="13">
        <v>2022</v>
      </c>
      <c r="B367" s="13" t="s">
        <v>12</v>
      </c>
      <c r="C367" s="13" t="s">
        <v>22</v>
      </c>
      <c r="D367" s="17" t="s">
        <v>28</v>
      </c>
      <c r="E367" s="18">
        <v>455</v>
      </c>
      <c r="F367" s="18">
        <v>5494.3200000000006</v>
      </c>
      <c r="G367" s="18">
        <v>5128.0320000000002</v>
      </c>
      <c r="H367" s="15">
        <v>1098.8640000000003</v>
      </c>
      <c r="I367" s="16" t="s">
        <v>42</v>
      </c>
    </row>
    <row r="368" spans="1:9" ht="18" customHeight="1" x14ac:dyDescent="0.25">
      <c r="A368" s="13">
        <v>2022</v>
      </c>
      <c r="B368" s="13" t="s">
        <v>12</v>
      </c>
      <c r="C368" s="13" t="s">
        <v>25</v>
      </c>
      <c r="D368" s="17" t="s">
        <v>30</v>
      </c>
      <c r="E368" s="19">
        <v>345</v>
      </c>
      <c r="F368" s="19">
        <v>8400</v>
      </c>
      <c r="G368" s="19">
        <v>7840</v>
      </c>
      <c r="H368" s="15">
        <v>1680</v>
      </c>
      <c r="I368" s="16" t="s">
        <v>42</v>
      </c>
    </row>
    <row r="369" spans="1:9" ht="18" customHeight="1" x14ac:dyDescent="0.25">
      <c r="A369" s="13">
        <v>2022</v>
      </c>
      <c r="B369" s="13" t="s">
        <v>12</v>
      </c>
      <c r="C369" s="13" t="s">
        <v>19</v>
      </c>
      <c r="D369" s="14" t="s">
        <v>31</v>
      </c>
      <c r="E369" s="15">
        <v>122</v>
      </c>
      <c r="F369" s="15">
        <v>120</v>
      </c>
      <c r="G369" s="15">
        <v>112</v>
      </c>
      <c r="H369" s="15">
        <v>24</v>
      </c>
      <c r="I369" s="16" t="s">
        <v>42</v>
      </c>
    </row>
    <row r="370" spans="1:9" ht="18" customHeight="1" x14ac:dyDescent="0.25">
      <c r="A370" s="13">
        <v>2022</v>
      </c>
      <c r="B370" s="13" t="s">
        <v>12</v>
      </c>
      <c r="C370" s="13" t="s">
        <v>32</v>
      </c>
      <c r="D370" s="17" t="s">
        <v>33</v>
      </c>
      <c r="E370" s="18">
        <v>78</v>
      </c>
      <c r="F370" s="18">
        <v>2288.6</v>
      </c>
      <c r="G370" s="18">
        <v>5126.4639999999999</v>
      </c>
      <c r="H370" s="15">
        <v>457.72</v>
      </c>
      <c r="I370" s="16" t="s">
        <v>42</v>
      </c>
    </row>
    <row r="371" spans="1:9" ht="18" customHeight="1" x14ac:dyDescent="0.25">
      <c r="A371" s="13">
        <v>2022</v>
      </c>
      <c r="B371" s="13" t="s">
        <v>12</v>
      </c>
      <c r="C371" s="13" t="s">
        <v>32</v>
      </c>
      <c r="D371" s="17" t="s">
        <v>34</v>
      </c>
      <c r="E371" s="18">
        <v>76</v>
      </c>
      <c r="F371" s="18">
        <v>2288.4499999999998</v>
      </c>
      <c r="G371" s="18">
        <v>5126.1279999999997</v>
      </c>
      <c r="H371" s="15">
        <v>457.69</v>
      </c>
      <c r="I371" s="16" t="s">
        <v>42</v>
      </c>
    </row>
    <row r="372" spans="1:9" ht="18" customHeight="1" x14ac:dyDescent="0.25">
      <c r="A372" s="13">
        <v>2022</v>
      </c>
      <c r="B372" s="13" t="s">
        <v>12</v>
      </c>
      <c r="C372" s="13" t="s">
        <v>32</v>
      </c>
      <c r="D372" s="17" t="s">
        <v>35</v>
      </c>
      <c r="E372" s="18">
        <v>46</v>
      </c>
      <c r="F372" s="18">
        <v>100</v>
      </c>
      <c r="G372" s="18">
        <v>224</v>
      </c>
      <c r="H372" s="15">
        <v>20</v>
      </c>
      <c r="I372" s="16" t="s">
        <v>42</v>
      </c>
    </row>
    <row r="373" spans="1:9" ht="18" customHeight="1" x14ac:dyDescent="0.25">
      <c r="A373" s="13">
        <v>2022</v>
      </c>
      <c r="B373" s="13" t="s">
        <v>12</v>
      </c>
      <c r="C373" s="13" t="s">
        <v>32</v>
      </c>
      <c r="D373" s="17" t="s">
        <v>36</v>
      </c>
      <c r="E373" s="18">
        <v>34</v>
      </c>
      <c r="F373" s="18">
        <v>2288.4</v>
      </c>
      <c r="G373" s="18">
        <v>5126.0160000000005</v>
      </c>
      <c r="H373" s="15">
        <v>457.68000000000006</v>
      </c>
      <c r="I373" s="16" t="s">
        <v>42</v>
      </c>
    </row>
    <row r="374" spans="1:9" ht="18" customHeight="1" x14ac:dyDescent="0.25">
      <c r="A374" s="13">
        <v>2022</v>
      </c>
      <c r="B374" s="13" t="s">
        <v>12</v>
      </c>
      <c r="C374" s="13" t="s">
        <v>19</v>
      </c>
      <c r="D374" s="14" t="s">
        <v>37</v>
      </c>
      <c r="E374" s="15">
        <v>7</v>
      </c>
      <c r="F374" s="15">
        <v>200</v>
      </c>
      <c r="G374" s="15">
        <v>224</v>
      </c>
      <c r="H374" s="15">
        <v>40</v>
      </c>
      <c r="I374" s="16" t="s">
        <v>42</v>
      </c>
    </row>
    <row r="375" spans="1:9" ht="18" customHeight="1" x14ac:dyDescent="0.25">
      <c r="A375" s="13">
        <v>2022</v>
      </c>
      <c r="B375" s="13" t="s">
        <v>12</v>
      </c>
      <c r="C375" s="13" t="s">
        <v>38</v>
      </c>
      <c r="D375" s="17" t="s">
        <v>38</v>
      </c>
      <c r="E375" s="18">
        <v>3</v>
      </c>
      <c r="F375" s="18">
        <v>4577.3</v>
      </c>
      <c r="G375" s="18">
        <v>7392</v>
      </c>
      <c r="H375" s="15">
        <v>915.46</v>
      </c>
      <c r="I375" s="16" t="s">
        <v>42</v>
      </c>
    </row>
    <row r="376" spans="1:9" ht="18" customHeight="1" x14ac:dyDescent="0.25">
      <c r="A376" s="13">
        <v>2022</v>
      </c>
      <c r="B376" s="13" t="s">
        <v>12</v>
      </c>
      <c r="C376" s="13" t="s">
        <v>32</v>
      </c>
      <c r="D376" s="17" t="s">
        <v>39</v>
      </c>
      <c r="E376" s="18">
        <v>3</v>
      </c>
      <c r="F376" s="18">
        <v>3300</v>
      </c>
      <c r="G376" s="18">
        <v>5126.576</v>
      </c>
      <c r="H376" s="15">
        <v>660</v>
      </c>
      <c r="I376" s="16" t="s">
        <v>42</v>
      </c>
    </row>
    <row r="377" spans="1:9" ht="18" customHeight="1" x14ac:dyDescent="0.25">
      <c r="A377" s="13">
        <v>2022</v>
      </c>
      <c r="B377" s="13" t="s">
        <v>40</v>
      </c>
      <c r="C377" s="13" t="s">
        <v>13</v>
      </c>
      <c r="D377" s="14" t="s">
        <v>14</v>
      </c>
      <c r="E377" s="15">
        <v>3566</v>
      </c>
      <c r="F377" s="15">
        <v>4577.3</v>
      </c>
      <c r="G377" s="15">
        <v>5126.576</v>
      </c>
      <c r="H377" s="15">
        <v>915.46</v>
      </c>
      <c r="I377" s="16" t="s">
        <v>42</v>
      </c>
    </row>
    <row r="378" spans="1:9" ht="18" customHeight="1" x14ac:dyDescent="0.25">
      <c r="A378" s="13">
        <v>2022</v>
      </c>
      <c r="B378" s="13" t="s">
        <v>40</v>
      </c>
      <c r="C378" s="13" t="s">
        <v>13</v>
      </c>
      <c r="D378" s="14" t="s">
        <v>17</v>
      </c>
      <c r="E378" s="15">
        <v>2498</v>
      </c>
      <c r="F378" s="15">
        <v>8000</v>
      </c>
      <c r="G378" s="15">
        <v>8960</v>
      </c>
      <c r="H378" s="15">
        <v>1600</v>
      </c>
      <c r="I378" s="16" t="s">
        <v>42</v>
      </c>
    </row>
    <row r="379" spans="1:9" ht="18" customHeight="1" x14ac:dyDescent="0.25">
      <c r="A379" s="13">
        <v>2022</v>
      </c>
      <c r="B379" s="13" t="s">
        <v>40</v>
      </c>
      <c r="C379" s="13" t="s">
        <v>19</v>
      </c>
      <c r="D379" s="14" t="s">
        <v>20</v>
      </c>
      <c r="E379" s="15">
        <v>1245</v>
      </c>
      <c r="F379" s="15">
        <v>4577.2</v>
      </c>
      <c r="G379" s="15">
        <v>5126.4639999999999</v>
      </c>
      <c r="H379" s="15">
        <v>915.44</v>
      </c>
      <c r="I379" s="16" t="s">
        <v>42</v>
      </c>
    </row>
    <row r="380" spans="1:9" ht="18" customHeight="1" x14ac:dyDescent="0.25">
      <c r="A380" s="13">
        <v>2022</v>
      </c>
      <c r="B380" s="13" t="s">
        <v>40</v>
      </c>
      <c r="C380" s="13" t="s">
        <v>22</v>
      </c>
      <c r="D380" s="17" t="s">
        <v>23</v>
      </c>
      <c r="E380" s="18">
        <v>644</v>
      </c>
      <c r="F380" s="18">
        <v>5743.5</v>
      </c>
      <c r="G380" s="18">
        <v>6432.72</v>
      </c>
      <c r="H380" s="15">
        <v>1148.7</v>
      </c>
      <c r="I380" s="16" t="s">
        <v>42</v>
      </c>
    </row>
    <row r="381" spans="1:9" ht="18" customHeight="1" x14ac:dyDescent="0.25">
      <c r="A381" s="13">
        <v>2022</v>
      </c>
      <c r="B381" s="13" t="s">
        <v>40</v>
      </c>
      <c r="C381" s="13" t="s">
        <v>25</v>
      </c>
      <c r="D381" s="17" t="s">
        <v>26</v>
      </c>
      <c r="E381" s="18">
        <v>643</v>
      </c>
      <c r="F381" s="18">
        <v>7000</v>
      </c>
      <c r="G381" s="18">
        <v>7840</v>
      </c>
      <c r="H381" s="15">
        <v>1400</v>
      </c>
      <c r="I381" s="16" t="s">
        <v>42</v>
      </c>
    </row>
    <row r="382" spans="1:9" ht="18" customHeight="1" x14ac:dyDescent="0.25">
      <c r="A382" s="13">
        <v>2022</v>
      </c>
      <c r="B382" s="13" t="s">
        <v>40</v>
      </c>
      <c r="C382" s="13" t="s">
        <v>22</v>
      </c>
      <c r="D382" s="17" t="s">
        <v>28</v>
      </c>
      <c r="E382" s="18">
        <v>455</v>
      </c>
      <c r="F382" s="18">
        <v>4578.6000000000004</v>
      </c>
      <c r="G382" s="18">
        <v>5128.0320000000002</v>
      </c>
      <c r="H382" s="15">
        <v>915.72000000000014</v>
      </c>
      <c r="I382" s="16" t="s">
        <v>42</v>
      </c>
    </row>
    <row r="383" spans="1:9" ht="18" customHeight="1" x14ac:dyDescent="0.25">
      <c r="A383" s="13">
        <v>2022</v>
      </c>
      <c r="B383" s="13" t="s">
        <v>40</v>
      </c>
      <c r="C383" s="13" t="s">
        <v>25</v>
      </c>
      <c r="D383" s="17" t="s">
        <v>30</v>
      </c>
      <c r="E383" s="19">
        <v>345</v>
      </c>
      <c r="F383" s="19">
        <v>7000</v>
      </c>
      <c r="G383" s="19">
        <v>7840</v>
      </c>
      <c r="H383" s="15">
        <v>1400</v>
      </c>
      <c r="I383" s="16" t="s">
        <v>42</v>
      </c>
    </row>
    <row r="384" spans="1:9" ht="18" customHeight="1" x14ac:dyDescent="0.25">
      <c r="A384" s="13">
        <v>2022</v>
      </c>
      <c r="B384" s="13" t="s">
        <v>40</v>
      </c>
      <c r="C384" s="13" t="s">
        <v>19</v>
      </c>
      <c r="D384" s="14" t="s">
        <v>31</v>
      </c>
      <c r="E384" s="15">
        <v>122</v>
      </c>
      <c r="F384" s="15">
        <v>100</v>
      </c>
      <c r="G384" s="15">
        <v>112</v>
      </c>
      <c r="H384" s="15">
        <v>20</v>
      </c>
      <c r="I384" s="16" t="s">
        <v>42</v>
      </c>
    </row>
    <row r="385" spans="1:9" ht="18" customHeight="1" x14ac:dyDescent="0.25">
      <c r="A385" s="13">
        <v>2022</v>
      </c>
      <c r="B385" s="13" t="s">
        <v>40</v>
      </c>
      <c r="C385" s="13" t="s">
        <v>32</v>
      </c>
      <c r="D385" s="17" t="s">
        <v>33</v>
      </c>
      <c r="E385" s="18">
        <v>78</v>
      </c>
      <c r="F385" s="18">
        <v>2288.6</v>
      </c>
      <c r="G385" s="18">
        <v>5126.4639999999999</v>
      </c>
      <c r="H385" s="15">
        <v>457.72</v>
      </c>
      <c r="I385" s="16" t="s">
        <v>42</v>
      </c>
    </row>
    <row r="386" spans="1:9" ht="18" customHeight="1" x14ac:dyDescent="0.25">
      <c r="A386" s="13">
        <v>2022</v>
      </c>
      <c r="B386" s="13" t="s">
        <v>40</v>
      </c>
      <c r="C386" s="13" t="s">
        <v>32</v>
      </c>
      <c r="D386" s="17" t="s">
        <v>34</v>
      </c>
      <c r="E386" s="18">
        <v>76</v>
      </c>
      <c r="F386" s="18">
        <v>2288.4499999999998</v>
      </c>
      <c r="G386" s="18">
        <v>5126.1279999999997</v>
      </c>
      <c r="H386" s="15">
        <v>457.69</v>
      </c>
      <c r="I386" s="16" t="s">
        <v>42</v>
      </c>
    </row>
    <row r="387" spans="1:9" ht="18" customHeight="1" x14ac:dyDescent="0.25">
      <c r="A387" s="13">
        <v>2022</v>
      </c>
      <c r="B387" s="13" t="s">
        <v>40</v>
      </c>
      <c r="C387" s="13" t="s">
        <v>32</v>
      </c>
      <c r="D387" s="17" t="s">
        <v>35</v>
      </c>
      <c r="E387" s="18">
        <v>46</v>
      </c>
      <c r="F387" s="18">
        <v>100</v>
      </c>
      <c r="G387" s="18">
        <v>224</v>
      </c>
      <c r="H387" s="15">
        <v>20</v>
      </c>
      <c r="I387" s="16" t="s">
        <v>42</v>
      </c>
    </row>
    <row r="388" spans="1:9" ht="18" customHeight="1" x14ac:dyDescent="0.25">
      <c r="A388" s="13">
        <v>2022</v>
      </c>
      <c r="B388" s="13" t="s">
        <v>40</v>
      </c>
      <c r="C388" s="13" t="s">
        <v>32</v>
      </c>
      <c r="D388" s="17" t="s">
        <v>36</v>
      </c>
      <c r="E388" s="18">
        <v>34</v>
      </c>
      <c r="F388" s="18">
        <v>2288.4</v>
      </c>
      <c r="G388" s="18">
        <v>5126.0160000000005</v>
      </c>
      <c r="H388" s="15">
        <v>457.68000000000006</v>
      </c>
      <c r="I388" s="16" t="s">
        <v>42</v>
      </c>
    </row>
    <row r="389" spans="1:9" ht="18" customHeight="1" x14ac:dyDescent="0.25">
      <c r="A389" s="13">
        <v>2022</v>
      </c>
      <c r="B389" s="13" t="s">
        <v>40</v>
      </c>
      <c r="C389" s="13" t="s">
        <v>19</v>
      </c>
      <c r="D389" s="14" t="s">
        <v>37</v>
      </c>
      <c r="E389" s="15">
        <v>7</v>
      </c>
      <c r="F389" s="15">
        <v>200</v>
      </c>
      <c r="G389" s="15">
        <v>224</v>
      </c>
      <c r="H389" s="15">
        <v>40</v>
      </c>
      <c r="I389" s="16" t="s">
        <v>15</v>
      </c>
    </row>
    <row r="390" spans="1:9" ht="18" customHeight="1" x14ac:dyDescent="0.25">
      <c r="A390" s="13">
        <v>2022</v>
      </c>
      <c r="B390" s="13" t="s">
        <v>40</v>
      </c>
      <c r="C390" s="13" t="s">
        <v>32</v>
      </c>
      <c r="D390" s="17" t="s">
        <v>39</v>
      </c>
      <c r="E390" s="18">
        <v>3</v>
      </c>
      <c r="F390" s="18">
        <v>3300</v>
      </c>
      <c r="G390" s="18">
        <v>5126.576</v>
      </c>
      <c r="H390" s="15">
        <v>660</v>
      </c>
      <c r="I390" s="16" t="s">
        <v>15</v>
      </c>
    </row>
    <row r="391" spans="1:9" ht="18" customHeight="1" x14ac:dyDescent="0.25">
      <c r="A391" s="13">
        <v>2022</v>
      </c>
      <c r="B391" s="13" t="s">
        <v>40</v>
      </c>
      <c r="C391" s="13" t="s">
        <v>38</v>
      </c>
      <c r="D391" s="17" t="s">
        <v>38</v>
      </c>
      <c r="E391" s="18">
        <v>2</v>
      </c>
      <c r="F391" s="18">
        <v>6600</v>
      </c>
      <c r="G391" s="18">
        <v>7392</v>
      </c>
      <c r="H391" s="15">
        <v>1320</v>
      </c>
      <c r="I391" s="16" t="s">
        <v>15</v>
      </c>
    </row>
    <row r="392" spans="1:9" ht="18" customHeight="1" x14ac:dyDescent="0.25">
      <c r="A392" s="13">
        <v>2022</v>
      </c>
      <c r="B392" s="13" t="s">
        <v>41</v>
      </c>
      <c r="C392" s="13" t="s">
        <v>13</v>
      </c>
      <c r="D392" s="14" t="s">
        <v>14</v>
      </c>
      <c r="E392" s="15">
        <v>3566</v>
      </c>
      <c r="F392" s="15">
        <v>4577.3</v>
      </c>
      <c r="G392" s="15">
        <v>5126.576</v>
      </c>
      <c r="H392" s="15">
        <v>915.46</v>
      </c>
      <c r="I392" s="16" t="s">
        <v>15</v>
      </c>
    </row>
    <row r="393" spans="1:9" ht="18" customHeight="1" x14ac:dyDescent="0.25">
      <c r="A393" s="13">
        <v>2022</v>
      </c>
      <c r="B393" s="13" t="s">
        <v>41</v>
      </c>
      <c r="C393" s="13" t="s">
        <v>13</v>
      </c>
      <c r="D393" s="14" t="s">
        <v>17</v>
      </c>
      <c r="E393" s="15">
        <v>2498</v>
      </c>
      <c r="F393" s="15">
        <v>8000</v>
      </c>
      <c r="G393" s="15">
        <v>8960</v>
      </c>
      <c r="H393" s="15">
        <v>1600</v>
      </c>
      <c r="I393" s="16" t="s">
        <v>15</v>
      </c>
    </row>
    <row r="394" spans="1:9" ht="18" customHeight="1" x14ac:dyDescent="0.25">
      <c r="A394" s="13">
        <v>2022</v>
      </c>
      <c r="B394" s="13" t="s">
        <v>41</v>
      </c>
      <c r="C394" s="13" t="s">
        <v>19</v>
      </c>
      <c r="D394" s="14" t="s">
        <v>20</v>
      </c>
      <c r="E394" s="15">
        <v>1245</v>
      </c>
      <c r="F394" s="15">
        <v>4577.2</v>
      </c>
      <c r="G394" s="15">
        <v>5126.4639999999999</v>
      </c>
      <c r="H394" s="15">
        <v>915.44</v>
      </c>
      <c r="I394" s="16" t="s">
        <v>15</v>
      </c>
    </row>
    <row r="395" spans="1:9" ht="18" customHeight="1" x14ac:dyDescent="0.25">
      <c r="A395" s="13">
        <v>2022</v>
      </c>
      <c r="B395" s="13" t="s">
        <v>41</v>
      </c>
      <c r="C395" s="13" t="s">
        <v>22</v>
      </c>
      <c r="D395" s="17" t="s">
        <v>23</v>
      </c>
      <c r="E395" s="18">
        <v>644</v>
      </c>
      <c r="F395" s="18">
        <v>5743.5</v>
      </c>
      <c r="G395" s="18">
        <v>6432.72</v>
      </c>
      <c r="H395" s="15">
        <v>1148.7</v>
      </c>
      <c r="I395" s="16" t="s">
        <v>15</v>
      </c>
    </row>
    <row r="396" spans="1:9" ht="18" customHeight="1" x14ac:dyDescent="0.25">
      <c r="A396" s="13">
        <v>2022</v>
      </c>
      <c r="B396" s="13" t="s">
        <v>41</v>
      </c>
      <c r="C396" s="13" t="s">
        <v>25</v>
      </c>
      <c r="D396" s="17" t="s">
        <v>26</v>
      </c>
      <c r="E396" s="18">
        <v>643</v>
      </c>
      <c r="F396" s="18">
        <v>7000</v>
      </c>
      <c r="G396" s="18">
        <v>7840</v>
      </c>
      <c r="H396" s="15">
        <v>1400</v>
      </c>
      <c r="I396" s="16" t="s">
        <v>15</v>
      </c>
    </row>
    <row r="397" spans="1:9" ht="18" customHeight="1" x14ac:dyDescent="0.25">
      <c r="A397" s="13">
        <v>2022</v>
      </c>
      <c r="B397" s="13" t="s">
        <v>41</v>
      </c>
      <c r="C397" s="13" t="s">
        <v>22</v>
      </c>
      <c r="D397" s="17" t="s">
        <v>28</v>
      </c>
      <c r="E397" s="18">
        <v>455</v>
      </c>
      <c r="F397" s="18">
        <v>4578.6000000000004</v>
      </c>
      <c r="G397" s="18">
        <v>5128.0320000000002</v>
      </c>
      <c r="H397" s="15">
        <v>915.72000000000014</v>
      </c>
      <c r="I397" s="16" t="s">
        <v>15</v>
      </c>
    </row>
    <row r="398" spans="1:9" ht="18" customHeight="1" x14ac:dyDescent="0.25">
      <c r="A398" s="13">
        <v>2022</v>
      </c>
      <c r="B398" s="13" t="s">
        <v>41</v>
      </c>
      <c r="C398" s="13" t="s">
        <v>25</v>
      </c>
      <c r="D398" s="17" t="s">
        <v>30</v>
      </c>
      <c r="E398" s="19">
        <v>345</v>
      </c>
      <c r="F398" s="19">
        <v>7000</v>
      </c>
      <c r="G398" s="19">
        <v>7840</v>
      </c>
      <c r="H398" s="15">
        <v>1400</v>
      </c>
      <c r="I398" s="16" t="s">
        <v>15</v>
      </c>
    </row>
    <row r="399" spans="1:9" ht="18" customHeight="1" x14ac:dyDescent="0.25">
      <c r="A399" s="13">
        <v>2022</v>
      </c>
      <c r="B399" s="13" t="s">
        <v>41</v>
      </c>
      <c r="C399" s="13" t="s">
        <v>19</v>
      </c>
      <c r="D399" s="14" t="s">
        <v>31</v>
      </c>
      <c r="E399" s="15">
        <v>122</v>
      </c>
      <c r="F399" s="15">
        <v>100</v>
      </c>
      <c r="G399" s="15">
        <v>112</v>
      </c>
      <c r="H399" s="15">
        <v>20</v>
      </c>
      <c r="I399" s="16" t="s">
        <v>15</v>
      </c>
    </row>
    <row r="400" spans="1:9" ht="18" customHeight="1" x14ac:dyDescent="0.25">
      <c r="A400" s="13">
        <v>2022</v>
      </c>
      <c r="B400" s="13" t="s">
        <v>41</v>
      </c>
      <c r="C400" s="13" t="s">
        <v>32</v>
      </c>
      <c r="D400" s="17" t="s">
        <v>33</v>
      </c>
      <c r="E400" s="18">
        <v>78</v>
      </c>
      <c r="F400" s="18">
        <v>2288.6</v>
      </c>
      <c r="G400" s="18">
        <v>5126.4639999999999</v>
      </c>
      <c r="H400" s="15">
        <v>457.72</v>
      </c>
      <c r="I400" s="16" t="s">
        <v>15</v>
      </c>
    </row>
    <row r="401" spans="1:9" ht="18" customHeight="1" x14ac:dyDescent="0.25">
      <c r="A401" s="13">
        <v>2022</v>
      </c>
      <c r="B401" s="13" t="s">
        <v>41</v>
      </c>
      <c r="C401" s="13" t="s">
        <v>32</v>
      </c>
      <c r="D401" s="17" t="s">
        <v>34</v>
      </c>
      <c r="E401" s="18">
        <v>76</v>
      </c>
      <c r="F401" s="18">
        <v>2288.4499999999998</v>
      </c>
      <c r="G401" s="18">
        <v>5126.1279999999997</v>
      </c>
      <c r="H401" s="15">
        <v>457.69</v>
      </c>
      <c r="I401" s="16" t="s">
        <v>15</v>
      </c>
    </row>
    <row r="402" spans="1:9" ht="18" customHeight="1" x14ac:dyDescent="0.25">
      <c r="A402" s="13">
        <v>2022</v>
      </c>
      <c r="B402" s="13" t="s">
        <v>41</v>
      </c>
      <c r="C402" s="13" t="s">
        <v>32</v>
      </c>
      <c r="D402" s="17" t="s">
        <v>35</v>
      </c>
      <c r="E402" s="18">
        <v>46</v>
      </c>
      <c r="F402" s="18">
        <v>100</v>
      </c>
      <c r="G402" s="18">
        <v>224</v>
      </c>
      <c r="H402" s="15">
        <v>20</v>
      </c>
      <c r="I402" s="16" t="s">
        <v>15</v>
      </c>
    </row>
    <row r="403" spans="1:9" ht="18" customHeight="1" x14ac:dyDescent="0.25">
      <c r="A403" s="13">
        <v>2022</v>
      </c>
      <c r="B403" s="13" t="s">
        <v>41</v>
      </c>
      <c r="C403" s="13" t="s">
        <v>32</v>
      </c>
      <c r="D403" s="17" t="s">
        <v>36</v>
      </c>
      <c r="E403" s="18">
        <v>34</v>
      </c>
      <c r="F403" s="18">
        <v>2288.4</v>
      </c>
      <c r="G403" s="18">
        <v>5126.0160000000005</v>
      </c>
      <c r="H403" s="15">
        <v>457.68000000000006</v>
      </c>
      <c r="I403" s="16" t="s">
        <v>15</v>
      </c>
    </row>
    <row r="404" spans="1:9" ht="18" customHeight="1" x14ac:dyDescent="0.25">
      <c r="A404" s="13">
        <v>2022</v>
      </c>
      <c r="B404" s="13" t="s">
        <v>41</v>
      </c>
      <c r="C404" s="13" t="s">
        <v>19</v>
      </c>
      <c r="D404" s="14" t="s">
        <v>37</v>
      </c>
      <c r="E404" s="15">
        <v>7</v>
      </c>
      <c r="F404" s="15">
        <v>200</v>
      </c>
      <c r="G404" s="15">
        <v>224</v>
      </c>
      <c r="H404" s="15">
        <v>40</v>
      </c>
      <c r="I404" s="16" t="s">
        <v>15</v>
      </c>
    </row>
    <row r="405" spans="1:9" ht="18" customHeight="1" x14ac:dyDescent="0.25">
      <c r="A405" s="13">
        <v>2022</v>
      </c>
      <c r="B405" s="13" t="s">
        <v>41</v>
      </c>
      <c r="C405" s="13" t="s">
        <v>32</v>
      </c>
      <c r="D405" s="17" t="s">
        <v>39</v>
      </c>
      <c r="E405" s="18">
        <v>3</v>
      </c>
      <c r="F405" s="18">
        <v>2288.65</v>
      </c>
      <c r="G405" s="18">
        <v>5126.576</v>
      </c>
      <c r="H405" s="15">
        <v>457.73</v>
      </c>
      <c r="I405" s="16" t="s">
        <v>15</v>
      </c>
    </row>
    <row r="406" spans="1:9" ht="18" customHeight="1" x14ac:dyDescent="0.25">
      <c r="A406" s="13">
        <v>2022</v>
      </c>
      <c r="B406" s="13" t="s">
        <v>41</v>
      </c>
      <c r="C406" s="13" t="s">
        <v>38</v>
      </c>
      <c r="D406" s="17" t="s">
        <v>38</v>
      </c>
      <c r="E406" s="18">
        <v>2</v>
      </c>
      <c r="F406" s="18">
        <v>6600</v>
      </c>
      <c r="G406" s="18">
        <v>7392</v>
      </c>
      <c r="H406" s="15">
        <v>1320</v>
      </c>
      <c r="I406" s="16" t="s">
        <v>42</v>
      </c>
    </row>
    <row r="407" spans="1:9" ht="18" customHeight="1" x14ac:dyDescent="0.25">
      <c r="A407" s="13">
        <v>2022</v>
      </c>
      <c r="B407" s="13" t="s">
        <v>43</v>
      </c>
      <c r="C407" s="13" t="s">
        <v>13</v>
      </c>
      <c r="D407" s="14" t="s">
        <v>14</v>
      </c>
      <c r="E407" s="15">
        <v>3566</v>
      </c>
      <c r="F407" s="15">
        <v>4577.3</v>
      </c>
      <c r="G407" s="15">
        <v>5126.576</v>
      </c>
      <c r="H407" s="15">
        <v>915.46</v>
      </c>
      <c r="I407" s="16" t="s">
        <v>42</v>
      </c>
    </row>
    <row r="408" spans="1:9" ht="18" customHeight="1" x14ac:dyDescent="0.25">
      <c r="A408" s="13">
        <v>2022</v>
      </c>
      <c r="B408" s="13" t="s">
        <v>43</v>
      </c>
      <c r="C408" s="13" t="s">
        <v>13</v>
      </c>
      <c r="D408" s="14" t="s">
        <v>17</v>
      </c>
      <c r="E408" s="15">
        <v>2498</v>
      </c>
      <c r="F408" s="15">
        <v>8000</v>
      </c>
      <c r="G408" s="15">
        <v>8960</v>
      </c>
      <c r="H408" s="15">
        <v>1600</v>
      </c>
      <c r="I408" s="16" t="s">
        <v>42</v>
      </c>
    </row>
    <row r="409" spans="1:9" ht="18" customHeight="1" x14ac:dyDescent="0.25">
      <c r="A409" s="13">
        <v>2022</v>
      </c>
      <c r="B409" s="13" t="s">
        <v>43</v>
      </c>
      <c r="C409" s="13" t="s">
        <v>19</v>
      </c>
      <c r="D409" s="14" t="s">
        <v>20</v>
      </c>
      <c r="E409" s="15">
        <v>1245</v>
      </c>
      <c r="F409" s="15">
        <v>4577.2</v>
      </c>
      <c r="G409" s="15">
        <v>5126.4639999999999</v>
      </c>
      <c r="H409" s="15">
        <v>915.44</v>
      </c>
      <c r="I409" s="16" t="s">
        <v>42</v>
      </c>
    </row>
    <row r="410" spans="1:9" ht="18" customHeight="1" x14ac:dyDescent="0.25">
      <c r="A410" s="13">
        <v>2022</v>
      </c>
      <c r="B410" s="13" t="s">
        <v>43</v>
      </c>
      <c r="C410" s="13" t="s">
        <v>22</v>
      </c>
      <c r="D410" s="17" t="s">
        <v>23</v>
      </c>
      <c r="E410" s="18">
        <v>644</v>
      </c>
      <c r="F410" s="18">
        <v>5743.5</v>
      </c>
      <c r="G410" s="18">
        <v>6432.72</v>
      </c>
      <c r="H410" s="15">
        <v>1148.7</v>
      </c>
      <c r="I410" s="16" t="s">
        <v>42</v>
      </c>
    </row>
    <row r="411" spans="1:9" ht="18" customHeight="1" x14ac:dyDescent="0.25">
      <c r="A411" s="13">
        <v>2022</v>
      </c>
      <c r="B411" s="13" t="s">
        <v>43</v>
      </c>
      <c r="C411" s="13" t="s">
        <v>25</v>
      </c>
      <c r="D411" s="17" t="s">
        <v>26</v>
      </c>
      <c r="E411" s="18">
        <v>643</v>
      </c>
      <c r="F411" s="18">
        <v>7000</v>
      </c>
      <c r="G411" s="18">
        <v>7840</v>
      </c>
      <c r="H411" s="15">
        <v>1400</v>
      </c>
      <c r="I411" s="16" t="s">
        <v>42</v>
      </c>
    </row>
    <row r="412" spans="1:9" ht="18" customHeight="1" x14ac:dyDescent="0.25">
      <c r="A412" s="13">
        <v>2022</v>
      </c>
      <c r="B412" s="13" t="s">
        <v>43</v>
      </c>
      <c r="C412" s="13" t="s">
        <v>22</v>
      </c>
      <c r="D412" s="17" t="s">
        <v>28</v>
      </c>
      <c r="E412" s="18">
        <v>455</v>
      </c>
      <c r="F412" s="18">
        <v>4578.6000000000004</v>
      </c>
      <c r="G412" s="18">
        <v>5128.0320000000002</v>
      </c>
      <c r="H412" s="15">
        <v>915.72000000000014</v>
      </c>
      <c r="I412" s="16" t="s">
        <v>42</v>
      </c>
    </row>
    <row r="413" spans="1:9" ht="18" customHeight="1" x14ac:dyDescent="0.25">
      <c r="A413" s="13">
        <v>2022</v>
      </c>
      <c r="B413" s="13" t="s">
        <v>43</v>
      </c>
      <c r="C413" s="13" t="s">
        <v>25</v>
      </c>
      <c r="D413" s="17" t="s">
        <v>30</v>
      </c>
      <c r="E413" s="19">
        <v>345</v>
      </c>
      <c r="F413" s="19">
        <v>7000</v>
      </c>
      <c r="G413" s="19">
        <v>7840</v>
      </c>
      <c r="H413" s="15">
        <v>1400</v>
      </c>
      <c r="I413" s="16" t="s">
        <v>42</v>
      </c>
    </row>
    <row r="414" spans="1:9" ht="18" customHeight="1" x14ac:dyDescent="0.25">
      <c r="A414" s="13">
        <v>2022</v>
      </c>
      <c r="B414" s="13" t="s">
        <v>43</v>
      </c>
      <c r="C414" s="13" t="s">
        <v>19</v>
      </c>
      <c r="D414" s="14" t="s">
        <v>31</v>
      </c>
      <c r="E414" s="15">
        <v>122</v>
      </c>
      <c r="F414" s="15">
        <v>100</v>
      </c>
      <c r="G414" s="15">
        <v>112</v>
      </c>
      <c r="H414" s="15">
        <v>20</v>
      </c>
      <c r="I414" s="16" t="s">
        <v>42</v>
      </c>
    </row>
    <row r="415" spans="1:9" ht="18" customHeight="1" x14ac:dyDescent="0.25">
      <c r="A415" s="13">
        <v>2022</v>
      </c>
      <c r="B415" s="13" t="s">
        <v>43</v>
      </c>
      <c r="C415" s="13" t="s">
        <v>32</v>
      </c>
      <c r="D415" s="17" t="s">
        <v>33</v>
      </c>
      <c r="E415" s="18">
        <v>78</v>
      </c>
      <c r="F415" s="18">
        <v>2288.6</v>
      </c>
      <c r="G415" s="18">
        <v>5126.4639999999999</v>
      </c>
      <c r="H415" s="15">
        <v>457.72</v>
      </c>
      <c r="I415" s="16" t="s">
        <v>42</v>
      </c>
    </row>
    <row r="416" spans="1:9" ht="18" customHeight="1" x14ac:dyDescent="0.25">
      <c r="A416" s="13">
        <v>2022</v>
      </c>
      <c r="B416" s="13" t="s">
        <v>43</v>
      </c>
      <c r="C416" s="13" t="s">
        <v>32</v>
      </c>
      <c r="D416" s="17" t="s">
        <v>34</v>
      </c>
      <c r="E416" s="18">
        <v>76</v>
      </c>
      <c r="F416" s="18">
        <v>2288.4499999999998</v>
      </c>
      <c r="G416" s="18">
        <v>5126.1279999999997</v>
      </c>
      <c r="H416" s="15">
        <v>457.69</v>
      </c>
      <c r="I416" s="16" t="s">
        <v>42</v>
      </c>
    </row>
    <row r="417" spans="1:9" ht="18" customHeight="1" x14ac:dyDescent="0.25">
      <c r="A417" s="13">
        <v>2022</v>
      </c>
      <c r="B417" s="13" t="s">
        <v>43</v>
      </c>
      <c r="C417" s="13" t="s">
        <v>32</v>
      </c>
      <c r="D417" s="17" t="s">
        <v>35</v>
      </c>
      <c r="E417" s="18">
        <v>46</v>
      </c>
      <c r="F417" s="18">
        <v>100</v>
      </c>
      <c r="G417" s="18">
        <v>224</v>
      </c>
      <c r="H417" s="15">
        <v>20</v>
      </c>
      <c r="I417" s="16" t="s">
        <v>42</v>
      </c>
    </row>
    <row r="418" spans="1:9" ht="18" customHeight="1" x14ac:dyDescent="0.25">
      <c r="A418" s="13">
        <v>2022</v>
      </c>
      <c r="B418" s="13" t="s">
        <v>43</v>
      </c>
      <c r="C418" s="13" t="s">
        <v>32</v>
      </c>
      <c r="D418" s="17" t="s">
        <v>36</v>
      </c>
      <c r="E418" s="18">
        <v>34</v>
      </c>
      <c r="F418" s="18">
        <v>2288.4</v>
      </c>
      <c r="G418" s="18">
        <v>5126.0160000000005</v>
      </c>
      <c r="H418" s="15">
        <v>457.68000000000006</v>
      </c>
      <c r="I418" s="16" t="s">
        <v>42</v>
      </c>
    </row>
    <row r="419" spans="1:9" ht="18" customHeight="1" x14ac:dyDescent="0.25">
      <c r="A419" s="13">
        <v>2022</v>
      </c>
      <c r="B419" s="13" t="s">
        <v>43</v>
      </c>
      <c r="C419" s="13" t="s">
        <v>19</v>
      </c>
      <c r="D419" s="14" t="s">
        <v>37</v>
      </c>
      <c r="E419" s="15">
        <v>7</v>
      </c>
      <c r="F419" s="15">
        <v>200</v>
      </c>
      <c r="G419" s="15">
        <v>224</v>
      </c>
      <c r="H419" s="15">
        <v>40</v>
      </c>
      <c r="I419" s="16" t="s">
        <v>42</v>
      </c>
    </row>
    <row r="420" spans="1:9" ht="18" customHeight="1" x14ac:dyDescent="0.25">
      <c r="A420" s="13">
        <v>2022</v>
      </c>
      <c r="B420" s="13" t="s">
        <v>43</v>
      </c>
      <c r="C420" s="13" t="s">
        <v>32</v>
      </c>
      <c r="D420" s="17" t="s">
        <v>39</v>
      </c>
      <c r="E420" s="18">
        <v>3</v>
      </c>
      <c r="F420" s="18">
        <v>2288.65</v>
      </c>
      <c r="G420" s="18">
        <v>5126.576</v>
      </c>
      <c r="H420" s="15">
        <v>457.73</v>
      </c>
      <c r="I420" s="16" t="s">
        <v>42</v>
      </c>
    </row>
    <row r="421" spans="1:9" ht="18" customHeight="1" x14ac:dyDescent="0.25">
      <c r="A421" s="13">
        <v>2022</v>
      </c>
      <c r="B421" s="13" t="s">
        <v>43</v>
      </c>
      <c r="C421" s="13" t="s">
        <v>38</v>
      </c>
      <c r="D421" s="17" t="s">
        <v>38</v>
      </c>
      <c r="E421" s="18">
        <v>2</v>
      </c>
      <c r="F421" s="18">
        <v>7920</v>
      </c>
      <c r="G421" s="18">
        <v>7392</v>
      </c>
      <c r="H421" s="15">
        <v>1584</v>
      </c>
      <c r="I421" s="16" t="s">
        <v>42</v>
      </c>
    </row>
    <row r="422" spans="1:9" ht="18" customHeight="1" x14ac:dyDescent="0.25">
      <c r="A422" s="13">
        <v>2022</v>
      </c>
      <c r="B422" s="13" t="s">
        <v>44</v>
      </c>
      <c r="C422" s="13" t="s">
        <v>13</v>
      </c>
      <c r="D422" s="14" t="s">
        <v>14</v>
      </c>
      <c r="E422" s="15">
        <v>3566</v>
      </c>
      <c r="F422" s="15">
        <v>4577.3</v>
      </c>
      <c r="G422" s="15">
        <v>5126.576</v>
      </c>
      <c r="H422" s="15">
        <v>915.46</v>
      </c>
      <c r="I422" s="16" t="s">
        <v>15</v>
      </c>
    </row>
    <row r="423" spans="1:9" ht="18" customHeight="1" x14ac:dyDescent="0.25">
      <c r="A423" s="13">
        <v>2022</v>
      </c>
      <c r="B423" s="13" t="s">
        <v>44</v>
      </c>
      <c r="C423" s="13" t="s">
        <v>13</v>
      </c>
      <c r="D423" s="14" t="s">
        <v>17</v>
      </c>
      <c r="E423" s="15">
        <v>2498</v>
      </c>
      <c r="F423" s="15">
        <v>8800</v>
      </c>
      <c r="G423" s="15">
        <v>8960</v>
      </c>
      <c r="H423" s="15">
        <v>1760</v>
      </c>
      <c r="I423" s="16" t="s">
        <v>15</v>
      </c>
    </row>
    <row r="424" spans="1:9" ht="18" customHeight="1" x14ac:dyDescent="0.25">
      <c r="A424" s="13">
        <v>2022</v>
      </c>
      <c r="B424" s="13" t="s">
        <v>44</v>
      </c>
      <c r="C424" s="13" t="s">
        <v>19</v>
      </c>
      <c r="D424" s="14" t="s">
        <v>20</v>
      </c>
      <c r="E424" s="15">
        <v>1245</v>
      </c>
      <c r="F424" s="15">
        <v>5034.92</v>
      </c>
      <c r="G424" s="15">
        <v>5126.4639999999999</v>
      </c>
      <c r="H424" s="15">
        <v>1006.984</v>
      </c>
      <c r="I424" s="16" t="s">
        <v>15</v>
      </c>
    </row>
    <row r="425" spans="1:9" ht="18" customHeight="1" x14ac:dyDescent="0.25">
      <c r="A425" s="13">
        <v>2022</v>
      </c>
      <c r="B425" s="13" t="s">
        <v>44</v>
      </c>
      <c r="C425" s="13" t="s">
        <v>22</v>
      </c>
      <c r="D425" s="17" t="s">
        <v>23</v>
      </c>
      <c r="E425" s="18">
        <v>644</v>
      </c>
      <c r="F425" s="18">
        <v>6317.85</v>
      </c>
      <c r="G425" s="18">
        <v>6432.72</v>
      </c>
      <c r="H425" s="15">
        <v>1263.5700000000002</v>
      </c>
      <c r="I425" s="16" t="s">
        <v>15</v>
      </c>
    </row>
    <row r="426" spans="1:9" ht="18" customHeight="1" x14ac:dyDescent="0.25">
      <c r="A426" s="13">
        <v>2022</v>
      </c>
      <c r="B426" s="13" t="s">
        <v>44</v>
      </c>
      <c r="C426" s="13" t="s">
        <v>25</v>
      </c>
      <c r="D426" s="17" t="s">
        <v>26</v>
      </c>
      <c r="E426" s="18">
        <v>643</v>
      </c>
      <c r="F426" s="18">
        <v>7700</v>
      </c>
      <c r="G426" s="18">
        <v>7840</v>
      </c>
      <c r="H426" s="15">
        <v>1540</v>
      </c>
      <c r="I426" s="16" t="s">
        <v>15</v>
      </c>
    </row>
    <row r="427" spans="1:9" ht="18" customHeight="1" x14ac:dyDescent="0.25">
      <c r="A427" s="13">
        <v>2022</v>
      </c>
      <c r="B427" s="13" t="s">
        <v>44</v>
      </c>
      <c r="C427" s="13" t="s">
        <v>22</v>
      </c>
      <c r="D427" s="17" t="s">
        <v>28</v>
      </c>
      <c r="E427" s="18">
        <v>455</v>
      </c>
      <c r="F427" s="18">
        <v>5036.46</v>
      </c>
      <c r="G427" s="18">
        <v>5128.0320000000002</v>
      </c>
      <c r="H427" s="15">
        <v>1007.292</v>
      </c>
      <c r="I427" s="16" t="s">
        <v>42</v>
      </c>
    </row>
    <row r="428" spans="1:9" ht="18" customHeight="1" x14ac:dyDescent="0.25">
      <c r="A428" s="13">
        <v>2022</v>
      </c>
      <c r="B428" s="13" t="s">
        <v>44</v>
      </c>
      <c r="C428" s="13" t="s">
        <v>25</v>
      </c>
      <c r="D428" s="17" t="s">
        <v>30</v>
      </c>
      <c r="E428" s="19">
        <v>345</v>
      </c>
      <c r="F428" s="19">
        <v>7700</v>
      </c>
      <c r="G428" s="19">
        <v>7840</v>
      </c>
      <c r="H428" s="15">
        <v>1540</v>
      </c>
      <c r="I428" s="16" t="s">
        <v>42</v>
      </c>
    </row>
    <row r="429" spans="1:9" ht="18" customHeight="1" x14ac:dyDescent="0.25">
      <c r="A429" s="13">
        <v>2022</v>
      </c>
      <c r="B429" s="13" t="s">
        <v>44</v>
      </c>
      <c r="C429" s="13" t="s">
        <v>19</v>
      </c>
      <c r="D429" s="14" t="s">
        <v>31</v>
      </c>
      <c r="E429" s="15">
        <v>122</v>
      </c>
      <c r="F429" s="15">
        <v>110</v>
      </c>
      <c r="G429" s="15">
        <v>112</v>
      </c>
      <c r="H429" s="15">
        <v>22</v>
      </c>
      <c r="I429" s="16" t="s">
        <v>42</v>
      </c>
    </row>
    <row r="430" spans="1:9" ht="18" customHeight="1" x14ac:dyDescent="0.25">
      <c r="A430" s="13">
        <v>2022</v>
      </c>
      <c r="B430" s="13" t="s">
        <v>44</v>
      </c>
      <c r="C430" s="13" t="s">
        <v>32</v>
      </c>
      <c r="D430" s="17" t="s">
        <v>33</v>
      </c>
      <c r="E430" s="18">
        <v>78</v>
      </c>
      <c r="F430" s="18">
        <v>2517.46</v>
      </c>
      <c r="G430" s="18">
        <v>5126.4639999999999</v>
      </c>
      <c r="H430" s="15">
        <v>503.49200000000002</v>
      </c>
      <c r="I430" s="16" t="s">
        <v>42</v>
      </c>
    </row>
    <row r="431" spans="1:9" ht="18" customHeight="1" x14ac:dyDescent="0.25">
      <c r="A431" s="13">
        <v>2022</v>
      </c>
      <c r="B431" s="13" t="s">
        <v>44</v>
      </c>
      <c r="C431" s="13" t="s">
        <v>32</v>
      </c>
      <c r="D431" s="17" t="s">
        <v>34</v>
      </c>
      <c r="E431" s="18">
        <v>76</v>
      </c>
      <c r="F431" s="18">
        <v>2288.4499999999998</v>
      </c>
      <c r="G431" s="18">
        <v>5126.1279999999997</v>
      </c>
      <c r="H431" s="15">
        <v>457.69</v>
      </c>
      <c r="I431" s="16" t="s">
        <v>42</v>
      </c>
    </row>
    <row r="432" spans="1:9" ht="18" customHeight="1" x14ac:dyDescent="0.25">
      <c r="A432" s="13">
        <v>2022</v>
      </c>
      <c r="B432" s="13" t="s">
        <v>44</v>
      </c>
      <c r="C432" s="13" t="s">
        <v>32</v>
      </c>
      <c r="D432" s="17" t="s">
        <v>35</v>
      </c>
      <c r="E432" s="18">
        <v>46</v>
      </c>
      <c r="F432" s="18">
        <v>100</v>
      </c>
      <c r="G432" s="18">
        <v>224</v>
      </c>
      <c r="H432" s="15">
        <v>20</v>
      </c>
      <c r="I432" s="16" t="s">
        <v>42</v>
      </c>
    </row>
    <row r="433" spans="1:9" ht="18" customHeight="1" x14ac:dyDescent="0.25">
      <c r="A433" s="13">
        <v>2022</v>
      </c>
      <c r="B433" s="13" t="s">
        <v>44</v>
      </c>
      <c r="C433" s="13" t="s">
        <v>32</v>
      </c>
      <c r="D433" s="17" t="s">
        <v>36</v>
      </c>
      <c r="E433" s="18">
        <v>34</v>
      </c>
      <c r="F433" s="18">
        <v>2288.4</v>
      </c>
      <c r="G433" s="18">
        <v>5126.0160000000005</v>
      </c>
      <c r="H433" s="15">
        <v>457.68000000000006</v>
      </c>
      <c r="I433" s="16" t="s">
        <v>42</v>
      </c>
    </row>
    <row r="434" spans="1:9" ht="18" customHeight="1" x14ac:dyDescent="0.25">
      <c r="A434" s="13">
        <v>2022</v>
      </c>
      <c r="B434" s="13" t="s">
        <v>44</v>
      </c>
      <c r="C434" s="13" t="s">
        <v>19</v>
      </c>
      <c r="D434" s="14" t="s">
        <v>37</v>
      </c>
      <c r="E434" s="15">
        <v>7</v>
      </c>
      <c r="F434" s="15">
        <v>200</v>
      </c>
      <c r="G434" s="15">
        <v>224</v>
      </c>
      <c r="H434" s="15">
        <v>40</v>
      </c>
      <c r="I434" s="16" t="s">
        <v>42</v>
      </c>
    </row>
    <row r="435" spans="1:9" ht="18" customHeight="1" x14ac:dyDescent="0.25">
      <c r="A435" s="13">
        <v>2022</v>
      </c>
      <c r="B435" s="13" t="s">
        <v>44</v>
      </c>
      <c r="C435" s="13" t="s">
        <v>32</v>
      </c>
      <c r="D435" s="17" t="s">
        <v>39</v>
      </c>
      <c r="E435" s="18">
        <v>3</v>
      </c>
      <c r="F435" s="18">
        <v>3300</v>
      </c>
      <c r="G435" s="18">
        <v>5126.576</v>
      </c>
      <c r="H435" s="15">
        <v>660</v>
      </c>
      <c r="I435" s="16" t="s">
        <v>42</v>
      </c>
    </row>
    <row r="436" spans="1:9" ht="18" customHeight="1" x14ac:dyDescent="0.25">
      <c r="A436" s="13">
        <v>2022</v>
      </c>
      <c r="B436" s="13" t="s">
        <v>44</v>
      </c>
      <c r="C436" s="13" t="s">
        <v>38</v>
      </c>
      <c r="D436" s="17" t="s">
        <v>38</v>
      </c>
      <c r="E436" s="18">
        <v>2</v>
      </c>
      <c r="F436" s="18">
        <v>4577.3</v>
      </c>
      <c r="G436" s="18">
        <v>7392</v>
      </c>
      <c r="H436" s="15">
        <v>915.46</v>
      </c>
      <c r="I436" s="16" t="s">
        <v>15</v>
      </c>
    </row>
    <row r="437" spans="1:9" ht="18" customHeight="1" x14ac:dyDescent="0.25">
      <c r="A437" s="13">
        <v>2022</v>
      </c>
      <c r="B437" s="13" t="s">
        <v>45</v>
      </c>
      <c r="C437" s="13" t="s">
        <v>13</v>
      </c>
      <c r="D437" s="14" t="s">
        <v>14</v>
      </c>
      <c r="E437" s="15">
        <v>3566</v>
      </c>
      <c r="F437" s="15">
        <v>4577.3</v>
      </c>
      <c r="G437" s="15">
        <v>5126.576</v>
      </c>
      <c r="H437" s="15">
        <v>915.46</v>
      </c>
      <c r="I437" s="16" t="s">
        <v>42</v>
      </c>
    </row>
    <row r="438" spans="1:9" ht="18" customHeight="1" x14ac:dyDescent="0.25">
      <c r="A438" s="13">
        <v>2022</v>
      </c>
      <c r="B438" s="13" t="s">
        <v>45</v>
      </c>
      <c r="C438" s="13" t="s">
        <v>13</v>
      </c>
      <c r="D438" s="14" t="s">
        <v>17</v>
      </c>
      <c r="E438" s="15">
        <v>2498</v>
      </c>
      <c r="F438" s="15">
        <v>8000</v>
      </c>
      <c r="G438" s="15">
        <v>8960</v>
      </c>
      <c r="H438" s="15">
        <v>1600</v>
      </c>
      <c r="I438" s="16" t="s">
        <v>15</v>
      </c>
    </row>
    <row r="439" spans="1:9" ht="18" customHeight="1" x14ac:dyDescent="0.25">
      <c r="A439" s="13">
        <v>2022</v>
      </c>
      <c r="B439" s="13" t="s">
        <v>45</v>
      </c>
      <c r="C439" s="13" t="s">
        <v>19</v>
      </c>
      <c r="D439" s="14" t="s">
        <v>20</v>
      </c>
      <c r="E439" s="15">
        <v>1245</v>
      </c>
      <c r="F439" s="15">
        <v>4577.2</v>
      </c>
      <c r="G439" s="15">
        <v>5126.4639999999999</v>
      </c>
      <c r="H439" s="15">
        <v>915.44</v>
      </c>
      <c r="I439" s="16" t="s">
        <v>15</v>
      </c>
    </row>
    <row r="440" spans="1:9" ht="18" customHeight="1" x14ac:dyDescent="0.25">
      <c r="A440" s="13">
        <v>2022</v>
      </c>
      <c r="B440" s="13" t="s">
        <v>45</v>
      </c>
      <c r="C440" s="13" t="s">
        <v>22</v>
      </c>
      <c r="D440" s="17" t="s">
        <v>23</v>
      </c>
      <c r="E440" s="18">
        <v>644</v>
      </c>
      <c r="F440" s="18">
        <v>5743.5</v>
      </c>
      <c r="G440" s="18">
        <v>6432.72</v>
      </c>
      <c r="H440" s="15">
        <v>1148.7</v>
      </c>
      <c r="I440" s="16" t="s">
        <v>15</v>
      </c>
    </row>
    <row r="441" spans="1:9" ht="18" customHeight="1" x14ac:dyDescent="0.25">
      <c r="A441" s="13">
        <v>2022</v>
      </c>
      <c r="B441" s="13" t="s">
        <v>45</v>
      </c>
      <c r="C441" s="13" t="s">
        <v>25</v>
      </c>
      <c r="D441" s="17" t="s">
        <v>26</v>
      </c>
      <c r="E441" s="18">
        <v>643</v>
      </c>
      <c r="F441" s="18">
        <v>7000</v>
      </c>
      <c r="G441" s="18">
        <v>7840</v>
      </c>
      <c r="H441" s="15">
        <v>1400</v>
      </c>
      <c r="I441" s="16" t="s">
        <v>15</v>
      </c>
    </row>
    <row r="442" spans="1:9" ht="18" customHeight="1" x14ac:dyDescent="0.25">
      <c r="A442" s="13">
        <v>2022</v>
      </c>
      <c r="B442" s="13" t="s">
        <v>45</v>
      </c>
      <c r="C442" s="13" t="s">
        <v>22</v>
      </c>
      <c r="D442" s="17" t="s">
        <v>28</v>
      </c>
      <c r="E442" s="18">
        <v>455</v>
      </c>
      <c r="F442" s="18">
        <v>4578.6000000000004</v>
      </c>
      <c r="G442" s="18">
        <v>5128.0320000000002</v>
      </c>
      <c r="H442" s="15">
        <v>915.72000000000014</v>
      </c>
      <c r="I442" s="16" t="s">
        <v>15</v>
      </c>
    </row>
    <row r="443" spans="1:9" ht="18" customHeight="1" x14ac:dyDescent="0.25">
      <c r="A443" s="13">
        <v>2022</v>
      </c>
      <c r="B443" s="13" t="s">
        <v>45</v>
      </c>
      <c r="C443" s="13" t="s">
        <v>25</v>
      </c>
      <c r="D443" s="17" t="s">
        <v>30</v>
      </c>
      <c r="E443" s="19">
        <v>345</v>
      </c>
      <c r="F443" s="19">
        <v>7000</v>
      </c>
      <c r="G443" s="19">
        <v>7840</v>
      </c>
      <c r="H443" s="15">
        <v>1400</v>
      </c>
      <c r="I443" s="16" t="s">
        <v>15</v>
      </c>
    </row>
    <row r="444" spans="1:9" ht="18" customHeight="1" x14ac:dyDescent="0.25">
      <c r="A444" s="13">
        <v>2022</v>
      </c>
      <c r="B444" s="13" t="s">
        <v>45</v>
      </c>
      <c r="C444" s="13" t="s">
        <v>19</v>
      </c>
      <c r="D444" s="14" t="s">
        <v>31</v>
      </c>
      <c r="E444" s="15">
        <v>122</v>
      </c>
      <c r="F444" s="15">
        <v>100</v>
      </c>
      <c r="G444" s="15">
        <v>112</v>
      </c>
      <c r="H444" s="15">
        <v>20</v>
      </c>
      <c r="I444" s="16" t="s">
        <v>15</v>
      </c>
    </row>
    <row r="445" spans="1:9" ht="18" customHeight="1" x14ac:dyDescent="0.25">
      <c r="A445" s="13">
        <v>2022</v>
      </c>
      <c r="B445" s="13" t="s">
        <v>45</v>
      </c>
      <c r="C445" s="13" t="s">
        <v>32</v>
      </c>
      <c r="D445" s="17" t="s">
        <v>33</v>
      </c>
      <c r="E445" s="18">
        <v>78</v>
      </c>
      <c r="F445" s="18">
        <v>2288.6</v>
      </c>
      <c r="G445" s="18">
        <v>5126.4639999999999</v>
      </c>
      <c r="H445" s="15">
        <v>457.72</v>
      </c>
      <c r="I445" s="16" t="s">
        <v>15</v>
      </c>
    </row>
    <row r="446" spans="1:9" ht="18" customHeight="1" x14ac:dyDescent="0.25">
      <c r="A446" s="13">
        <v>2022</v>
      </c>
      <c r="B446" s="13" t="s">
        <v>45</v>
      </c>
      <c r="C446" s="13" t="s">
        <v>32</v>
      </c>
      <c r="D446" s="17" t="s">
        <v>34</v>
      </c>
      <c r="E446" s="18">
        <v>76</v>
      </c>
      <c r="F446" s="18">
        <v>2288.4499999999998</v>
      </c>
      <c r="G446" s="18">
        <v>5126.1279999999997</v>
      </c>
      <c r="H446" s="15">
        <v>457.69</v>
      </c>
      <c r="I446" s="16" t="s">
        <v>15</v>
      </c>
    </row>
    <row r="447" spans="1:9" ht="18" customHeight="1" x14ac:dyDescent="0.25">
      <c r="A447" s="13">
        <v>2022</v>
      </c>
      <c r="B447" s="13" t="s">
        <v>45</v>
      </c>
      <c r="C447" s="13" t="s">
        <v>32</v>
      </c>
      <c r="D447" s="17" t="s">
        <v>35</v>
      </c>
      <c r="E447" s="18">
        <v>46</v>
      </c>
      <c r="F447" s="18">
        <v>100</v>
      </c>
      <c r="G447" s="18">
        <v>224</v>
      </c>
      <c r="H447" s="15">
        <v>20</v>
      </c>
      <c r="I447" s="16" t="s">
        <v>15</v>
      </c>
    </row>
    <row r="448" spans="1:9" ht="18" customHeight="1" x14ac:dyDescent="0.25">
      <c r="A448" s="13">
        <v>2022</v>
      </c>
      <c r="B448" s="13" t="s">
        <v>45</v>
      </c>
      <c r="C448" s="13" t="s">
        <v>32</v>
      </c>
      <c r="D448" s="17" t="s">
        <v>36</v>
      </c>
      <c r="E448" s="18">
        <v>34</v>
      </c>
      <c r="F448" s="18">
        <v>2288.4</v>
      </c>
      <c r="G448" s="18">
        <v>5126.0160000000005</v>
      </c>
      <c r="H448" s="15">
        <v>457.68000000000006</v>
      </c>
      <c r="I448" s="16" t="s">
        <v>15</v>
      </c>
    </row>
    <row r="449" spans="1:9" ht="18" customHeight="1" x14ac:dyDescent="0.25">
      <c r="A449" s="13">
        <v>2022</v>
      </c>
      <c r="B449" s="13" t="s">
        <v>45</v>
      </c>
      <c r="C449" s="13" t="s">
        <v>19</v>
      </c>
      <c r="D449" s="14" t="s">
        <v>37</v>
      </c>
      <c r="E449" s="15">
        <v>7</v>
      </c>
      <c r="F449" s="15">
        <v>200</v>
      </c>
      <c r="G449" s="15">
        <v>224</v>
      </c>
      <c r="H449" s="15">
        <v>40</v>
      </c>
      <c r="I449" s="16" t="s">
        <v>15</v>
      </c>
    </row>
    <row r="450" spans="1:9" ht="18" customHeight="1" x14ac:dyDescent="0.25">
      <c r="A450" s="13">
        <v>2022</v>
      </c>
      <c r="B450" s="13" t="s">
        <v>45</v>
      </c>
      <c r="C450" s="13" t="s">
        <v>38</v>
      </c>
      <c r="D450" s="17" t="s">
        <v>38</v>
      </c>
      <c r="E450" s="18">
        <v>3</v>
      </c>
      <c r="F450" s="18">
        <v>4577.3</v>
      </c>
      <c r="G450" s="18">
        <v>7392</v>
      </c>
      <c r="H450" s="15">
        <v>915.46</v>
      </c>
      <c r="I450" s="16" t="s">
        <v>15</v>
      </c>
    </row>
    <row r="451" spans="1:9" ht="18" customHeight="1" x14ac:dyDescent="0.25">
      <c r="A451" s="13">
        <v>2022</v>
      </c>
      <c r="B451" s="13" t="s">
        <v>45</v>
      </c>
      <c r="C451" s="13" t="s">
        <v>32</v>
      </c>
      <c r="D451" s="17" t="s">
        <v>39</v>
      </c>
      <c r="E451" s="18">
        <v>3</v>
      </c>
      <c r="F451" s="18">
        <v>2288.65</v>
      </c>
      <c r="G451" s="18">
        <v>5126.576</v>
      </c>
      <c r="H451" s="15">
        <v>457.73</v>
      </c>
      <c r="I451" s="16" t="s">
        <v>15</v>
      </c>
    </row>
    <row r="452" spans="1:9" ht="18" customHeight="1" x14ac:dyDescent="0.25">
      <c r="A452" s="13">
        <v>2022</v>
      </c>
      <c r="B452" s="13" t="s">
        <v>46</v>
      </c>
      <c r="C452" s="13" t="s">
        <v>13</v>
      </c>
      <c r="D452" s="14" t="s">
        <v>14</v>
      </c>
      <c r="E452" s="15">
        <v>3566</v>
      </c>
      <c r="F452" s="15">
        <v>4577.3</v>
      </c>
      <c r="G452" s="15">
        <v>5126.576</v>
      </c>
      <c r="H452" s="15">
        <v>915.46</v>
      </c>
      <c r="I452" s="16" t="s">
        <v>15</v>
      </c>
    </row>
    <row r="453" spans="1:9" ht="18" customHeight="1" x14ac:dyDescent="0.25">
      <c r="A453" s="13">
        <v>2022</v>
      </c>
      <c r="B453" s="13" t="s">
        <v>46</v>
      </c>
      <c r="C453" s="13" t="s">
        <v>13</v>
      </c>
      <c r="D453" s="14" t="s">
        <v>17</v>
      </c>
      <c r="E453" s="15">
        <v>2498</v>
      </c>
      <c r="F453" s="15">
        <v>8000</v>
      </c>
      <c r="G453" s="15">
        <v>8960</v>
      </c>
      <c r="H453" s="15">
        <v>1600</v>
      </c>
      <c r="I453" s="16" t="s">
        <v>15</v>
      </c>
    </row>
    <row r="454" spans="1:9" ht="18" customHeight="1" x14ac:dyDescent="0.25">
      <c r="A454" s="13">
        <v>2022</v>
      </c>
      <c r="B454" s="13" t="s">
        <v>46</v>
      </c>
      <c r="C454" s="13" t="s">
        <v>19</v>
      </c>
      <c r="D454" s="14" t="s">
        <v>20</v>
      </c>
      <c r="E454" s="15">
        <v>1245</v>
      </c>
      <c r="F454" s="15">
        <v>4577.2</v>
      </c>
      <c r="G454" s="15">
        <v>5126.4639999999999</v>
      </c>
      <c r="H454" s="15">
        <v>915.44</v>
      </c>
      <c r="I454" s="16" t="s">
        <v>15</v>
      </c>
    </row>
    <row r="455" spans="1:9" ht="18" customHeight="1" x14ac:dyDescent="0.25">
      <c r="A455" s="13">
        <v>2022</v>
      </c>
      <c r="B455" s="13" t="s">
        <v>46</v>
      </c>
      <c r="C455" s="13" t="s">
        <v>22</v>
      </c>
      <c r="D455" s="17" t="s">
        <v>23</v>
      </c>
      <c r="E455" s="18">
        <v>644</v>
      </c>
      <c r="F455" s="18">
        <v>5743.5</v>
      </c>
      <c r="G455" s="18">
        <v>6432.72</v>
      </c>
      <c r="H455" s="15">
        <v>1148.7</v>
      </c>
      <c r="I455" s="16" t="s">
        <v>15</v>
      </c>
    </row>
    <row r="456" spans="1:9" ht="18" customHeight="1" x14ac:dyDescent="0.25">
      <c r="A456" s="13">
        <v>2022</v>
      </c>
      <c r="B456" s="13" t="s">
        <v>46</v>
      </c>
      <c r="C456" s="13" t="s">
        <v>25</v>
      </c>
      <c r="D456" s="17" t="s">
        <v>26</v>
      </c>
      <c r="E456" s="18">
        <v>643</v>
      </c>
      <c r="F456" s="18">
        <v>7000</v>
      </c>
      <c r="G456" s="18">
        <v>7840</v>
      </c>
      <c r="H456" s="15">
        <v>1400</v>
      </c>
      <c r="I456" s="16" t="s">
        <v>15</v>
      </c>
    </row>
    <row r="457" spans="1:9" ht="18" customHeight="1" x14ac:dyDescent="0.25">
      <c r="A457" s="13">
        <v>2022</v>
      </c>
      <c r="B457" s="13" t="s">
        <v>46</v>
      </c>
      <c r="C457" s="13" t="s">
        <v>22</v>
      </c>
      <c r="D457" s="17" t="s">
        <v>28</v>
      </c>
      <c r="E457" s="18">
        <v>455</v>
      </c>
      <c r="F457" s="18">
        <v>4578.6000000000004</v>
      </c>
      <c r="G457" s="18">
        <v>5128.0320000000002</v>
      </c>
      <c r="H457" s="15">
        <v>915.72000000000014</v>
      </c>
      <c r="I457" s="16" t="s">
        <v>15</v>
      </c>
    </row>
    <row r="458" spans="1:9" ht="18" customHeight="1" x14ac:dyDescent="0.25">
      <c r="A458" s="13">
        <v>2022</v>
      </c>
      <c r="B458" s="13" t="s">
        <v>46</v>
      </c>
      <c r="C458" s="13" t="s">
        <v>25</v>
      </c>
      <c r="D458" s="17" t="s">
        <v>30</v>
      </c>
      <c r="E458" s="19">
        <v>345</v>
      </c>
      <c r="F458" s="19">
        <v>7000</v>
      </c>
      <c r="G458" s="19">
        <v>7840</v>
      </c>
      <c r="H458" s="15">
        <v>1400</v>
      </c>
      <c r="I458" s="16" t="s">
        <v>15</v>
      </c>
    </row>
    <row r="459" spans="1:9" ht="18" customHeight="1" x14ac:dyDescent="0.25">
      <c r="A459" s="13">
        <v>2022</v>
      </c>
      <c r="B459" s="13" t="s">
        <v>46</v>
      </c>
      <c r="C459" s="13" t="s">
        <v>19</v>
      </c>
      <c r="D459" s="14" t="s">
        <v>31</v>
      </c>
      <c r="E459" s="15">
        <v>122</v>
      </c>
      <c r="F459" s="15">
        <v>100</v>
      </c>
      <c r="G459" s="15">
        <v>112</v>
      </c>
      <c r="H459" s="15">
        <v>20</v>
      </c>
      <c r="I459" s="16" t="s">
        <v>15</v>
      </c>
    </row>
    <row r="460" spans="1:9" ht="18" customHeight="1" x14ac:dyDescent="0.25">
      <c r="A460" s="13">
        <v>2022</v>
      </c>
      <c r="B460" s="13" t="s">
        <v>46</v>
      </c>
      <c r="C460" s="13" t="s">
        <v>32</v>
      </c>
      <c r="D460" s="17" t="s">
        <v>33</v>
      </c>
      <c r="E460" s="18">
        <v>78</v>
      </c>
      <c r="F460" s="18">
        <v>2288.6</v>
      </c>
      <c r="G460" s="18">
        <v>5126.4639999999999</v>
      </c>
      <c r="H460" s="15">
        <v>457.72</v>
      </c>
      <c r="I460" s="16" t="s">
        <v>15</v>
      </c>
    </row>
    <row r="461" spans="1:9" ht="18" customHeight="1" x14ac:dyDescent="0.25">
      <c r="A461" s="13">
        <v>2022</v>
      </c>
      <c r="B461" s="13" t="s">
        <v>46</v>
      </c>
      <c r="C461" s="13" t="s">
        <v>32</v>
      </c>
      <c r="D461" s="17" t="s">
        <v>34</v>
      </c>
      <c r="E461" s="18">
        <v>76</v>
      </c>
      <c r="F461" s="18">
        <v>2288.4499999999998</v>
      </c>
      <c r="G461" s="18">
        <v>5126.1279999999997</v>
      </c>
      <c r="H461" s="15">
        <v>457.69</v>
      </c>
      <c r="I461" s="16" t="s">
        <v>15</v>
      </c>
    </row>
    <row r="462" spans="1:9" ht="18" customHeight="1" x14ac:dyDescent="0.25">
      <c r="A462" s="13">
        <v>2022</v>
      </c>
      <c r="B462" s="13" t="s">
        <v>46</v>
      </c>
      <c r="C462" s="13" t="s">
        <v>32</v>
      </c>
      <c r="D462" s="17" t="s">
        <v>35</v>
      </c>
      <c r="E462" s="18">
        <v>46</v>
      </c>
      <c r="F462" s="18">
        <v>100</v>
      </c>
      <c r="G462" s="18">
        <v>224</v>
      </c>
      <c r="H462" s="15">
        <v>20</v>
      </c>
      <c r="I462" s="16" t="s">
        <v>15</v>
      </c>
    </row>
    <row r="463" spans="1:9" ht="18" customHeight="1" x14ac:dyDescent="0.25">
      <c r="A463" s="13">
        <v>2022</v>
      </c>
      <c r="B463" s="13" t="s">
        <v>46</v>
      </c>
      <c r="C463" s="13" t="s">
        <v>32</v>
      </c>
      <c r="D463" s="17" t="s">
        <v>36</v>
      </c>
      <c r="E463" s="18">
        <v>34</v>
      </c>
      <c r="F463" s="18">
        <v>2288.4</v>
      </c>
      <c r="G463" s="18">
        <v>5126.0160000000005</v>
      </c>
      <c r="H463" s="15">
        <v>457.68000000000006</v>
      </c>
      <c r="I463" s="16" t="s">
        <v>15</v>
      </c>
    </row>
    <row r="464" spans="1:9" ht="18" customHeight="1" x14ac:dyDescent="0.25">
      <c r="A464" s="13">
        <v>2022</v>
      </c>
      <c r="B464" s="13" t="s">
        <v>46</v>
      </c>
      <c r="C464" s="13" t="s">
        <v>19</v>
      </c>
      <c r="D464" s="14" t="s">
        <v>37</v>
      </c>
      <c r="E464" s="15">
        <v>7</v>
      </c>
      <c r="F464" s="15">
        <v>200</v>
      </c>
      <c r="G464" s="15">
        <v>224</v>
      </c>
      <c r="H464" s="15">
        <v>40</v>
      </c>
      <c r="I464" s="16" t="s">
        <v>15</v>
      </c>
    </row>
    <row r="465" spans="1:9" ht="18" customHeight="1" x14ac:dyDescent="0.25">
      <c r="A465" s="13">
        <v>2022</v>
      </c>
      <c r="B465" s="13" t="s">
        <v>46</v>
      </c>
      <c r="C465" s="13" t="s">
        <v>32</v>
      </c>
      <c r="D465" s="17" t="s">
        <v>39</v>
      </c>
      <c r="E465" s="18">
        <v>3</v>
      </c>
      <c r="F465" s="18">
        <v>2288.65</v>
      </c>
      <c r="G465" s="18">
        <v>5126.576</v>
      </c>
      <c r="H465" s="15">
        <v>457.73</v>
      </c>
      <c r="I465" s="16" t="s">
        <v>15</v>
      </c>
    </row>
    <row r="466" spans="1:9" ht="18" customHeight="1" x14ac:dyDescent="0.25">
      <c r="A466" s="13">
        <v>2022</v>
      </c>
      <c r="B466" s="13" t="s">
        <v>46</v>
      </c>
      <c r="C466" s="13" t="s">
        <v>38</v>
      </c>
      <c r="D466" s="17" t="s">
        <v>38</v>
      </c>
      <c r="E466" s="18">
        <v>2</v>
      </c>
      <c r="F466" s="18">
        <v>6600</v>
      </c>
      <c r="G466" s="18">
        <v>7392</v>
      </c>
      <c r="H466" s="15">
        <v>1320</v>
      </c>
      <c r="I466" s="16" t="s">
        <v>15</v>
      </c>
    </row>
    <row r="467" spans="1:9" ht="18" customHeight="1" x14ac:dyDescent="0.25">
      <c r="A467" s="13">
        <v>2022</v>
      </c>
      <c r="B467" s="13" t="s">
        <v>47</v>
      </c>
      <c r="C467" s="13" t="s">
        <v>13</v>
      </c>
      <c r="D467" s="14" t="s">
        <v>14</v>
      </c>
      <c r="E467" s="15">
        <v>3566</v>
      </c>
      <c r="F467" s="15">
        <v>4577.3</v>
      </c>
      <c r="G467" s="15">
        <v>5126.576</v>
      </c>
      <c r="H467" s="15">
        <v>915.46</v>
      </c>
      <c r="I467" s="16" t="s">
        <v>15</v>
      </c>
    </row>
    <row r="468" spans="1:9" ht="18" customHeight="1" x14ac:dyDescent="0.25">
      <c r="A468" s="13">
        <v>2022</v>
      </c>
      <c r="B468" s="13" t="s">
        <v>47</v>
      </c>
      <c r="C468" s="13" t="s">
        <v>13</v>
      </c>
      <c r="D468" s="14" t="s">
        <v>17</v>
      </c>
      <c r="E468" s="15">
        <v>2498</v>
      </c>
      <c r="F468" s="15">
        <v>8000</v>
      </c>
      <c r="G468" s="15">
        <v>8960</v>
      </c>
      <c r="H468" s="15">
        <v>1600</v>
      </c>
      <c r="I468" s="16" t="s">
        <v>15</v>
      </c>
    </row>
    <row r="469" spans="1:9" ht="18" customHeight="1" x14ac:dyDescent="0.25">
      <c r="A469" s="13">
        <v>2022</v>
      </c>
      <c r="B469" s="13" t="s">
        <v>47</v>
      </c>
      <c r="C469" s="13" t="s">
        <v>19</v>
      </c>
      <c r="D469" s="14" t="s">
        <v>20</v>
      </c>
      <c r="E469" s="15">
        <v>1245</v>
      </c>
      <c r="F469" s="15">
        <v>4577.2</v>
      </c>
      <c r="G469" s="15">
        <v>5126.4639999999999</v>
      </c>
      <c r="H469" s="15">
        <v>915.44</v>
      </c>
      <c r="I469" s="16" t="s">
        <v>15</v>
      </c>
    </row>
    <row r="470" spans="1:9" ht="18" customHeight="1" x14ac:dyDescent="0.25">
      <c r="A470" s="13">
        <v>2022</v>
      </c>
      <c r="B470" s="13" t="s">
        <v>47</v>
      </c>
      <c r="C470" s="13" t="s">
        <v>22</v>
      </c>
      <c r="D470" s="17" t="s">
        <v>23</v>
      </c>
      <c r="E470" s="18">
        <v>644</v>
      </c>
      <c r="F470" s="18">
        <v>5743.5</v>
      </c>
      <c r="G470" s="18">
        <v>6432.72</v>
      </c>
      <c r="H470" s="15">
        <v>1148.7</v>
      </c>
      <c r="I470" s="16" t="s">
        <v>15</v>
      </c>
    </row>
    <row r="471" spans="1:9" ht="18" customHeight="1" x14ac:dyDescent="0.25">
      <c r="A471" s="13">
        <v>2022</v>
      </c>
      <c r="B471" s="13" t="s">
        <v>47</v>
      </c>
      <c r="C471" s="13" t="s">
        <v>25</v>
      </c>
      <c r="D471" s="17" t="s">
        <v>26</v>
      </c>
      <c r="E471" s="18">
        <v>643</v>
      </c>
      <c r="F471" s="18">
        <v>7000</v>
      </c>
      <c r="G471" s="18">
        <v>7840</v>
      </c>
      <c r="H471" s="15">
        <v>1400</v>
      </c>
      <c r="I471" s="16" t="s">
        <v>15</v>
      </c>
    </row>
    <row r="472" spans="1:9" ht="18" customHeight="1" x14ac:dyDescent="0.25">
      <c r="A472" s="13">
        <v>2022</v>
      </c>
      <c r="B472" s="13" t="s">
        <v>47</v>
      </c>
      <c r="C472" s="13" t="s">
        <v>22</v>
      </c>
      <c r="D472" s="17" t="s">
        <v>28</v>
      </c>
      <c r="E472" s="18">
        <v>455</v>
      </c>
      <c r="F472" s="18">
        <v>5036.46</v>
      </c>
      <c r="G472" s="18">
        <v>5128.0320000000002</v>
      </c>
      <c r="H472" s="15">
        <v>1007.292</v>
      </c>
      <c r="I472" s="16" t="s">
        <v>15</v>
      </c>
    </row>
    <row r="473" spans="1:9" ht="18" customHeight="1" x14ac:dyDescent="0.25">
      <c r="A473" s="13">
        <v>2022</v>
      </c>
      <c r="B473" s="13" t="s">
        <v>47</v>
      </c>
      <c r="C473" s="13" t="s">
        <v>25</v>
      </c>
      <c r="D473" s="17" t="s">
        <v>30</v>
      </c>
      <c r="E473" s="19">
        <v>345</v>
      </c>
      <c r="F473" s="19">
        <v>7700</v>
      </c>
      <c r="G473" s="19">
        <v>7840</v>
      </c>
      <c r="H473" s="15">
        <v>1540</v>
      </c>
      <c r="I473" s="16" t="s">
        <v>15</v>
      </c>
    </row>
    <row r="474" spans="1:9" ht="18" customHeight="1" x14ac:dyDescent="0.25">
      <c r="A474" s="13">
        <v>2022</v>
      </c>
      <c r="B474" s="13" t="s">
        <v>47</v>
      </c>
      <c r="C474" s="13" t="s">
        <v>19</v>
      </c>
      <c r="D474" s="14" t="s">
        <v>31</v>
      </c>
      <c r="E474" s="15">
        <v>122</v>
      </c>
      <c r="F474" s="15">
        <v>110</v>
      </c>
      <c r="G474" s="15">
        <v>112</v>
      </c>
      <c r="H474" s="15">
        <v>22</v>
      </c>
      <c r="I474" s="16" t="s">
        <v>15</v>
      </c>
    </row>
    <row r="475" spans="1:9" ht="18" customHeight="1" x14ac:dyDescent="0.25">
      <c r="A475" s="13">
        <v>2022</v>
      </c>
      <c r="B475" s="13" t="s">
        <v>47</v>
      </c>
      <c r="C475" s="13" t="s">
        <v>32</v>
      </c>
      <c r="D475" s="17" t="s">
        <v>33</v>
      </c>
      <c r="E475" s="18">
        <v>78</v>
      </c>
      <c r="F475" s="18">
        <v>2517.46</v>
      </c>
      <c r="G475" s="18">
        <v>5126.4639999999999</v>
      </c>
      <c r="H475" s="15">
        <v>503.49200000000002</v>
      </c>
      <c r="I475" s="16" t="s">
        <v>15</v>
      </c>
    </row>
    <row r="476" spans="1:9" ht="18" customHeight="1" x14ac:dyDescent="0.25">
      <c r="A476" s="13">
        <v>2022</v>
      </c>
      <c r="B476" s="13" t="s">
        <v>47</v>
      </c>
      <c r="C476" s="13" t="s">
        <v>32</v>
      </c>
      <c r="D476" s="17" t="s">
        <v>34</v>
      </c>
      <c r="E476" s="18">
        <v>76</v>
      </c>
      <c r="F476" s="18">
        <v>2517.2949999999996</v>
      </c>
      <c r="G476" s="18">
        <v>5126.1279999999997</v>
      </c>
      <c r="H476" s="15">
        <v>503.45899999999995</v>
      </c>
      <c r="I476" s="16" t="s">
        <v>15</v>
      </c>
    </row>
    <row r="477" spans="1:9" ht="18" customHeight="1" x14ac:dyDescent="0.25">
      <c r="A477" s="13">
        <v>2022</v>
      </c>
      <c r="B477" s="13" t="s">
        <v>47</v>
      </c>
      <c r="C477" s="13" t="s">
        <v>32</v>
      </c>
      <c r="D477" s="17" t="s">
        <v>35</v>
      </c>
      <c r="E477" s="18">
        <v>46</v>
      </c>
      <c r="F477" s="18">
        <v>115</v>
      </c>
      <c r="G477" s="18">
        <v>224</v>
      </c>
      <c r="H477" s="15">
        <v>23</v>
      </c>
      <c r="I477" s="16" t="s">
        <v>15</v>
      </c>
    </row>
    <row r="478" spans="1:9" ht="18" customHeight="1" x14ac:dyDescent="0.25">
      <c r="A478" s="13">
        <v>2022</v>
      </c>
      <c r="B478" s="13" t="s">
        <v>47</v>
      </c>
      <c r="C478" s="13" t="s">
        <v>32</v>
      </c>
      <c r="D478" s="17" t="s">
        <v>36</v>
      </c>
      <c r="E478" s="18">
        <v>34</v>
      </c>
      <c r="F478" s="18">
        <v>2631.66</v>
      </c>
      <c r="G478" s="18">
        <v>5126.0160000000005</v>
      </c>
      <c r="H478" s="15">
        <v>526.33199999999999</v>
      </c>
      <c r="I478" s="16" t="s">
        <v>15</v>
      </c>
    </row>
    <row r="479" spans="1:9" ht="18" customHeight="1" x14ac:dyDescent="0.25">
      <c r="A479" s="13">
        <v>2022</v>
      </c>
      <c r="B479" s="13" t="s">
        <v>47</v>
      </c>
      <c r="C479" s="13" t="s">
        <v>19</v>
      </c>
      <c r="D479" s="14" t="s">
        <v>37</v>
      </c>
      <c r="E479" s="15">
        <v>7</v>
      </c>
      <c r="F479" s="15">
        <v>230</v>
      </c>
      <c r="G479" s="15">
        <v>224</v>
      </c>
      <c r="H479" s="15">
        <v>46</v>
      </c>
      <c r="I479" s="16" t="s">
        <v>15</v>
      </c>
    </row>
    <row r="480" spans="1:9" ht="18" customHeight="1" x14ac:dyDescent="0.25">
      <c r="A480" s="13">
        <v>2022</v>
      </c>
      <c r="B480" s="13" t="s">
        <v>47</v>
      </c>
      <c r="C480" s="13" t="s">
        <v>32</v>
      </c>
      <c r="D480" s="17" t="s">
        <v>39</v>
      </c>
      <c r="E480" s="18">
        <v>3</v>
      </c>
      <c r="F480" s="18">
        <v>2631.9475000000002</v>
      </c>
      <c r="G480" s="18">
        <v>5126.576</v>
      </c>
      <c r="H480" s="15">
        <v>526.38950000000011</v>
      </c>
      <c r="I480" s="16" t="s">
        <v>15</v>
      </c>
    </row>
    <row r="481" spans="1:9" ht="18" customHeight="1" x14ac:dyDescent="0.25">
      <c r="A481" s="13">
        <v>2022</v>
      </c>
      <c r="B481" s="13" t="s">
        <v>47</v>
      </c>
      <c r="C481" s="13" t="s">
        <v>38</v>
      </c>
      <c r="D481" s="17" t="s">
        <v>38</v>
      </c>
      <c r="E481" s="18">
        <v>2</v>
      </c>
      <c r="F481" s="18">
        <v>7590</v>
      </c>
      <c r="G481" s="18">
        <v>7392</v>
      </c>
      <c r="H481" s="15">
        <v>1518</v>
      </c>
      <c r="I481" s="16" t="s">
        <v>15</v>
      </c>
    </row>
    <row r="482" spans="1:9" ht="18" customHeight="1" x14ac:dyDescent="0.25">
      <c r="A482" s="13">
        <v>2022</v>
      </c>
      <c r="B482" s="13" t="s">
        <v>48</v>
      </c>
      <c r="C482" s="13" t="s">
        <v>13</v>
      </c>
      <c r="D482" s="14" t="s">
        <v>14</v>
      </c>
      <c r="E482" s="15">
        <v>3566</v>
      </c>
      <c r="F482" s="15">
        <v>4577.3</v>
      </c>
      <c r="G482" s="15">
        <v>5126.576</v>
      </c>
      <c r="H482" s="15">
        <v>915.46</v>
      </c>
      <c r="I482" s="16" t="s">
        <v>15</v>
      </c>
    </row>
    <row r="483" spans="1:9" ht="18" customHeight="1" x14ac:dyDescent="0.25">
      <c r="A483" s="13">
        <v>2022</v>
      </c>
      <c r="B483" s="13" t="s">
        <v>48</v>
      </c>
      <c r="C483" s="13" t="s">
        <v>13</v>
      </c>
      <c r="D483" s="14" t="s">
        <v>17</v>
      </c>
      <c r="E483" s="15">
        <v>2498</v>
      </c>
      <c r="F483" s="15">
        <v>8000</v>
      </c>
      <c r="G483" s="15">
        <v>8960</v>
      </c>
      <c r="H483" s="15">
        <v>1600</v>
      </c>
      <c r="I483" s="16" t="s">
        <v>15</v>
      </c>
    </row>
    <row r="484" spans="1:9" ht="18" customHeight="1" x14ac:dyDescent="0.25">
      <c r="A484" s="13">
        <v>2022</v>
      </c>
      <c r="B484" s="13" t="s">
        <v>48</v>
      </c>
      <c r="C484" s="13" t="s">
        <v>19</v>
      </c>
      <c r="D484" s="14" t="s">
        <v>20</v>
      </c>
      <c r="E484" s="15">
        <v>1245</v>
      </c>
      <c r="F484" s="15">
        <v>4577.2</v>
      </c>
      <c r="G484" s="15">
        <v>5126.4639999999999</v>
      </c>
      <c r="H484" s="15">
        <v>915.44</v>
      </c>
      <c r="I484" s="16" t="s">
        <v>15</v>
      </c>
    </row>
    <row r="485" spans="1:9" ht="18" customHeight="1" x14ac:dyDescent="0.25">
      <c r="A485" s="13">
        <v>2022</v>
      </c>
      <c r="B485" s="13" t="s">
        <v>48</v>
      </c>
      <c r="C485" s="13" t="s">
        <v>22</v>
      </c>
      <c r="D485" s="17" t="s">
        <v>23</v>
      </c>
      <c r="E485" s="18">
        <v>644</v>
      </c>
      <c r="F485" s="18">
        <v>5743.5</v>
      </c>
      <c r="G485" s="18">
        <v>6432.72</v>
      </c>
      <c r="H485" s="15">
        <v>1148.7</v>
      </c>
      <c r="I485" s="16" t="s">
        <v>15</v>
      </c>
    </row>
    <row r="486" spans="1:9" ht="18" customHeight="1" x14ac:dyDescent="0.25">
      <c r="A486" s="13">
        <v>2022</v>
      </c>
      <c r="B486" s="13" t="s">
        <v>48</v>
      </c>
      <c r="C486" s="13" t="s">
        <v>25</v>
      </c>
      <c r="D486" s="17" t="s">
        <v>26</v>
      </c>
      <c r="E486" s="18">
        <v>643</v>
      </c>
      <c r="F486" s="18">
        <v>7000</v>
      </c>
      <c r="G486" s="18">
        <v>7840</v>
      </c>
      <c r="H486" s="15">
        <v>1400</v>
      </c>
      <c r="I486" s="16" t="s">
        <v>15</v>
      </c>
    </row>
    <row r="487" spans="1:9" ht="18" customHeight="1" x14ac:dyDescent="0.25">
      <c r="A487" s="13">
        <v>2022</v>
      </c>
      <c r="B487" s="13" t="s">
        <v>48</v>
      </c>
      <c r="C487" s="13" t="s">
        <v>22</v>
      </c>
      <c r="D487" s="17" t="s">
        <v>28</v>
      </c>
      <c r="E487" s="18">
        <v>455</v>
      </c>
      <c r="F487" s="18">
        <v>4578.6000000000004</v>
      </c>
      <c r="G487" s="18">
        <v>5128.0320000000002</v>
      </c>
      <c r="H487" s="15">
        <v>915.72000000000014</v>
      </c>
      <c r="I487" s="16" t="s">
        <v>15</v>
      </c>
    </row>
    <row r="488" spans="1:9" ht="18" customHeight="1" x14ac:dyDescent="0.25">
      <c r="A488" s="13">
        <v>2022</v>
      </c>
      <c r="B488" s="13" t="s">
        <v>48</v>
      </c>
      <c r="C488" s="13" t="s">
        <v>25</v>
      </c>
      <c r="D488" s="17" t="s">
        <v>30</v>
      </c>
      <c r="E488" s="19">
        <v>345</v>
      </c>
      <c r="F488" s="19">
        <v>7000</v>
      </c>
      <c r="G488" s="19">
        <v>7840</v>
      </c>
      <c r="H488" s="15">
        <v>1400</v>
      </c>
      <c r="I488" s="16" t="s">
        <v>15</v>
      </c>
    </row>
    <row r="489" spans="1:9" ht="18" customHeight="1" x14ac:dyDescent="0.25">
      <c r="A489" s="13">
        <v>2022</v>
      </c>
      <c r="B489" s="13" t="s">
        <v>48</v>
      </c>
      <c r="C489" s="13" t="s">
        <v>19</v>
      </c>
      <c r="D489" s="14" t="s">
        <v>31</v>
      </c>
      <c r="E489" s="15">
        <v>122</v>
      </c>
      <c r="F489" s="15">
        <v>100</v>
      </c>
      <c r="G489" s="15">
        <v>112</v>
      </c>
      <c r="H489" s="15">
        <v>20</v>
      </c>
      <c r="I489" s="16" t="s">
        <v>15</v>
      </c>
    </row>
    <row r="490" spans="1:9" ht="18" customHeight="1" x14ac:dyDescent="0.25">
      <c r="A490" s="13">
        <v>2022</v>
      </c>
      <c r="B490" s="13" t="s">
        <v>48</v>
      </c>
      <c r="C490" s="13" t="s">
        <v>32</v>
      </c>
      <c r="D490" s="17" t="s">
        <v>33</v>
      </c>
      <c r="E490" s="18">
        <v>78</v>
      </c>
      <c r="F490" s="18">
        <v>2288.6</v>
      </c>
      <c r="G490" s="18">
        <v>5126.4639999999999</v>
      </c>
      <c r="H490" s="15">
        <v>457.72</v>
      </c>
      <c r="I490" s="16" t="s">
        <v>15</v>
      </c>
    </row>
    <row r="491" spans="1:9" ht="18" customHeight="1" x14ac:dyDescent="0.25">
      <c r="A491" s="13">
        <v>2022</v>
      </c>
      <c r="B491" s="13" t="s">
        <v>48</v>
      </c>
      <c r="C491" s="13" t="s">
        <v>32</v>
      </c>
      <c r="D491" s="17" t="s">
        <v>34</v>
      </c>
      <c r="E491" s="18">
        <v>76</v>
      </c>
      <c r="F491" s="18">
        <v>2288.4499999999998</v>
      </c>
      <c r="G491" s="18">
        <v>5126.1279999999997</v>
      </c>
      <c r="H491" s="15">
        <v>457.69</v>
      </c>
      <c r="I491" s="16" t="s">
        <v>15</v>
      </c>
    </row>
    <row r="492" spans="1:9" ht="18" customHeight="1" x14ac:dyDescent="0.25">
      <c r="A492" s="13">
        <v>2022</v>
      </c>
      <c r="B492" s="13" t="s">
        <v>48</v>
      </c>
      <c r="C492" s="13" t="s">
        <v>32</v>
      </c>
      <c r="D492" s="17" t="s">
        <v>35</v>
      </c>
      <c r="E492" s="18">
        <v>46</v>
      </c>
      <c r="F492" s="18">
        <v>100</v>
      </c>
      <c r="G492" s="18">
        <v>224</v>
      </c>
      <c r="H492" s="15">
        <v>20</v>
      </c>
      <c r="I492" s="16" t="s">
        <v>15</v>
      </c>
    </row>
    <row r="493" spans="1:9" ht="18" customHeight="1" x14ac:dyDescent="0.25">
      <c r="A493" s="13">
        <v>2022</v>
      </c>
      <c r="B493" s="13" t="s">
        <v>48</v>
      </c>
      <c r="C493" s="13" t="s">
        <v>32</v>
      </c>
      <c r="D493" s="17" t="s">
        <v>36</v>
      </c>
      <c r="E493" s="18">
        <v>34</v>
      </c>
      <c r="F493" s="18">
        <v>2746.08</v>
      </c>
      <c r="G493" s="18">
        <v>5126.0160000000005</v>
      </c>
      <c r="H493" s="15">
        <v>549.21600000000001</v>
      </c>
      <c r="I493" s="16" t="s">
        <v>15</v>
      </c>
    </row>
    <row r="494" spans="1:9" ht="18" customHeight="1" x14ac:dyDescent="0.25">
      <c r="A494" s="13">
        <v>2022</v>
      </c>
      <c r="B494" s="13" t="s">
        <v>48</v>
      </c>
      <c r="C494" s="13" t="s">
        <v>19</v>
      </c>
      <c r="D494" s="14" t="s">
        <v>37</v>
      </c>
      <c r="E494" s="15">
        <v>7</v>
      </c>
      <c r="F494" s="15">
        <v>240</v>
      </c>
      <c r="G494" s="15">
        <v>224</v>
      </c>
      <c r="H494" s="15">
        <v>48</v>
      </c>
      <c r="I494" s="16" t="s">
        <v>15</v>
      </c>
    </row>
    <row r="495" spans="1:9" ht="18" customHeight="1" x14ac:dyDescent="0.25">
      <c r="A495" s="13">
        <v>2022</v>
      </c>
      <c r="B495" s="13" t="s">
        <v>48</v>
      </c>
      <c r="C495" s="13" t="s">
        <v>32</v>
      </c>
      <c r="D495" s="17" t="s">
        <v>39</v>
      </c>
      <c r="E495" s="18">
        <v>3</v>
      </c>
      <c r="F495" s="18">
        <v>2746.38</v>
      </c>
      <c r="G495" s="18">
        <v>5126.576</v>
      </c>
      <c r="H495" s="15">
        <v>549.27600000000007</v>
      </c>
      <c r="I495" s="16" t="s">
        <v>15</v>
      </c>
    </row>
    <row r="496" spans="1:9" ht="18" customHeight="1" x14ac:dyDescent="0.25">
      <c r="A496" s="13">
        <v>2022</v>
      </c>
      <c r="B496" s="13" t="s">
        <v>48</v>
      </c>
      <c r="C496" s="13" t="s">
        <v>38</v>
      </c>
      <c r="D496" s="17" t="s">
        <v>38</v>
      </c>
      <c r="E496" s="18">
        <v>2</v>
      </c>
      <c r="F496" s="18">
        <v>7920</v>
      </c>
      <c r="G496" s="18">
        <v>7392</v>
      </c>
      <c r="H496" s="15">
        <v>1584</v>
      </c>
      <c r="I496" s="16" t="s">
        <v>15</v>
      </c>
    </row>
    <row r="497" spans="1:9" ht="18" customHeight="1" x14ac:dyDescent="0.25">
      <c r="A497" s="13">
        <v>2022</v>
      </c>
      <c r="B497" s="13" t="s">
        <v>49</v>
      </c>
      <c r="C497" s="13" t="s">
        <v>13</v>
      </c>
      <c r="D497" s="14" t="s">
        <v>14</v>
      </c>
      <c r="E497" s="15">
        <v>3566</v>
      </c>
      <c r="F497" s="15">
        <v>5035.0300000000007</v>
      </c>
      <c r="G497" s="15">
        <v>5126.576</v>
      </c>
      <c r="H497" s="15">
        <v>1007.0060000000002</v>
      </c>
      <c r="I497" s="16" t="s">
        <v>15</v>
      </c>
    </row>
    <row r="498" spans="1:9" ht="18" customHeight="1" x14ac:dyDescent="0.25">
      <c r="A498" s="13">
        <v>2022</v>
      </c>
      <c r="B498" s="13" t="s">
        <v>49</v>
      </c>
      <c r="C498" s="13" t="s">
        <v>13</v>
      </c>
      <c r="D498" s="14" t="s">
        <v>17</v>
      </c>
      <c r="E498" s="15">
        <v>2498</v>
      </c>
      <c r="F498" s="15">
        <v>9200</v>
      </c>
      <c r="G498" s="15">
        <v>8960</v>
      </c>
      <c r="H498" s="15">
        <v>1840</v>
      </c>
      <c r="I498" s="16" t="s">
        <v>15</v>
      </c>
    </row>
    <row r="499" spans="1:9" ht="18" customHeight="1" x14ac:dyDescent="0.25">
      <c r="A499" s="13">
        <v>2022</v>
      </c>
      <c r="B499" s="13" t="s">
        <v>49</v>
      </c>
      <c r="C499" s="13" t="s">
        <v>19</v>
      </c>
      <c r="D499" s="14" t="s">
        <v>20</v>
      </c>
      <c r="E499" s="15">
        <v>1245</v>
      </c>
      <c r="F499" s="15">
        <v>5263.78</v>
      </c>
      <c r="G499" s="15">
        <v>5126.4639999999999</v>
      </c>
      <c r="H499" s="15">
        <v>1052.7560000000001</v>
      </c>
      <c r="I499" s="16" t="s">
        <v>15</v>
      </c>
    </row>
    <row r="500" spans="1:9" ht="18" customHeight="1" x14ac:dyDescent="0.25">
      <c r="A500" s="13">
        <v>2022</v>
      </c>
      <c r="B500" s="13" t="s">
        <v>49</v>
      </c>
      <c r="C500" s="13" t="s">
        <v>22</v>
      </c>
      <c r="D500" s="17" t="s">
        <v>23</v>
      </c>
      <c r="E500" s="18">
        <v>644</v>
      </c>
      <c r="F500" s="18">
        <v>6605.0249999999996</v>
      </c>
      <c r="G500" s="18">
        <v>6432.72</v>
      </c>
      <c r="H500" s="15">
        <v>1321.0050000000001</v>
      </c>
      <c r="I500" s="16" t="s">
        <v>15</v>
      </c>
    </row>
    <row r="501" spans="1:9" ht="18" customHeight="1" x14ac:dyDescent="0.25">
      <c r="A501" s="13">
        <v>2022</v>
      </c>
      <c r="B501" s="13" t="s">
        <v>49</v>
      </c>
      <c r="C501" s="13" t="s">
        <v>25</v>
      </c>
      <c r="D501" s="17" t="s">
        <v>26</v>
      </c>
      <c r="E501" s="18">
        <v>643</v>
      </c>
      <c r="F501" s="18">
        <v>8400</v>
      </c>
      <c r="G501" s="18">
        <v>7840</v>
      </c>
      <c r="H501" s="15">
        <v>1680</v>
      </c>
      <c r="I501" s="16" t="s">
        <v>15</v>
      </c>
    </row>
    <row r="502" spans="1:9" ht="18" customHeight="1" x14ac:dyDescent="0.25">
      <c r="A502" s="13">
        <v>2022</v>
      </c>
      <c r="B502" s="13" t="s">
        <v>49</v>
      </c>
      <c r="C502" s="13" t="s">
        <v>22</v>
      </c>
      <c r="D502" s="17" t="s">
        <v>28</v>
      </c>
      <c r="E502" s="18">
        <v>455</v>
      </c>
      <c r="F502" s="18">
        <v>5494.3200000000006</v>
      </c>
      <c r="G502" s="18">
        <v>5128.0320000000002</v>
      </c>
      <c r="H502" s="15">
        <v>1098.8640000000003</v>
      </c>
      <c r="I502" s="16" t="s">
        <v>15</v>
      </c>
    </row>
    <row r="503" spans="1:9" ht="18" customHeight="1" x14ac:dyDescent="0.25">
      <c r="A503" s="13">
        <v>2022</v>
      </c>
      <c r="B503" s="13" t="s">
        <v>49</v>
      </c>
      <c r="C503" s="13" t="s">
        <v>25</v>
      </c>
      <c r="D503" s="17" t="s">
        <v>30</v>
      </c>
      <c r="E503" s="19">
        <v>345</v>
      </c>
      <c r="F503" s="19">
        <v>8400</v>
      </c>
      <c r="G503" s="19">
        <v>7840</v>
      </c>
      <c r="H503" s="15">
        <v>1680</v>
      </c>
      <c r="I503" s="16" t="s">
        <v>15</v>
      </c>
    </row>
    <row r="504" spans="1:9" ht="18" customHeight="1" x14ac:dyDescent="0.25">
      <c r="A504" s="13">
        <v>2022</v>
      </c>
      <c r="B504" s="13" t="s">
        <v>49</v>
      </c>
      <c r="C504" s="13" t="s">
        <v>19</v>
      </c>
      <c r="D504" s="14" t="s">
        <v>31</v>
      </c>
      <c r="E504" s="15">
        <v>122</v>
      </c>
      <c r="F504" s="15">
        <v>120</v>
      </c>
      <c r="G504" s="15">
        <v>112</v>
      </c>
      <c r="H504" s="15">
        <v>24</v>
      </c>
      <c r="I504" s="16" t="s">
        <v>15</v>
      </c>
    </row>
    <row r="505" spans="1:9" ht="18" customHeight="1" x14ac:dyDescent="0.25">
      <c r="A505" s="13">
        <v>2022</v>
      </c>
      <c r="B505" s="13" t="s">
        <v>49</v>
      </c>
      <c r="C505" s="13" t="s">
        <v>32</v>
      </c>
      <c r="D505" s="17" t="s">
        <v>33</v>
      </c>
      <c r="E505" s="18">
        <v>78</v>
      </c>
      <c r="F505" s="18">
        <v>2517.46</v>
      </c>
      <c r="G505" s="18">
        <v>5126.4639999999999</v>
      </c>
      <c r="H505" s="15">
        <v>503.49200000000002</v>
      </c>
      <c r="I505" s="16" t="s">
        <v>15</v>
      </c>
    </row>
    <row r="506" spans="1:9" ht="18" customHeight="1" x14ac:dyDescent="0.25">
      <c r="A506" s="13">
        <v>2022</v>
      </c>
      <c r="B506" s="13" t="s">
        <v>49</v>
      </c>
      <c r="C506" s="13" t="s">
        <v>32</v>
      </c>
      <c r="D506" s="17" t="s">
        <v>34</v>
      </c>
      <c r="E506" s="18">
        <v>76</v>
      </c>
      <c r="F506" s="18">
        <v>2517.2949999999996</v>
      </c>
      <c r="G506" s="18">
        <v>5126.1279999999997</v>
      </c>
      <c r="H506" s="15">
        <v>503.45899999999995</v>
      </c>
      <c r="I506" s="16" t="s">
        <v>15</v>
      </c>
    </row>
    <row r="507" spans="1:9" ht="18" customHeight="1" x14ac:dyDescent="0.25">
      <c r="A507" s="13">
        <v>2022</v>
      </c>
      <c r="B507" s="13" t="s">
        <v>49</v>
      </c>
      <c r="C507" s="13" t="s">
        <v>32</v>
      </c>
      <c r="D507" s="17" t="s">
        <v>35</v>
      </c>
      <c r="E507" s="18">
        <v>46</v>
      </c>
      <c r="F507" s="18">
        <v>110</v>
      </c>
      <c r="G507" s="18">
        <v>224</v>
      </c>
      <c r="H507" s="15">
        <v>22</v>
      </c>
      <c r="I507" s="16" t="s">
        <v>15</v>
      </c>
    </row>
    <row r="508" spans="1:9" ht="18" customHeight="1" x14ac:dyDescent="0.25">
      <c r="A508" s="13">
        <v>2022</v>
      </c>
      <c r="B508" s="13" t="s">
        <v>49</v>
      </c>
      <c r="C508" s="13" t="s">
        <v>32</v>
      </c>
      <c r="D508" s="17" t="s">
        <v>36</v>
      </c>
      <c r="E508" s="18">
        <v>34</v>
      </c>
      <c r="F508" s="18">
        <v>2517.2400000000002</v>
      </c>
      <c r="G508" s="18">
        <v>5126.0160000000005</v>
      </c>
      <c r="H508" s="15">
        <v>503.44800000000009</v>
      </c>
      <c r="I508" s="16" t="s">
        <v>15</v>
      </c>
    </row>
    <row r="509" spans="1:9" ht="18" customHeight="1" x14ac:dyDescent="0.25">
      <c r="A509" s="13">
        <v>2022</v>
      </c>
      <c r="B509" s="13" t="s">
        <v>49</v>
      </c>
      <c r="C509" s="13" t="s">
        <v>19</v>
      </c>
      <c r="D509" s="14" t="s">
        <v>37</v>
      </c>
      <c r="E509" s="15">
        <v>7</v>
      </c>
      <c r="F509" s="15">
        <v>220</v>
      </c>
      <c r="G509" s="15">
        <v>224</v>
      </c>
      <c r="H509" s="15">
        <v>44</v>
      </c>
      <c r="I509" s="16" t="s">
        <v>15</v>
      </c>
    </row>
    <row r="510" spans="1:9" ht="18" customHeight="1" x14ac:dyDescent="0.25">
      <c r="A510" s="13">
        <v>2022</v>
      </c>
      <c r="B510" s="13" t="s">
        <v>49</v>
      </c>
      <c r="C510" s="13" t="s">
        <v>32</v>
      </c>
      <c r="D510" s="17" t="s">
        <v>39</v>
      </c>
      <c r="E510" s="18">
        <v>3</v>
      </c>
      <c r="F510" s="18">
        <v>2517.5150000000003</v>
      </c>
      <c r="G510" s="18">
        <v>5126.576</v>
      </c>
      <c r="H510" s="15">
        <v>503.5030000000001</v>
      </c>
      <c r="I510" s="16" t="s">
        <v>15</v>
      </c>
    </row>
    <row r="511" spans="1:9" ht="18" customHeight="1" x14ac:dyDescent="0.25">
      <c r="A511" s="13">
        <v>2022</v>
      </c>
      <c r="B511" s="13" t="s">
        <v>49</v>
      </c>
      <c r="C511" s="13" t="s">
        <v>38</v>
      </c>
      <c r="D511" s="17" t="s">
        <v>38</v>
      </c>
      <c r="E511" s="18">
        <v>2</v>
      </c>
      <c r="F511" s="18">
        <v>7260</v>
      </c>
      <c r="G511" s="18">
        <v>7392</v>
      </c>
      <c r="H511" s="15">
        <v>1452</v>
      </c>
      <c r="I511" s="16" t="s">
        <v>15</v>
      </c>
    </row>
    <row r="512" spans="1:9" ht="18" customHeight="1" x14ac:dyDescent="0.25">
      <c r="A512" s="13">
        <v>2022</v>
      </c>
      <c r="B512" s="13" t="s">
        <v>50</v>
      </c>
      <c r="C512" s="13" t="s">
        <v>13</v>
      </c>
      <c r="D512" s="14" t="s">
        <v>14</v>
      </c>
      <c r="E512" s="15">
        <v>3566</v>
      </c>
      <c r="F512" s="15">
        <v>5263.8950000000004</v>
      </c>
      <c r="G512" s="15">
        <v>5126.576</v>
      </c>
      <c r="H512" s="15">
        <v>1052.7790000000002</v>
      </c>
      <c r="I512" s="16" t="s">
        <v>15</v>
      </c>
    </row>
    <row r="513" spans="1:9" ht="18" customHeight="1" x14ac:dyDescent="0.25">
      <c r="A513" s="13">
        <v>2022</v>
      </c>
      <c r="B513" s="13" t="s">
        <v>50</v>
      </c>
      <c r="C513" s="13" t="s">
        <v>13</v>
      </c>
      <c r="D513" s="14" t="s">
        <v>17</v>
      </c>
      <c r="E513" s="15">
        <v>2498</v>
      </c>
      <c r="F513" s="15">
        <v>8800</v>
      </c>
      <c r="G513" s="15">
        <v>8960</v>
      </c>
      <c r="H513" s="15">
        <v>1760</v>
      </c>
      <c r="I513" s="16" t="s">
        <v>15</v>
      </c>
    </row>
    <row r="514" spans="1:9" ht="18" customHeight="1" x14ac:dyDescent="0.25">
      <c r="A514" s="13">
        <v>2022</v>
      </c>
      <c r="B514" s="13" t="s">
        <v>50</v>
      </c>
      <c r="C514" s="13" t="s">
        <v>19</v>
      </c>
      <c r="D514" s="14" t="s">
        <v>20</v>
      </c>
      <c r="E514" s="15">
        <v>1245</v>
      </c>
      <c r="F514" s="15">
        <v>5034.92</v>
      </c>
      <c r="G514" s="15">
        <v>5126.4639999999999</v>
      </c>
      <c r="H514" s="15">
        <v>1006.984</v>
      </c>
      <c r="I514" s="16" t="s">
        <v>15</v>
      </c>
    </row>
    <row r="515" spans="1:9" ht="18" customHeight="1" x14ac:dyDescent="0.25">
      <c r="A515" s="13">
        <v>2022</v>
      </c>
      <c r="B515" s="13" t="s">
        <v>50</v>
      </c>
      <c r="C515" s="13" t="s">
        <v>22</v>
      </c>
      <c r="D515" s="17" t="s">
        <v>23</v>
      </c>
      <c r="E515" s="18">
        <v>644</v>
      </c>
      <c r="F515" s="18">
        <v>6317.85</v>
      </c>
      <c r="G515" s="18">
        <v>6432.72</v>
      </c>
      <c r="H515" s="15">
        <v>1263.5700000000002</v>
      </c>
      <c r="I515" s="16" t="s">
        <v>15</v>
      </c>
    </row>
    <row r="516" spans="1:9" ht="18" customHeight="1" x14ac:dyDescent="0.25">
      <c r="A516" s="13">
        <v>2022</v>
      </c>
      <c r="B516" s="13" t="s">
        <v>50</v>
      </c>
      <c r="C516" s="13" t="s">
        <v>25</v>
      </c>
      <c r="D516" s="17" t="s">
        <v>26</v>
      </c>
      <c r="E516" s="18">
        <v>643</v>
      </c>
      <c r="F516" s="18">
        <v>7700</v>
      </c>
      <c r="G516" s="18">
        <v>7840</v>
      </c>
      <c r="H516" s="15">
        <v>1540</v>
      </c>
      <c r="I516" s="16" t="s">
        <v>15</v>
      </c>
    </row>
    <row r="517" spans="1:9" ht="18" customHeight="1" x14ac:dyDescent="0.25">
      <c r="A517" s="13">
        <v>2022</v>
      </c>
      <c r="B517" s="13" t="s">
        <v>50</v>
      </c>
      <c r="C517" s="13" t="s">
        <v>22</v>
      </c>
      <c r="D517" s="17" t="s">
        <v>28</v>
      </c>
      <c r="E517" s="18">
        <v>455</v>
      </c>
      <c r="F517" s="18">
        <v>5036.46</v>
      </c>
      <c r="G517" s="18">
        <v>5128.0320000000002</v>
      </c>
      <c r="H517" s="15">
        <v>1007.292</v>
      </c>
      <c r="I517" s="16" t="s">
        <v>15</v>
      </c>
    </row>
    <row r="518" spans="1:9" ht="18" customHeight="1" x14ac:dyDescent="0.25">
      <c r="A518" s="13">
        <v>2022</v>
      </c>
      <c r="B518" s="13" t="s">
        <v>50</v>
      </c>
      <c r="C518" s="13" t="s">
        <v>25</v>
      </c>
      <c r="D518" s="17" t="s">
        <v>30</v>
      </c>
      <c r="E518" s="19">
        <v>345</v>
      </c>
      <c r="F518" s="19">
        <v>7700</v>
      </c>
      <c r="G518" s="19">
        <v>7840</v>
      </c>
      <c r="H518" s="15">
        <v>1540</v>
      </c>
      <c r="I518" s="16" t="s">
        <v>15</v>
      </c>
    </row>
    <row r="519" spans="1:9" ht="18" customHeight="1" x14ac:dyDescent="0.25">
      <c r="A519" s="13">
        <v>2022</v>
      </c>
      <c r="B519" s="13" t="s">
        <v>50</v>
      </c>
      <c r="C519" s="13" t="s">
        <v>19</v>
      </c>
      <c r="D519" s="14" t="s">
        <v>31</v>
      </c>
      <c r="E519" s="15">
        <v>122</v>
      </c>
      <c r="F519" s="15">
        <v>110</v>
      </c>
      <c r="G519" s="15">
        <v>112</v>
      </c>
      <c r="H519" s="15">
        <v>22</v>
      </c>
      <c r="I519" s="16" t="s">
        <v>15</v>
      </c>
    </row>
    <row r="520" spans="1:9" ht="18" customHeight="1" x14ac:dyDescent="0.25">
      <c r="A520" s="13">
        <v>2022</v>
      </c>
      <c r="B520" s="13" t="s">
        <v>50</v>
      </c>
      <c r="C520" s="13" t="s">
        <v>32</v>
      </c>
      <c r="D520" s="17" t="s">
        <v>33</v>
      </c>
      <c r="E520" s="18">
        <v>78</v>
      </c>
      <c r="F520" s="18">
        <v>2517.46</v>
      </c>
      <c r="G520" s="18">
        <v>5126.4639999999999</v>
      </c>
      <c r="H520" s="15">
        <v>503.49200000000002</v>
      </c>
      <c r="I520" s="16" t="s">
        <v>15</v>
      </c>
    </row>
    <row r="521" spans="1:9" ht="18" customHeight="1" x14ac:dyDescent="0.25">
      <c r="A521" s="13">
        <v>2022</v>
      </c>
      <c r="B521" s="13" t="s">
        <v>50</v>
      </c>
      <c r="C521" s="13" t="s">
        <v>32</v>
      </c>
      <c r="D521" s="17" t="s">
        <v>34</v>
      </c>
      <c r="E521" s="18">
        <v>76</v>
      </c>
      <c r="F521" s="18">
        <v>2288.4499999999998</v>
      </c>
      <c r="G521" s="18">
        <v>5126.1279999999997</v>
      </c>
      <c r="H521" s="15">
        <v>457.69</v>
      </c>
      <c r="I521" s="16" t="s">
        <v>15</v>
      </c>
    </row>
    <row r="522" spans="1:9" ht="18" customHeight="1" x14ac:dyDescent="0.25">
      <c r="A522" s="13">
        <v>2022</v>
      </c>
      <c r="B522" s="13" t="s">
        <v>50</v>
      </c>
      <c r="C522" s="13" t="s">
        <v>32</v>
      </c>
      <c r="D522" s="17" t="s">
        <v>35</v>
      </c>
      <c r="E522" s="18">
        <v>46</v>
      </c>
      <c r="F522" s="18">
        <v>100</v>
      </c>
      <c r="G522" s="18">
        <v>224</v>
      </c>
      <c r="H522" s="15">
        <v>20</v>
      </c>
      <c r="I522" s="16" t="s">
        <v>15</v>
      </c>
    </row>
    <row r="523" spans="1:9" ht="18" customHeight="1" x14ac:dyDescent="0.25">
      <c r="A523" s="13">
        <v>2022</v>
      </c>
      <c r="B523" s="13" t="s">
        <v>50</v>
      </c>
      <c r="C523" s="13" t="s">
        <v>32</v>
      </c>
      <c r="D523" s="17" t="s">
        <v>36</v>
      </c>
      <c r="E523" s="18">
        <v>34</v>
      </c>
      <c r="F523" s="18">
        <v>2288.4</v>
      </c>
      <c r="G523" s="18">
        <v>5126.0160000000005</v>
      </c>
      <c r="H523" s="15">
        <v>457.68000000000006</v>
      </c>
      <c r="I523" s="16" t="s">
        <v>42</v>
      </c>
    </row>
    <row r="524" spans="1:9" ht="18" customHeight="1" x14ac:dyDescent="0.25">
      <c r="A524" s="13">
        <v>2022</v>
      </c>
      <c r="B524" s="13" t="s">
        <v>50</v>
      </c>
      <c r="C524" s="13" t="s">
        <v>19</v>
      </c>
      <c r="D524" s="14" t="s">
        <v>37</v>
      </c>
      <c r="E524" s="15">
        <v>7</v>
      </c>
      <c r="F524" s="15">
        <v>200</v>
      </c>
      <c r="G524" s="15">
        <v>224</v>
      </c>
      <c r="H524" s="15">
        <v>40</v>
      </c>
      <c r="I524" s="16" t="s">
        <v>42</v>
      </c>
    </row>
    <row r="525" spans="1:9" ht="18" customHeight="1" x14ac:dyDescent="0.25">
      <c r="A525" s="13">
        <v>2022</v>
      </c>
      <c r="B525" s="13" t="s">
        <v>50</v>
      </c>
      <c r="C525" s="13" t="s">
        <v>32</v>
      </c>
      <c r="D525" s="17" t="s">
        <v>39</v>
      </c>
      <c r="E525" s="18">
        <v>3</v>
      </c>
      <c r="F525" s="18">
        <v>2288.65</v>
      </c>
      <c r="G525" s="18">
        <v>5126.576</v>
      </c>
      <c r="H525" s="15">
        <v>457.73</v>
      </c>
      <c r="I525" s="16" t="s">
        <v>42</v>
      </c>
    </row>
    <row r="526" spans="1:9" ht="18" customHeight="1" x14ac:dyDescent="0.25">
      <c r="A526" s="13">
        <v>2022</v>
      </c>
      <c r="B526" s="13" t="s">
        <v>50</v>
      </c>
      <c r="C526" s="13" t="s">
        <v>38</v>
      </c>
      <c r="D526" s="17" t="s">
        <v>38</v>
      </c>
      <c r="E526" s="18">
        <v>2</v>
      </c>
      <c r="F526" s="18">
        <v>6600</v>
      </c>
      <c r="G526" s="18">
        <v>7392</v>
      </c>
      <c r="H526" s="15">
        <v>1320</v>
      </c>
      <c r="I526" s="16" t="s">
        <v>42</v>
      </c>
    </row>
    <row r="527" spans="1:9" ht="18" customHeight="1" x14ac:dyDescent="0.25">
      <c r="A527" s="13">
        <v>2022</v>
      </c>
      <c r="B527" s="13" t="s">
        <v>51</v>
      </c>
      <c r="C527" s="13" t="s">
        <v>13</v>
      </c>
      <c r="D527" s="14" t="s">
        <v>14</v>
      </c>
      <c r="E527" s="15">
        <v>3566</v>
      </c>
      <c r="F527" s="15">
        <v>4577.3</v>
      </c>
      <c r="G527" s="15">
        <v>5126.576</v>
      </c>
      <c r="H527" s="15">
        <v>915.46</v>
      </c>
      <c r="I527" s="16" t="s">
        <v>42</v>
      </c>
    </row>
    <row r="528" spans="1:9" ht="18" customHeight="1" x14ac:dyDescent="0.25">
      <c r="A528" s="13">
        <v>2022</v>
      </c>
      <c r="B528" s="13" t="s">
        <v>51</v>
      </c>
      <c r="C528" s="13" t="s">
        <v>13</v>
      </c>
      <c r="D528" s="14" t="s">
        <v>17</v>
      </c>
      <c r="E528" s="15">
        <v>2498</v>
      </c>
      <c r="F528" s="15">
        <v>8000</v>
      </c>
      <c r="G528" s="15">
        <v>8960</v>
      </c>
      <c r="H528" s="15">
        <v>1600</v>
      </c>
      <c r="I528" s="16" t="s">
        <v>42</v>
      </c>
    </row>
    <row r="529" spans="1:9" ht="18" customHeight="1" x14ac:dyDescent="0.25">
      <c r="A529" s="13">
        <v>2022</v>
      </c>
      <c r="B529" s="13" t="s">
        <v>51</v>
      </c>
      <c r="C529" s="13" t="s">
        <v>19</v>
      </c>
      <c r="D529" s="14" t="s">
        <v>20</v>
      </c>
      <c r="E529" s="15">
        <v>1245</v>
      </c>
      <c r="F529" s="15">
        <v>4577.2</v>
      </c>
      <c r="G529" s="15">
        <v>5126.4639999999999</v>
      </c>
      <c r="H529" s="15">
        <v>915.44</v>
      </c>
      <c r="I529" s="16" t="s">
        <v>42</v>
      </c>
    </row>
    <row r="530" spans="1:9" ht="18" customHeight="1" x14ac:dyDescent="0.25">
      <c r="A530" s="13">
        <v>2022</v>
      </c>
      <c r="B530" s="13" t="s">
        <v>51</v>
      </c>
      <c r="C530" s="13" t="s">
        <v>22</v>
      </c>
      <c r="D530" s="17" t="s">
        <v>23</v>
      </c>
      <c r="E530" s="18">
        <v>644</v>
      </c>
      <c r="F530" s="18">
        <v>5743.5</v>
      </c>
      <c r="G530" s="18">
        <v>6432.72</v>
      </c>
      <c r="H530" s="15">
        <v>1148.7</v>
      </c>
      <c r="I530" s="16" t="s">
        <v>42</v>
      </c>
    </row>
    <row r="531" spans="1:9" ht="18" customHeight="1" x14ac:dyDescent="0.25">
      <c r="A531" s="13">
        <v>2022</v>
      </c>
      <c r="B531" s="13" t="s">
        <v>51</v>
      </c>
      <c r="C531" s="13" t="s">
        <v>25</v>
      </c>
      <c r="D531" s="17" t="s">
        <v>26</v>
      </c>
      <c r="E531" s="18">
        <v>643</v>
      </c>
      <c r="F531" s="18">
        <v>7000</v>
      </c>
      <c r="G531" s="18">
        <v>7840</v>
      </c>
      <c r="H531" s="15">
        <v>1400</v>
      </c>
      <c r="I531" s="16" t="s">
        <v>42</v>
      </c>
    </row>
    <row r="532" spans="1:9" ht="18" customHeight="1" x14ac:dyDescent="0.25">
      <c r="A532" s="13">
        <v>2022</v>
      </c>
      <c r="B532" s="13" t="s">
        <v>51</v>
      </c>
      <c r="C532" s="13" t="s">
        <v>22</v>
      </c>
      <c r="D532" s="17" t="s">
        <v>28</v>
      </c>
      <c r="E532" s="18">
        <v>455</v>
      </c>
      <c r="F532" s="18">
        <v>4578.6000000000004</v>
      </c>
      <c r="G532" s="18">
        <v>5128.0320000000002</v>
      </c>
      <c r="H532" s="15">
        <v>915.72000000000014</v>
      </c>
      <c r="I532" s="16" t="s">
        <v>42</v>
      </c>
    </row>
    <row r="533" spans="1:9" ht="18" customHeight="1" x14ac:dyDescent="0.25">
      <c r="A533" s="13">
        <v>2022</v>
      </c>
      <c r="B533" s="13" t="s">
        <v>51</v>
      </c>
      <c r="C533" s="13" t="s">
        <v>25</v>
      </c>
      <c r="D533" s="17" t="s">
        <v>30</v>
      </c>
      <c r="E533" s="19">
        <v>345</v>
      </c>
      <c r="F533" s="19">
        <v>7000</v>
      </c>
      <c r="G533" s="19">
        <v>7840</v>
      </c>
      <c r="H533" s="15">
        <v>1400</v>
      </c>
      <c r="I533" s="16" t="s">
        <v>42</v>
      </c>
    </row>
    <row r="534" spans="1:9" ht="18" customHeight="1" x14ac:dyDescent="0.25">
      <c r="A534" s="13">
        <v>2022</v>
      </c>
      <c r="B534" s="13" t="s">
        <v>51</v>
      </c>
      <c r="C534" s="13" t="s">
        <v>19</v>
      </c>
      <c r="D534" s="14" t="s">
        <v>31</v>
      </c>
      <c r="E534" s="15">
        <v>122</v>
      </c>
      <c r="F534" s="15">
        <v>100</v>
      </c>
      <c r="G534" s="15">
        <v>112</v>
      </c>
      <c r="H534" s="15">
        <v>20</v>
      </c>
      <c r="I534" s="16" t="s">
        <v>42</v>
      </c>
    </row>
    <row r="535" spans="1:9" ht="18" customHeight="1" x14ac:dyDescent="0.25">
      <c r="A535" s="13">
        <v>2022</v>
      </c>
      <c r="B535" s="13" t="s">
        <v>51</v>
      </c>
      <c r="C535" s="13" t="s">
        <v>32</v>
      </c>
      <c r="D535" s="17" t="s">
        <v>33</v>
      </c>
      <c r="E535" s="18">
        <v>78</v>
      </c>
      <c r="F535" s="18">
        <v>2288.6</v>
      </c>
      <c r="G535" s="18">
        <v>5126.4639999999999</v>
      </c>
      <c r="H535" s="15">
        <v>457.72</v>
      </c>
      <c r="I535" s="16" t="s">
        <v>42</v>
      </c>
    </row>
    <row r="536" spans="1:9" ht="18" customHeight="1" x14ac:dyDescent="0.25">
      <c r="A536" s="13">
        <v>2022</v>
      </c>
      <c r="B536" s="13" t="s">
        <v>51</v>
      </c>
      <c r="C536" s="13" t="s">
        <v>32</v>
      </c>
      <c r="D536" s="17" t="s">
        <v>34</v>
      </c>
      <c r="E536" s="18">
        <v>76</v>
      </c>
      <c r="F536" s="18">
        <v>2288.4499999999998</v>
      </c>
      <c r="G536" s="18">
        <v>5126.1279999999997</v>
      </c>
      <c r="H536" s="15">
        <v>457.69</v>
      </c>
      <c r="I536" s="16" t="s">
        <v>42</v>
      </c>
    </row>
    <row r="537" spans="1:9" ht="18" customHeight="1" x14ac:dyDescent="0.25">
      <c r="A537" s="13">
        <v>2022</v>
      </c>
      <c r="B537" s="13" t="s">
        <v>51</v>
      </c>
      <c r="C537" s="13" t="s">
        <v>32</v>
      </c>
      <c r="D537" s="17" t="s">
        <v>35</v>
      </c>
      <c r="E537" s="18">
        <v>46</v>
      </c>
      <c r="F537" s="18">
        <v>100</v>
      </c>
      <c r="G537" s="18">
        <v>224</v>
      </c>
      <c r="H537" s="15">
        <v>20</v>
      </c>
      <c r="I537" s="16" t="s">
        <v>42</v>
      </c>
    </row>
    <row r="538" spans="1:9" ht="18" customHeight="1" x14ac:dyDescent="0.25">
      <c r="A538" s="13">
        <v>2022</v>
      </c>
      <c r="B538" s="13" t="s">
        <v>51</v>
      </c>
      <c r="C538" s="13" t="s">
        <v>32</v>
      </c>
      <c r="D538" s="17" t="s">
        <v>36</v>
      </c>
      <c r="E538" s="18">
        <v>34</v>
      </c>
      <c r="F538" s="18">
        <v>2288.4</v>
      </c>
      <c r="G538" s="18">
        <v>5126.0160000000005</v>
      </c>
      <c r="H538" s="15">
        <v>457.68000000000006</v>
      </c>
      <c r="I538" s="16" t="s">
        <v>42</v>
      </c>
    </row>
    <row r="539" spans="1:9" ht="18" customHeight="1" x14ac:dyDescent="0.25">
      <c r="A539" s="13">
        <v>2022</v>
      </c>
      <c r="B539" s="13" t="s">
        <v>51</v>
      </c>
      <c r="C539" s="13" t="s">
        <v>19</v>
      </c>
      <c r="D539" s="14" t="s">
        <v>37</v>
      </c>
      <c r="E539" s="15">
        <v>7</v>
      </c>
      <c r="F539" s="15">
        <v>200</v>
      </c>
      <c r="G539" s="15">
        <v>224</v>
      </c>
      <c r="H539" s="15">
        <v>40</v>
      </c>
      <c r="I539" s="16" t="s">
        <v>42</v>
      </c>
    </row>
    <row r="540" spans="1:9" ht="18" customHeight="1" x14ac:dyDescent="0.25">
      <c r="A540" s="13">
        <v>2022</v>
      </c>
      <c r="B540" s="13" t="s">
        <v>51</v>
      </c>
      <c r="C540" s="13" t="s">
        <v>32</v>
      </c>
      <c r="D540" s="17" t="s">
        <v>39</v>
      </c>
      <c r="E540" s="18">
        <v>3</v>
      </c>
      <c r="F540" s="18">
        <v>2288.65</v>
      </c>
      <c r="G540" s="18">
        <v>5126.576</v>
      </c>
      <c r="H540" s="15">
        <v>457.73</v>
      </c>
      <c r="I540" s="16" t="s">
        <v>42</v>
      </c>
    </row>
    <row r="541" spans="1:9" ht="18" customHeight="1" x14ac:dyDescent="0.25">
      <c r="A541" s="13">
        <v>2022</v>
      </c>
      <c r="B541" s="13" t="s">
        <v>51</v>
      </c>
      <c r="C541" s="13" t="s">
        <v>38</v>
      </c>
      <c r="D541" s="17" t="s">
        <v>38</v>
      </c>
      <c r="E541" s="18">
        <v>2</v>
      </c>
      <c r="F541" s="18">
        <v>6600</v>
      </c>
      <c r="G541" s="18">
        <v>7392</v>
      </c>
      <c r="H541" s="15">
        <v>1320</v>
      </c>
      <c r="I541" s="16" t="s">
        <v>42</v>
      </c>
    </row>
    <row r="542" spans="1:9" ht="18" customHeight="1" x14ac:dyDescent="0.25">
      <c r="A542" s="13">
        <v>2023</v>
      </c>
      <c r="B542" s="13" t="s">
        <v>12</v>
      </c>
      <c r="C542" s="13" t="s">
        <v>13</v>
      </c>
      <c r="D542" s="14" t="s">
        <v>14</v>
      </c>
      <c r="E542" s="15">
        <v>3566</v>
      </c>
      <c r="F542" s="15">
        <v>5492.76</v>
      </c>
      <c r="G542" s="15">
        <v>5126.576</v>
      </c>
      <c r="H542" s="15">
        <v>1098.5520000000001</v>
      </c>
      <c r="I542" s="16" t="s">
        <v>42</v>
      </c>
    </row>
    <row r="543" spans="1:9" ht="18" customHeight="1" x14ac:dyDescent="0.25">
      <c r="A543" s="13">
        <v>2023</v>
      </c>
      <c r="B543" s="13" t="s">
        <v>12</v>
      </c>
      <c r="C543" s="13" t="s">
        <v>13</v>
      </c>
      <c r="D543" s="14" t="s">
        <v>17</v>
      </c>
      <c r="E543" s="15">
        <v>2498</v>
      </c>
      <c r="F543" s="15">
        <v>9600</v>
      </c>
      <c r="G543" s="15">
        <v>8960</v>
      </c>
      <c r="H543" s="15">
        <v>1920</v>
      </c>
      <c r="I543" s="16" t="s">
        <v>42</v>
      </c>
    </row>
    <row r="544" spans="1:9" ht="18" customHeight="1" x14ac:dyDescent="0.25">
      <c r="A544" s="13">
        <v>2023</v>
      </c>
      <c r="B544" s="13" t="s">
        <v>12</v>
      </c>
      <c r="C544" s="13" t="s">
        <v>19</v>
      </c>
      <c r="D544" s="14" t="s">
        <v>20</v>
      </c>
      <c r="E544" s="15">
        <v>1245</v>
      </c>
      <c r="F544" s="15">
        <v>5492.6399999999994</v>
      </c>
      <c r="G544" s="15">
        <v>5126.4639999999999</v>
      </c>
      <c r="H544" s="15">
        <v>1098.528</v>
      </c>
      <c r="I544" s="16" t="s">
        <v>42</v>
      </c>
    </row>
    <row r="545" spans="1:9" ht="18" customHeight="1" x14ac:dyDescent="0.25">
      <c r="A545" s="13">
        <v>2023</v>
      </c>
      <c r="B545" s="13" t="s">
        <v>12</v>
      </c>
      <c r="C545" s="13" t="s">
        <v>22</v>
      </c>
      <c r="D545" s="17" t="s">
        <v>23</v>
      </c>
      <c r="E545" s="18">
        <v>644</v>
      </c>
      <c r="F545" s="18">
        <v>6892.2</v>
      </c>
      <c r="G545" s="18">
        <v>6432.72</v>
      </c>
      <c r="H545" s="15">
        <v>1378.44</v>
      </c>
      <c r="I545" s="16" t="s">
        <v>42</v>
      </c>
    </row>
    <row r="546" spans="1:9" ht="18" customHeight="1" x14ac:dyDescent="0.25">
      <c r="A546" s="13">
        <v>2023</v>
      </c>
      <c r="B546" s="13" t="s">
        <v>12</v>
      </c>
      <c r="C546" s="13" t="s">
        <v>25</v>
      </c>
      <c r="D546" s="17" t="s">
        <v>26</v>
      </c>
      <c r="E546" s="18">
        <v>643</v>
      </c>
      <c r="F546" s="18">
        <v>8400</v>
      </c>
      <c r="G546" s="18">
        <v>7840</v>
      </c>
      <c r="H546" s="15">
        <v>1680</v>
      </c>
      <c r="I546" s="16" t="s">
        <v>15</v>
      </c>
    </row>
    <row r="547" spans="1:9" ht="18" customHeight="1" x14ac:dyDescent="0.25">
      <c r="A547" s="13">
        <v>2023</v>
      </c>
      <c r="B547" s="13" t="s">
        <v>12</v>
      </c>
      <c r="C547" s="13" t="s">
        <v>22</v>
      </c>
      <c r="D547" s="17" t="s">
        <v>28</v>
      </c>
      <c r="E547" s="18">
        <v>455</v>
      </c>
      <c r="F547" s="18">
        <v>5494.3200000000006</v>
      </c>
      <c r="G547" s="18">
        <v>5128.0320000000002</v>
      </c>
      <c r="H547" s="15">
        <v>1098.8640000000003</v>
      </c>
      <c r="I547" s="16" t="s">
        <v>15</v>
      </c>
    </row>
    <row r="548" spans="1:9" ht="18" customHeight="1" x14ac:dyDescent="0.25">
      <c r="A548" s="13">
        <v>2023</v>
      </c>
      <c r="B548" s="13" t="s">
        <v>12</v>
      </c>
      <c r="C548" s="13" t="s">
        <v>25</v>
      </c>
      <c r="D548" s="17" t="s">
        <v>30</v>
      </c>
      <c r="E548" s="19">
        <v>345</v>
      </c>
      <c r="F548" s="19">
        <v>8400</v>
      </c>
      <c r="G548" s="19">
        <v>7840</v>
      </c>
      <c r="H548" s="15">
        <v>1680</v>
      </c>
      <c r="I548" s="16" t="s">
        <v>15</v>
      </c>
    </row>
    <row r="549" spans="1:9" ht="18" customHeight="1" x14ac:dyDescent="0.25">
      <c r="A549" s="13">
        <v>2023</v>
      </c>
      <c r="B549" s="13" t="s">
        <v>12</v>
      </c>
      <c r="C549" s="13" t="s">
        <v>19</v>
      </c>
      <c r="D549" s="14" t="s">
        <v>31</v>
      </c>
      <c r="E549" s="15">
        <v>122</v>
      </c>
      <c r="F549" s="15">
        <v>120</v>
      </c>
      <c r="G549" s="15">
        <v>112</v>
      </c>
      <c r="H549" s="15">
        <v>24</v>
      </c>
      <c r="I549" s="16" t="s">
        <v>15</v>
      </c>
    </row>
    <row r="550" spans="1:9" ht="18" customHeight="1" x14ac:dyDescent="0.25">
      <c r="A550" s="13">
        <v>2023</v>
      </c>
      <c r="B550" s="13" t="s">
        <v>12</v>
      </c>
      <c r="C550" s="13" t="s">
        <v>32</v>
      </c>
      <c r="D550" s="17" t="s">
        <v>33</v>
      </c>
      <c r="E550" s="18">
        <v>78</v>
      </c>
      <c r="F550" s="18">
        <v>2288.6</v>
      </c>
      <c r="G550" s="18">
        <v>5126.4639999999999</v>
      </c>
      <c r="H550" s="15">
        <v>457.72</v>
      </c>
      <c r="I550" s="16" t="s">
        <v>15</v>
      </c>
    </row>
    <row r="551" spans="1:9" ht="18" customHeight="1" x14ac:dyDescent="0.25">
      <c r="A551" s="13">
        <v>2023</v>
      </c>
      <c r="B551" s="13" t="s">
        <v>12</v>
      </c>
      <c r="C551" s="13" t="s">
        <v>32</v>
      </c>
      <c r="D551" s="17" t="s">
        <v>34</v>
      </c>
      <c r="E551" s="18">
        <v>76</v>
      </c>
      <c r="F551" s="18">
        <v>2288.4499999999998</v>
      </c>
      <c r="G551" s="18">
        <v>5126.1279999999997</v>
      </c>
      <c r="H551" s="15">
        <v>457.69</v>
      </c>
      <c r="I551" s="16" t="s">
        <v>15</v>
      </c>
    </row>
    <row r="552" spans="1:9" ht="18" customHeight="1" x14ac:dyDescent="0.25">
      <c r="A552" s="13">
        <v>2023</v>
      </c>
      <c r="B552" s="13" t="s">
        <v>12</v>
      </c>
      <c r="C552" s="13" t="s">
        <v>32</v>
      </c>
      <c r="D552" s="17" t="s">
        <v>35</v>
      </c>
      <c r="E552" s="18">
        <v>46</v>
      </c>
      <c r="F552" s="18">
        <v>100</v>
      </c>
      <c r="G552" s="18">
        <v>224</v>
      </c>
      <c r="H552" s="15">
        <v>20</v>
      </c>
      <c r="I552" s="16" t="s">
        <v>15</v>
      </c>
    </row>
    <row r="553" spans="1:9" ht="18" customHeight="1" x14ac:dyDescent="0.25">
      <c r="A553" s="13">
        <v>2023</v>
      </c>
      <c r="B553" s="13" t="s">
        <v>12</v>
      </c>
      <c r="C553" s="13" t="s">
        <v>32</v>
      </c>
      <c r="D553" s="17" t="s">
        <v>36</v>
      </c>
      <c r="E553" s="18">
        <v>34</v>
      </c>
      <c r="F553" s="18">
        <v>2288.4</v>
      </c>
      <c r="G553" s="18">
        <v>5126.0160000000005</v>
      </c>
      <c r="H553" s="15">
        <v>457.68000000000006</v>
      </c>
      <c r="I553" s="16" t="s">
        <v>15</v>
      </c>
    </row>
    <row r="554" spans="1:9" ht="18" customHeight="1" x14ac:dyDescent="0.25">
      <c r="A554" s="13">
        <v>2023</v>
      </c>
      <c r="B554" s="13" t="s">
        <v>12</v>
      </c>
      <c r="C554" s="13" t="s">
        <v>19</v>
      </c>
      <c r="D554" s="14" t="s">
        <v>37</v>
      </c>
      <c r="E554" s="15">
        <v>7</v>
      </c>
      <c r="F554" s="15">
        <v>200</v>
      </c>
      <c r="G554" s="15">
        <v>224</v>
      </c>
      <c r="H554" s="15">
        <v>40</v>
      </c>
      <c r="I554" s="16" t="s">
        <v>15</v>
      </c>
    </row>
    <row r="555" spans="1:9" ht="18" customHeight="1" x14ac:dyDescent="0.25">
      <c r="A555" s="13">
        <v>2023</v>
      </c>
      <c r="B555" s="13" t="s">
        <v>12</v>
      </c>
      <c r="C555" s="13" t="s">
        <v>38</v>
      </c>
      <c r="D555" s="17" t="s">
        <v>38</v>
      </c>
      <c r="E555" s="18">
        <v>3</v>
      </c>
      <c r="F555" s="18">
        <v>4577.3</v>
      </c>
      <c r="G555" s="18">
        <v>7392</v>
      </c>
      <c r="H555" s="15">
        <v>915.46</v>
      </c>
      <c r="I555" s="16" t="s">
        <v>15</v>
      </c>
    </row>
    <row r="556" spans="1:9" ht="18" customHeight="1" x14ac:dyDescent="0.25">
      <c r="A556" s="13">
        <v>2023</v>
      </c>
      <c r="B556" s="13" t="s">
        <v>12</v>
      </c>
      <c r="C556" s="13" t="s">
        <v>32</v>
      </c>
      <c r="D556" s="17" t="s">
        <v>39</v>
      </c>
      <c r="E556" s="18">
        <v>3</v>
      </c>
      <c r="F556" s="18">
        <v>3300</v>
      </c>
      <c r="G556" s="18">
        <v>5126.576</v>
      </c>
      <c r="H556" s="15">
        <v>660</v>
      </c>
      <c r="I556" s="16" t="s">
        <v>15</v>
      </c>
    </row>
    <row r="557" spans="1:9" ht="18" customHeight="1" x14ac:dyDescent="0.25">
      <c r="A557" s="13">
        <v>2023</v>
      </c>
      <c r="B557" s="13" t="s">
        <v>40</v>
      </c>
      <c r="C557" s="13" t="s">
        <v>13</v>
      </c>
      <c r="D557" s="14" t="s">
        <v>14</v>
      </c>
      <c r="E557" s="15">
        <v>3566</v>
      </c>
      <c r="F557" s="15">
        <v>4577.3</v>
      </c>
      <c r="G557" s="15">
        <v>5126.576</v>
      </c>
      <c r="H557" s="15">
        <v>915.46</v>
      </c>
      <c r="I557" s="16" t="s">
        <v>15</v>
      </c>
    </row>
    <row r="558" spans="1:9" ht="18" customHeight="1" x14ac:dyDescent="0.25">
      <c r="A558" s="13">
        <v>2023</v>
      </c>
      <c r="B558" s="13" t="s">
        <v>40</v>
      </c>
      <c r="C558" s="13" t="s">
        <v>13</v>
      </c>
      <c r="D558" s="14" t="s">
        <v>17</v>
      </c>
      <c r="E558" s="15">
        <v>2498</v>
      </c>
      <c r="F558" s="15">
        <v>8000</v>
      </c>
      <c r="G558" s="15">
        <v>8960</v>
      </c>
      <c r="H558" s="15">
        <v>1600</v>
      </c>
      <c r="I558" s="16" t="s">
        <v>15</v>
      </c>
    </row>
    <row r="559" spans="1:9" ht="18" customHeight="1" x14ac:dyDescent="0.25">
      <c r="A559" s="13">
        <v>2023</v>
      </c>
      <c r="B559" s="13" t="s">
        <v>40</v>
      </c>
      <c r="C559" s="13" t="s">
        <v>19</v>
      </c>
      <c r="D559" s="14" t="s">
        <v>20</v>
      </c>
      <c r="E559" s="15">
        <v>1245</v>
      </c>
      <c r="F559" s="15">
        <v>4577.2</v>
      </c>
      <c r="G559" s="15">
        <v>5126.4639999999999</v>
      </c>
      <c r="H559" s="15">
        <v>915.44</v>
      </c>
      <c r="I559" s="16" t="s">
        <v>15</v>
      </c>
    </row>
    <row r="560" spans="1:9" ht="18" customHeight="1" x14ac:dyDescent="0.25">
      <c r="A560" s="13">
        <v>2023</v>
      </c>
      <c r="B560" s="13" t="s">
        <v>40</v>
      </c>
      <c r="C560" s="13" t="s">
        <v>22</v>
      </c>
      <c r="D560" s="17" t="s">
        <v>23</v>
      </c>
      <c r="E560" s="18">
        <v>644</v>
      </c>
      <c r="F560" s="18">
        <v>5743.5</v>
      </c>
      <c r="G560" s="18">
        <v>6432.72</v>
      </c>
      <c r="H560" s="15">
        <v>1148.7</v>
      </c>
      <c r="I560" s="16" t="s">
        <v>15</v>
      </c>
    </row>
    <row r="561" spans="1:9" ht="18" customHeight="1" x14ac:dyDescent="0.25">
      <c r="A561" s="13">
        <v>2023</v>
      </c>
      <c r="B561" s="13" t="s">
        <v>40</v>
      </c>
      <c r="C561" s="13" t="s">
        <v>25</v>
      </c>
      <c r="D561" s="17" t="s">
        <v>26</v>
      </c>
      <c r="E561" s="18">
        <v>643</v>
      </c>
      <c r="F561" s="18">
        <v>7000</v>
      </c>
      <c r="G561" s="18">
        <v>7840</v>
      </c>
      <c r="H561" s="15">
        <v>1400</v>
      </c>
      <c r="I561" s="16" t="s">
        <v>15</v>
      </c>
    </row>
    <row r="562" spans="1:9" ht="18" customHeight="1" x14ac:dyDescent="0.25">
      <c r="A562" s="13">
        <v>2023</v>
      </c>
      <c r="B562" s="13" t="s">
        <v>40</v>
      </c>
      <c r="C562" s="13" t="s">
        <v>22</v>
      </c>
      <c r="D562" s="17" t="s">
        <v>28</v>
      </c>
      <c r="E562" s="18">
        <v>455</v>
      </c>
      <c r="F562" s="18">
        <v>4578.6000000000004</v>
      </c>
      <c r="G562" s="18">
        <v>5128.0320000000002</v>
      </c>
      <c r="H562" s="15">
        <v>915.72000000000014</v>
      </c>
      <c r="I562" s="16" t="s">
        <v>15</v>
      </c>
    </row>
    <row r="563" spans="1:9" ht="18" customHeight="1" x14ac:dyDescent="0.25">
      <c r="A563" s="13">
        <v>2023</v>
      </c>
      <c r="B563" s="13" t="s">
        <v>40</v>
      </c>
      <c r="C563" s="13" t="s">
        <v>25</v>
      </c>
      <c r="D563" s="17" t="s">
        <v>30</v>
      </c>
      <c r="E563" s="19">
        <v>345</v>
      </c>
      <c r="F563" s="19">
        <v>7000</v>
      </c>
      <c r="G563" s="19">
        <v>7840</v>
      </c>
      <c r="H563" s="15">
        <v>1400</v>
      </c>
      <c r="I563" s="16" t="s">
        <v>15</v>
      </c>
    </row>
    <row r="564" spans="1:9" ht="18" customHeight="1" x14ac:dyDescent="0.25">
      <c r="A564" s="13">
        <v>2023</v>
      </c>
      <c r="B564" s="13" t="s">
        <v>40</v>
      </c>
      <c r="C564" s="13" t="s">
        <v>19</v>
      </c>
      <c r="D564" s="14" t="s">
        <v>31</v>
      </c>
      <c r="E564" s="15">
        <v>122</v>
      </c>
      <c r="F564" s="15">
        <v>100</v>
      </c>
      <c r="G564" s="15">
        <v>112</v>
      </c>
      <c r="H564" s="15">
        <v>20</v>
      </c>
      <c r="I564" s="16" t="s">
        <v>15</v>
      </c>
    </row>
    <row r="565" spans="1:9" ht="18" customHeight="1" x14ac:dyDescent="0.25">
      <c r="A565" s="13">
        <v>2023</v>
      </c>
      <c r="B565" s="13" t="s">
        <v>40</v>
      </c>
      <c r="C565" s="13" t="s">
        <v>32</v>
      </c>
      <c r="D565" s="17" t="s">
        <v>33</v>
      </c>
      <c r="E565" s="18">
        <v>78</v>
      </c>
      <c r="F565" s="18">
        <v>2288.6</v>
      </c>
      <c r="G565" s="18">
        <v>5126.4639999999999</v>
      </c>
      <c r="H565" s="15">
        <v>457.72</v>
      </c>
      <c r="I565" s="16" t="s">
        <v>15</v>
      </c>
    </row>
    <row r="566" spans="1:9" ht="18" customHeight="1" x14ac:dyDescent="0.25">
      <c r="A566" s="13">
        <v>2023</v>
      </c>
      <c r="B566" s="13" t="s">
        <v>40</v>
      </c>
      <c r="C566" s="13" t="s">
        <v>32</v>
      </c>
      <c r="D566" s="17" t="s">
        <v>34</v>
      </c>
      <c r="E566" s="18">
        <v>76</v>
      </c>
      <c r="F566" s="18">
        <v>2288.4499999999998</v>
      </c>
      <c r="G566" s="18">
        <v>5126.1279999999997</v>
      </c>
      <c r="H566" s="15">
        <v>457.69</v>
      </c>
      <c r="I566" s="16" t="s">
        <v>15</v>
      </c>
    </row>
    <row r="567" spans="1:9" ht="18" customHeight="1" x14ac:dyDescent="0.25">
      <c r="A567" s="13">
        <v>2023</v>
      </c>
      <c r="B567" s="13" t="s">
        <v>40</v>
      </c>
      <c r="C567" s="13" t="s">
        <v>32</v>
      </c>
      <c r="D567" s="17" t="s">
        <v>35</v>
      </c>
      <c r="E567" s="18">
        <v>46</v>
      </c>
      <c r="F567" s="18">
        <v>100</v>
      </c>
      <c r="G567" s="18">
        <v>224</v>
      </c>
      <c r="H567" s="15">
        <v>20</v>
      </c>
      <c r="I567" s="16" t="s">
        <v>15</v>
      </c>
    </row>
    <row r="568" spans="1:9" ht="18" customHeight="1" x14ac:dyDescent="0.25">
      <c r="A568" s="13">
        <v>2023</v>
      </c>
      <c r="B568" s="13" t="s">
        <v>40</v>
      </c>
      <c r="C568" s="13" t="s">
        <v>32</v>
      </c>
      <c r="D568" s="17" t="s">
        <v>36</v>
      </c>
      <c r="E568" s="18">
        <v>34</v>
      </c>
      <c r="F568" s="18">
        <v>2288.4</v>
      </c>
      <c r="G568" s="18">
        <v>5126.0160000000005</v>
      </c>
      <c r="H568" s="15">
        <v>457.68000000000006</v>
      </c>
      <c r="I568" s="16" t="s">
        <v>15</v>
      </c>
    </row>
    <row r="569" spans="1:9" ht="18" customHeight="1" x14ac:dyDescent="0.25">
      <c r="A569" s="13">
        <v>2023</v>
      </c>
      <c r="B569" s="13" t="s">
        <v>40</v>
      </c>
      <c r="C569" s="13" t="s">
        <v>19</v>
      </c>
      <c r="D569" s="14" t="s">
        <v>37</v>
      </c>
      <c r="E569" s="15">
        <v>7</v>
      </c>
      <c r="F569" s="15">
        <v>200</v>
      </c>
      <c r="G569" s="15">
        <v>224</v>
      </c>
      <c r="H569" s="15">
        <v>40</v>
      </c>
      <c r="I569" s="16" t="s">
        <v>15</v>
      </c>
    </row>
    <row r="570" spans="1:9" ht="18" customHeight="1" x14ac:dyDescent="0.25">
      <c r="A570" s="13">
        <v>2023</v>
      </c>
      <c r="B570" s="13" t="s">
        <v>40</v>
      </c>
      <c r="C570" s="13" t="s">
        <v>32</v>
      </c>
      <c r="D570" s="17" t="s">
        <v>39</v>
      </c>
      <c r="E570" s="18">
        <v>3</v>
      </c>
      <c r="F570" s="18">
        <v>3300</v>
      </c>
      <c r="G570" s="18">
        <v>5126.576</v>
      </c>
      <c r="H570" s="15">
        <v>660</v>
      </c>
      <c r="I570" s="16" t="s">
        <v>15</v>
      </c>
    </row>
    <row r="571" spans="1:9" ht="18" customHeight="1" x14ac:dyDescent="0.25">
      <c r="A571" s="13">
        <v>2023</v>
      </c>
      <c r="B571" s="13" t="s">
        <v>40</v>
      </c>
      <c r="C571" s="13" t="s">
        <v>38</v>
      </c>
      <c r="D571" s="17" t="s">
        <v>38</v>
      </c>
      <c r="E571" s="18">
        <v>2</v>
      </c>
      <c r="F571" s="18">
        <v>6600</v>
      </c>
      <c r="G571" s="18">
        <v>7392</v>
      </c>
      <c r="H571" s="15">
        <v>1320</v>
      </c>
      <c r="I571" s="16" t="s">
        <v>15</v>
      </c>
    </row>
    <row r="572" spans="1:9" ht="18" customHeight="1" x14ac:dyDescent="0.25">
      <c r="A572" s="13">
        <v>2023</v>
      </c>
      <c r="B572" s="13" t="s">
        <v>41</v>
      </c>
      <c r="C572" s="13" t="s">
        <v>13</v>
      </c>
      <c r="D572" s="14" t="s">
        <v>14</v>
      </c>
      <c r="E572" s="15">
        <v>3566</v>
      </c>
      <c r="F572" s="15">
        <v>4577.3</v>
      </c>
      <c r="G572" s="15">
        <v>5126.576</v>
      </c>
      <c r="H572" s="15">
        <v>915.46</v>
      </c>
      <c r="I572" s="16" t="s">
        <v>15</v>
      </c>
    </row>
    <row r="573" spans="1:9" ht="18" customHeight="1" x14ac:dyDescent="0.25">
      <c r="A573" s="13">
        <v>2023</v>
      </c>
      <c r="B573" s="13" t="s">
        <v>41</v>
      </c>
      <c r="C573" s="13" t="s">
        <v>13</v>
      </c>
      <c r="D573" s="14" t="s">
        <v>17</v>
      </c>
      <c r="E573" s="15">
        <v>2498</v>
      </c>
      <c r="F573" s="15">
        <v>8000</v>
      </c>
      <c r="G573" s="15">
        <v>8960</v>
      </c>
      <c r="H573" s="15">
        <v>1600</v>
      </c>
      <c r="I573" s="16" t="s">
        <v>15</v>
      </c>
    </row>
    <row r="574" spans="1:9" ht="18" customHeight="1" x14ac:dyDescent="0.25">
      <c r="A574" s="13">
        <v>2023</v>
      </c>
      <c r="B574" s="13" t="s">
        <v>41</v>
      </c>
      <c r="C574" s="13" t="s">
        <v>19</v>
      </c>
      <c r="D574" s="14" t="s">
        <v>20</v>
      </c>
      <c r="E574" s="15">
        <v>1245</v>
      </c>
      <c r="F574" s="15">
        <v>4577.2</v>
      </c>
      <c r="G574" s="15">
        <v>5126.4639999999999</v>
      </c>
      <c r="H574" s="15">
        <v>915.44</v>
      </c>
      <c r="I574" s="16" t="s">
        <v>15</v>
      </c>
    </row>
    <row r="575" spans="1:9" ht="18" customHeight="1" x14ac:dyDescent="0.25">
      <c r="A575" s="13">
        <v>2023</v>
      </c>
      <c r="B575" s="13" t="s">
        <v>41</v>
      </c>
      <c r="C575" s="13" t="s">
        <v>22</v>
      </c>
      <c r="D575" s="17" t="s">
        <v>23</v>
      </c>
      <c r="E575" s="18">
        <v>644</v>
      </c>
      <c r="F575" s="18">
        <v>10000</v>
      </c>
      <c r="G575" s="18">
        <v>6432.72</v>
      </c>
      <c r="H575" s="15">
        <v>2000</v>
      </c>
      <c r="I575" s="16" t="s">
        <v>15</v>
      </c>
    </row>
    <row r="576" spans="1:9" ht="18" customHeight="1" x14ac:dyDescent="0.25">
      <c r="A576" s="13">
        <v>2023</v>
      </c>
      <c r="B576" s="13" t="s">
        <v>41</v>
      </c>
      <c r="C576" s="13" t="s">
        <v>25</v>
      </c>
      <c r="D576" s="17" t="s">
        <v>26</v>
      </c>
      <c r="E576" s="18">
        <v>643</v>
      </c>
      <c r="F576" s="18">
        <v>7000</v>
      </c>
      <c r="G576" s="18">
        <v>7840</v>
      </c>
      <c r="H576" s="15">
        <v>1400</v>
      </c>
      <c r="I576" s="16" t="s">
        <v>15</v>
      </c>
    </row>
    <row r="577" spans="1:9" ht="18" customHeight="1" x14ac:dyDescent="0.25">
      <c r="A577" s="13">
        <v>2023</v>
      </c>
      <c r="B577" s="13" t="s">
        <v>41</v>
      </c>
      <c r="C577" s="13" t="s">
        <v>22</v>
      </c>
      <c r="D577" s="17" t="s">
        <v>28</v>
      </c>
      <c r="E577" s="18">
        <v>455</v>
      </c>
      <c r="F577" s="18">
        <v>4578.6000000000004</v>
      </c>
      <c r="G577" s="18">
        <v>5128.0320000000002</v>
      </c>
      <c r="H577" s="15">
        <v>915.72000000000014</v>
      </c>
      <c r="I577" s="16" t="s">
        <v>15</v>
      </c>
    </row>
    <row r="578" spans="1:9" ht="18" customHeight="1" x14ac:dyDescent="0.25">
      <c r="A578" s="13">
        <v>2023</v>
      </c>
      <c r="B578" s="13" t="s">
        <v>41</v>
      </c>
      <c r="C578" s="13" t="s">
        <v>25</v>
      </c>
      <c r="D578" s="17" t="s">
        <v>30</v>
      </c>
      <c r="E578" s="19">
        <v>345</v>
      </c>
      <c r="F578" s="19">
        <v>7000</v>
      </c>
      <c r="G578" s="19">
        <v>7840</v>
      </c>
      <c r="H578" s="15">
        <v>1400</v>
      </c>
      <c r="I578" s="16" t="s">
        <v>15</v>
      </c>
    </row>
    <row r="579" spans="1:9" ht="18" customHeight="1" x14ac:dyDescent="0.25">
      <c r="A579" s="13">
        <v>2023</v>
      </c>
      <c r="B579" s="13" t="s">
        <v>41</v>
      </c>
      <c r="C579" s="13" t="s">
        <v>19</v>
      </c>
      <c r="D579" s="14" t="s">
        <v>31</v>
      </c>
      <c r="E579" s="15">
        <v>122</v>
      </c>
      <c r="F579" s="15">
        <v>100</v>
      </c>
      <c r="G579" s="15">
        <v>112</v>
      </c>
      <c r="H579" s="15">
        <v>20</v>
      </c>
      <c r="I579" s="16" t="s">
        <v>15</v>
      </c>
    </row>
    <row r="580" spans="1:9" ht="18" customHeight="1" x14ac:dyDescent="0.25">
      <c r="A580" s="13">
        <v>2023</v>
      </c>
      <c r="B580" s="13" t="s">
        <v>41</v>
      </c>
      <c r="C580" s="13" t="s">
        <v>32</v>
      </c>
      <c r="D580" s="17" t="s">
        <v>33</v>
      </c>
      <c r="E580" s="18">
        <v>78</v>
      </c>
      <c r="F580" s="18">
        <v>2288.6</v>
      </c>
      <c r="G580" s="18">
        <v>5126.4639999999999</v>
      </c>
      <c r="H580" s="15">
        <v>457.72</v>
      </c>
      <c r="I580" s="16" t="s">
        <v>15</v>
      </c>
    </row>
    <row r="581" spans="1:9" ht="18" customHeight="1" x14ac:dyDescent="0.25">
      <c r="A581" s="13">
        <v>2023</v>
      </c>
      <c r="B581" s="13" t="s">
        <v>41</v>
      </c>
      <c r="C581" s="13" t="s">
        <v>32</v>
      </c>
      <c r="D581" s="17" t="s">
        <v>34</v>
      </c>
      <c r="E581" s="18">
        <v>76</v>
      </c>
      <c r="F581" s="18">
        <v>2288.4499999999998</v>
      </c>
      <c r="G581" s="18">
        <v>5126.1279999999997</v>
      </c>
      <c r="H581" s="15">
        <v>457.69</v>
      </c>
      <c r="I581" s="16" t="s">
        <v>15</v>
      </c>
    </row>
    <row r="582" spans="1:9" ht="18" customHeight="1" x14ac:dyDescent="0.25">
      <c r="A582" s="13">
        <v>2023</v>
      </c>
      <c r="B582" s="13" t="s">
        <v>41</v>
      </c>
      <c r="C582" s="13" t="s">
        <v>32</v>
      </c>
      <c r="D582" s="17" t="s">
        <v>35</v>
      </c>
      <c r="E582" s="18">
        <v>46</v>
      </c>
      <c r="F582" s="18">
        <v>100</v>
      </c>
      <c r="G582" s="18">
        <v>224</v>
      </c>
      <c r="H582" s="15">
        <v>20</v>
      </c>
      <c r="I582" s="16" t="s">
        <v>15</v>
      </c>
    </row>
    <row r="583" spans="1:9" ht="18" customHeight="1" x14ac:dyDescent="0.25">
      <c r="A583" s="13">
        <v>2023</v>
      </c>
      <c r="B583" s="13" t="s">
        <v>41</v>
      </c>
      <c r="C583" s="13" t="s">
        <v>32</v>
      </c>
      <c r="D583" s="17" t="s">
        <v>36</v>
      </c>
      <c r="E583" s="18">
        <v>34</v>
      </c>
      <c r="F583" s="18">
        <v>2288.4</v>
      </c>
      <c r="G583" s="18">
        <v>5126.0160000000005</v>
      </c>
      <c r="H583" s="15">
        <v>457.68000000000006</v>
      </c>
      <c r="I583" s="16" t="s">
        <v>15</v>
      </c>
    </row>
    <row r="584" spans="1:9" ht="18" customHeight="1" x14ac:dyDescent="0.25">
      <c r="A584" s="13">
        <v>2023</v>
      </c>
      <c r="B584" s="13" t="s">
        <v>41</v>
      </c>
      <c r="C584" s="13" t="s">
        <v>19</v>
      </c>
      <c r="D584" s="14" t="s">
        <v>37</v>
      </c>
      <c r="E584" s="15">
        <v>7</v>
      </c>
      <c r="F584" s="15">
        <v>200</v>
      </c>
      <c r="G584" s="15">
        <v>224</v>
      </c>
      <c r="H584" s="15">
        <v>40</v>
      </c>
      <c r="I584" s="16" t="s">
        <v>15</v>
      </c>
    </row>
    <row r="585" spans="1:9" ht="18" customHeight="1" x14ac:dyDescent="0.25">
      <c r="A585" s="13">
        <v>2023</v>
      </c>
      <c r="B585" s="13" t="s">
        <v>41</v>
      </c>
      <c r="C585" s="13" t="s">
        <v>32</v>
      </c>
      <c r="D585" s="17" t="s">
        <v>39</v>
      </c>
      <c r="E585" s="18">
        <v>3</v>
      </c>
      <c r="F585" s="18">
        <v>2288.65</v>
      </c>
      <c r="G585" s="18">
        <v>5126.576</v>
      </c>
      <c r="H585" s="15">
        <v>457.73</v>
      </c>
      <c r="I585" s="16" t="s">
        <v>15</v>
      </c>
    </row>
    <row r="586" spans="1:9" ht="18" customHeight="1" x14ac:dyDescent="0.25">
      <c r="A586" s="13">
        <v>2023</v>
      </c>
      <c r="B586" s="13" t="s">
        <v>41</v>
      </c>
      <c r="C586" s="13" t="s">
        <v>38</v>
      </c>
      <c r="D586" s="17" t="s">
        <v>38</v>
      </c>
      <c r="E586" s="18">
        <v>2</v>
      </c>
      <c r="F586" s="18">
        <v>6600</v>
      </c>
      <c r="G586" s="18">
        <v>7392</v>
      </c>
      <c r="H586" s="15">
        <v>1320</v>
      </c>
      <c r="I586" s="16" t="s">
        <v>15</v>
      </c>
    </row>
    <row r="587" spans="1:9" ht="18" customHeight="1" x14ac:dyDescent="0.25">
      <c r="A587" s="13">
        <v>2023</v>
      </c>
      <c r="B587" s="13" t="s">
        <v>43</v>
      </c>
      <c r="C587" s="13" t="s">
        <v>13</v>
      </c>
      <c r="D587" s="14" t="s">
        <v>14</v>
      </c>
      <c r="E587" s="15">
        <v>3566</v>
      </c>
      <c r="F587" s="15">
        <v>4577.3</v>
      </c>
      <c r="G587" s="15">
        <v>5126.576</v>
      </c>
      <c r="H587" s="15">
        <v>915.46</v>
      </c>
      <c r="I587" s="16" t="s">
        <v>15</v>
      </c>
    </row>
    <row r="588" spans="1:9" ht="18" customHeight="1" x14ac:dyDescent="0.25">
      <c r="A588" s="13">
        <v>2023</v>
      </c>
      <c r="B588" s="13" t="s">
        <v>43</v>
      </c>
      <c r="C588" s="13" t="s">
        <v>13</v>
      </c>
      <c r="D588" s="14" t="s">
        <v>17</v>
      </c>
      <c r="E588" s="15">
        <v>2498</v>
      </c>
      <c r="F588" s="15">
        <v>8000</v>
      </c>
      <c r="G588" s="15">
        <v>8960</v>
      </c>
      <c r="H588" s="15">
        <v>1600</v>
      </c>
      <c r="I588" s="16" t="s">
        <v>42</v>
      </c>
    </row>
    <row r="589" spans="1:9" ht="18" customHeight="1" x14ac:dyDescent="0.25">
      <c r="A589" s="13">
        <v>2023</v>
      </c>
      <c r="B589" s="13" t="s">
        <v>43</v>
      </c>
      <c r="C589" s="13" t="s">
        <v>19</v>
      </c>
      <c r="D589" s="14" t="s">
        <v>20</v>
      </c>
      <c r="E589" s="15">
        <v>1245</v>
      </c>
      <c r="F589" s="15">
        <v>4577.2</v>
      </c>
      <c r="G589" s="15">
        <v>5126.4639999999999</v>
      </c>
      <c r="H589" s="15">
        <v>915.44</v>
      </c>
      <c r="I589" s="16" t="s">
        <v>42</v>
      </c>
    </row>
    <row r="590" spans="1:9" ht="18" customHeight="1" x14ac:dyDescent="0.25">
      <c r="A590" s="13">
        <v>2023</v>
      </c>
      <c r="B590" s="13" t="s">
        <v>43</v>
      </c>
      <c r="C590" s="13" t="s">
        <v>22</v>
      </c>
      <c r="D590" s="17" t="s">
        <v>23</v>
      </c>
      <c r="E590" s="18">
        <v>644</v>
      </c>
      <c r="F590" s="18">
        <v>15000</v>
      </c>
      <c r="G590" s="18">
        <v>6432.72</v>
      </c>
      <c r="H590" s="15">
        <v>3000</v>
      </c>
      <c r="I590" s="16" t="s">
        <v>42</v>
      </c>
    </row>
    <row r="591" spans="1:9" ht="18" customHeight="1" x14ac:dyDescent="0.25">
      <c r="A591" s="13">
        <v>2023</v>
      </c>
      <c r="B591" s="13" t="s">
        <v>43</v>
      </c>
      <c r="C591" s="13" t="s">
        <v>25</v>
      </c>
      <c r="D591" s="17" t="s">
        <v>26</v>
      </c>
      <c r="E591" s="18">
        <v>643</v>
      </c>
      <c r="F591" s="18">
        <v>7000</v>
      </c>
      <c r="G591" s="18">
        <v>7840</v>
      </c>
      <c r="H591" s="15">
        <v>1400</v>
      </c>
      <c r="I591" s="16" t="s">
        <v>42</v>
      </c>
    </row>
    <row r="592" spans="1:9" ht="18" customHeight="1" x14ac:dyDescent="0.25">
      <c r="A592" s="13">
        <v>2023</v>
      </c>
      <c r="B592" s="13" t="s">
        <v>43</v>
      </c>
      <c r="C592" s="13" t="s">
        <v>22</v>
      </c>
      <c r="D592" s="17" t="s">
        <v>28</v>
      </c>
      <c r="E592" s="18">
        <v>455</v>
      </c>
      <c r="F592" s="18">
        <v>14000</v>
      </c>
      <c r="G592" s="18">
        <v>5128.0320000000002</v>
      </c>
      <c r="H592" s="15">
        <v>2800</v>
      </c>
      <c r="I592" s="16" t="s">
        <v>42</v>
      </c>
    </row>
    <row r="593" spans="1:9" ht="18" customHeight="1" x14ac:dyDescent="0.25">
      <c r="A593" s="13">
        <v>2023</v>
      </c>
      <c r="B593" s="13" t="s">
        <v>43</v>
      </c>
      <c r="C593" s="13" t="s">
        <v>25</v>
      </c>
      <c r="D593" s="17" t="s">
        <v>30</v>
      </c>
      <c r="E593" s="19">
        <v>345</v>
      </c>
      <c r="F593" s="19">
        <v>7000</v>
      </c>
      <c r="G593" s="19">
        <v>7840</v>
      </c>
      <c r="H593" s="15">
        <v>1400</v>
      </c>
      <c r="I593" s="16" t="s">
        <v>42</v>
      </c>
    </row>
    <row r="594" spans="1:9" ht="18" customHeight="1" x14ac:dyDescent="0.25">
      <c r="A594" s="13">
        <v>2023</v>
      </c>
      <c r="B594" s="13" t="s">
        <v>43</v>
      </c>
      <c r="C594" s="13" t="s">
        <v>19</v>
      </c>
      <c r="D594" s="14" t="s">
        <v>31</v>
      </c>
      <c r="E594" s="15">
        <v>122</v>
      </c>
      <c r="F594" s="15">
        <v>100</v>
      </c>
      <c r="G594" s="15">
        <v>112</v>
      </c>
      <c r="H594" s="15">
        <v>20</v>
      </c>
      <c r="I594" s="16" t="s">
        <v>42</v>
      </c>
    </row>
    <row r="595" spans="1:9" ht="18" customHeight="1" x14ac:dyDescent="0.25">
      <c r="A595" s="13">
        <v>2023</v>
      </c>
      <c r="B595" s="13" t="s">
        <v>43</v>
      </c>
      <c r="C595" s="13" t="s">
        <v>32</v>
      </c>
      <c r="D595" s="17" t="s">
        <v>33</v>
      </c>
      <c r="E595" s="18">
        <v>78</v>
      </c>
      <c r="F595" s="18">
        <v>2288.6</v>
      </c>
      <c r="G595" s="18">
        <v>5126.4639999999999</v>
      </c>
      <c r="H595" s="15">
        <v>457.72</v>
      </c>
      <c r="I595" s="16" t="s">
        <v>42</v>
      </c>
    </row>
    <row r="596" spans="1:9" ht="18" customHeight="1" x14ac:dyDescent="0.25">
      <c r="A596" s="13">
        <v>2023</v>
      </c>
      <c r="B596" s="13" t="s">
        <v>43</v>
      </c>
      <c r="C596" s="13" t="s">
        <v>32</v>
      </c>
      <c r="D596" s="17" t="s">
        <v>34</v>
      </c>
      <c r="E596" s="18">
        <v>76</v>
      </c>
      <c r="F596" s="18">
        <v>2288.4499999999998</v>
      </c>
      <c r="G596" s="18">
        <v>5126.1279999999997</v>
      </c>
      <c r="H596" s="15">
        <v>457.69</v>
      </c>
      <c r="I596" s="16" t="s">
        <v>42</v>
      </c>
    </row>
    <row r="597" spans="1:9" ht="18" customHeight="1" x14ac:dyDescent="0.25">
      <c r="A597" s="13">
        <v>2023</v>
      </c>
      <c r="B597" s="13" t="s">
        <v>43</v>
      </c>
      <c r="C597" s="13" t="s">
        <v>32</v>
      </c>
      <c r="D597" s="17" t="s">
        <v>35</v>
      </c>
      <c r="E597" s="18">
        <v>46</v>
      </c>
      <c r="F597" s="18">
        <v>100</v>
      </c>
      <c r="G597" s="18">
        <v>224</v>
      </c>
      <c r="H597" s="15">
        <v>20</v>
      </c>
      <c r="I597" s="16" t="s">
        <v>42</v>
      </c>
    </row>
    <row r="598" spans="1:9" ht="18" customHeight="1" x14ac:dyDescent="0.25">
      <c r="A598" s="13">
        <v>2023</v>
      </c>
      <c r="B598" s="13" t="s">
        <v>43</v>
      </c>
      <c r="C598" s="13" t="s">
        <v>32</v>
      </c>
      <c r="D598" s="17" t="s">
        <v>36</v>
      </c>
      <c r="E598" s="18">
        <v>34</v>
      </c>
      <c r="F598" s="18">
        <v>2288.4</v>
      </c>
      <c r="G598" s="18">
        <v>5126.0160000000005</v>
      </c>
      <c r="H598" s="15">
        <v>457.68000000000006</v>
      </c>
      <c r="I598" s="16" t="s">
        <v>42</v>
      </c>
    </row>
    <row r="599" spans="1:9" ht="18" customHeight="1" x14ac:dyDescent="0.25">
      <c r="A599" s="13">
        <v>2023</v>
      </c>
      <c r="B599" s="13" t="s">
        <v>43</v>
      </c>
      <c r="C599" s="13" t="s">
        <v>19</v>
      </c>
      <c r="D599" s="14" t="s">
        <v>37</v>
      </c>
      <c r="E599" s="15">
        <v>7</v>
      </c>
      <c r="F599" s="15">
        <v>200</v>
      </c>
      <c r="G599" s="15">
        <v>224</v>
      </c>
      <c r="H599" s="15">
        <v>40</v>
      </c>
      <c r="I599" s="16" t="s">
        <v>42</v>
      </c>
    </row>
    <row r="600" spans="1:9" ht="18" customHeight="1" x14ac:dyDescent="0.25">
      <c r="A600" s="13">
        <v>2023</v>
      </c>
      <c r="B600" s="13" t="s">
        <v>43</v>
      </c>
      <c r="C600" s="13" t="s">
        <v>32</v>
      </c>
      <c r="D600" s="17" t="s">
        <v>39</v>
      </c>
      <c r="E600" s="18">
        <v>3</v>
      </c>
      <c r="F600" s="18">
        <v>2288.65</v>
      </c>
      <c r="G600" s="18">
        <v>5126.576</v>
      </c>
      <c r="H600" s="15">
        <v>457.73</v>
      </c>
      <c r="I600" s="16" t="s">
        <v>42</v>
      </c>
    </row>
    <row r="601" spans="1:9" ht="18" customHeight="1" x14ac:dyDescent="0.25">
      <c r="A601" s="13">
        <v>2023</v>
      </c>
      <c r="B601" s="13" t="s">
        <v>43</v>
      </c>
      <c r="C601" s="13" t="s">
        <v>38</v>
      </c>
      <c r="D601" s="17" t="s">
        <v>38</v>
      </c>
      <c r="E601" s="18">
        <v>2</v>
      </c>
      <c r="F601" s="18">
        <v>7920</v>
      </c>
      <c r="G601" s="18">
        <v>7392</v>
      </c>
      <c r="H601" s="15">
        <v>1584</v>
      </c>
      <c r="I601" s="16" t="s">
        <v>42</v>
      </c>
    </row>
    <row r="602" spans="1:9" ht="18" customHeight="1" x14ac:dyDescent="0.25">
      <c r="A602" s="13">
        <v>2023</v>
      </c>
      <c r="B602" s="13" t="s">
        <v>44</v>
      </c>
      <c r="C602" s="13" t="s">
        <v>13</v>
      </c>
      <c r="D602" s="14" t="s">
        <v>14</v>
      </c>
      <c r="E602" s="15">
        <v>3566</v>
      </c>
      <c r="F602" s="15">
        <v>4577.3</v>
      </c>
      <c r="G602" s="15">
        <v>5126.576</v>
      </c>
      <c r="H602" s="15">
        <v>915.46</v>
      </c>
      <c r="I602" s="16" t="s">
        <v>42</v>
      </c>
    </row>
    <row r="603" spans="1:9" ht="18" customHeight="1" x14ac:dyDescent="0.25">
      <c r="A603" s="13">
        <v>2023</v>
      </c>
      <c r="B603" s="13" t="s">
        <v>44</v>
      </c>
      <c r="C603" s="13" t="s">
        <v>13</v>
      </c>
      <c r="D603" s="14" t="s">
        <v>17</v>
      </c>
      <c r="E603" s="15">
        <v>2498</v>
      </c>
      <c r="F603" s="15">
        <v>8800</v>
      </c>
      <c r="G603" s="15">
        <v>8960</v>
      </c>
      <c r="H603" s="15">
        <v>1760</v>
      </c>
      <c r="I603" s="16" t="s">
        <v>42</v>
      </c>
    </row>
    <row r="604" spans="1:9" ht="18" customHeight="1" x14ac:dyDescent="0.25">
      <c r="A604" s="13">
        <v>2023</v>
      </c>
      <c r="B604" s="13" t="s">
        <v>44</v>
      </c>
      <c r="C604" s="13" t="s">
        <v>19</v>
      </c>
      <c r="D604" s="14" t="s">
        <v>20</v>
      </c>
      <c r="E604" s="15">
        <v>1245</v>
      </c>
      <c r="F604" s="15">
        <v>5034.92</v>
      </c>
      <c r="G604" s="15">
        <v>5126.4639999999999</v>
      </c>
      <c r="H604" s="15">
        <v>1006.984</v>
      </c>
      <c r="I604" s="16" t="s">
        <v>42</v>
      </c>
    </row>
    <row r="605" spans="1:9" ht="18" customHeight="1" x14ac:dyDescent="0.25">
      <c r="A605" s="13">
        <v>2023</v>
      </c>
      <c r="B605" s="13" t="s">
        <v>44</v>
      </c>
      <c r="C605" s="13" t="s">
        <v>22</v>
      </c>
      <c r="D605" s="17" t="s">
        <v>23</v>
      </c>
      <c r="E605" s="18">
        <v>644</v>
      </c>
      <c r="F605" s="18">
        <v>6317.85</v>
      </c>
      <c r="G605" s="18">
        <v>6432.72</v>
      </c>
      <c r="H605" s="15">
        <v>1263.5700000000002</v>
      </c>
      <c r="I605" s="16" t="s">
        <v>42</v>
      </c>
    </row>
    <row r="606" spans="1:9" ht="18" customHeight="1" x14ac:dyDescent="0.25">
      <c r="A606" s="13">
        <v>2023</v>
      </c>
      <c r="B606" s="13" t="s">
        <v>44</v>
      </c>
      <c r="C606" s="13" t="s">
        <v>25</v>
      </c>
      <c r="D606" s="17" t="s">
        <v>26</v>
      </c>
      <c r="E606" s="18">
        <v>643</v>
      </c>
      <c r="F606" s="18">
        <v>7700</v>
      </c>
      <c r="G606" s="18">
        <v>7840</v>
      </c>
      <c r="H606" s="15">
        <v>1540</v>
      </c>
      <c r="I606" s="16" t="s">
        <v>42</v>
      </c>
    </row>
    <row r="607" spans="1:9" ht="18" customHeight="1" x14ac:dyDescent="0.25">
      <c r="A607" s="13">
        <v>2023</v>
      </c>
      <c r="B607" s="13" t="s">
        <v>44</v>
      </c>
      <c r="C607" s="13" t="s">
        <v>22</v>
      </c>
      <c r="D607" s="17" t="s">
        <v>28</v>
      </c>
      <c r="E607" s="18">
        <v>455</v>
      </c>
      <c r="F607" s="18">
        <v>5036.46</v>
      </c>
      <c r="G607" s="18">
        <v>5128.0320000000002</v>
      </c>
      <c r="H607" s="15">
        <v>1007.292</v>
      </c>
      <c r="I607" s="16" t="s">
        <v>42</v>
      </c>
    </row>
    <row r="608" spans="1:9" ht="18" customHeight="1" x14ac:dyDescent="0.25">
      <c r="A608" s="13">
        <v>2023</v>
      </c>
      <c r="B608" s="13" t="s">
        <v>44</v>
      </c>
      <c r="C608" s="13" t="s">
        <v>25</v>
      </c>
      <c r="D608" s="17" t="s">
        <v>30</v>
      </c>
      <c r="E608" s="19">
        <v>345</v>
      </c>
      <c r="F608" s="19">
        <v>7700</v>
      </c>
      <c r="G608" s="19">
        <v>7840</v>
      </c>
      <c r="H608" s="15">
        <v>1540</v>
      </c>
      <c r="I608" s="16" t="s">
        <v>42</v>
      </c>
    </row>
    <row r="609" spans="1:9" ht="18" customHeight="1" x14ac:dyDescent="0.25">
      <c r="A609" s="13">
        <v>2023</v>
      </c>
      <c r="B609" s="13" t="s">
        <v>44</v>
      </c>
      <c r="C609" s="13" t="s">
        <v>19</v>
      </c>
      <c r="D609" s="14" t="s">
        <v>31</v>
      </c>
      <c r="E609" s="15">
        <v>122</v>
      </c>
      <c r="F609" s="15">
        <v>110</v>
      </c>
      <c r="G609" s="15">
        <v>112</v>
      </c>
      <c r="H609" s="15">
        <v>22</v>
      </c>
      <c r="I609" s="16" t="s">
        <v>42</v>
      </c>
    </row>
    <row r="610" spans="1:9" ht="18" customHeight="1" x14ac:dyDescent="0.25">
      <c r="A610" s="13">
        <v>2023</v>
      </c>
      <c r="B610" s="13" t="s">
        <v>44</v>
      </c>
      <c r="C610" s="13" t="s">
        <v>32</v>
      </c>
      <c r="D610" s="17" t="s">
        <v>33</v>
      </c>
      <c r="E610" s="18">
        <v>78</v>
      </c>
      <c r="F610" s="18">
        <v>2517.46</v>
      </c>
      <c r="G610" s="18">
        <v>5126.4639999999999</v>
      </c>
      <c r="H610" s="15">
        <v>503.49200000000002</v>
      </c>
      <c r="I610" s="16" t="s">
        <v>42</v>
      </c>
    </row>
    <row r="611" spans="1:9" ht="18" customHeight="1" x14ac:dyDescent="0.25">
      <c r="A611" s="13">
        <v>2023</v>
      </c>
      <c r="B611" s="13" t="s">
        <v>44</v>
      </c>
      <c r="C611" s="13" t="s">
        <v>32</v>
      </c>
      <c r="D611" s="17" t="s">
        <v>34</v>
      </c>
      <c r="E611" s="18">
        <v>76</v>
      </c>
      <c r="F611" s="18">
        <v>2288.4499999999998</v>
      </c>
      <c r="G611" s="18">
        <v>5126.1279999999997</v>
      </c>
      <c r="H611" s="15">
        <v>457.69</v>
      </c>
      <c r="I611" s="16" t="s">
        <v>42</v>
      </c>
    </row>
    <row r="612" spans="1:9" ht="18" customHeight="1" x14ac:dyDescent="0.25">
      <c r="A612" s="13">
        <v>2023</v>
      </c>
      <c r="B612" s="13" t="s">
        <v>44</v>
      </c>
      <c r="C612" s="13" t="s">
        <v>32</v>
      </c>
      <c r="D612" s="17" t="s">
        <v>35</v>
      </c>
      <c r="E612" s="18">
        <v>46</v>
      </c>
      <c r="F612" s="18">
        <v>100</v>
      </c>
      <c r="G612" s="18">
        <v>224</v>
      </c>
      <c r="H612" s="15">
        <v>20</v>
      </c>
      <c r="I612" s="16" t="s">
        <v>42</v>
      </c>
    </row>
    <row r="613" spans="1:9" ht="18" customHeight="1" x14ac:dyDescent="0.25">
      <c r="A613" s="13">
        <v>2023</v>
      </c>
      <c r="B613" s="13" t="s">
        <v>44</v>
      </c>
      <c r="C613" s="13" t="s">
        <v>32</v>
      </c>
      <c r="D613" s="17" t="s">
        <v>36</v>
      </c>
      <c r="E613" s="18">
        <v>34</v>
      </c>
      <c r="F613" s="18">
        <v>2288.4</v>
      </c>
      <c r="G613" s="18">
        <v>5126.0160000000005</v>
      </c>
      <c r="H613" s="15">
        <v>457.68000000000006</v>
      </c>
      <c r="I613" s="16" t="s">
        <v>15</v>
      </c>
    </row>
    <row r="614" spans="1:9" ht="18" customHeight="1" x14ac:dyDescent="0.25">
      <c r="A614" s="13">
        <v>2023</v>
      </c>
      <c r="B614" s="13" t="s">
        <v>44</v>
      </c>
      <c r="C614" s="13" t="s">
        <v>19</v>
      </c>
      <c r="D614" s="14" t="s">
        <v>37</v>
      </c>
      <c r="E614" s="15">
        <v>7</v>
      </c>
      <c r="F614" s="15">
        <v>200</v>
      </c>
      <c r="G614" s="15">
        <v>224</v>
      </c>
      <c r="H614" s="15">
        <v>40</v>
      </c>
      <c r="I614" s="16" t="s">
        <v>15</v>
      </c>
    </row>
    <row r="615" spans="1:9" ht="18" customHeight="1" x14ac:dyDescent="0.25">
      <c r="A615" s="13">
        <v>2023</v>
      </c>
      <c r="B615" s="13" t="s">
        <v>44</v>
      </c>
      <c r="C615" s="13" t="s">
        <v>32</v>
      </c>
      <c r="D615" s="17" t="s">
        <v>39</v>
      </c>
      <c r="E615" s="18">
        <v>3</v>
      </c>
      <c r="F615" s="18">
        <v>3300</v>
      </c>
      <c r="G615" s="18">
        <v>5126.576</v>
      </c>
      <c r="H615" s="15">
        <v>660</v>
      </c>
      <c r="I615" s="16" t="s">
        <v>15</v>
      </c>
    </row>
    <row r="616" spans="1:9" ht="18" customHeight="1" x14ac:dyDescent="0.25">
      <c r="A616" s="13">
        <v>2023</v>
      </c>
      <c r="B616" s="13" t="s">
        <v>44</v>
      </c>
      <c r="C616" s="13" t="s">
        <v>38</v>
      </c>
      <c r="D616" s="17" t="s">
        <v>38</v>
      </c>
      <c r="E616" s="18">
        <v>2</v>
      </c>
      <c r="F616" s="18">
        <v>4577.3</v>
      </c>
      <c r="G616" s="18">
        <v>7392</v>
      </c>
      <c r="H616" s="15">
        <v>915.46</v>
      </c>
      <c r="I616" s="16" t="s">
        <v>15</v>
      </c>
    </row>
    <row r="617" spans="1:9" ht="18" customHeight="1" x14ac:dyDescent="0.25">
      <c r="A617" s="13">
        <v>2023</v>
      </c>
      <c r="B617" s="13" t="s">
        <v>45</v>
      </c>
      <c r="C617" s="13" t="s">
        <v>13</v>
      </c>
      <c r="D617" s="14" t="s">
        <v>14</v>
      </c>
      <c r="E617" s="15">
        <v>3566</v>
      </c>
      <c r="F617" s="15">
        <v>4577.3</v>
      </c>
      <c r="G617" s="15">
        <v>5126.576</v>
      </c>
      <c r="H617" s="15">
        <v>915.46</v>
      </c>
      <c r="I617" s="16" t="s">
        <v>15</v>
      </c>
    </row>
    <row r="618" spans="1:9" ht="18" customHeight="1" x14ac:dyDescent="0.25">
      <c r="A618" s="13">
        <v>2023</v>
      </c>
      <c r="B618" s="13" t="s">
        <v>45</v>
      </c>
      <c r="C618" s="13" t="s">
        <v>13</v>
      </c>
      <c r="D618" s="14" t="s">
        <v>17</v>
      </c>
      <c r="E618" s="15">
        <v>2498</v>
      </c>
      <c r="F618" s="15">
        <v>8000</v>
      </c>
      <c r="G618" s="15">
        <v>8960</v>
      </c>
      <c r="H618" s="15">
        <v>1600</v>
      </c>
      <c r="I618" s="16" t="s">
        <v>15</v>
      </c>
    </row>
    <row r="619" spans="1:9" ht="18" customHeight="1" x14ac:dyDescent="0.25">
      <c r="A619" s="13">
        <v>2023</v>
      </c>
      <c r="B619" s="13" t="s">
        <v>45</v>
      </c>
      <c r="C619" s="13" t="s">
        <v>19</v>
      </c>
      <c r="D619" s="14" t="s">
        <v>20</v>
      </c>
      <c r="E619" s="15">
        <v>1245</v>
      </c>
      <c r="F619" s="15">
        <v>4577.2</v>
      </c>
      <c r="G619" s="15">
        <v>5126.4639999999999</v>
      </c>
      <c r="H619" s="15">
        <v>915.44</v>
      </c>
      <c r="I619" s="16" t="s">
        <v>15</v>
      </c>
    </row>
    <row r="620" spans="1:9" ht="18" customHeight="1" x14ac:dyDescent="0.25">
      <c r="A620" s="13">
        <v>2023</v>
      </c>
      <c r="B620" s="13" t="s">
        <v>45</v>
      </c>
      <c r="C620" s="13" t="s">
        <v>22</v>
      </c>
      <c r="D620" s="17" t="s">
        <v>23</v>
      </c>
      <c r="E620" s="18">
        <v>644</v>
      </c>
      <c r="F620" s="18">
        <v>10000</v>
      </c>
      <c r="G620" s="18">
        <v>6432.72</v>
      </c>
      <c r="H620" s="15">
        <v>2000</v>
      </c>
      <c r="I620" s="16" t="s">
        <v>15</v>
      </c>
    </row>
    <row r="621" spans="1:9" ht="18" customHeight="1" x14ac:dyDescent="0.25">
      <c r="A621" s="13">
        <v>2023</v>
      </c>
      <c r="B621" s="13" t="s">
        <v>45</v>
      </c>
      <c r="C621" s="13" t="s">
        <v>25</v>
      </c>
      <c r="D621" s="17" t="s">
        <v>26</v>
      </c>
      <c r="E621" s="18">
        <v>643</v>
      </c>
      <c r="F621" s="18">
        <v>7000</v>
      </c>
      <c r="G621" s="18">
        <v>7840</v>
      </c>
      <c r="H621" s="15">
        <v>1400</v>
      </c>
      <c r="I621" s="16" t="s">
        <v>15</v>
      </c>
    </row>
    <row r="622" spans="1:9" ht="18" customHeight="1" x14ac:dyDescent="0.25">
      <c r="A622" s="13">
        <v>2023</v>
      </c>
      <c r="B622" s="13" t="s">
        <v>45</v>
      </c>
      <c r="C622" s="13" t="s">
        <v>22</v>
      </c>
      <c r="D622" s="17" t="s">
        <v>28</v>
      </c>
      <c r="E622" s="18">
        <v>455</v>
      </c>
      <c r="F622" s="18">
        <v>8000</v>
      </c>
      <c r="G622" s="18">
        <v>5128.0320000000002</v>
      </c>
      <c r="H622" s="15">
        <v>1600</v>
      </c>
      <c r="I622" s="16" t="s">
        <v>15</v>
      </c>
    </row>
    <row r="623" spans="1:9" ht="18" customHeight="1" x14ac:dyDescent="0.25">
      <c r="A623" s="13">
        <v>2023</v>
      </c>
      <c r="B623" s="13" t="s">
        <v>45</v>
      </c>
      <c r="C623" s="13" t="s">
        <v>25</v>
      </c>
      <c r="D623" s="17" t="s">
        <v>30</v>
      </c>
      <c r="E623" s="19">
        <v>345</v>
      </c>
      <c r="F623" s="19">
        <v>7000</v>
      </c>
      <c r="G623" s="19">
        <v>7840</v>
      </c>
      <c r="H623" s="15">
        <v>1400</v>
      </c>
      <c r="I623" s="16" t="s">
        <v>15</v>
      </c>
    </row>
    <row r="624" spans="1:9" ht="18" customHeight="1" x14ac:dyDescent="0.25">
      <c r="A624" s="13">
        <v>2023</v>
      </c>
      <c r="B624" s="13" t="s">
        <v>45</v>
      </c>
      <c r="C624" s="13" t="s">
        <v>19</v>
      </c>
      <c r="D624" s="14" t="s">
        <v>31</v>
      </c>
      <c r="E624" s="15">
        <v>122</v>
      </c>
      <c r="F624" s="15">
        <v>100</v>
      </c>
      <c r="G624" s="15">
        <v>112</v>
      </c>
      <c r="H624" s="15">
        <v>20</v>
      </c>
      <c r="I624" s="16" t="s">
        <v>15</v>
      </c>
    </row>
    <row r="625" spans="1:9" ht="18" customHeight="1" x14ac:dyDescent="0.25">
      <c r="A625" s="13">
        <v>2023</v>
      </c>
      <c r="B625" s="13" t="s">
        <v>45</v>
      </c>
      <c r="C625" s="13" t="s">
        <v>32</v>
      </c>
      <c r="D625" s="17" t="s">
        <v>33</v>
      </c>
      <c r="E625" s="18">
        <v>78</v>
      </c>
      <c r="F625" s="18">
        <v>2288.6</v>
      </c>
      <c r="G625" s="18">
        <v>5126.4639999999999</v>
      </c>
      <c r="H625" s="15">
        <v>457.72</v>
      </c>
      <c r="I625" s="16" t="s">
        <v>15</v>
      </c>
    </row>
    <row r="626" spans="1:9" ht="18" customHeight="1" x14ac:dyDescent="0.25">
      <c r="A626" s="13">
        <v>2023</v>
      </c>
      <c r="B626" s="13" t="s">
        <v>45</v>
      </c>
      <c r="C626" s="13" t="s">
        <v>32</v>
      </c>
      <c r="D626" s="17" t="s">
        <v>34</v>
      </c>
      <c r="E626" s="18">
        <v>76</v>
      </c>
      <c r="F626" s="18">
        <v>2288.4499999999998</v>
      </c>
      <c r="G626" s="18">
        <v>5126.1279999999997</v>
      </c>
      <c r="H626" s="15">
        <v>457.69</v>
      </c>
      <c r="I626" s="16" t="s">
        <v>15</v>
      </c>
    </row>
    <row r="627" spans="1:9" ht="18" customHeight="1" x14ac:dyDescent="0.25">
      <c r="A627" s="13">
        <v>2023</v>
      </c>
      <c r="B627" s="13" t="s">
        <v>45</v>
      </c>
      <c r="C627" s="13" t="s">
        <v>32</v>
      </c>
      <c r="D627" s="17" t="s">
        <v>35</v>
      </c>
      <c r="E627" s="18">
        <v>46</v>
      </c>
      <c r="F627" s="18">
        <v>100</v>
      </c>
      <c r="G627" s="18">
        <v>224</v>
      </c>
      <c r="H627" s="15">
        <v>20</v>
      </c>
      <c r="I627" s="16" t="s">
        <v>15</v>
      </c>
    </row>
    <row r="628" spans="1:9" ht="18" customHeight="1" x14ac:dyDescent="0.25">
      <c r="A628" s="13">
        <v>2023</v>
      </c>
      <c r="B628" s="13" t="s">
        <v>45</v>
      </c>
      <c r="C628" s="13" t="s">
        <v>32</v>
      </c>
      <c r="D628" s="17" t="s">
        <v>36</v>
      </c>
      <c r="E628" s="18">
        <v>34</v>
      </c>
      <c r="F628" s="18">
        <v>2288.4</v>
      </c>
      <c r="G628" s="18">
        <v>5126.0160000000005</v>
      </c>
      <c r="H628" s="15">
        <v>457.68000000000006</v>
      </c>
      <c r="I628" s="16" t="s">
        <v>15</v>
      </c>
    </row>
    <row r="629" spans="1:9" ht="18" customHeight="1" x14ac:dyDescent="0.25">
      <c r="A629" s="13">
        <v>2023</v>
      </c>
      <c r="B629" s="13" t="s">
        <v>45</v>
      </c>
      <c r="C629" s="13" t="s">
        <v>19</v>
      </c>
      <c r="D629" s="14" t="s">
        <v>37</v>
      </c>
      <c r="E629" s="15">
        <v>7</v>
      </c>
      <c r="F629" s="15">
        <v>200</v>
      </c>
      <c r="G629" s="15">
        <v>224</v>
      </c>
      <c r="H629" s="15">
        <v>40</v>
      </c>
      <c r="I629" s="16" t="s">
        <v>15</v>
      </c>
    </row>
    <row r="630" spans="1:9" ht="18" customHeight="1" x14ac:dyDescent="0.25">
      <c r="A630" s="13">
        <v>2023</v>
      </c>
      <c r="B630" s="13" t="s">
        <v>45</v>
      </c>
      <c r="C630" s="13" t="s">
        <v>38</v>
      </c>
      <c r="D630" s="17" t="s">
        <v>38</v>
      </c>
      <c r="E630" s="18">
        <v>3</v>
      </c>
      <c r="F630" s="18">
        <v>4577.3</v>
      </c>
      <c r="G630" s="18">
        <v>7392</v>
      </c>
      <c r="H630" s="15">
        <v>915.46</v>
      </c>
      <c r="I630" s="16" t="s">
        <v>42</v>
      </c>
    </row>
    <row r="631" spans="1:9" ht="18" customHeight="1" x14ac:dyDescent="0.25">
      <c r="A631" s="13">
        <v>2023</v>
      </c>
      <c r="B631" s="13" t="s">
        <v>45</v>
      </c>
      <c r="C631" s="13" t="s">
        <v>32</v>
      </c>
      <c r="D631" s="17" t="s">
        <v>39</v>
      </c>
      <c r="E631" s="18">
        <v>3</v>
      </c>
      <c r="F631" s="18">
        <v>2288.65</v>
      </c>
      <c r="G631" s="18">
        <v>5126.576</v>
      </c>
      <c r="H631" s="15">
        <v>457.73</v>
      </c>
      <c r="I631" s="16" t="s">
        <v>42</v>
      </c>
    </row>
    <row r="632" spans="1:9" ht="18" customHeight="1" x14ac:dyDescent="0.25">
      <c r="A632" s="13">
        <v>2023</v>
      </c>
      <c r="B632" s="13" t="s">
        <v>46</v>
      </c>
      <c r="C632" s="13" t="s">
        <v>13</v>
      </c>
      <c r="D632" s="14" t="s">
        <v>14</v>
      </c>
      <c r="E632" s="15">
        <v>3566</v>
      </c>
      <c r="F632" s="15">
        <v>4577.3</v>
      </c>
      <c r="G632" s="15">
        <v>5126.576</v>
      </c>
      <c r="H632" s="15">
        <v>915.46</v>
      </c>
      <c r="I632" s="16" t="s">
        <v>42</v>
      </c>
    </row>
    <row r="633" spans="1:9" ht="18" customHeight="1" x14ac:dyDescent="0.25">
      <c r="A633" s="13">
        <v>2023</v>
      </c>
      <c r="B633" s="13" t="s">
        <v>46</v>
      </c>
      <c r="C633" s="13" t="s">
        <v>13</v>
      </c>
      <c r="D633" s="14" t="s">
        <v>17</v>
      </c>
      <c r="E633" s="15">
        <v>2498</v>
      </c>
      <c r="F633" s="15">
        <v>8000</v>
      </c>
      <c r="G633" s="15">
        <v>8960</v>
      </c>
      <c r="H633" s="15">
        <v>1600</v>
      </c>
      <c r="I633" s="16" t="s">
        <v>42</v>
      </c>
    </row>
    <row r="634" spans="1:9" ht="18" customHeight="1" x14ac:dyDescent="0.25">
      <c r="A634" s="13">
        <v>2023</v>
      </c>
      <c r="B634" s="13" t="s">
        <v>46</v>
      </c>
      <c r="C634" s="13" t="s">
        <v>19</v>
      </c>
      <c r="D634" s="14" t="s">
        <v>20</v>
      </c>
      <c r="E634" s="15">
        <v>1245</v>
      </c>
      <c r="F634" s="15">
        <v>4577.2</v>
      </c>
      <c r="G634" s="15">
        <v>5126.4639999999999</v>
      </c>
      <c r="H634" s="15">
        <v>915.44</v>
      </c>
      <c r="I634" s="16" t="s">
        <v>42</v>
      </c>
    </row>
    <row r="635" spans="1:9" ht="18" customHeight="1" x14ac:dyDescent="0.25">
      <c r="A635" s="13">
        <v>2023</v>
      </c>
      <c r="B635" s="13" t="s">
        <v>46</v>
      </c>
      <c r="C635" s="13" t="s">
        <v>22</v>
      </c>
      <c r="D635" s="17" t="s">
        <v>23</v>
      </c>
      <c r="E635" s="18">
        <v>644</v>
      </c>
      <c r="F635" s="18">
        <v>5743.5</v>
      </c>
      <c r="G635" s="18">
        <v>6432.72</v>
      </c>
      <c r="H635" s="15">
        <v>1148.7</v>
      </c>
      <c r="I635" s="16" t="s">
        <v>42</v>
      </c>
    </row>
    <row r="636" spans="1:9" ht="18" customHeight="1" x14ac:dyDescent="0.25">
      <c r="A636" s="13">
        <v>2023</v>
      </c>
      <c r="B636" s="13" t="s">
        <v>46</v>
      </c>
      <c r="C636" s="13" t="s">
        <v>25</v>
      </c>
      <c r="D636" s="17" t="s">
        <v>26</v>
      </c>
      <c r="E636" s="18">
        <v>643</v>
      </c>
      <c r="F636" s="18">
        <v>7000</v>
      </c>
      <c r="G636" s="18">
        <v>7840</v>
      </c>
      <c r="H636" s="15">
        <v>1400</v>
      </c>
      <c r="I636" s="16" t="s">
        <v>42</v>
      </c>
    </row>
    <row r="637" spans="1:9" ht="18" customHeight="1" x14ac:dyDescent="0.25">
      <c r="A637" s="13">
        <v>2023</v>
      </c>
      <c r="B637" s="13" t="s">
        <v>46</v>
      </c>
      <c r="C637" s="13" t="s">
        <v>22</v>
      </c>
      <c r="D637" s="17" t="s">
        <v>28</v>
      </c>
      <c r="E637" s="18">
        <v>455</v>
      </c>
      <c r="F637" s="18">
        <v>4578.6000000000004</v>
      </c>
      <c r="G637" s="18">
        <v>5128.0320000000002</v>
      </c>
      <c r="H637" s="15">
        <v>915.72000000000014</v>
      </c>
      <c r="I637" s="16" t="s">
        <v>42</v>
      </c>
    </row>
    <row r="638" spans="1:9" ht="18" customHeight="1" x14ac:dyDescent="0.25">
      <c r="A638" s="13">
        <v>2023</v>
      </c>
      <c r="B638" s="13" t="s">
        <v>46</v>
      </c>
      <c r="C638" s="13" t="s">
        <v>25</v>
      </c>
      <c r="D638" s="17" t="s">
        <v>30</v>
      </c>
      <c r="E638" s="19">
        <v>345</v>
      </c>
      <c r="F638" s="19">
        <v>7000</v>
      </c>
      <c r="G638" s="19">
        <v>7840</v>
      </c>
      <c r="H638" s="15">
        <v>1400</v>
      </c>
      <c r="I638" s="16" t="s">
        <v>42</v>
      </c>
    </row>
    <row r="639" spans="1:9" ht="18" customHeight="1" x14ac:dyDescent="0.25">
      <c r="A639" s="13">
        <v>2023</v>
      </c>
      <c r="B639" s="13" t="s">
        <v>46</v>
      </c>
      <c r="C639" s="13" t="s">
        <v>19</v>
      </c>
      <c r="D639" s="14" t="s">
        <v>31</v>
      </c>
      <c r="E639" s="15">
        <v>122</v>
      </c>
      <c r="F639" s="15">
        <v>100</v>
      </c>
      <c r="G639" s="15">
        <v>112</v>
      </c>
      <c r="H639" s="15">
        <v>20</v>
      </c>
      <c r="I639" s="16" t="s">
        <v>42</v>
      </c>
    </row>
    <row r="640" spans="1:9" ht="18" customHeight="1" x14ac:dyDescent="0.25">
      <c r="A640" s="13">
        <v>2023</v>
      </c>
      <c r="B640" s="13" t="s">
        <v>46</v>
      </c>
      <c r="C640" s="13" t="s">
        <v>32</v>
      </c>
      <c r="D640" s="17" t="s">
        <v>33</v>
      </c>
      <c r="E640" s="18">
        <v>78</v>
      </c>
      <c r="F640" s="18">
        <v>2288.6</v>
      </c>
      <c r="G640" s="18">
        <v>5126.4639999999999</v>
      </c>
      <c r="H640" s="15">
        <v>457.72</v>
      </c>
      <c r="I640" s="16" t="s">
        <v>42</v>
      </c>
    </row>
    <row r="641" spans="1:9" ht="18" customHeight="1" x14ac:dyDescent="0.25">
      <c r="A641" s="13">
        <v>2023</v>
      </c>
      <c r="B641" s="13" t="s">
        <v>46</v>
      </c>
      <c r="C641" s="13" t="s">
        <v>32</v>
      </c>
      <c r="D641" s="17" t="s">
        <v>34</v>
      </c>
      <c r="E641" s="18">
        <v>76</v>
      </c>
      <c r="F641" s="18">
        <v>2288.4499999999998</v>
      </c>
      <c r="G641" s="18">
        <v>5126.1279999999997</v>
      </c>
      <c r="H641" s="15">
        <v>457.69</v>
      </c>
      <c r="I641" s="16" t="s">
        <v>42</v>
      </c>
    </row>
    <row r="642" spans="1:9" ht="18" customHeight="1" x14ac:dyDescent="0.25">
      <c r="A642" s="13">
        <v>2023</v>
      </c>
      <c r="B642" s="13" t="s">
        <v>46</v>
      </c>
      <c r="C642" s="13" t="s">
        <v>32</v>
      </c>
      <c r="D642" s="17" t="s">
        <v>35</v>
      </c>
      <c r="E642" s="18">
        <v>46</v>
      </c>
      <c r="F642" s="18">
        <v>100</v>
      </c>
      <c r="G642" s="18">
        <v>224</v>
      </c>
      <c r="H642" s="15">
        <v>20</v>
      </c>
      <c r="I642" s="16" t="s">
        <v>42</v>
      </c>
    </row>
    <row r="643" spans="1:9" ht="18" customHeight="1" x14ac:dyDescent="0.25">
      <c r="A643" s="13">
        <v>2023</v>
      </c>
      <c r="B643" s="13" t="s">
        <v>46</v>
      </c>
      <c r="C643" s="13" t="s">
        <v>32</v>
      </c>
      <c r="D643" s="17" t="s">
        <v>36</v>
      </c>
      <c r="E643" s="18">
        <v>34</v>
      </c>
      <c r="F643" s="18">
        <v>2288.4</v>
      </c>
      <c r="G643" s="18">
        <v>5126.0160000000005</v>
      </c>
      <c r="H643" s="15">
        <v>457.68000000000006</v>
      </c>
      <c r="I643" s="16" t="s">
        <v>42</v>
      </c>
    </row>
    <row r="644" spans="1:9" ht="18" customHeight="1" x14ac:dyDescent="0.25">
      <c r="A644" s="13">
        <v>2023</v>
      </c>
      <c r="B644" s="13" t="s">
        <v>46</v>
      </c>
      <c r="C644" s="13" t="s">
        <v>19</v>
      </c>
      <c r="D644" s="14" t="s">
        <v>37</v>
      </c>
      <c r="E644" s="15">
        <v>7</v>
      </c>
      <c r="F644" s="15">
        <v>200</v>
      </c>
      <c r="G644" s="15">
        <v>224</v>
      </c>
      <c r="H644" s="15">
        <v>40</v>
      </c>
      <c r="I644" s="16" t="s">
        <v>42</v>
      </c>
    </row>
    <row r="645" spans="1:9" ht="18" customHeight="1" x14ac:dyDescent="0.25">
      <c r="A645" s="13">
        <v>2023</v>
      </c>
      <c r="B645" s="13" t="s">
        <v>46</v>
      </c>
      <c r="C645" s="13" t="s">
        <v>32</v>
      </c>
      <c r="D645" s="17" t="s">
        <v>39</v>
      </c>
      <c r="E645" s="18">
        <v>3</v>
      </c>
      <c r="F645" s="18">
        <v>2288.65</v>
      </c>
      <c r="G645" s="18">
        <v>5126.576</v>
      </c>
      <c r="H645" s="15">
        <v>457.73</v>
      </c>
      <c r="I645" s="16" t="s">
        <v>42</v>
      </c>
    </row>
    <row r="646" spans="1:9" ht="18" customHeight="1" x14ac:dyDescent="0.25">
      <c r="A646" s="13">
        <v>2023</v>
      </c>
      <c r="B646" s="13" t="s">
        <v>46</v>
      </c>
      <c r="C646" s="13" t="s">
        <v>38</v>
      </c>
      <c r="D646" s="17" t="s">
        <v>38</v>
      </c>
      <c r="E646" s="18">
        <v>2</v>
      </c>
      <c r="F646" s="18">
        <v>6600</v>
      </c>
      <c r="G646" s="18">
        <v>7392</v>
      </c>
      <c r="H646" s="15">
        <v>1320</v>
      </c>
      <c r="I646" s="16" t="s">
        <v>15</v>
      </c>
    </row>
    <row r="647" spans="1:9" ht="18" customHeight="1" x14ac:dyDescent="0.25">
      <c r="A647" s="13">
        <v>2023</v>
      </c>
      <c r="B647" s="13" t="s">
        <v>47</v>
      </c>
      <c r="C647" s="13" t="s">
        <v>13</v>
      </c>
      <c r="D647" s="14" t="s">
        <v>14</v>
      </c>
      <c r="E647" s="15">
        <v>3566</v>
      </c>
      <c r="F647" s="15">
        <v>4577.3</v>
      </c>
      <c r="G647" s="15">
        <v>5126.576</v>
      </c>
      <c r="H647" s="15">
        <v>915.46</v>
      </c>
      <c r="I647" s="16" t="s">
        <v>15</v>
      </c>
    </row>
    <row r="648" spans="1:9" ht="18" customHeight="1" x14ac:dyDescent="0.25">
      <c r="A648" s="13">
        <v>2023</v>
      </c>
      <c r="B648" s="13" t="s">
        <v>47</v>
      </c>
      <c r="C648" s="13" t="s">
        <v>13</v>
      </c>
      <c r="D648" s="14" t="s">
        <v>17</v>
      </c>
      <c r="E648" s="15">
        <v>2498</v>
      </c>
      <c r="F648" s="15">
        <v>8000</v>
      </c>
      <c r="G648" s="15">
        <v>8960</v>
      </c>
      <c r="H648" s="15">
        <v>1600</v>
      </c>
      <c r="I648" s="16" t="s">
        <v>15</v>
      </c>
    </row>
    <row r="649" spans="1:9" ht="18" customHeight="1" x14ac:dyDescent="0.25">
      <c r="A649" s="13">
        <v>2023</v>
      </c>
      <c r="B649" s="13" t="s">
        <v>47</v>
      </c>
      <c r="C649" s="13" t="s">
        <v>19</v>
      </c>
      <c r="D649" s="14" t="s">
        <v>20</v>
      </c>
      <c r="E649" s="15">
        <v>1245</v>
      </c>
      <c r="F649" s="15">
        <v>4577.2</v>
      </c>
      <c r="G649" s="15">
        <v>5126.4639999999999</v>
      </c>
      <c r="H649" s="15">
        <v>915.44</v>
      </c>
      <c r="I649" s="16" t="s">
        <v>15</v>
      </c>
    </row>
    <row r="650" spans="1:9" ht="18" customHeight="1" x14ac:dyDescent="0.25">
      <c r="A650" s="13">
        <v>2023</v>
      </c>
      <c r="B650" s="13" t="s">
        <v>47</v>
      </c>
      <c r="C650" s="13" t="s">
        <v>22</v>
      </c>
      <c r="D650" s="17" t="s">
        <v>23</v>
      </c>
      <c r="E650" s="18">
        <v>644</v>
      </c>
      <c r="F650" s="18">
        <v>5743.5</v>
      </c>
      <c r="G650" s="18">
        <v>6432.72</v>
      </c>
      <c r="H650" s="15">
        <v>1148.7</v>
      </c>
      <c r="I650" s="16" t="s">
        <v>15</v>
      </c>
    </row>
    <row r="651" spans="1:9" ht="18" customHeight="1" x14ac:dyDescent="0.25">
      <c r="A651" s="13">
        <v>2023</v>
      </c>
      <c r="B651" s="13" t="s">
        <v>47</v>
      </c>
      <c r="C651" s="13" t="s">
        <v>25</v>
      </c>
      <c r="D651" s="17" t="s">
        <v>26</v>
      </c>
      <c r="E651" s="18">
        <v>643</v>
      </c>
      <c r="F651" s="18">
        <v>7000</v>
      </c>
      <c r="G651" s="18">
        <v>7840</v>
      </c>
      <c r="H651" s="15">
        <v>1400</v>
      </c>
      <c r="I651" s="16" t="s">
        <v>42</v>
      </c>
    </row>
    <row r="652" spans="1:9" ht="18" customHeight="1" x14ac:dyDescent="0.25">
      <c r="A652" s="13">
        <v>2023</v>
      </c>
      <c r="B652" s="13" t="s">
        <v>47</v>
      </c>
      <c r="C652" s="13" t="s">
        <v>22</v>
      </c>
      <c r="D652" s="17" t="s">
        <v>28</v>
      </c>
      <c r="E652" s="18">
        <v>455</v>
      </c>
      <c r="F652" s="18">
        <v>5036.46</v>
      </c>
      <c r="G652" s="18">
        <v>5128.0320000000002</v>
      </c>
      <c r="H652" s="15">
        <v>1007.292</v>
      </c>
      <c r="I652" s="16" t="s">
        <v>42</v>
      </c>
    </row>
    <row r="653" spans="1:9" ht="18" customHeight="1" x14ac:dyDescent="0.25">
      <c r="A653" s="13">
        <v>2023</v>
      </c>
      <c r="B653" s="13" t="s">
        <v>47</v>
      </c>
      <c r="C653" s="13" t="s">
        <v>25</v>
      </c>
      <c r="D653" s="17" t="s">
        <v>30</v>
      </c>
      <c r="E653" s="19">
        <v>345</v>
      </c>
      <c r="F653" s="19">
        <v>7700</v>
      </c>
      <c r="G653" s="19">
        <v>7840</v>
      </c>
      <c r="H653" s="15">
        <v>1540</v>
      </c>
      <c r="I653" s="16" t="s">
        <v>42</v>
      </c>
    </row>
    <row r="654" spans="1:9" ht="18" customHeight="1" x14ac:dyDescent="0.25">
      <c r="A654" s="13">
        <v>2023</v>
      </c>
      <c r="B654" s="13" t="s">
        <v>47</v>
      </c>
      <c r="C654" s="13" t="s">
        <v>19</v>
      </c>
      <c r="D654" s="14" t="s">
        <v>31</v>
      </c>
      <c r="E654" s="15">
        <v>122</v>
      </c>
      <c r="F654" s="15">
        <v>110</v>
      </c>
      <c r="G654" s="15">
        <v>112</v>
      </c>
      <c r="H654" s="15">
        <v>22</v>
      </c>
      <c r="I654" s="16" t="s">
        <v>42</v>
      </c>
    </row>
    <row r="655" spans="1:9" ht="18" customHeight="1" x14ac:dyDescent="0.25">
      <c r="A655" s="13">
        <v>2023</v>
      </c>
      <c r="B655" s="13" t="s">
        <v>47</v>
      </c>
      <c r="C655" s="13" t="s">
        <v>32</v>
      </c>
      <c r="D655" s="17" t="s">
        <v>33</v>
      </c>
      <c r="E655" s="18">
        <v>78</v>
      </c>
      <c r="F655" s="18">
        <v>2517.46</v>
      </c>
      <c r="G655" s="18">
        <v>5126.4639999999999</v>
      </c>
      <c r="H655" s="15">
        <v>503.49200000000002</v>
      </c>
      <c r="I655" s="16" t="s">
        <v>42</v>
      </c>
    </row>
    <row r="656" spans="1:9" ht="18" customHeight="1" x14ac:dyDescent="0.25">
      <c r="A656" s="13">
        <v>2023</v>
      </c>
      <c r="B656" s="13" t="s">
        <v>47</v>
      </c>
      <c r="C656" s="13" t="s">
        <v>32</v>
      </c>
      <c r="D656" s="17" t="s">
        <v>34</v>
      </c>
      <c r="E656" s="18">
        <v>76</v>
      </c>
      <c r="F656" s="18">
        <v>2517.2949999999996</v>
      </c>
      <c r="G656" s="18">
        <v>5126.1279999999997</v>
      </c>
      <c r="H656" s="15">
        <v>503.45899999999995</v>
      </c>
      <c r="I656" s="16" t="s">
        <v>42</v>
      </c>
    </row>
    <row r="657" spans="1:9" ht="18" customHeight="1" x14ac:dyDescent="0.25">
      <c r="A657" s="13">
        <v>2023</v>
      </c>
      <c r="B657" s="13" t="s">
        <v>47</v>
      </c>
      <c r="C657" s="13" t="s">
        <v>32</v>
      </c>
      <c r="D657" s="17" t="s">
        <v>35</v>
      </c>
      <c r="E657" s="18">
        <v>46</v>
      </c>
      <c r="F657" s="18">
        <v>115</v>
      </c>
      <c r="G657" s="18">
        <v>224</v>
      </c>
      <c r="H657" s="15">
        <v>23</v>
      </c>
      <c r="I657" s="16" t="s">
        <v>42</v>
      </c>
    </row>
    <row r="658" spans="1:9" ht="18" customHeight="1" x14ac:dyDescent="0.25">
      <c r="A658" s="13">
        <v>2023</v>
      </c>
      <c r="B658" s="13" t="s">
        <v>47</v>
      </c>
      <c r="C658" s="13" t="s">
        <v>32</v>
      </c>
      <c r="D658" s="17" t="s">
        <v>36</v>
      </c>
      <c r="E658" s="18">
        <v>34</v>
      </c>
      <c r="F658" s="18">
        <v>2631.66</v>
      </c>
      <c r="G658" s="18">
        <v>5126.0160000000005</v>
      </c>
      <c r="H658" s="15">
        <v>526.33199999999999</v>
      </c>
      <c r="I658" s="16" t="s">
        <v>42</v>
      </c>
    </row>
    <row r="659" spans="1:9" ht="18" customHeight="1" x14ac:dyDescent="0.25">
      <c r="A659" s="13">
        <v>2023</v>
      </c>
      <c r="B659" s="13" t="s">
        <v>47</v>
      </c>
      <c r="C659" s="13" t="s">
        <v>19</v>
      </c>
      <c r="D659" s="14" t="s">
        <v>37</v>
      </c>
      <c r="E659" s="15">
        <v>7</v>
      </c>
      <c r="F659" s="15">
        <v>230</v>
      </c>
      <c r="G659" s="15">
        <v>224</v>
      </c>
      <c r="H659" s="15">
        <v>46</v>
      </c>
      <c r="I659" s="16" t="s">
        <v>42</v>
      </c>
    </row>
    <row r="660" spans="1:9" ht="18" customHeight="1" x14ac:dyDescent="0.25">
      <c r="A660" s="13">
        <v>2023</v>
      </c>
      <c r="B660" s="13" t="s">
        <v>47</v>
      </c>
      <c r="C660" s="13" t="s">
        <v>32</v>
      </c>
      <c r="D660" s="17" t="s">
        <v>39</v>
      </c>
      <c r="E660" s="18">
        <v>3</v>
      </c>
      <c r="F660" s="18">
        <v>2631.9475000000002</v>
      </c>
      <c r="G660" s="18">
        <v>5126.576</v>
      </c>
      <c r="H660" s="15">
        <v>526.38950000000011</v>
      </c>
      <c r="I660" s="16" t="s">
        <v>15</v>
      </c>
    </row>
    <row r="661" spans="1:9" ht="18" customHeight="1" x14ac:dyDescent="0.25">
      <c r="A661" s="13">
        <v>2023</v>
      </c>
      <c r="B661" s="13" t="s">
        <v>47</v>
      </c>
      <c r="C661" s="13" t="s">
        <v>38</v>
      </c>
      <c r="D661" s="17" t="s">
        <v>38</v>
      </c>
      <c r="E661" s="18">
        <v>2</v>
      </c>
      <c r="F661" s="18">
        <v>7590</v>
      </c>
      <c r="G661" s="18">
        <v>7392</v>
      </c>
      <c r="H661" s="15">
        <v>1518</v>
      </c>
      <c r="I661" s="16" t="s">
        <v>42</v>
      </c>
    </row>
    <row r="662" spans="1:9" ht="18" customHeight="1" x14ac:dyDescent="0.25">
      <c r="A662" s="13">
        <v>2023</v>
      </c>
      <c r="B662" s="13" t="s">
        <v>48</v>
      </c>
      <c r="C662" s="13" t="s">
        <v>13</v>
      </c>
      <c r="D662" s="14" t="s">
        <v>14</v>
      </c>
      <c r="E662" s="15">
        <v>3566</v>
      </c>
      <c r="F662" s="15">
        <v>4577.3</v>
      </c>
      <c r="G662" s="15">
        <v>5126.576</v>
      </c>
      <c r="H662" s="15">
        <v>915.46</v>
      </c>
      <c r="I662" s="16" t="s">
        <v>42</v>
      </c>
    </row>
    <row r="663" spans="1:9" ht="18" customHeight="1" x14ac:dyDescent="0.25">
      <c r="A663" s="13">
        <v>2023</v>
      </c>
      <c r="B663" s="13" t="s">
        <v>48</v>
      </c>
      <c r="C663" s="13" t="s">
        <v>13</v>
      </c>
      <c r="D663" s="14" t="s">
        <v>17</v>
      </c>
      <c r="E663" s="15">
        <v>2498</v>
      </c>
      <c r="F663" s="15">
        <v>8000</v>
      </c>
      <c r="G663" s="15">
        <v>8960</v>
      </c>
      <c r="H663" s="15">
        <v>1600</v>
      </c>
      <c r="I663" s="16" t="s">
        <v>42</v>
      </c>
    </row>
    <row r="664" spans="1:9" ht="18" customHeight="1" x14ac:dyDescent="0.25">
      <c r="A664" s="13">
        <v>2023</v>
      </c>
      <c r="B664" s="13" t="s">
        <v>48</v>
      </c>
      <c r="C664" s="13" t="s">
        <v>19</v>
      </c>
      <c r="D664" s="14" t="s">
        <v>20</v>
      </c>
      <c r="E664" s="15">
        <v>1245</v>
      </c>
      <c r="F664" s="15">
        <v>4577.2</v>
      </c>
      <c r="G664" s="15">
        <v>5126.4639999999999</v>
      </c>
      <c r="H664" s="15">
        <v>915.44</v>
      </c>
      <c r="I664" s="16" t="s">
        <v>42</v>
      </c>
    </row>
    <row r="665" spans="1:9" ht="18" customHeight="1" x14ac:dyDescent="0.25">
      <c r="A665" s="13">
        <v>2023</v>
      </c>
      <c r="B665" s="13" t="s">
        <v>48</v>
      </c>
      <c r="C665" s="13" t="s">
        <v>22</v>
      </c>
      <c r="D665" s="17" t="s">
        <v>23</v>
      </c>
      <c r="E665" s="18">
        <v>644</v>
      </c>
      <c r="F665" s="18">
        <v>5743.5</v>
      </c>
      <c r="G665" s="18">
        <v>6432.72</v>
      </c>
      <c r="H665" s="15">
        <v>1148.7</v>
      </c>
      <c r="I665" s="16" t="s">
        <v>42</v>
      </c>
    </row>
    <row r="666" spans="1:9" ht="18" customHeight="1" x14ac:dyDescent="0.25">
      <c r="A666" s="13">
        <v>2023</v>
      </c>
      <c r="B666" s="13" t="s">
        <v>48</v>
      </c>
      <c r="C666" s="13" t="s">
        <v>25</v>
      </c>
      <c r="D666" s="17" t="s">
        <v>26</v>
      </c>
      <c r="E666" s="18">
        <v>643</v>
      </c>
      <c r="F666" s="18">
        <v>7000</v>
      </c>
      <c r="G666" s="18">
        <v>7840</v>
      </c>
      <c r="H666" s="15">
        <v>1400</v>
      </c>
      <c r="I666" s="16" t="s">
        <v>42</v>
      </c>
    </row>
    <row r="667" spans="1:9" ht="18" customHeight="1" x14ac:dyDescent="0.25">
      <c r="A667" s="13">
        <v>2023</v>
      </c>
      <c r="B667" s="13" t="s">
        <v>48</v>
      </c>
      <c r="C667" s="13" t="s">
        <v>22</v>
      </c>
      <c r="D667" s="17" t="s">
        <v>28</v>
      </c>
      <c r="E667" s="18">
        <v>455</v>
      </c>
      <c r="F667" s="18">
        <v>4578.6000000000004</v>
      </c>
      <c r="G667" s="18">
        <v>5128.0320000000002</v>
      </c>
      <c r="H667" s="15">
        <v>915.72000000000014</v>
      </c>
      <c r="I667" s="16" t="s">
        <v>42</v>
      </c>
    </row>
    <row r="668" spans="1:9" ht="18" customHeight="1" x14ac:dyDescent="0.25">
      <c r="A668" s="13">
        <v>2023</v>
      </c>
      <c r="B668" s="13" t="s">
        <v>48</v>
      </c>
      <c r="C668" s="13" t="s">
        <v>25</v>
      </c>
      <c r="D668" s="17" t="s">
        <v>30</v>
      </c>
      <c r="E668" s="19">
        <v>345</v>
      </c>
      <c r="F668" s="19">
        <v>7000</v>
      </c>
      <c r="G668" s="19">
        <v>7840</v>
      </c>
      <c r="H668" s="15">
        <v>1400</v>
      </c>
      <c r="I668" s="16" t="s">
        <v>42</v>
      </c>
    </row>
    <row r="669" spans="1:9" ht="18" customHeight="1" x14ac:dyDescent="0.25">
      <c r="A669" s="13">
        <v>2023</v>
      </c>
      <c r="B669" s="13" t="s">
        <v>48</v>
      </c>
      <c r="C669" s="13" t="s">
        <v>19</v>
      </c>
      <c r="D669" s="14" t="s">
        <v>31</v>
      </c>
      <c r="E669" s="15">
        <v>122</v>
      </c>
      <c r="F669" s="15">
        <v>100</v>
      </c>
      <c r="G669" s="15">
        <v>112</v>
      </c>
      <c r="H669" s="15">
        <v>20</v>
      </c>
      <c r="I669" s="16" t="s">
        <v>42</v>
      </c>
    </row>
    <row r="670" spans="1:9" ht="18" customHeight="1" x14ac:dyDescent="0.25">
      <c r="A670" s="13">
        <v>2023</v>
      </c>
      <c r="B670" s="13" t="s">
        <v>48</v>
      </c>
      <c r="C670" s="13" t="s">
        <v>32</v>
      </c>
      <c r="D670" s="17" t="s">
        <v>33</v>
      </c>
      <c r="E670" s="18">
        <v>78</v>
      </c>
      <c r="F670" s="18">
        <v>2288.6</v>
      </c>
      <c r="G670" s="18">
        <v>5126.4639999999999</v>
      </c>
      <c r="H670" s="15">
        <v>457.72</v>
      </c>
      <c r="I670" s="16" t="s">
        <v>42</v>
      </c>
    </row>
    <row r="671" spans="1:9" ht="18" customHeight="1" x14ac:dyDescent="0.25">
      <c r="A671" s="13">
        <v>2023</v>
      </c>
      <c r="B671" s="13" t="s">
        <v>48</v>
      </c>
      <c r="C671" s="13" t="s">
        <v>32</v>
      </c>
      <c r="D671" s="17" t="s">
        <v>34</v>
      </c>
      <c r="E671" s="18">
        <v>76</v>
      </c>
      <c r="F671" s="18">
        <v>2288.4499999999998</v>
      </c>
      <c r="G671" s="18">
        <v>5126.1279999999997</v>
      </c>
      <c r="H671" s="15">
        <v>457.69</v>
      </c>
      <c r="I671" s="16" t="s">
        <v>42</v>
      </c>
    </row>
    <row r="672" spans="1:9" ht="18" customHeight="1" x14ac:dyDescent="0.25">
      <c r="A672" s="13">
        <v>2023</v>
      </c>
      <c r="B672" s="13" t="s">
        <v>48</v>
      </c>
      <c r="C672" s="13" t="s">
        <v>32</v>
      </c>
      <c r="D672" s="17" t="s">
        <v>35</v>
      </c>
      <c r="E672" s="18">
        <v>46</v>
      </c>
      <c r="F672" s="18">
        <v>100</v>
      </c>
      <c r="G672" s="18">
        <v>224</v>
      </c>
      <c r="H672" s="15">
        <v>20</v>
      </c>
      <c r="I672" s="16" t="s">
        <v>42</v>
      </c>
    </row>
    <row r="673" spans="1:9" ht="18" customHeight="1" x14ac:dyDescent="0.25">
      <c r="A673" s="13">
        <v>2023</v>
      </c>
      <c r="B673" s="13" t="s">
        <v>48</v>
      </c>
      <c r="C673" s="13" t="s">
        <v>32</v>
      </c>
      <c r="D673" s="17" t="s">
        <v>36</v>
      </c>
      <c r="E673" s="18">
        <v>34</v>
      </c>
      <c r="F673" s="18">
        <v>2746.08</v>
      </c>
      <c r="G673" s="18">
        <v>5126.0160000000005</v>
      </c>
      <c r="H673" s="15">
        <v>549.21600000000001</v>
      </c>
      <c r="I673" s="16" t="s">
        <v>42</v>
      </c>
    </row>
    <row r="674" spans="1:9" ht="18" customHeight="1" x14ac:dyDescent="0.25">
      <c r="A674" s="13">
        <v>2023</v>
      </c>
      <c r="B674" s="13" t="s">
        <v>48</v>
      </c>
      <c r="C674" s="13" t="s">
        <v>19</v>
      </c>
      <c r="D674" s="14" t="s">
        <v>37</v>
      </c>
      <c r="E674" s="15">
        <v>7</v>
      </c>
      <c r="F674" s="15">
        <v>240</v>
      </c>
      <c r="G674" s="15">
        <v>224</v>
      </c>
      <c r="H674" s="15">
        <v>48</v>
      </c>
      <c r="I674" s="16" t="s">
        <v>42</v>
      </c>
    </row>
    <row r="675" spans="1:9" ht="18" customHeight="1" x14ac:dyDescent="0.25">
      <c r="A675" s="13">
        <v>2023</v>
      </c>
      <c r="B675" s="13" t="s">
        <v>48</v>
      </c>
      <c r="C675" s="13" t="s">
        <v>32</v>
      </c>
      <c r="D675" s="17" t="s">
        <v>39</v>
      </c>
      <c r="E675" s="18">
        <v>3</v>
      </c>
      <c r="F675" s="18">
        <v>2746.38</v>
      </c>
      <c r="G675" s="18">
        <v>5126.576</v>
      </c>
      <c r="H675" s="15">
        <v>549.27600000000007</v>
      </c>
      <c r="I675" s="16" t="s">
        <v>42</v>
      </c>
    </row>
    <row r="676" spans="1:9" ht="18" customHeight="1" x14ac:dyDescent="0.25">
      <c r="A676" s="13">
        <v>2023</v>
      </c>
      <c r="B676" s="13" t="s">
        <v>48</v>
      </c>
      <c r="C676" s="13" t="s">
        <v>38</v>
      </c>
      <c r="D676" s="17" t="s">
        <v>38</v>
      </c>
      <c r="E676" s="18">
        <v>2</v>
      </c>
      <c r="F676" s="18">
        <v>7920</v>
      </c>
      <c r="G676" s="18">
        <v>7392</v>
      </c>
      <c r="H676" s="15">
        <v>1584</v>
      </c>
      <c r="I676" s="16" t="s">
        <v>42</v>
      </c>
    </row>
    <row r="677" spans="1:9" ht="18" customHeight="1" x14ac:dyDescent="0.25">
      <c r="A677" s="13">
        <v>2023</v>
      </c>
      <c r="B677" s="13" t="s">
        <v>49</v>
      </c>
      <c r="C677" s="13" t="s">
        <v>13</v>
      </c>
      <c r="D677" s="14" t="s">
        <v>14</v>
      </c>
      <c r="E677" s="15">
        <v>3566</v>
      </c>
      <c r="F677" s="15">
        <v>5035.0300000000007</v>
      </c>
      <c r="G677" s="15">
        <v>5126.576</v>
      </c>
      <c r="H677" s="15">
        <v>1007.0060000000002</v>
      </c>
      <c r="I677" s="16" t="s">
        <v>42</v>
      </c>
    </row>
    <row r="678" spans="1:9" ht="18" customHeight="1" x14ac:dyDescent="0.25">
      <c r="A678" s="13">
        <v>2023</v>
      </c>
      <c r="B678" s="13" t="s">
        <v>49</v>
      </c>
      <c r="C678" s="13" t="s">
        <v>13</v>
      </c>
      <c r="D678" s="14" t="s">
        <v>17</v>
      </c>
      <c r="E678" s="15">
        <v>2498</v>
      </c>
      <c r="F678" s="15">
        <v>9200</v>
      </c>
      <c r="G678" s="15">
        <v>8960</v>
      </c>
      <c r="H678" s="15">
        <v>1840</v>
      </c>
      <c r="I678" s="16" t="s">
        <v>42</v>
      </c>
    </row>
    <row r="679" spans="1:9" ht="18" customHeight="1" x14ac:dyDescent="0.25">
      <c r="A679" s="13">
        <v>2023</v>
      </c>
      <c r="B679" s="13" t="s">
        <v>49</v>
      </c>
      <c r="C679" s="13" t="s">
        <v>19</v>
      </c>
      <c r="D679" s="14" t="s">
        <v>20</v>
      </c>
      <c r="E679" s="15">
        <v>1245</v>
      </c>
      <c r="F679" s="15">
        <v>5263.78</v>
      </c>
      <c r="G679" s="15">
        <v>5126.4639999999999</v>
      </c>
      <c r="H679" s="15">
        <v>1052.7560000000001</v>
      </c>
      <c r="I679" s="16" t="s">
        <v>42</v>
      </c>
    </row>
    <row r="680" spans="1:9" ht="18" customHeight="1" x14ac:dyDescent="0.25">
      <c r="A680" s="13">
        <v>2023</v>
      </c>
      <c r="B680" s="13" t="s">
        <v>49</v>
      </c>
      <c r="C680" s="13" t="s">
        <v>22</v>
      </c>
      <c r="D680" s="17" t="s">
        <v>23</v>
      </c>
      <c r="E680" s="18">
        <v>644</v>
      </c>
      <c r="F680" s="18">
        <v>6605.0249999999996</v>
      </c>
      <c r="G680" s="18">
        <v>6432.72</v>
      </c>
      <c r="H680" s="15">
        <v>1321.0050000000001</v>
      </c>
      <c r="I680" s="16" t="s">
        <v>42</v>
      </c>
    </row>
    <row r="681" spans="1:9" ht="18" customHeight="1" x14ac:dyDescent="0.25">
      <c r="A681" s="13">
        <v>2023</v>
      </c>
      <c r="B681" s="13" t="s">
        <v>49</v>
      </c>
      <c r="C681" s="13" t="s">
        <v>25</v>
      </c>
      <c r="D681" s="17" t="s">
        <v>26</v>
      </c>
      <c r="E681" s="18">
        <v>643</v>
      </c>
      <c r="F681" s="18">
        <v>8400</v>
      </c>
      <c r="G681" s="18">
        <v>7840</v>
      </c>
      <c r="H681" s="15">
        <v>1680</v>
      </c>
      <c r="I681" s="16" t="s">
        <v>42</v>
      </c>
    </row>
    <row r="682" spans="1:9" ht="18" customHeight="1" x14ac:dyDescent="0.25">
      <c r="A682" s="13">
        <v>2023</v>
      </c>
      <c r="B682" s="13" t="s">
        <v>49</v>
      </c>
      <c r="C682" s="13" t="s">
        <v>22</v>
      </c>
      <c r="D682" s="17" t="s">
        <v>28</v>
      </c>
      <c r="E682" s="18">
        <v>455</v>
      </c>
      <c r="F682" s="18">
        <v>5494.3200000000006</v>
      </c>
      <c r="G682" s="18">
        <v>5128.0320000000002</v>
      </c>
      <c r="H682" s="15">
        <v>1098.8640000000003</v>
      </c>
      <c r="I682" s="16" t="s">
        <v>42</v>
      </c>
    </row>
    <row r="683" spans="1:9" ht="18" customHeight="1" x14ac:dyDescent="0.25">
      <c r="A683" s="13">
        <v>2023</v>
      </c>
      <c r="B683" s="13" t="s">
        <v>49</v>
      </c>
      <c r="C683" s="13" t="s">
        <v>25</v>
      </c>
      <c r="D683" s="17" t="s">
        <v>30</v>
      </c>
      <c r="E683" s="19">
        <v>345</v>
      </c>
      <c r="F683" s="19">
        <v>8400</v>
      </c>
      <c r="G683" s="19">
        <v>7840</v>
      </c>
      <c r="H683" s="15">
        <v>1680</v>
      </c>
      <c r="I683" s="16" t="s">
        <v>42</v>
      </c>
    </row>
    <row r="684" spans="1:9" ht="18" customHeight="1" x14ac:dyDescent="0.25">
      <c r="A684" s="13">
        <v>2023</v>
      </c>
      <c r="B684" s="13" t="s">
        <v>49</v>
      </c>
      <c r="C684" s="13" t="s">
        <v>19</v>
      </c>
      <c r="D684" s="14" t="s">
        <v>31</v>
      </c>
      <c r="E684" s="15">
        <v>122</v>
      </c>
      <c r="F684" s="15">
        <v>120</v>
      </c>
      <c r="G684" s="15">
        <v>112</v>
      </c>
      <c r="H684" s="15">
        <v>24</v>
      </c>
      <c r="I684" s="16" t="s">
        <v>42</v>
      </c>
    </row>
    <row r="685" spans="1:9" ht="18" customHeight="1" x14ac:dyDescent="0.25">
      <c r="A685" s="13">
        <v>2023</v>
      </c>
      <c r="B685" s="13" t="s">
        <v>49</v>
      </c>
      <c r="C685" s="13" t="s">
        <v>32</v>
      </c>
      <c r="D685" s="17" t="s">
        <v>33</v>
      </c>
      <c r="E685" s="18">
        <v>78</v>
      </c>
      <c r="F685" s="18">
        <v>2517.46</v>
      </c>
      <c r="G685" s="18">
        <v>5126.4639999999999</v>
      </c>
      <c r="H685" s="15">
        <v>503.49200000000002</v>
      </c>
      <c r="I685" s="16" t="s">
        <v>42</v>
      </c>
    </row>
    <row r="686" spans="1:9" ht="18" customHeight="1" x14ac:dyDescent="0.25">
      <c r="A686" s="13">
        <v>2023</v>
      </c>
      <c r="B686" s="13" t="s">
        <v>49</v>
      </c>
      <c r="C686" s="13" t="s">
        <v>32</v>
      </c>
      <c r="D686" s="17" t="s">
        <v>34</v>
      </c>
      <c r="E686" s="18">
        <v>76</v>
      </c>
      <c r="F686" s="18">
        <v>2517.2949999999996</v>
      </c>
      <c r="G686" s="18">
        <v>5126.1279999999997</v>
      </c>
      <c r="H686" s="15">
        <v>503.45899999999995</v>
      </c>
      <c r="I686" s="16" t="s">
        <v>42</v>
      </c>
    </row>
    <row r="687" spans="1:9" ht="18" customHeight="1" x14ac:dyDescent="0.25">
      <c r="A687" s="13">
        <v>2023</v>
      </c>
      <c r="B687" s="13" t="s">
        <v>49</v>
      </c>
      <c r="C687" s="13" t="s">
        <v>32</v>
      </c>
      <c r="D687" s="17" t="s">
        <v>35</v>
      </c>
      <c r="E687" s="18">
        <v>46</v>
      </c>
      <c r="F687" s="18">
        <v>110</v>
      </c>
      <c r="G687" s="18">
        <v>224</v>
      </c>
      <c r="H687" s="15">
        <v>22</v>
      </c>
      <c r="I687" s="16" t="s">
        <v>42</v>
      </c>
    </row>
    <row r="688" spans="1:9" ht="18" customHeight="1" x14ac:dyDescent="0.25">
      <c r="A688" s="13">
        <v>2023</v>
      </c>
      <c r="B688" s="13" t="s">
        <v>49</v>
      </c>
      <c r="C688" s="13" t="s">
        <v>32</v>
      </c>
      <c r="D688" s="17" t="s">
        <v>36</v>
      </c>
      <c r="E688" s="18">
        <v>34</v>
      </c>
      <c r="F688" s="18">
        <v>2517.2400000000002</v>
      </c>
      <c r="G688" s="18">
        <v>5126.0160000000005</v>
      </c>
      <c r="H688" s="15">
        <v>503.44800000000009</v>
      </c>
      <c r="I688" s="16" t="s">
        <v>42</v>
      </c>
    </row>
    <row r="689" spans="1:9" ht="18" customHeight="1" x14ac:dyDescent="0.25">
      <c r="A689" s="13">
        <v>2023</v>
      </c>
      <c r="B689" s="13" t="s">
        <v>49</v>
      </c>
      <c r="C689" s="13" t="s">
        <v>19</v>
      </c>
      <c r="D689" s="14" t="s">
        <v>37</v>
      </c>
      <c r="E689" s="15">
        <v>7</v>
      </c>
      <c r="F689" s="15">
        <v>220</v>
      </c>
      <c r="G689" s="15">
        <v>224</v>
      </c>
      <c r="H689" s="15">
        <v>44</v>
      </c>
      <c r="I689" s="16" t="s">
        <v>42</v>
      </c>
    </row>
    <row r="690" spans="1:9" ht="18" customHeight="1" x14ac:dyDescent="0.25">
      <c r="A690" s="13">
        <v>2023</v>
      </c>
      <c r="B690" s="13" t="s">
        <v>49</v>
      </c>
      <c r="C690" s="13" t="s">
        <v>32</v>
      </c>
      <c r="D690" s="17" t="s">
        <v>39</v>
      </c>
      <c r="E690" s="18">
        <v>3</v>
      </c>
      <c r="F690" s="18">
        <v>2517.5150000000003</v>
      </c>
      <c r="G690" s="18">
        <v>5126.576</v>
      </c>
      <c r="H690" s="15">
        <v>503.5030000000001</v>
      </c>
      <c r="I690" s="16" t="s">
        <v>42</v>
      </c>
    </row>
    <row r="691" spans="1:9" ht="18" customHeight="1" x14ac:dyDescent="0.25">
      <c r="A691" s="13">
        <v>2023</v>
      </c>
      <c r="B691" s="13" t="s">
        <v>49</v>
      </c>
      <c r="C691" s="13" t="s">
        <v>38</v>
      </c>
      <c r="D691" s="17" t="s">
        <v>38</v>
      </c>
      <c r="E691" s="18">
        <v>2</v>
      </c>
      <c r="F691" s="18">
        <v>7260</v>
      </c>
      <c r="G691" s="18">
        <v>7392</v>
      </c>
      <c r="H691" s="15">
        <v>1452</v>
      </c>
      <c r="I691" s="16" t="s">
        <v>42</v>
      </c>
    </row>
    <row r="692" spans="1:9" ht="18" customHeight="1" x14ac:dyDescent="0.25">
      <c r="A692" s="13">
        <v>2023</v>
      </c>
      <c r="B692" s="13" t="s">
        <v>50</v>
      </c>
      <c r="C692" s="13" t="s">
        <v>13</v>
      </c>
      <c r="D692" s="14" t="s">
        <v>14</v>
      </c>
      <c r="E692" s="15">
        <v>3566</v>
      </c>
      <c r="F692" s="15">
        <v>5263.8950000000004</v>
      </c>
      <c r="G692" s="15">
        <v>5126.576</v>
      </c>
      <c r="H692" s="15">
        <v>1052.7790000000002</v>
      </c>
      <c r="I692" s="16" t="s">
        <v>42</v>
      </c>
    </row>
    <row r="693" spans="1:9" ht="18" customHeight="1" x14ac:dyDescent="0.25">
      <c r="A693" s="13">
        <v>2023</v>
      </c>
      <c r="B693" s="13" t="s">
        <v>50</v>
      </c>
      <c r="C693" s="13" t="s">
        <v>13</v>
      </c>
      <c r="D693" s="14" t="s">
        <v>17</v>
      </c>
      <c r="E693" s="15">
        <v>2498</v>
      </c>
      <c r="F693" s="15">
        <v>8800</v>
      </c>
      <c r="G693" s="15">
        <v>8960</v>
      </c>
      <c r="H693" s="15">
        <v>1760</v>
      </c>
      <c r="I693" s="16" t="s">
        <v>42</v>
      </c>
    </row>
    <row r="694" spans="1:9" ht="18" customHeight="1" x14ac:dyDescent="0.25">
      <c r="A694" s="13">
        <v>2023</v>
      </c>
      <c r="B694" s="13" t="s">
        <v>50</v>
      </c>
      <c r="C694" s="13" t="s">
        <v>19</v>
      </c>
      <c r="D694" s="14" t="s">
        <v>20</v>
      </c>
      <c r="E694" s="15">
        <v>1245</v>
      </c>
      <c r="F694" s="15">
        <v>5034.92</v>
      </c>
      <c r="G694" s="15">
        <v>5126.4639999999999</v>
      </c>
      <c r="H694" s="15">
        <v>1006.984</v>
      </c>
      <c r="I694" s="16" t="s">
        <v>42</v>
      </c>
    </row>
    <row r="695" spans="1:9" ht="18" customHeight="1" x14ac:dyDescent="0.25">
      <c r="A695" s="13">
        <v>2023</v>
      </c>
      <c r="B695" s="13" t="s">
        <v>50</v>
      </c>
      <c r="C695" s="13" t="s">
        <v>22</v>
      </c>
      <c r="D695" s="17" t="s">
        <v>23</v>
      </c>
      <c r="E695" s="18">
        <v>644</v>
      </c>
      <c r="F695" s="18">
        <v>22000</v>
      </c>
      <c r="G695" s="18">
        <v>6432.72</v>
      </c>
      <c r="H695" s="15">
        <v>4400</v>
      </c>
      <c r="I695" s="16" t="s">
        <v>42</v>
      </c>
    </row>
    <row r="696" spans="1:9" ht="18" customHeight="1" x14ac:dyDescent="0.25">
      <c r="A696" s="13">
        <v>2023</v>
      </c>
      <c r="B696" s="13" t="s">
        <v>50</v>
      </c>
      <c r="C696" s="13" t="s">
        <v>25</v>
      </c>
      <c r="D696" s="17" t="s">
        <v>26</v>
      </c>
      <c r="E696" s="18">
        <v>643</v>
      </c>
      <c r="F696" s="18">
        <v>7700</v>
      </c>
      <c r="G696" s="18">
        <v>7840</v>
      </c>
      <c r="H696" s="15">
        <v>1540</v>
      </c>
      <c r="I696" s="16" t="s">
        <v>42</v>
      </c>
    </row>
    <row r="697" spans="1:9" ht="18" customHeight="1" x14ac:dyDescent="0.25">
      <c r="A697" s="13">
        <v>2023</v>
      </c>
      <c r="B697" s="13" t="s">
        <v>50</v>
      </c>
      <c r="C697" s="13" t="s">
        <v>22</v>
      </c>
      <c r="D697" s="17" t="s">
        <v>28</v>
      </c>
      <c r="E697" s="18">
        <v>455</v>
      </c>
      <c r="F697" s="18">
        <v>11111</v>
      </c>
      <c r="G697" s="18">
        <v>5128.0320000000002</v>
      </c>
      <c r="H697" s="15">
        <v>2222.2000000000003</v>
      </c>
      <c r="I697" s="16" t="s">
        <v>42</v>
      </c>
    </row>
    <row r="698" spans="1:9" ht="18" customHeight="1" x14ac:dyDescent="0.25">
      <c r="A698" s="13">
        <v>2023</v>
      </c>
      <c r="B698" s="13" t="s">
        <v>50</v>
      </c>
      <c r="C698" s="13" t="s">
        <v>25</v>
      </c>
      <c r="D698" s="17" t="s">
        <v>30</v>
      </c>
      <c r="E698" s="19">
        <v>345</v>
      </c>
      <c r="F698" s="19">
        <v>7700</v>
      </c>
      <c r="G698" s="19">
        <v>7840</v>
      </c>
      <c r="H698" s="15">
        <v>1540</v>
      </c>
      <c r="I698" s="16" t="s">
        <v>42</v>
      </c>
    </row>
    <row r="699" spans="1:9" ht="18" customHeight="1" x14ac:dyDescent="0.25">
      <c r="A699" s="13">
        <v>2023</v>
      </c>
      <c r="B699" s="13" t="s">
        <v>50</v>
      </c>
      <c r="C699" s="13" t="s">
        <v>19</v>
      </c>
      <c r="D699" s="14" t="s">
        <v>31</v>
      </c>
      <c r="E699" s="15">
        <v>122</v>
      </c>
      <c r="F699" s="15">
        <v>110</v>
      </c>
      <c r="G699" s="15">
        <v>112</v>
      </c>
      <c r="H699" s="15">
        <v>22</v>
      </c>
      <c r="I699" s="16" t="s">
        <v>42</v>
      </c>
    </row>
    <row r="700" spans="1:9" ht="18" customHeight="1" x14ac:dyDescent="0.25">
      <c r="A700" s="13">
        <v>2023</v>
      </c>
      <c r="B700" s="13" t="s">
        <v>50</v>
      </c>
      <c r="C700" s="13" t="s">
        <v>32</v>
      </c>
      <c r="D700" s="17" t="s">
        <v>33</v>
      </c>
      <c r="E700" s="18">
        <v>78</v>
      </c>
      <c r="F700" s="18">
        <v>2517.46</v>
      </c>
      <c r="G700" s="18">
        <v>5126.4639999999999</v>
      </c>
      <c r="H700" s="15">
        <v>503.49200000000002</v>
      </c>
      <c r="I700" s="16" t="s">
        <v>42</v>
      </c>
    </row>
    <row r="701" spans="1:9" ht="18" customHeight="1" x14ac:dyDescent="0.25">
      <c r="A701" s="13">
        <v>2023</v>
      </c>
      <c r="B701" s="13" t="s">
        <v>50</v>
      </c>
      <c r="C701" s="13" t="s">
        <v>32</v>
      </c>
      <c r="D701" s="17" t="s">
        <v>34</v>
      </c>
      <c r="E701" s="18">
        <v>76</v>
      </c>
      <c r="F701" s="18">
        <v>2288.4499999999998</v>
      </c>
      <c r="G701" s="18">
        <v>5126.1279999999997</v>
      </c>
      <c r="H701" s="15">
        <v>457.69</v>
      </c>
      <c r="I701" s="16" t="s">
        <v>42</v>
      </c>
    </row>
    <row r="702" spans="1:9" ht="18" customHeight="1" x14ac:dyDescent="0.25">
      <c r="A702" s="13">
        <v>2023</v>
      </c>
      <c r="B702" s="13" t="s">
        <v>50</v>
      </c>
      <c r="C702" s="13" t="s">
        <v>32</v>
      </c>
      <c r="D702" s="17" t="s">
        <v>35</v>
      </c>
      <c r="E702" s="18">
        <v>46</v>
      </c>
      <c r="F702" s="18">
        <v>100</v>
      </c>
      <c r="G702" s="18">
        <v>224</v>
      </c>
      <c r="H702" s="15">
        <v>20</v>
      </c>
      <c r="I702" s="16" t="s">
        <v>42</v>
      </c>
    </row>
    <row r="703" spans="1:9" ht="18" customHeight="1" x14ac:dyDescent="0.25">
      <c r="A703" s="13">
        <v>2023</v>
      </c>
      <c r="B703" s="13" t="s">
        <v>50</v>
      </c>
      <c r="C703" s="13" t="s">
        <v>32</v>
      </c>
      <c r="D703" s="17" t="s">
        <v>36</v>
      </c>
      <c r="E703" s="18">
        <v>34</v>
      </c>
      <c r="F703" s="18">
        <v>2288.4</v>
      </c>
      <c r="G703" s="18">
        <v>5126.0160000000005</v>
      </c>
      <c r="H703" s="15">
        <v>457.68000000000006</v>
      </c>
      <c r="I703" s="16" t="s">
        <v>42</v>
      </c>
    </row>
    <row r="704" spans="1:9" ht="18" customHeight="1" x14ac:dyDescent="0.25">
      <c r="A704" s="13">
        <v>2023</v>
      </c>
      <c r="B704" s="13" t="s">
        <v>50</v>
      </c>
      <c r="C704" s="13" t="s">
        <v>19</v>
      </c>
      <c r="D704" s="14" t="s">
        <v>37</v>
      </c>
      <c r="E704" s="15">
        <v>7</v>
      </c>
      <c r="F704" s="15">
        <v>200</v>
      </c>
      <c r="G704" s="15">
        <v>224</v>
      </c>
      <c r="H704" s="15">
        <v>40</v>
      </c>
      <c r="I704" s="16" t="s">
        <v>42</v>
      </c>
    </row>
    <row r="705" spans="1:9" ht="18" customHeight="1" x14ac:dyDescent="0.25">
      <c r="A705" s="13">
        <v>2023</v>
      </c>
      <c r="B705" s="13" t="s">
        <v>50</v>
      </c>
      <c r="C705" s="13" t="s">
        <v>32</v>
      </c>
      <c r="D705" s="17" t="s">
        <v>39</v>
      </c>
      <c r="E705" s="18">
        <v>3</v>
      </c>
      <c r="F705" s="18">
        <v>2288.65</v>
      </c>
      <c r="G705" s="18">
        <v>5126.576</v>
      </c>
      <c r="H705" s="15">
        <v>457.73</v>
      </c>
      <c r="I705" s="16" t="s">
        <v>42</v>
      </c>
    </row>
    <row r="706" spans="1:9" ht="18" customHeight="1" x14ac:dyDescent="0.25">
      <c r="A706" s="13">
        <v>2023</v>
      </c>
      <c r="B706" s="13" t="s">
        <v>50</v>
      </c>
      <c r="C706" s="13" t="s">
        <v>38</v>
      </c>
      <c r="D706" s="17" t="s">
        <v>38</v>
      </c>
      <c r="E706" s="18">
        <v>2</v>
      </c>
      <c r="F706" s="18">
        <v>6600</v>
      </c>
      <c r="G706" s="18">
        <v>7392</v>
      </c>
      <c r="H706" s="15">
        <v>1320</v>
      </c>
      <c r="I706" s="16" t="s">
        <v>42</v>
      </c>
    </row>
    <row r="707" spans="1:9" ht="18" customHeight="1" x14ac:dyDescent="0.25">
      <c r="A707" s="13">
        <v>2023</v>
      </c>
      <c r="B707" s="13" t="s">
        <v>51</v>
      </c>
      <c r="C707" s="13" t="s">
        <v>13</v>
      </c>
      <c r="D707" s="14" t="s">
        <v>14</v>
      </c>
      <c r="E707" s="15">
        <v>3566</v>
      </c>
      <c r="F707" s="15">
        <v>4577.3</v>
      </c>
      <c r="G707" s="15">
        <v>5126.576</v>
      </c>
      <c r="H707" s="15">
        <v>915.46</v>
      </c>
      <c r="I707" s="16" t="s">
        <v>42</v>
      </c>
    </row>
    <row r="708" spans="1:9" ht="18" customHeight="1" x14ac:dyDescent="0.25">
      <c r="A708" s="13">
        <v>2023</v>
      </c>
      <c r="B708" s="13" t="s">
        <v>51</v>
      </c>
      <c r="C708" s="13" t="s">
        <v>13</v>
      </c>
      <c r="D708" s="14" t="s">
        <v>17</v>
      </c>
      <c r="E708" s="15">
        <v>2498</v>
      </c>
      <c r="F708" s="15">
        <v>8000</v>
      </c>
      <c r="G708" s="15">
        <v>8960</v>
      </c>
      <c r="H708" s="15">
        <v>1600</v>
      </c>
      <c r="I708" s="16" t="s">
        <v>42</v>
      </c>
    </row>
    <row r="709" spans="1:9" ht="18" customHeight="1" x14ac:dyDescent="0.25">
      <c r="A709" s="13">
        <v>2023</v>
      </c>
      <c r="B709" s="13" t="s">
        <v>51</v>
      </c>
      <c r="C709" s="13" t="s">
        <v>19</v>
      </c>
      <c r="D709" s="14" t="s">
        <v>20</v>
      </c>
      <c r="E709" s="15">
        <v>1245</v>
      </c>
      <c r="F709" s="15">
        <v>4577.2</v>
      </c>
      <c r="G709" s="15">
        <v>5126.4639999999999</v>
      </c>
      <c r="H709" s="15">
        <v>915.44</v>
      </c>
      <c r="I709" s="16" t="s">
        <v>42</v>
      </c>
    </row>
    <row r="710" spans="1:9" ht="18" customHeight="1" x14ac:dyDescent="0.25">
      <c r="A710" s="13">
        <v>2023</v>
      </c>
      <c r="B710" s="13" t="s">
        <v>51</v>
      </c>
      <c r="C710" s="13" t="s">
        <v>22</v>
      </c>
      <c r="D710" s="17" t="s">
        <v>23</v>
      </c>
      <c r="E710" s="18">
        <v>644</v>
      </c>
      <c r="F710" s="18">
        <v>5743.5</v>
      </c>
      <c r="G710" s="18">
        <v>6432.72</v>
      </c>
      <c r="H710" s="15">
        <v>1148.7</v>
      </c>
      <c r="I710" s="16" t="s">
        <v>42</v>
      </c>
    </row>
    <row r="711" spans="1:9" ht="18" customHeight="1" x14ac:dyDescent="0.25">
      <c r="A711" s="13">
        <v>2023</v>
      </c>
      <c r="B711" s="13" t="s">
        <v>51</v>
      </c>
      <c r="C711" s="13" t="s">
        <v>25</v>
      </c>
      <c r="D711" s="17" t="s">
        <v>26</v>
      </c>
      <c r="E711" s="18">
        <v>643</v>
      </c>
      <c r="F711" s="18">
        <v>7000</v>
      </c>
      <c r="G711" s="18">
        <v>7840</v>
      </c>
      <c r="H711" s="15">
        <v>1400</v>
      </c>
      <c r="I711" s="16" t="s">
        <v>42</v>
      </c>
    </row>
    <row r="712" spans="1:9" ht="18" customHeight="1" x14ac:dyDescent="0.25">
      <c r="A712" s="13">
        <v>2023</v>
      </c>
      <c r="B712" s="13" t="s">
        <v>51</v>
      </c>
      <c r="C712" s="13" t="s">
        <v>22</v>
      </c>
      <c r="D712" s="17" t="s">
        <v>28</v>
      </c>
      <c r="E712" s="18">
        <v>455</v>
      </c>
      <c r="F712" s="18">
        <v>4578.6000000000004</v>
      </c>
      <c r="G712" s="18">
        <v>5128.0320000000002</v>
      </c>
      <c r="H712" s="15">
        <v>915.72000000000014</v>
      </c>
      <c r="I712" s="16" t="s">
        <v>42</v>
      </c>
    </row>
    <row r="713" spans="1:9" ht="18" customHeight="1" x14ac:dyDescent="0.25">
      <c r="A713" s="13">
        <v>2023</v>
      </c>
      <c r="B713" s="13" t="s">
        <v>51</v>
      </c>
      <c r="C713" s="13" t="s">
        <v>25</v>
      </c>
      <c r="D713" s="17" t="s">
        <v>30</v>
      </c>
      <c r="E713" s="19">
        <v>345</v>
      </c>
      <c r="F713" s="19">
        <v>7000</v>
      </c>
      <c r="G713" s="19">
        <v>7840</v>
      </c>
      <c r="H713" s="15">
        <v>1400</v>
      </c>
      <c r="I713" s="16" t="s">
        <v>42</v>
      </c>
    </row>
    <row r="714" spans="1:9" ht="18" customHeight="1" x14ac:dyDescent="0.25">
      <c r="A714" s="13">
        <v>2023</v>
      </c>
      <c r="B714" s="13" t="s">
        <v>51</v>
      </c>
      <c r="C714" s="13" t="s">
        <v>19</v>
      </c>
      <c r="D714" s="14" t="s">
        <v>31</v>
      </c>
      <c r="E714" s="15">
        <v>122</v>
      </c>
      <c r="F714" s="15">
        <v>100</v>
      </c>
      <c r="G714" s="15">
        <v>112</v>
      </c>
      <c r="H714" s="15">
        <v>20</v>
      </c>
      <c r="I714" s="16" t="s">
        <v>42</v>
      </c>
    </row>
    <row r="715" spans="1:9" ht="18" customHeight="1" x14ac:dyDescent="0.25">
      <c r="A715" s="13">
        <v>2023</v>
      </c>
      <c r="B715" s="13" t="s">
        <v>51</v>
      </c>
      <c r="C715" s="13" t="s">
        <v>32</v>
      </c>
      <c r="D715" s="17" t="s">
        <v>33</v>
      </c>
      <c r="E715" s="18">
        <v>78</v>
      </c>
      <c r="F715" s="18">
        <v>2288.6</v>
      </c>
      <c r="G715" s="18">
        <v>5126.4639999999999</v>
      </c>
      <c r="H715" s="15">
        <v>457.72</v>
      </c>
      <c r="I715" s="16" t="s">
        <v>42</v>
      </c>
    </row>
    <row r="716" spans="1:9" ht="18" customHeight="1" x14ac:dyDescent="0.25">
      <c r="A716" s="13">
        <v>2023</v>
      </c>
      <c r="B716" s="13" t="s">
        <v>51</v>
      </c>
      <c r="C716" s="13" t="s">
        <v>32</v>
      </c>
      <c r="D716" s="17" t="s">
        <v>34</v>
      </c>
      <c r="E716" s="18">
        <v>76</v>
      </c>
      <c r="F716" s="18">
        <v>2288.4499999999998</v>
      </c>
      <c r="G716" s="18">
        <v>5126.1279999999997</v>
      </c>
      <c r="H716" s="15">
        <v>457.69</v>
      </c>
      <c r="I716" s="16" t="s">
        <v>42</v>
      </c>
    </row>
    <row r="717" spans="1:9" ht="18" customHeight="1" x14ac:dyDescent="0.25">
      <c r="A717" s="13">
        <v>2023</v>
      </c>
      <c r="B717" s="13" t="s">
        <v>51</v>
      </c>
      <c r="C717" s="13" t="s">
        <v>32</v>
      </c>
      <c r="D717" s="17" t="s">
        <v>35</v>
      </c>
      <c r="E717" s="18">
        <v>46</v>
      </c>
      <c r="F717" s="18">
        <v>100</v>
      </c>
      <c r="G717" s="18">
        <v>224</v>
      </c>
      <c r="H717" s="15">
        <v>20</v>
      </c>
      <c r="I717" s="16" t="s">
        <v>42</v>
      </c>
    </row>
    <row r="718" spans="1:9" ht="18" customHeight="1" x14ac:dyDescent="0.25">
      <c r="A718" s="13">
        <v>2023</v>
      </c>
      <c r="B718" s="13" t="s">
        <v>51</v>
      </c>
      <c r="C718" s="13" t="s">
        <v>32</v>
      </c>
      <c r="D718" s="17" t="s">
        <v>36</v>
      </c>
      <c r="E718" s="18">
        <v>34</v>
      </c>
      <c r="F718" s="18">
        <v>2288.4</v>
      </c>
      <c r="G718" s="18">
        <v>5126.0160000000005</v>
      </c>
      <c r="H718" s="15">
        <v>457.68000000000006</v>
      </c>
      <c r="I718" s="16" t="s">
        <v>42</v>
      </c>
    </row>
    <row r="719" spans="1:9" ht="18" customHeight="1" x14ac:dyDescent="0.25">
      <c r="A719" s="13">
        <v>2023</v>
      </c>
      <c r="B719" s="13" t="s">
        <v>51</v>
      </c>
      <c r="C719" s="13" t="s">
        <v>19</v>
      </c>
      <c r="D719" s="14" t="s">
        <v>37</v>
      </c>
      <c r="E719" s="15">
        <v>7</v>
      </c>
      <c r="F719" s="15">
        <v>200</v>
      </c>
      <c r="G719" s="15">
        <v>224</v>
      </c>
      <c r="H719" s="15">
        <v>40</v>
      </c>
      <c r="I719" s="16" t="s">
        <v>42</v>
      </c>
    </row>
    <row r="720" spans="1:9" ht="18" customHeight="1" x14ac:dyDescent="0.25">
      <c r="A720" s="13">
        <v>2023</v>
      </c>
      <c r="B720" s="13" t="s">
        <v>51</v>
      </c>
      <c r="C720" s="13" t="s">
        <v>32</v>
      </c>
      <c r="D720" s="17" t="s">
        <v>39</v>
      </c>
      <c r="E720" s="18">
        <v>3</v>
      </c>
      <c r="F720" s="18">
        <v>2288.65</v>
      </c>
      <c r="G720" s="18">
        <v>5126.576</v>
      </c>
      <c r="H720" s="15">
        <v>457.73</v>
      </c>
      <c r="I720" s="16" t="s">
        <v>42</v>
      </c>
    </row>
    <row r="721" spans="1:9" ht="18" customHeight="1" x14ac:dyDescent="0.25">
      <c r="A721" s="13">
        <v>2023</v>
      </c>
      <c r="B721" s="13" t="s">
        <v>51</v>
      </c>
      <c r="C721" s="13" t="s">
        <v>38</v>
      </c>
      <c r="D721" s="17" t="s">
        <v>38</v>
      </c>
      <c r="E721" s="18">
        <v>2</v>
      </c>
      <c r="F721" s="18">
        <v>6600</v>
      </c>
      <c r="G721" s="18">
        <v>7392</v>
      </c>
      <c r="H721" s="15">
        <v>1320</v>
      </c>
      <c r="I721" s="16" t="s">
        <v>42</v>
      </c>
    </row>
    <row r="722" spans="1:9" ht="18" customHeight="1" x14ac:dyDescent="0.25">
      <c r="A722" s="13">
        <v>2024</v>
      </c>
      <c r="B722" s="13" t="s">
        <v>12</v>
      </c>
      <c r="C722" s="13" t="s">
        <v>13</v>
      </c>
      <c r="D722" s="14" t="s">
        <v>14</v>
      </c>
      <c r="E722" s="15">
        <v>3566</v>
      </c>
      <c r="F722" s="15">
        <v>4577.3</v>
      </c>
      <c r="G722" s="15">
        <v>5126.576</v>
      </c>
      <c r="H722" s="15">
        <v>247.9</v>
      </c>
      <c r="I722" s="16" t="s">
        <v>42</v>
      </c>
    </row>
    <row r="723" spans="1:9" ht="18" customHeight="1" x14ac:dyDescent="0.25">
      <c r="A723" s="13">
        <v>2024</v>
      </c>
      <c r="B723" s="13" t="s">
        <v>12</v>
      </c>
      <c r="C723" s="13" t="s">
        <v>13</v>
      </c>
      <c r="D723" s="14" t="s">
        <v>17</v>
      </c>
      <c r="E723" s="15">
        <v>2498</v>
      </c>
      <c r="F723" s="15">
        <v>8000</v>
      </c>
      <c r="G723" s="15">
        <v>8960</v>
      </c>
      <c r="H723" s="15">
        <v>1600</v>
      </c>
      <c r="I723" s="16" t="s">
        <v>42</v>
      </c>
    </row>
    <row r="724" spans="1:9" ht="18" customHeight="1" x14ac:dyDescent="0.25">
      <c r="A724" s="13">
        <v>2024</v>
      </c>
      <c r="B724" s="13" t="s">
        <v>12</v>
      </c>
      <c r="C724" s="13" t="s">
        <v>19</v>
      </c>
      <c r="D724" s="14" t="s">
        <v>20</v>
      </c>
      <c r="E724" s="15">
        <v>1245</v>
      </c>
      <c r="F724" s="15">
        <v>4577.2</v>
      </c>
      <c r="G724" s="15">
        <v>5126.4639999999999</v>
      </c>
      <c r="H724" s="15">
        <v>915.44</v>
      </c>
      <c r="I724" s="16" t="s">
        <v>42</v>
      </c>
    </row>
    <row r="725" spans="1:9" ht="18" customHeight="1" x14ac:dyDescent="0.25">
      <c r="A725" s="13">
        <v>2024</v>
      </c>
      <c r="B725" s="13" t="s">
        <v>12</v>
      </c>
      <c r="C725" s="13" t="s">
        <v>22</v>
      </c>
      <c r="D725" s="17" t="s">
        <v>23</v>
      </c>
      <c r="E725" s="18">
        <v>644</v>
      </c>
      <c r="F725" s="18">
        <v>5743.5</v>
      </c>
      <c r="G725" s="18">
        <v>6432.72</v>
      </c>
      <c r="H725" s="15">
        <v>1148.7</v>
      </c>
      <c r="I725" s="16" t="s">
        <v>42</v>
      </c>
    </row>
    <row r="726" spans="1:9" ht="18" customHeight="1" x14ac:dyDescent="0.25">
      <c r="A726" s="13">
        <v>2024</v>
      </c>
      <c r="B726" s="13" t="s">
        <v>12</v>
      </c>
      <c r="C726" s="13" t="s">
        <v>25</v>
      </c>
      <c r="D726" s="17" t="s">
        <v>26</v>
      </c>
      <c r="E726" s="18">
        <v>643</v>
      </c>
      <c r="F726" s="18">
        <v>7000</v>
      </c>
      <c r="G726" s="18">
        <v>7840</v>
      </c>
      <c r="H726" s="15">
        <v>3457.45</v>
      </c>
      <c r="I726" s="16" t="s">
        <v>42</v>
      </c>
    </row>
    <row r="727" spans="1:9" ht="18" customHeight="1" x14ac:dyDescent="0.25">
      <c r="A727" s="13">
        <v>2024</v>
      </c>
      <c r="B727" s="13" t="s">
        <v>12</v>
      </c>
      <c r="C727" s="13" t="s">
        <v>22</v>
      </c>
      <c r="D727" s="17" t="s">
        <v>28</v>
      </c>
      <c r="E727" s="18">
        <v>455</v>
      </c>
      <c r="F727" s="18">
        <v>4578.6000000000004</v>
      </c>
      <c r="G727" s="18">
        <v>5128.0320000000002</v>
      </c>
      <c r="H727" s="15">
        <v>915.72000000000014</v>
      </c>
      <c r="I727" s="16" t="s">
        <v>42</v>
      </c>
    </row>
    <row r="728" spans="1:9" ht="18" customHeight="1" x14ac:dyDescent="0.25">
      <c r="A728" s="13">
        <v>2024</v>
      </c>
      <c r="B728" s="13" t="s">
        <v>12</v>
      </c>
      <c r="C728" s="13" t="s">
        <v>25</v>
      </c>
      <c r="D728" s="17" t="s">
        <v>30</v>
      </c>
      <c r="E728" s="19">
        <v>345</v>
      </c>
      <c r="F728" s="19">
        <v>7000</v>
      </c>
      <c r="G728" s="19">
        <v>7840</v>
      </c>
      <c r="H728" s="15">
        <v>1400</v>
      </c>
      <c r="I728" s="16" t="s">
        <v>42</v>
      </c>
    </row>
    <row r="729" spans="1:9" ht="18" customHeight="1" x14ac:dyDescent="0.25">
      <c r="A729" s="13">
        <v>2024</v>
      </c>
      <c r="B729" s="13" t="s">
        <v>12</v>
      </c>
      <c r="C729" s="13" t="s">
        <v>19</v>
      </c>
      <c r="D729" s="14" t="s">
        <v>31</v>
      </c>
      <c r="E729" s="15">
        <v>122</v>
      </c>
      <c r="F729" s="15">
        <v>100</v>
      </c>
      <c r="G729" s="15">
        <v>112</v>
      </c>
      <c r="H729" s="15">
        <v>20</v>
      </c>
      <c r="I729" s="16" t="s">
        <v>42</v>
      </c>
    </row>
    <row r="730" spans="1:9" ht="18" customHeight="1" x14ac:dyDescent="0.25">
      <c r="A730" s="13">
        <v>2024</v>
      </c>
      <c r="B730" s="13" t="s">
        <v>12</v>
      </c>
      <c r="C730" s="13" t="s">
        <v>32</v>
      </c>
      <c r="D730" s="17" t="s">
        <v>33</v>
      </c>
      <c r="E730" s="18">
        <v>78</v>
      </c>
      <c r="F730" s="18">
        <v>9636.7800000000007</v>
      </c>
      <c r="G730" s="18">
        <v>5126.4639999999999</v>
      </c>
      <c r="H730" s="15">
        <v>915.44</v>
      </c>
      <c r="I730" s="16" t="s">
        <v>42</v>
      </c>
    </row>
    <row r="731" spans="1:9" ht="18" customHeight="1" x14ac:dyDescent="0.25">
      <c r="A731" s="13">
        <v>2024</v>
      </c>
      <c r="B731" s="13" t="s">
        <v>12</v>
      </c>
      <c r="C731" s="13" t="s">
        <v>32</v>
      </c>
      <c r="D731" s="17" t="s">
        <v>34</v>
      </c>
      <c r="E731" s="18">
        <v>76</v>
      </c>
      <c r="F731" s="18">
        <v>4568.95</v>
      </c>
      <c r="G731" s="18">
        <v>5126.1279999999997</v>
      </c>
      <c r="H731" s="15">
        <v>915.38</v>
      </c>
      <c r="I731" s="16" t="s">
        <v>42</v>
      </c>
    </row>
    <row r="732" spans="1:9" ht="18" customHeight="1" x14ac:dyDescent="0.25">
      <c r="A732" s="13">
        <v>2024</v>
      </c>
      <c r="B732" s="13" t="s">
        <v>12</v>
      </c>
      <c r="C732" s="13" t="s">
        <v>32</v>
      </c>
      <c r="D732" s="17" t="s">
        <v>35</v>
      </c>
      <c r="E732" s="18">
        <v>46</v>
      </c>
      <c r="F732" s="18">
        <v>679.74</v>
      </c>
      <c r="G732" s="18">
        <v>224</v>
      </c>
      <c r="H732" s="15">
        <v>40</v>
      </c>
      <c r="I732" s="16" t="s">
        <v>42</v>
      </c>
    </row>
    <row r="733" spans="1:9" ht="18" customHeight="1" x14ac:dyDescent="0.25">
      <c r="A733" s="13">
        <v>2024</v>
      </c>
      <c r="B733" s="13" t="s">
        <v>12</v>
      </c>
      <c r="C733" s="13" t="s">
        <v>32</v>
      </c>
      <c r="D733" s="17" t="s">
        <v>36</v>
      </c>
      <c r="E733" s="18">
        <v>34</v>
      </c>
      <c r="F733" s="18">
        <v>2378.9</v>
      </c>
      <c r="G733" s="18">
        <v>5126.0160000000005</v>
      </c>
      <c r="H733" s="15">
        <v>234.78</v>
      </c>
      <c r="I733" s="16" t="s">
        <v>42</v>
      </c>
    </row>
    <row r="734" spans="1:9" ht="18" customHeight="1" x14ac:dyDescent="0.25">
      <c r="A734" s="13">
        <v>2024</v>
      </c>
      <c r="B734" s="13" t="s">
        <v>12</v>
      </c>
      <c r="C734" s="13" t="s">
        <v>19</v>
      </c>
      <c r="D734" s="14" t="s">
        <v>37</v>
      </c>
      <c r="E734" s="15">
        <v>7</v>
      </c>
      <c r="F734" s="15">
        <v>200</v>
      </c>
      <c r="G734" s="15">
        <v>224</v>
      </c>
      <c r="H734" s="15">
        <v>40</v>
      </c>
      <c r="I734" s="16" t="s">
        <v>42</v>
      </c>
    </row>
    <row r="735" spans="1:9" ht="18" customHeight="1" x14ac:dyDescent="0.25">
      <c r="A735" s="13">
        <v>2024</v>
      </c>
      <c r="B735" s="13" t="s">
        <v>12</v>
      </c>
      <c r="C735" s="13" t="s">
        <v>38</v>
      </c>
      <c r="D735" s="17" t="s">
        <v>38</v>
      </c>
      <c r="E735" s="18">
        <v>3</v>
      </c>
      <c r="F735" s="18">
        <v>6600</v>
      </c>
      <c r="G735" s="18">
        <v>7392</v>
      </c>
      <c r="H735" s="15">
        <v>1320</v>
      </c>
      <c r="I735" s="16" t="s">
        <v>42</v>
      </c>
    </row>
    <row r="736" spans="1:9" ht="18" customHeight="1" x14ac:dyDescent="0.25">
      <c r="A736" s="13">
        <v>2024</v>
      </c>
      <c r="B736" s="13" t="s">
        <v>12</v>
      </c>
      <c r="C736" s="13" t="s">
        <v>32</v>
      </c>
      <c r="D736" s="17" t="s">
        <v>39</v>
      </c>
      <c r="E736" s="18">
        <v>3</v>
      </c>
      <c r="F736" s="18">
        <v>4577.3</v>
      </c>
      <c r="G736" s="18">
        <v>5126.576</v>
      </c>
      <c r="H736" s="15">
        <v>915.46</v>
      </c>
      <c r="I736" s="16" t="s">
        <v>42</v>
      </c>
    </row>
    <row r="737" spans="1:9" ht="18" customHeight="1" x14ac:dyDescent="0.25">
      <c r="A737" s="13">
        <v>2024</v>
      </c>
      <c r="B737" s="13" t="s">
        <v>40</v>
      </c>
      <c r="C737" s="13" t="s">
        <v>13</v>
      </c>
      <c r="D737" s="14" t="s">
        <v>14</v>
      </c>
      <c r="E737" s="15">
        <v>3566</v>
      </c>
      <c r="F737" s="15">
        <v>4577.3</v>
      </c>
      <c r="G737" s="15">
        <v>5126.576</v>
      </c>
      <c r="H737" s="15">
        <v>915.46</v>
      </c>
      <c r="I737" s="16" t="s">
        <v>42</v>
      </c>
    </row>
    <row r="738" spans="1:9" ht="18" customHeight="1" x14ac:dyDescent="0.25">
      <c r="A738" s="13">
        <v>2024</v>
      </c>
      <c r="B738" s="13" t="s">
        <v>40</v>
      </c>
      <c r="C738" s="13" t="s">
        <v>13</v>
      </c>
      <c r="D738" s="14" t="s">
        <v>17</v>
      </c>
      <c r="E738" s="15">
        <v>2498</v>
      </c>
      <c r="F738" s="15">
        <v>8000</v>
      </c>
      <c r="G738" s="15">
        <v>8960</v>
      </c>
      <c r="H738" s="15">
        <v>1600</v>
      </c>
      <c r="I738" s="16" t="s">
        <v>42</v>
      </c>
    </row>
    <row r="739" spans="1:9" ht="18" customHeight="1" x14ac:dyDescent="0.25">
      <c r="A739" s="13">
        <v>2024</v>
      </c>
      <c r="B739" s="13" t="s">
        <v>40</v>
      </c>
      <c r="C739" s="13" t="s">
        <v>19</v>
      </c>
      <c r="D739" s="14" t="s">
        <v>20</v>
      </c>
      <c r="E739" s="15">
        <v>1245</v>
      </c>
      <c r="F739" s="15">
        <v>4523.9799999999996</v>
      </c>
      <c r="G739" s="15">
        <v>5126.4639999999999</v>
      </c>
      <c r="H739" s="15">
        <v>915.44</v>
      </c>
      <c r="I739" s="16" t="s">
        <v>42</v>
      </c>
    </row>
    <row r="740" spans="1:9" ht="18" customHeight="1" x14ac:dyDescent="0.25">
      <c r="A740" s="13">
        <v>2024</v>
      </c>
      <c r="B740" s="13" t="s">
        <v>40</v>
      </c>
      <c r="C740" s="13" t="s">
        <v>22</v>
      </c>
      <c r="D740" s="17" t="s">
        <v>23</v>
      </c>
      <c r="E740" s="18">
        <v>644</v>
      </c>
      <c r="F740" s="18">
        <v>5743.5</v>
      </c>
      <c r="G740" s="18">
        <v>6432.72</v>
      </c>
      <c r="H740" s="15">
        <v>1148.7</v>
      </c>
      <c r="I740" s="16" t="s">
        <v>42</v>
      </c>
    </row>
    <row r="741" spans="1:9" ht="18" customHeight="1" x14ac:dyDescent="0.25">
      <c r="A741" s="13">
        <v>2024</v>
      </c>
      <c r="B741" s="13" t="s">
        <v>40</v>
      </c>
      <c r="C741" s="13" t="s">
        <v>25</v>
      </c>
      <c r="D741" s="17" t="s">
        <v>26</v>
      </c>
      <c r="E741" s="18">
        <v>643</v>
      </c>
      <c r="F741" s="18">
        <v>7000</v>
      </c>
      <c r="G741" s="18">
        <v>7840</v>
      </c>
      <c r="H741" s="15">
        <v>1400</v>
      </c>
      <c r="I741" s="16" t="s">
        <v>42</v>
      </c>
    </row>
    <row r="742" spans="1:9" ht="18" customHeight="1" x14ac:dyDescent="0.25">
      <c r="A742" s="13">
        <v>2024</v>
      </c>
      <c r="B742" s="13" t="s">
        <v>40</v>
      </c>
      <c r="C742" s="13" t="s">
        <v>22</v>
      </c>
      <c r="D742" s="17" t="s">
        <v>28</v>
      </c>
      <c r="E742" s="18">
        <v>455</v>
      </c>
      <c r="F742" s="18">
        <v>4578.6000000000004</v>
      </c>
      <c r="G742" s="18">
        <v>5128.0320000000002</v>
      </c>
      <c r="H742" s="15">
        <v>915.72000000000014</v>
      </c>
      <c r="I742" s="16" t="s">
        <v>42</v>
      </c>
    </row>
    <row r="743" spans="1:9" ht="18" customHeight="1" x14ac:dyDescent="0.25">
      <c r="A743" s="13">
        <v>2024</v>
      </c>
      <c r="B743" s="13" t="s">
        <v>40</v>
      </c>
      <c r="C743" s="13" t="s">
        <v>25</v>
      </c>
      <c r="D743" s="17" t="s">
        <v>30</v>
      </c>
      <c r="E743" s="19">
        <v>345</v>
      </c>
      <c r="F743" s="19">
        <v>3456.78</v>
      </c>
      <c r="G743" s="19">
        <v>7840</v>
      </c>
      <c r="H743" s="15">
        <v>1400</v>
      </c>
      <c r="I743" s="16" t="s">
        <v>42</v>
      </c>
    </row>
    <row r="744" spans="1:9" ht="18" customHeight="1" x14ac:dyDescent="0.25">
      <c r="A744" s="13">
        <v>2024</v>
      </c>
      <c r="B744" s="13" t="s">
        <v>40</v>
      </c>
      <c r="C744" s="13" t="s">
        <v>19</v>
      </c>
      <c r="D744" s="14" t="s">
        <v>31</v>
      </c>
      <c r="E744" s="15">
        <v>122</v>
      </c>
      <c r="F744" s="15">
        <v>100</v>
      </c>
      <c r="G744" s="15">
        <v>112</v>
      </c>
      <c r="H744" s="15">
        <v>20</v>
      </c>
      <c r="I744" s="16" t="s">
        <v>42</v>
      </c>
    </row>
    <row r="745" spans="1:9" ht="18" customHeight="1" x14ac:dyDescent="0.25">
      <c r="A745" s="13">
        <v>2024</v>
      </c>
      <c r="B745" s="13" t="s">
        <v>40</v>
      </c>
      <c r="C745" s="13" t="s">
        <v>32</v>
      </c>
      <c r="D745" s="17" t="s">
        <v>33</v>
      </c>
      <c r="E745" s="18">
        <v>78</v>
      </c>
      <c r="F745" s="18">
        <v>1958.67</v>
      </c>
      <c r="G745" s="18">
        <v>5126.4639999999999</v>
      </c>
      <c r="H745" s="15">
        <v>915.44</v>
      </c>
      <c r="I745" s="16" t="s">
        <v>42</v>
      </c>
    </row>
    <row r="746" spans="1:9" ht="18" customHeight="1" x14ac:dyDescent="0.25">
      <c r="A746" s="13">
        <v>2024</v>
      </c>
      <c r="B746" s="13" t="s">
        <v>40</v>
      </c>
      <c r="C746" s="13" t="s">
        <v>32</v>
      </c>
      <c r="D746" s="17" t="s">
        <v>34</v>
      </c>
      <c r="E746" s="18">
        <v>76</v>
      </c>
      <c r="F746" s="18">
        <v>4576.8999999999996</v>
      </c>
      <c r="G746" s="18">
        <v>5126.1279999999997</v>
      </c>
      <c r="H746" s="15">
        <v>915.38</v>
      </c>
      <c r="I746" s="16" t="s">
        <v>42</v>
      </c>
    </row>
    <row r="747" spans="1:9" ht="18" customHeight="1" x14ac:dyDescent="0.25">
      <c r="A747" s="13">
        <v>2024</v>
      </c>
      <c r="B747" s="13" t="s">
        <v>40</v>
      </c>
      <c r="C747" s="13" t="s">
        <v>32</v>
      </c>
      <c r="D747" s="17" t="s">
        <v>35</v>
      </c>
      <c r="E747" s="18">
        <v>46</v>
      </c>
      <c r="F747" s="18">
        <v>200</v>
      </c>
      <c r="G747" s="18">
        <v>224</v>
      </c>
      <c r="H747" s="15">
        <v>40</v>
      </c>
      <c r="I747" s="16" t="s">
        <v>42</v>
      </c>
    </row>
    <row r="748" spans="1:9" ht="18" customHeight="1" x14ac:dyDescent="0.25">
      <c r="A748" s="13">
        <v>2024</v>
      </c>
      <c r="B748" s="13" t="s">
        <v>40</v>
      </c>
      <c r="C748" s="13" t="s">
        <v>32</v>
      </c>
      <c r="D748" s="17" t="s">
        <v>36</v>
      </c>
      <c r="E748" s="18">
        <v>34</v>
      </c>
      <c r="F748" s="18">
        <v>4576.8</v>
      </c>
      <c r="G748" s="18">
        <v>5126.0160000000005</v>
      </c>
      <c r="H748" s="15">
        <v>915.36000000000013</v>
      </c>
      <c r="I748" s="16" t="s">
        <v>42</v>
      </c>
    </row>
    <row r="749" spans="1:9" ht="18" customHeight="1" x14ac:dyDescent="0.25">
      <c r="A749" s="13">
        <v>2024</v>
      </c>
      <c r="B749" s="13" t="s">
        <v>40</v>
      </c>
      <c r="C749" s="13" t="s">
        <v>19</v>
      </c>
      <c r="D749" s="14" t="s">
        <v>37</v>
      </c>
      <c r="E749" s="15">
        <v>7</v>
      </c>
      <c r="F749" s="15">
        <v>200</v>
      </c>
      <c r="G749" s="15">
        <v>224</v>
      </c>
      <c r="H749" s="15">
        <v>40</v>
      </c>
      <c r="I749" s="16" t="s">
        <v>42</v>
      </c>
    </row>
    <row r="750" spans="1:9" ht="18" customHeight="1" x14ac:dyDescent="0.25">
      <c r="A750" s="13">
        <v>2024</v>
      </c>
      <c r="B750" s="13" t="s">
        <v>40</v>
      </c>
      <c r="C750" s="13" t="s">
        <v>32</v>
      </c>
      <c r="D750" s="17" t="s">
        <v>39</v>
      </c>
      <c r="E750" s="18">
        <v>3</v>
      </c>
      <c r="F750" s="18">
        <v>4577.3</v>
      </c>
      <c r="G750" s="18">
        <v>5126.576</v>
      </c>
      <c r="H750" s="15">
        <v>915.46</v>
      </c>
      <c r="I750" s="16" t="s">
        <v>42</v>
      </c>
    </row>
    <row r="751" spans="1:9" ht="18" customHeight="1" x14ac:dyDescent="0.25">
      <c r="A751" s="13">
        <v>2024</v>
      </c>
      <c r="B751" s="13" t="s">
        <v>40</v>
      </c>
      <c r="C751" s="13" t="s">
        <v>38</v>
      </c>
      <c r="D751" s="17" t="s">
        <v>38</v>
      </c>
      <c r="E751" s="18">
        <v>2</v>
      </c>
      <c r="F751" s="18">
        <v>6600</v>
      </c>
      <c r="G751" s="18">
        <v>7392</v>
      </c>
      <c r="H751" s="15">
        <v>1320</v>
      </c>
      <c r="I751" s="16" t="s">
        <v>42</v>
      </c>
    </row>
    <row r="752" spans="1:9" ht="18" customHeight="1" x14ac:dyDescent="0.25">
      <c r="A752" s="13">
        <v>2024</v>
      </c>
      <c r="B752" s="13" t="s">
        <v>41</v>
      </c>
      <c r="C752" s="13" t="s">
        <v>13</v>
      </c>
      <c r="D752" s="14" t="s">
        <v>14</v>
      </c>
      <c r="E752" s="15">
        <v>3566</v>
      </c>
      <c r="F752" s="15">
        <v>4577.3</v>
      </c>
      <c r="G752" s="15">
        <v>5126.576</v>
      </c>
      <c r="H752" s="15">
        <v>915.46</v>
      </c>
      <c r="I752" s="16" t="s">
        <v>42</v>
      </c>
    </row>
    <row r="753" spans="1:9" ht="18" customHeight="1" x14ac:dyDescent="0.25">
      <c r="A753" s="13">
        <v>2024</v>
      </c>
      <c r="B753" s="13" t="s">
        <v>41</v>
      </c>
      <c r="C753" s="13" t="s">
        <v>13</v>
      </c>
      <c r="D753" s="14" t="s">
        <v>17</v>
      </c>
      <c r="E753" s="15">
        <v>2498</v>
      </c>
      <c r="F753" s="15">
        <v>8000</v>
      </c>
      <c r="G753" s="15">
        <v>8960</v>
      </c>
      <c r="H753" s="15">
        <v>1600</v>
      </c>
      <c r="I753" s="16" t="s">
        <v>42</v>
      </c>
    </row>
    <row r="754" spans="1:9" ht="18" customHeight="1" x14ac:dyDescent="0.25">
      <c r="A754" s="13">
        <v>2024</v>
      </c>
      <c r="B754" s="13" t="s">
        <v>41</v>
      </c>
      <c r="C754" s="13" t="s">
        <v>19</v>
      </c>
      <c r="D754" s="14" t="s">
        <v>20</v>
      </c>
      <c r="E754" s="15">
        <v>1245</v>
      </c>
      <c r="F754" s="15">
        <v>4577.2</v>
      </c>
      <c r="G754" s="15">
        <v>5126.4639999999999</v>
      </c>
      <c r="H754" s="15">
        <v>915.44</v>
      </c>
      <c r="I754" s="16" t="s">
        <v>42</v>
      </c>
    </row>
    <row r="755" spans="1:9" ht="18" customHeight="1" x14ac:dyDescent="0.25">
      <c r="A755" s="13">
        <v>2024</v>
      </c>
      <c r="B755" s="13" t="s">
        <v>41</v>
      </c>
      <c r="C755" s="13" t="s">
        <v>22</v>
      </c>
      <c r="D755" s="17" t="s">
        <v>23</v>
      </c>
      <c r="E755" s="18">
        <v>644</v>
      </c>
      <c r="F755" s="18">
        <v>5743.5</v>
      </c>
      <c r="G755" s="18">
        <v>6432.72</v>
      </c>
      <c r="H755" s="15">
        <v>1148.7</v>
      </c>
      <c r="I755" s="16" t="s">
        <v>15</v>
      </c>
    </row>
    <row r="756" spans="1:9" ht="18" customHeight="1" x14ac:dyDescent="0.25">
      <c r="A756" s="13">
        <v>2024</v>
      </c>
      <c r="B756" s="13" t="s">
        <v>41</v>
      </c>
      <c r="C756" s="13" t="s">
        <v>25</v>
      </c>
      <c r="D756" s="17" t="s">
        <v>26</v>
      </c>
      <c r="E756" s="18">
        <v>643</v>
      </c>
      <c r="F756" s="18">
        <v>7000</v>
      </c>
      <c r="G756" s="18">
        <v>7840</v>
      </c>
      <c r="H756" s="15">
        <v>1400</v>
      </c>
      <c r="I756" s="16" t="s">
        <v>15</v>
      </c>
    </row>
    <row r="757" spans="1:9" ht="18" customHeight="1" x14ac:dyDescent="0.25">
      <c r="A757" s="13">
        <v>2024</v>
      </c>
      <c r="B757" s="13" t="s">
        <v>41</v>
      </c>
      <c r="C757" s="13" t="s">
        <v>22</v>
      </c>
      <c r="D757" s="17" t="s">
        <v>28</v>
      </c>
      <c r="E757" s="18">
        <v>455</v>
      </c>
      <c r="F757" s="18">
        <v>4578.6000000000004</v>
      </c>
      <c r="G757" s="18">
        <v>5128.0320000000002</v>
      </c>
      <c r="H757" s="15">
        <v>915.72000000000014</v>
      </c>
      <c r="I757" s="16" t="s">
        <v>15</v>
      </c>
    </row>
    <row r="758" spans="1:9" ht="18" customHeight="1" x14ac:dyDescent="0.25">
      <c r="A758" s="13">
        <v>2024</v>
      </c>
      <c r="B758" s="13" t="s">
        <v>41</v>
      </c>
      <c r="C758" s="13" t="s">
        <v>25</v>
      </c>
      <c r="D758" s="17" t="s">
        <v>30</v>
      </c>
      <c r="E758" s="19">
        <v>345</v>
      </c>
      <c r="F758" s="19">
        <v>7000</v>
      </c>
      <c r="G758" s="19">
        <v>7840</v>
      </c>
      <c r="H758" s="15">
        <v>1400</v>
      </c>
      <c r="I758" s="16" t="s">
        <v>15</v>
      </c>
    </row>
    <row r="759" spans="1:9" ht="18" customHeight="1" x14ac:dyDescent="0.25">
      <c r="A759" s="13">
        <v>2024</v>
      </c>
      <c r="B759" s="13" t="s">
        <v>41</v>
      </c>
      <c r="C759" s="13" t="s">
        <v>19</v>
      </c>
      <c r="D759" s="14" t="s">
        <v>31</v>
      </c>
      <c r="E759" s="15">
        <v>122</v>
      </c>
      <c r="F759" s="15">
        <v>100</v>
      </c>
      <c r="G759" s="15">
        <v>112</v>
      </c>
      <c r="H759" s="15">
        <v>20</v>
      </c>
      <c r="I759" s="16" t="s">
        <v>15</v>
      </c>
    </row>
    <row r="760" spans="1:9" ht="18" customHeight="1" x14ac:dyDescent="0.25">
      <c r="A760" s="13">
        <v>2024</v>
      </c>
      <c r="B760" s="13" t="s">
        <v>41</v>
      </c>
      <c r="C760" s="13" t="s">
        <v>32</v>
      </c>
      <c r="D760" s="17" t="s">
        <v>33</v>
      </c>
      <c r="E760" s="18">
        <v>78</v>
      </c>
      <c r="F760" s="18">
        <v>4577.2</v>
      </c>
      <c r="G760" s="18">
        <v>5126.4639999999999</v>
      </c>
      <c r="H760" s="15">
        <v>347.45</v>
      </c>
      <c r="I760" s="16" t="s">
        <v>15</v>
      </c>
    </row>
    <row r="761" spans="1:9" ht="18" customHeight="1" x14ac:dyDescent="0.25">
      <c r="A761" s="13">
        <v>2024</v>
      </c>
      <c r="B761" s="13" t="s">
        <v>41</v>
      </c>
      <c r="C761" s="13" t="s">
        <v>32</v>
      </c>
      <c r="D761" s="17" t="s">
        <v>34</v>
      </c>
      <c r="E761" s="18">
        <v>76</v>
      </c>
      <c r="F761" s="18">
        <v>4576.8999999999996</v>
      </c>
      <c r="G761" s="18">
        <v>5126.1279999999997</v>
      </c>
      <c r="H761" s="15">
        <v>915.38</v>
      </c>
      <c r="I761" s="16" t="s">
        <v>15</v>
      </c>
    </row>
    <row r="762" spans="1:9" ht="18" customHeight="1" x14ac:dyDescent="0.25">
      <c r="A762" s="13">
        <v>2024</v>
      </c>
      <c r="B762" s="13" t="s">
        <v>41</v>
      </c>
      <c r="C762" s="13" t="s">
        <v>32</v>
      </c>
      <c r="D762" s="17" t="s">
        <v>35</v>
      </c>
      <c r="E762" s="18">
        <v>46</v>
      </c>
      <c r="F762" s="18">
        <v>200</v>
      </c>
      <c r="G762" s="18">
        <v>224</v>
      </c>
      <c r="H762" s="15">
        <v>40</v>
      </c>
      <c r="I762" s="16" t="s">
        <v>15</v>
      </c>
    </row>
    <row r="763" spans="1:9" ht="18" customHeight="1" x14ac:dyDescent="0.25">
      <c r="A763" s="13">
        <v>2024</v>
      </c>
      <c r="B763" s="13" t="s">
        <v>41</v>
      </c>
      <c r="C763" s="13" t="s">
        <v>32</v>
      </c>
      <c r="D763" s="17" t="s">
        <v>36</v>
      </c>
      <c r="E763" s="18">
        <v>34</v>
      </c>
      <c r="F763" s="18">
        <v>4576.8</v>
      </c>
      <c r="G763" s="18">
        <v>5126.0160000000005</v>
      </c>
      <c r="H763" s="15">
        <v>915.36000000000013</v>
      </c>
      <c r="I763" s="16" t="s">
        <v>15</v>
      </c>
    </row>
    <row r="764" spans="1:9" ht="18" customHeight="1" x14ac:dyDescent="0.25">
      <c r="A764" s="13">
        <v>2024</v>
      </c>
      <c r="B764" s="13" t="s">
        <v>41</v>
      </c>
      <c r="C764" s="13" t="s">
        <v>19</v>
      </c>
      <c r="D764" s="14" t="s">
        <v>37</v>
      </c>
      <c r="E764" s="15">
        <v>7</v>
      </c>
      <c r="F764" s="15">
        <v>200</v>
      </c>
      <c r="G764" s="15">
        <v>224</v>
      </c>
      <c r="H764" s="15">
        <v>3456.45</v>
      </c>
      <c r="I764" s="16" t="s">
        <v>15</v>
      </c>
    </row>
    <row r="765" spans="1:9" ht="18" customHeight="1" x14ac:dyDescent="0.25">
      <c r="A765" s="13">
        <v>2024</v>
      </c>
      <c r="B765" s="13" t="s">
        <v>41</v>
      </c>
      <c r="C765" s="13" t="s">
        <v>32</v>
      </c>
      <c r="D765" s="17" t="s">
        <v>39</v>
      </c>
      <c r="E765" s="18">
        <v>3</v>
      </c>
      <c r="F765" s="18">
        <v>4577.3</v>
      </c>
      <c r="G765" s="18">
        <v>5126.576</v>
      </c>
      <c r="H765" s="15">
        <v>915.46</v>
      </c>
      <c r="I765" s="16" t="s">
        <v>15</v>
      </c>
    </row>
    <row r="766" spans="1:9" ht="18" customHeight="1" x14ac:dyDescent="0.25">
      <c r="A766" s="13">
        <v>2024</v>
      </c>
      <c r="B766" s="13" t="s">
        <v>41</v>
      </c>
      <c r="C766" s="13" t="s">
        <v>38</v>
      </c>
      <c r="D766" s="17" t="s">
        <v>38</v>
      </c>
      <c r="E766" s="18">
        <v>2</v>
      </c>
      <c r="F766" s="18">
        <v>6600</v>
      </c>
      <c r="G766" s="18">
        <v>7392</v>
      </c>
      <c r="H766" s="15">
        <v>1320</v>
      </c>
      <c r="I766" s="16" t="s">
        <v>15</v>
      </c>
    </row>
    <row r="767" spans="1:9" ht="18" customHeight="1" x14ac:dyDescent="0.25">
      <c r="A767" s="13">
        <v>2024</v>
      </c>
      <c r="B767" s="13" t="s">
        <v>43</v>
      </c>
      <c r="C767" s="13" t="s">
        <v>13</v>
      </c>
      <c r="D767" s="14" t="s">
        <v>14</v>
      </c>
      <c r="E767" s="15">
        <v>3566</v>
      </c>
      <c r="F767" s="15">
        <v>4577.3</v>
      </c>
      <c r="G767" s="15">
        <v>5126.576</v>
      </c>
      <c r="H767" s="15">
        <v>3473.67</v>
      </c>
      <c r="I767" s="16" t="s">
        <v>15</v>
      </c>
    </row>
    <row r="768" spans="1:9" ht="18" customHeight="1" x14ac:dyDescent="0.25">
      <c r="A768" s="13">
        <v>2024</v>
      </c>
      <c r="B768" s="13" t="s">
        <v>43</v>
      </c>
      <c r="C768" s="13" t="s">
        <v>13</v>
      </c>
      <c r="D768" s="14" t="s">
        <v>17</v>
      </c>
      <c r="E768" s="15">
        <v>2498</v>
      </c>
      <c r="F768" s="15">
        <v>8000</v>
      </c>
      <c r="G768" s="15">
        <v>8960</v>
      </c>
      <c r="H768" s="15">
        <v>1600</v>
      </c>
      <c r="I768" s="16" t="s">
        <v>15</v>
      </c>
    </row>
    <row r="769" spans="1:9" ht="18" customHeight="1" x14ac:dyDescent="0.25">
      <c r="A769" s="13">
        <v>2024</v>
      </c>
      <c r="B769" s="13" t="s">
        <v>43</v>
      </c>
      <c r="C769" s="13" t="s">
        <v>19</v>
      </c>
      <c r="D769" s="14" t="s">
        <v>20</v>
      </c>
      <c r="E769" s="15">
        <v>1245</v>
      </c>
      <c r="F769" s="15">
        <v>4577.2</v>
      </c>
      <c r="G769" s="15">
        <v>5126.4639999999999</v>
      </c>
      <c r="H769" s="15">
        <v>915.44</v>
      </c>
      <c r="I769" s="16" t="s">
        <v>15</v>
      </c>
    </row>
    <row r="770" spans="1:9" ht="18" customHeight="1" x14ac:dyDescent="0.25">
      <c r="A770" s="13">
        <v>2024</v>
      </c>
      <c r="B770" s="13" t="s">
        <v>43</v>
      </c>
      <c r="C770" s="13" t="s">
        <v>22</v>
      </c>
      <c r="D770" s="17" t="s">
        <v>23</v>
      </c>
      <c r="E770" s="18">
        <v>644</v>
      </c>
      <c r="F770" s="18">
        <v>5743.5</v>
      </c>
      <c r="G770" s="18">
        <v>6432.72</v>
      </c>
      <c r="H770" s="15">
        <v>1148.7</v>
      </c>
      <c r="I770" s="16" t="s">
        <v>15</v>
      </c>
    </row>
    <row r="771" spans="1:9" ht="18" customHeight="1" x14ac:dyDescent="0.25">
      <c r="A771" s="13">
        <v>2024</v>
      </c>
      <c r="B771" s="13" t="s">
        <v>43</v>
      </c>
      <c r="C771" s="13" t="s">
        <v>25</v>
      </c>
      <c r="D771" s="17" t="s">
        <v>26</v>
      </c>
      <c r="E771" s="18">
        <v>643</v>
      </c>
      <c r="F771" s="18">
        <v>7000</v>
      </c>
      <c r="G771" s="18">
        <v>7840</v>
      </c>
      <c r="H771" s="15">
        <v>1400</v>
      </c>
      <c r="I771" s="16" t="s">
        <v>15</v>
      </c>
    </row>
    <row r="772" spans="1:9" ht="18" customHeight="1" x14ac:dyDescent="0.25">
      <c r="A772" s="13">
        <v>2024</v>
      </c>
      <c r="B772" s="13" t="s">
        <v>43</v>
      </c>
      <c r="C772" s="13" t="s">
        <v>22</v>
      </c>
      <c r="D772" s="17" t="s">
        <v>28</v>
      </c>
      <c r="E772" s="18">
        <v>455</v>
      </c>
      <c r="F772" s="18">
        <v>4578.6000000000004</v>
      </c>
      <c r="G772" s="18">
        <v>5128.0320000000002</v>
      </c>
      <c r="H772" s="15">
        <v>915.72000000000014</v>
      </c>
      <c r="I772" s="16" t="s">
        <v>15</v>
      </c>
    </row>
    <row r="773" spans="1:9" ht="18" customHeight="1" x14ac:dyDescent="0.25">
      <c r="A773" s="13">
        <v>2024</v>
      </c>
      <c r="B773" s="13" t="s">
        <v>43</v>
      </c>
      <c r="C773" s="13" t="s">
        <v>25</v>
      </c>
      <c r="D773" s="17" t="s">
        <v>30</v>
      </c>
      <c r="E773" s="19">
        <v>345</v>
      </c>
      <c r="F773" s="19">
        <v>7000</v>
      </c>
      <c r="G773" s="19">
        <v>7840</v>
      </c>
      <c r="H773" s="15">
        <v>1400</v>
      </c>
      <c r="I773" s="16" t="s">
        <v>15</v>
      </c>
    </row>
    <row r="774" spans="1:9" ht="18" customHeight="1" x14ac:dyDescent="0.25">
      <c r="A774" s="13">
        <v>2024</v>
      </c>
      <c r="B774" s="13" t="s">
        <v>43</v>
      </c>
      <c r="C774" s="13" t="s">
        <v>19</v>
      </c>
      <c r="D774" s="14" t="s">
        <v>31</v>
      </c>
      <c r="E774" s="15">
        <v>122</v>
      </c>
      <c r="F774" s="15">
        <v>256.77999999999997</v>
      </c>
      <c r="G774" s="15">
        <v>112</v>
      </c>
      <c r="H774" s="15">
        <v>20</v>
      </c>
      <c r="I774" s="16" t="s">
        <v>15</v>
      </c>
    </row>
    <row r="775" spans="1:9" ht="18" customHeight="1" x14ac:dyDescent="0.25">
      <c r="A775" s="13">
        <v>2024</v>
      </c>
      <c r="B775" s="13" t="s">
        <v>43</v>
      </c>
      <c r="C775" s="13" t="s">
        <v>32</v>
      </c>
      <c r="D775" s="17" t="s">
        <v>33</v>
      </c>
      <c r="E775" s="18">
        <v>78</v>
      </c>
      <c r="F775" s="18">
        <v>4577.2</v>
      </c>
      <c r="G775" s="18">
        <v>5126.4639999999999</v>
      </c>
      <c r="H775" s="15">
        <v>915.44</v>
      </c>
      <c r="I775" s="16" t="s">
        <v>15</v>
      </c>
    </row>
    <row r="776" spans="1:9" ht="18" customHeight="1" x14ac:dyDescent="0.25">
      <c r="A776" s="13">
        <v>2024</v>
      </c>
      <c r="B776" s="13" t="s">
        <v>43</v>
      </c>
      <c r="C776" s="13" t="s">
        <v>32</v>
      </c>
      <c r="D776" s="17" t="s">
        <v>34</v>
      </c>
      <c r="E776" s="18">
        <v>76</v>
      </c>
      <c r="F776" s="18">
        <v>4576.8999999999996</v>
      </c>
      <c r="G776" s="18">
        <v>5126.1279999999997</v>
      </c>
      <c r="H776" s="15">
        <v>915.38</v>
      </c>
      <c r="I776" s="16" t="s">
        <v>15</v>
      </c>
    </row>
    <row r="777" spans="1:9" ht="18" customHeight="1" x14ac:dyDescent="0.25">
      <c r="A777" s="13">
        <v>2024</v>
      </c>
      <c r="B777" s="13" t="s">
        <v>43</v>
      </c>
      <c r="C777" s="13" t="s">
        <v>32</v>
      </c>
      <c r="D777" s="17" t="s">
        <v>35</v>
      </c>
      <c r="E777" s="18">
        <v>46</v>
      </c>
      <c r="F777" s="18">
        <v>200</v>
      </c>
      <c r="G777" s="18">
        <v>224</v>
      </c>
      <c r="H777" s="15">
        <v>40</v>
      </c>
      <c r="I777" s="16" t="s">
        <v>15</v>
      </c>
    </row>
    <row r="778" spans="1:9" ht="18" customHeight="1" x14ac:dyDescent="0.25">
      <c r="A778" s="13">
        <v>2024</v>
      </c>
      <c r="B778" s="13" t="s">
        <v>43</v>
      </c>
      <c r="C778" s="13" t="s">
        <v>32</v>
      </c>
      <c r="D778" s="17" t="s">
        <v>36</v>
      </c>
      <c r="E778" s="18">
        <v>34</v>
      </c>
      <c r="F778" s="18">
        <v>8904.67</v>
      </c>
      <c r="G778" s="18">
        <v>5126.0160000000005</v>
      </c>
      <c r="H778" s="15">
        <v>915.36000000000013</v>
      </c>
      <c r="I778" s="16" t="s">
        <v>15</v>
      </c>
    </row>
    <row r="779" spans="1:9" ht="18" customHeight="1" x14ac:dyDescent="0.25">
      <c r="A779" s="13">
        <v>2024</v>
      </c>
      <c r="B779" s="13" t="s">
        <v>43</v>
      </c>
      <c r="C779" s="13" t="s">
        <v>19</v>
      </c>
      <c r="D779" s="14" t="s">
        <v>37</v>
      </c>
      <c r="E779" s="15">
        <v>7</v>
      </c>
      <c r="F779" s="15">
        <v>200</v>
      </c>
      <c r="G779" s="15">
        <v>224</v>
      </c>
      <c r="H779" s="15">
        <v>40</v>
      </c>
      <c r="I779" s="16" t="s">
        <v>15</v>
      </c>
    </row>
    <row r="780" spans="1:9" ht="18" customHeight="1" x14ac:dyDescent="0.25">
      <c r="A780" s="13">
        <v>2024</v>
      </c>
      <c r="B780" s="13" t="s">
        <v>43</v>
      </c>
      <c r="C780" s="13" t="s">
        <v>32</v>
      </c>
      <c r="D780" s="17" t="s">
        <v>39</v>
      </c>
      <c r="E780" s="18">
        <v>3</v>
      </c>
      <c r="F780" s="18">
        <v>4577.3</v>
      </c>
      <c r="G780" s="18">
        <v>5126.576</v>
      </c>
      <c r="H780" s="15">
        <v>915.46</v>
      </c>
      <c r="I780" s="16" t="s">
        <v>15</v>
      </c>
    </row>
    <row r="781" spans="1:9" ht="18" customHeight="1" x14ac:dyDescent="0.25">
      <c r="A781" s="13">
        <v>2024</v>
      </c>
      <c r="B781" s="13" t="s">
        <v>43</v>
      </c>
      <c r="C781" s="13" t="s">
        <v>38</v>
      </c>
      <c r="D781" s="17" t="s">
        <v>38</v>
      </c>
      <c r="E781" s="18">
        <v>2</v>
      </c>
      <c r="F781" s="18">
        <v>1234.56</v>
      </c>
      <c r="G781" s="18">
        <v>7392</v>
      </c>
      <c r="H781" s="15">
        <v>1320</v>
      </c>
      <c r="I781" s="16" t="s">
        <v>15</v>
      </c>
    </row>
    <row r="782" spans="1:9" ht="18" customHeight="1" x14ac:dyDescent="0.25">
      <c r="A782" s="13">
        <v>2024</v>
      </c>
      <c r="B782" s="13" t="s">
        <v>44</v>
      </c>
      <c r="C782" s="13" t="s">
        <v>13</v>
      </c>
      <c r="D782" s="14" t="s">
        <v>14</v>
      </c>
      <c r="E782" s="15">
        <v>3566</v>
      </c>
      <c r="F782" s="15">
        <v>4577.3</v>
      </c>
      <c r="G782" s="15">
        <v>5126.576</v>
      </c>
      <c r="H782" s="15">
        <v>915.46</v>
      </c>
      <c r="I782" s="16" t="s">
        <v>15</v>
      </c>
    </row>
    <row r="783" spans="1:9" ht="18" customHeight="1" x14ac:dyDescent="0.25">
      <c r="A783" s="13">
        <v>2024</v>
      </c>
      <c r="B783" s="13" t="s">
        <v>44</v>
      </c>
      <c r="C783" s="13" t="s">
        <v>13</v>
      </c>
      <c r="D783" s="14" t="s">
        <v>17</v>
      </c>
      <c r="E783" s="15">
        <v>2498</v>
      </c>
      <c r="F783" s="15">
        <v>8000</v>
      </c>
      <c r="G783" s="15">
        <v>8960</v>
      </c>
      <c r="H783" s="15">
        <v>1600</v>
      </c>
      <c r="I783" s="16" t="s">
        <v>15</v>
      </c>
    </row>
    <row r="784" spans="1:9" ht="18" customHeight="1" x14ac:dyDescent="0.25">
      <c r="A784" s="13">
        <v>2024</v>
      </c>
      <c r="B784" s="13" t="s">
        <v>44</v>
      </c>
      <c r="C784" s="13" t="s">
        <v>19</v>
      </c>
      <c r="D784" s="14" t="s">
        <v>20</v>
      </c>
      <c r="E784" s="15">
        <v>1245</v>
      </c>
      <c r="F784" s="15">
        <v>4577.2</v>
      </c>
      <c r="G784" s="15">
        <v>5126.4639999999999</v>
      </c>
      <c r="H784" s="15">
        <v>915.44</v>
      </c>
      <c r="I784" s="16" t="s">
        <v>15</v>
      </c>
    </row>
    <row r="785" spans="1:9" ht="18" customHeight="1" x14ac:dyDescent="0.25">
      <c r="A785" s="13">
        <v>2024</v>
      </c>
      <c r="B785" s="13" t="s">
        <v>44</v>
      </c>
      <c r="C785" s="13" t="s">
        <v>22</v>
      </c>
      <c r="D785" s="17" t="s">
        <v>23</v>
      </c>
      <c r="E785" s="18">
        <v>644</v>
      </c>
      <c r="F785" s="18">
        <v>5743.5</v>
      </c>
      <c r="G785" s="18">
        <v>6432.72</v>
      </c>
      <c r="H785" s="15">
        <v>1148.7</v>
      </c>
      <c r="I785" s="16" t="s">
        <v>15</v>
      </c>
    </row>
    <row r="786" spans="1:9" ht="18" customHeight="1" x14ac:dyDescent="0.25">
      <c r="A786" s="13">
        <v>2024</v>
      </c>
      <c r="B786" s="13" t="s">
        <v>44</v>
      </c>
      <c r="C786" s="13" t="s">
        <v>25</v>
      </c>
      <c r="D786" s="17" t="s">
        <v>26</v>
      </c>
      <c r="E786" s="18">
        <v>643</v>
      </c>
      <c r="F786" s="18">
        <v>7000</v>
      </c>
      <c r="G786" s="18">
        <v>7840</v>
      </c>
      <c r="H786" s="15">
        <v>1400</v>
      </c>
      <c r="I786" s="16" t="s">
        <v>15</v>
      </c>
    </row>
    <row r="787" spans="1:9" ht="18" customHeight="1" x14ac:dyDescent="0.25">
      <c r="A787" s="13">
        <v>2024</v>
      </c>
      <c r="B787" s="13" t="s">
        <v>44</v>
      </c>
      <c r="C787" s="13" t="s">
        <v>22</v>
      </c>
      <c r="D787" s="17" t="s">
        <v>28</v>
      </c>
      <c r="E787" s="18">
        <v>455</v>
      </c>
      <c r="F787" s="18">
        <v>4578.6000000000004</v>
      </c>
      <c r="G787" s="18">
        <v>5128.0320000000002</v>
      </c>
      <c r="H787" s="15">
        <v>915.72000000000014</v>
      </c>
      <c r="I787" s="16" t="s">
        <v>15</v>
      </c>
    </row>
    <row r="788" spans="1:9" ht="18" customHeight="1" x14ac:dyDescent="0.25">
      <c r="A788" s="13">
        <v>2024</v>
      </c>
      <c r="B788" s="13" t="s">
        <v>44</v>
      </c>
      <c r="C788" s="13" t="s">
        <v>25</v>
      </c>
      <c r="D788" s="17" t="s">
        <v>30</v>
      </c>
      <c r="E788" s="19">
        <v>345</v>
      </c>
      <c r="F788" s="19">
        <v>7000</v>
      </c>
      <c r="G788" s="19">
        <v>7840</v>
      </c>
      <c r="H788" s="15">
        <v>1400</v>
      </c>
      <c r="I788" s="16" t="s">
        <v>15</v>
      </c>
    </row>
    <row r="789" spans="1:9" ht="18" customHeight="1" x14ac:dyDescent="0.25">
      <c r="A789" s="13">
        <v>2024</v>
      </c>
      <c r="B789" s="13" t="s">
        <v>44</v>
      </c>
      <c r="C789" s="13" t="s">
        <v>19</v>
      </c>
      <c r="D789" s="14" t="s">
        <v>31</v>
      </c>
      <c r="E789" s="15">
        <v>122</v>
      </c>
      <c r="F789" s="15">
        <v>100</v>
      </c>
      <c r="G789" s="15">
        <v>112</v>
      </c>
      <c r="H789" s="15">
        <v>20</v>
      </c>
      <c r="I789" s="16" t="s">
        <v>15</v>
      </c>
    </row>
    <row r="790" spans="1:9" ht="18" customHeight="1" x14ac:dyDescent="0.25">
      <c r="A790" s="13">
        <v>2024</v>
      </c>
      <c r="B790" s="13" t="s">
        <v>44</v>
      </c>
      <c r="C790" s="13" t="s">
        <v>32</v>
      </c>
      <c r="D790" s="17" t="s">
        <v>33</v>
      </c>
      <c r="E790" s="18">
        <v>78</v>
      </c>
      <c r="F790" s="18">
        <v>4577.2</v>
      </c>
      <c r="G790" s="18">
        <v>5126.4639999999999</v>
      </c>
      <c r="H790" s="15">
        <v>915.44</v>
      </c>
      <c r="I790" s="16" t="s">
        <v>15</v>
      </c>
    </row>
    <row r="791" spans="1:9" ht="18" customHeight="1" x14ac:dyDescent="0.25">
      <c r="A791" s="13">
        <v>2024</v>
      </c>
      <c r="B791" s="13" t="s">
        <v>44</v>
      </c>
      <c r="C791" s="13" t="s">
        <v>32</v>
      </c>
      <c r="D791" s="17" t="s">
        <v>34</v>
      </c>
      <c r="E791" s="18">
        <v>76</v>
      </c>
      <c r="F791" s="18">
        <v>4576.8999999999996</v>
      </c>
      <c r="G791" s="18">
        <v>5126.1279999999997</v>
      </c>
      <c r="H791" s="15">
        <v>915.38</v>
      </c>
      <c r="I791" s="16" t="s">
        <v>15</v>
      </c>
    </row>
    <row r="792" spans="1:9" ht="18" customHeight="1" x14ac:dyDescent="0.25">
      <c r="A792" s="13">
        <v>2024</v>
      </c>
      <c r="B792" s="13" t="s">
        <v>44</v>
      </c>
      <c r="C792" s="13" t="s">
        <v>32</v>
      </c>
      <c r="D792" s="17" t="s">
        <v>35</v>
      </c>
      <c r="E792" s="18">
        <v>46</v>
      </c>
      <c r="F792" s="18">
        <v>890.56</v>
      </c>
      <c r="G792" s="18">
        <v>224</v>
      </c>
      <c r="H792" s="15">
        <v>40</v>
      </c>
      <c r="I792" s="16" t="s">
        <v>15</v>
      </c>
    </row>
    <row r="793" spans="1:9" ht="18" customHeight="1" x14ac:dyDescent="0.25">
      <c r="A793" s="13">
        <v>2024</v>
      </c>
      <c r="B793" s="13" t="s">
        <v>44</v>
      </c>
      <c r="C793" s="13" t="s">
        <v>32</v>
      </c>
      <c r="D793" s="17" t="s">
        <v>36</v>
      </c>
      <c r="E793" s="18">
        <v>34</v>
      </c>
      <c r="F793" s="18">
        <v>4576.8</v>
      </c>
      <c r="G793" s="18">
        <v>5126.0160000000005</v>
      </c>
      <c r="H793" s="15">
        <v>915.36000000000013</v>
      </c>
      <c r="I793" s="16" t="s">
        <v>15</v>
      </c>
    </row>
    <row r="794" spans="1:9" ht="18" customHeight="1" x14ac:dyDescent="0.25">
      <c r="A794" s="13">
        <v>2024</v>
      </c>
      <c r="B794" s="13" t="s">
        <v>44</v>
      </c>
      <c r="C794" s="13" t="s">
        <v>19</v>
      </c>
      <c r="D794" s="14" t="s">
        <v>37</v>
      </c>
      <c r="E794" s="15">
        <v>7</v>
      </c>
      <c r="F794" s="15">
        <v>200</v>
      </c>
      <c r="G794" s="15">
        <v>224</v>
      </c>
      <c r="H794" s="15">
        <v>456.34</v>
      </c>
      <c r="I794" s="16" t="s">
        <v>15</v>
      </c>
    </row>
    <row r="795" spans="1:9" ht="18" customHeight="1" x14ac:dyDescent="0.25">
      <c r="A795" s="13">
        <v>2024</v>
      </c>
      <c r="B795" s="13" t="s">
        <v>44</v>
      </c>
      <c r="C795" s="13" t="s">
        <v>32</v>
      </c>
      <c r="D795" s="17" t="s">
        <v>39</v>
      </c>
      <c r="E795" s="18">
        <v>3</v>
      </c>
      <c r="F795" s="18">
        <v>1956.23</v>
      </c>
      <c r="G795" s="18">
        <v>5126.576</v>
      </c>
      <c r="H795" s="15">
        <v>3546.56</v>
      </c>
      <c r="I795" s="16" t="s">
        <v>15</v>
      </c>
    </row>
    <row r="796" spans="1:9" ht="18" customHeight="1" x14ac:dyDescent="0.25">
      <c r="A796" s="13">
        <v>2024</v>
      </c>
      <c r="B796" s="13" t="s">
        <v>44</v>
      </c>
      <c r="C796" s="13" t="s">
        <v>38</v>
      </c>
      <c r="D796" s="17" t="s">
        <v>38</v>
      </c>
      <c r="E796" s="18">
        <v>2</v>
      </c>
      <c r="F796" s="18">
        <v>6600</v>
      </c>
      <c r="G796" s="18">
        <v>7392</v>
      </c>
      <c r="H796" s="15">
        <v>1320</v>
      </c>
      <c r="I796" s="16" t="s">
        <v>42</v>
      </c>
    </row>
    <row r="797" spans="1:9" ht="18" customHeight="1" x14ac:dyDescent="0.25">
      <c r="A797" s="13">
        <v>2024</v>
      </c>
      <c r="B797" s="13" t="s">
        <v>45</v>
      </c>
      <c r="C797" s="13" t="s">
        <v>13</v>
      </c>
      <c r="D797" s="14" t="s">
        <v>14</v>
      </c>
      <c r="E797" s="15">
        <v>3566</v>
      </c>
      <c r="F797" s="15">
        <v>4577.3</v>
      </c>
      <c r="G797" s="15">
        <v>5126.576</v>
      </c>
      <c r="H797" s="15">
        <v>915.46</v>
      </c>
      <c r="I797" s="16" t="s">
        <v>42</v>
      </c>
    </row>
    <row r="798" spans="1:9" ht="18" customHeight="1" x14ac:dyDescent="0.25">
      <c r="A798" s="13">
        <v>2024</v>
      </c>
      <c r="B798" s="13" t="s">
        <v>45</v>
      </c>
      <c r="C798" s="13" t="s">
        <v>13</v>
      </c>
      <c r="D798" s="14" t="s">
        <v>17</v>
      </c>
      <c r="E798" s="15">
        <v>2498</v>
      </c>
      <c r="F798" s="15">
        <v>8000</v>
      </c>
      <c r="G798" s="15">
        <v>8960</v>
      </c>
      <c r="H798" s="15">
        <v>1600</v>
      </c>
      <c r="I798" s="16" t="s">
        <v>42</v>
      </c>
    </row>
    <row r="799" spans="1:9" ht="18" customHeight="1" x14ac:dyDescent="0.25">
      <c r="A799" s="13">
        <v>2024</v>
      </c>
      <c r="B799" s="13" t="s">
        <v>45</v>
      </c>
      <c r="C799" s="13" t="s">
        <v>19</v>
      </c>
      <c r="D799" s="14" t="s">
        <v>20</v>
      </c>
      <c r="E799" s="15">
        <v>1245</v>
      </c>
      <c r="F799" s="15">
        <v>4577.2</v>
      </c>
      <c r="G799" s="15">
        <v>5126.4639999999999</v>
      </c>
      <c r="H799" s="15">
        <v>915.44</v>
      </c>
      <c r="I799" s="16" t="s">
        <v>42</v>
      </c>
    </row>
    <row r="800" spans="1:9" ht="18" customHeight="1" x14ac:dyDescent="0.25">
      <c r="A800" s="13">
        <v>2024</v>
      </c>
      <c r="B800" s="13" t="s">
        <v>45</v>
      </c>
      <c r="C800" s="13" t="s">
        <v>22</v>
      </c>
      <c r="D800" s="17" t="s">
        <v>23</v>
      </c>
      <c r="E800" s="18">
        <v>644</v>
      </c>
      <c r="F800" s="18">
        <v>5743.5</v>
      </c>
      <c r="G800" s="18">
        <v>6432.72</v>
      </c>
      <c r="H800" s="15">
        <v>1148.7</v>
      </c>
      <c r="I800" s="16" t="s">
        <v>42</v>
      </c>
    </row>
    <row r="801" spans="1:9" ht="18" customHeight="1" x14ac:dyDescent="0.25">
      <c r="A801" s="13">
        <v>2024</v>
      </c>
      <c r="B801" s="13" t="s">
        <v>45</v>
      </c>
      <c r="C801" s="13" t="s">
        <v>25</v>
      </c>
      <c r="D801" s="17" t="s">
        <v>26</v>
      </c>
      <c r="E801" s="18">
        <v>643</v>
      </c>
      <c r="F801" s="18">
        <v>7000</v>
      </c>
      <c r="G801" s="18">
        <v>7840</v>
      </c>
      <c r="H801" s="15">
        <v>1400</v>
      </c>
      <c r="I801" s="16" t="s">
        <v>42</v>
      </c>
    </row>
    <row r="802" spans="1:9" ht="18" customHeight="1" x14ac:dyDescent="0.25">
      <c r="A802" s="13">
        <v>2024</v>
      </c>
      <c r="B802" s="13" t="s">
        <v>45</v>
      </c>
      <c r="C802" s="13" t="s">
        <v>22</v>
      </c>
      <c r="D802" s="17" t="s">
        <v>28</v>
      </c>
      <c r="E802" s="18">
        <v>455</v>
      </c>
      <c r="F802" s="18">
        <v>4578.6000000000004</v>
      </c>
      <c r="G802" s="18">
        <v>5128.0320000000002</v>
      </c>
      <c r="H802" s="15">
        <v>915.72000000000014</v>
      </c>
      <c r="I802" s="16" t="s">
        <v>42</v>
      </c>
    </row>
    <row r="803" spans="1:9" ht="18" customHeight="1" x14ac:dyDescent="0.25">
      <c r="A803" s="13">
        <v>2024</v>
      </c>
      <c r="B803" s="13" t="s">
        <v>45</v>
      </c>
      <c r="C803" s="13" t="s">
        <v>25</v>
      </c>
      <c r="D803" s="17" t="s">
        <v>30</v>
      </c>
      <c r="E803" s="19">
        <v>345</v>
      </c>
      <c r="F803" s="19">
        <v>7000</v>
      </c>
      <c r="G803" s="19">
        <v>7840</v>
      </c>
      <c r="H803" s="15">
        <v>1400</v>
      </c>
      <c r="I803" s="16" t="s">
        <v>42</v>
      </c>
    </row>
    <row r="804" spans="1:9" ht="18" customHeight="1" x14ac:dyDescent="0.25">
      <c r="A804" s="13">
        <v>2024</v>
      </c>
      <c r="B804" s="13" t="s">
        <v>45</v>
      </c>
      <c r="C804" s="13" t="s">
        <v>19</v>
      </c>
      <c r="D804" s="14" t="s">
        <v>31</v>
      </c>
      <c r="E804" s="15">
        <v>122</v>
      </c>
      <c r="F804" s="15">
        <v>500.56</v>
      </c>
      <c r="G804" s="15">
        <v>112</v>
      </c>
      <c r="H804" s="15">
        <v>20</v>
      </c>
      <c r="I804" s="16" t="s">
        <v>42</v>
      </c>
    </row>
    <row r="805" spans="1:9" ht="18" customHeight="1" x14ac:dyDescent="0.25">
      <c r="A805" s="13">
        <v>2024</v>
      </c>
      <c r="B805" s="13" t="s">
        <v>45</v>
      </c>
      <c r="C805" s="13" t="s">
        <v>32</v>
      </c>
      <c r="D805" s="17" t="s">
        <v>33</v>
      </c>
      <c r="E805" s="18">
        <v>78</v>
      </c>
      <c r="F805" s="18">
        <v>4577.2</v>
      </c>
      <c r="G805" s="18">
        <v>5126.4639999999999</v>
      </c>
      <c r="H805" s="15">
        <v>915.44</v>
      </c>
      <c r="I805" s="16" t="s">
        <v>42</v>
      </c>
    </row>
    <row r="806" spans="1:9" ht="18" customHeight="1" x14ac:dyDescent="0.25">
      <c r="A806" s="13">
        <v>2024</v>
      </c>
      <c r="B806" s="13" t="s">
        <v>45</v>
      </c>
      <c r="C806" s="13" t="s">
        <v>32</v>
      </c>
      <c r="D806" s="17" t="s">
        <v>34</v>
      </c>
      <c r="E806" s="18">
        <v>76</v>
      </c>
      <c r="F806" s="18">
        <v>3478.34</v>
      </c>
      <c r="G806" s="18">
        <v>5126.1279999999997</v>
      </c>
      <c r="H806" s="15">
        <v>915.38</v>
      </c>
      <c r="I806" s="16" t="s">
        <v>42</v>
      </c>
    </row>
    <row r="807" spans="1:9" ht="18" customHeight="1" x14ac:dyDescent="0.25">
      <c r="A807" s="13">
        <v>2024</v>
      </c>
      <c r="B807" s="13" t="s">
        <v>45</v>
      </c>
      <c r="C807" s="13" t="s">
        <v>32</v>
      </c>
      <c r="D807" s="17" t="s">
        <v>35</v>
      </c>
      <c r="E807" s="18">
        <v>46</v>
      </c>
      <c r="F807" s="18">
        <v>200</v>
      </c>
      <c r="G807" s="18">
        <v>224</v>
      </c>
      <c r="H807" s="15">
        <v>40</v>
      </c>
      <c r="I807" s="16" t="s">
        <v>42</v>
      </c>
    </row>
    <row r="808" spans="1:9" ht="18" customHeight="1" x14ac:dyDescent="0.25">
      <c r="A808" s="13">
        <v>2024</v>
      </c>
      <c r="B808" s="13" t="s">
        <v>45</v>
      </c>
      <c r="C808" s="13" t="s">
        <v>32</v>
      </c>
      <c r="D808" s="17" t="s">
        <v>36</v>
      </c>
      <c r="E808" s="18">
        <v>34</v>
      </c>
      <c r="F808" s="18">
        <v>4576.8</v>
      </c>
      <c r="G808" s="18">
        <v>5126.0160000000005</v>
      </c>
      <c r="H808" s="15">
        <v>915.36000000000013</v>
      </c>
      <c r="I808" s="16" t="s">
        <v>42</v>
      </c>
    </row>
    <row r="809" spans="1:9" ht="18" customHeight="1" x14ac:dyDescent="0.25">
      <c r="A809" s="13">
        <v>2024</v>
      </c>
      <c r="B809" s="13" t="s">
        <v>45</v>
      </c>
      <c r="C809" s="13" t="s">
        <v>19</v>
      </c>
      <c r="D809" s="14" t="s">
        <v>37</v>
      </c>
      <c r="E809" s="15">
        <v>7</v>
      </c>
      <c r="F809" s="15">
        <v>200</v>
      </c>
      <c r="G809" s="15">
        <v>224</v>
      </c>
      <c r="H809" s="15">
        <v>40</v>
      </c>
      <c r="I809" s="16" t="s">
        <v>42</v>
      </c>
    </row>
    <row r="810" spans="1:9" ht="18" customHeight="1" x14ac:dyDescent="0.25">
      <c r="A810" s="13">
        <v>2024</v>
      </c>
      <c r="B810" s="13" t="s">
        <v>45</v>
      </c>
      <c r="C810" s="13" t="s">
        <v>38</v>
      </c>
      <c r="D810" s="17" t="s">
        <v>38</v>
      </c>
      <c r="E810" s="18">
        <v>3</v>
      </c>
      <c r="F810" s="18">
        <v>6600</v>
      </c>
      <c r="G810" s="18">
        <v>7392</v>
      </c>
      <c r="H810" s="15">
        <v>1320</v>
      </c>
      <c r="I810" s="16" t="s">
        <v>42</v>
      </c>
    </row>
    <row r="811" spans="1:9" ht="18" customHeight="1" x14ac:dyDescent="0.25">
      <c r="A811" s="13">
        <v>2024</v>
      </c>
      <c r="B811" s="13" t="s">
        <v>45</v>
      </c>
      <c r="C811" s="13" t="s">
        <v>32</v>
      </c>
      <c r="D811" s="17" t="s">
        <v>39</v>
      </c>
      <c r="E811" s="18">
        <v>3</v>
      </c>
      <c r="F811" s="18">
        <v>4577.3</v>
      </c>
      <c r="G811" s="18">
        <v>5126.576</v>
      </c>
      <c r="H811" s="15">
        <v>915.46</v>
      </c>
      <c r="I811" s="16" t="s">
        <v>42</v>
      </c>
    </row>
    <row r="812" spans="1:9" ht="18" customHeight="1" x14ac:dyDescent="0.25">
      <c r="A812" s="13">
        <v>2024</v>
      </c>
      <c r="B812" s="13" t="s">
        <v>46</v>
      </c>
      <c r="C812" s="13" t="s">
        <v>13</v>
      </c>
      <c r="D812" s="14" t="s">
        <v>14</v>
      </c>
      <c r="E812" s="15">
        <v>3566</v>
      </c>
      <c r="F812" s="15">
        <v>4577.3</v>
      </c>
      <c r="G812" s="15">
        <v>5126.576</v>
      </c>
      <c r="H812" s="15">
        <v>915.46</v>
      </c>
      <c r="I812" s="16" t="s">
        <v>42</v>
      </c>
    </row>
    <row r="813" spans="1:9" ht="18" customHeight="1" x14ac:dyDescent="0.25">
      <c r="A813" s="13">
        <v>2024</v>
      </c>
      <c r="B813" s="13" t="s">
        <v>46</v>
      </c>
      <c r="C813" s="13" t="s">
        <v>13</v>
      </c>
      <c r="D813" s="14" t="s">
        <v>17</v>
      </c>
      <c r="E813" s="15">
        <v>2498</v>
      </c>
      <c r="F813" s="15">
        <v>8000</v>
      </c>
      <c r="G813" s="15">
        <v>8960</v>
      </c>
      <c r="H813" s="15">
        <v>1600</v>
      </c>
      <c r="I813" s="16" t="s">
        <v>42</v>
      </c>
    </row>
    <row r="814" spans="1:9" ht="18" customHeight="1" x14ac:dyDescent="0.25">
      <c r="A814" s="13">
        <v>2024</v>
      </c>
      <c r="B814" s="13" t="s">
        <v>46</v>
      </c>
      <c r="C814" s="13" t="s">
        <v>19</v>
      </c>
      <c r="D814" s="14" t="s">
        <v>20</v>
      </c>
      <c r="E814" s="15">
        <v>1245</v>
      </c>
      <c r="F814" s="15">
        <v>4577.2</v>
      </c>
      <c r="G814" s="15">
        <v>5126.4639999999999</v>
      </c>
      <c r="H814" s="15">
        <v>915.44</v>
      </c>
      <c r="I814" s="16" t="s">
        <v>42</v>
      </c>
    </row>
    <row r="815" spans="1:9" ht="18" customHeight="1" x14ac:dyDescent="0.25">
      <c r="A815" s="13">
        <v>2024</v>
      </c>
      <c r="B815" s="13" t="s">
        <v>46</v>
      </c>
      <c r="C815" s="13" t="s">
        <v>22</v>
      </c>
      <c r="D815" s="17" t="s">
        <v>23</v>
      </c>
      <c r="E815" s="18">
        <v>644</v>
      </c>
      <c r="F815" s="18">
        <v>3456.78</v>
      </c>
      <c r="G815" s="18">
        <v>6432.72</v>
      </c>
      <c r="H815" s="15">
        <v>1148.7</v>
      </c>
      <c r="I815" s="16" t="s">
        <v>42</v>
      </c>
    </row>
    <row r="816" spans="1:9" ht="18" customHeight="1" x14ac:dyDescent="0.25">
      <c r="A816" s="13">
        <v>2024</v>
      </c>
      <c r="B816" s="13" t="s">
        <v>46</v>
      </c>
      <c r="C816" s="13" t="s">
        <v>25</v>
      </c>
      <c r="D816" s="17" t="s">
        <v>26</v>
      </c>
      <c r="E816" s="18">
        <v>643</v>
      </c>
      <c r="F816" s="18">
        <v>7000</v>
      </c>
      <c r="G816" s="18">
        <v>7840</v>
      </c>
      <c r="H816" s="15">
        <v>1400</v>
      </c>
      <c r="I816" s="16" t="s">
        <v>42</v>
      </c>
    </row>
    <row r="817" spans="1:9" ht="18" customHeight="1" x14ac:dyDescent="0.25">
      <c r="A817" s="13">
        <v>2024</v>
      </c>
      <c r="B817" s="13" t="s">
        <v>46</v>
      </c>
      <c r="C817" s="13" t="s">
        <v>22</v>
      </c>
      <c r="D817" s="17" t="s">
        <v>28</v>
      </c>
      <c r="E817" s="18">
        <v>455</v>
      </c>
      <c r="F817" s="18">
        <v>2356.89</v>
      </c>
      <c r="G817" s="18">
        <v>5128.0320000000002</v>
      </c>
      <c r="H817" s="15">
        <v>915.72000000000014</v>
      </c>
      <c r="I817" s="16" t="s">
        <v>42</v>
      </c>
    </row>
    <row r="818" spans="1:9" ht="18" customHeight="1" x14ac:dyDescent="0.25">
      <c r="A818" s="13">
        <v>2024</v>
      </c>
      <c r="B818" s="13" t="s">
        <v>46</v>
      </c>
      <c r="C818" s="13" t="s">
        <v>25</v>
      </c>
      <c r="D818" s="17" t="s">
        <v>30</v>
      </c>
      <c r="E818" s="19">
        <v>345</v>
      </c>
      <c r="F818" s="19">
        <v>7000</v>
      </c>
      <c r="G818" s="19">
        <v>7840</v>
      </c>
      <c r="H818" s="15">
        <v>1400</v>
      </c>
      <c r="I818" s="16" t="s">
        <v>42</v>
      </c>
    </row>
    <row r="819" spans="1:9" ht="18" customHeight="1" x14ac:dyDescent="0.25">
      <c r="A819" s="13">
        <v>2024</v>
      </c>
      <c r="B819" s="13" t="s">
        <v>46</v>
      </c>
      <c r="C819" s="13" t="s">
        <v>19</v>
      </c>
      <c r="D819" s="14" t="s">
        <v>31</v>
      </c>
      <c r="E819" s="15">
        <v>122</v>
      </c>
      <c r="F819" s="15">
        <v>100</v>
      </c>
      <c r="G819" s="15">
        <v>112</v>
      </c>
      <c r="H819" s="15">
        <v>20</v>
      </c>
      <c r="I819" s="16" t="s">
        <v>15</v>
      </c>
    </row>
    <row r="820" spans="1:9" ht="18" customHeight="1" x14ac:dyDescent="0.25">
      <c r="A820" s="13">
        <v>2024</v>
      </c>
      <c r="B820" s="13" t="s">
        <v>46</v>
      </c>
      <c r="C820" s="13" t="s">
        <v>32</v>
      </c>
      <c r="D820" s="17" t="s">
        <v>33</v>
      </c>
      <c r="E820" s="18">
        <v>78</v>
      </c>
      <c r="F820" s="18">
        <v>1234.56</v>
      </c>
      <c r="G820" s="18">
        <v>5126.4639999999999</v>
      </c>
      <c r="H820" s="15">
        <v>915.44</v>
      </c>
      <c r="I820" s="16" t="s">
        <v>15</v>
      </c>
    </row>
    <row r="821" spans="1:9" ht="18" customHeight="1" x14ac:dyDescent="0.25">
      <c r="A821" s="13">
        <v>2024</v>
      </c>
      <c r="B821" s="13" t="s">
        <v>46</v>
      </c>
      <c r="C821" s="13" t="s">
        <v>32</v>
      </c>
      <c r="D821" s="17" t="s">
        <v>34</v>
      </c>
      <c r="E821" s="18">
        <v>76</v>
      </c>
      <c r="F821" s="18">
        <v>4576.8999999999996</v>
      </c>
      <c r="G821" s="18">
        <v>5126.1279999999997</v>
      </c>
      <c r="H821" s="15">
        <v>915.38</v>
      </c>
      <c r="I821" s="16" t="s">
        <v>15</v>
      </c>
    </row>
    <row r="822" spans="1:9" ht="18" customHeight="1" x14ac:dyDescent="0.25">
      <c r="A822" s="13">
        <v>2024</v>
      </c>
      <c r="B822" s="13" t="s">
        <v>46</v>
      </c>
      <c r="C822" s="13" t="s">
        <v>32</v>
      </c>
      <c r="D822" s="17" t="s">
        <v>35</v>
      </c>
      <c r="E822" s="18">
        <v>46</v>
      </c>
      <c r="F822" s="18">
        <v>200</v>
      </c>
      <c r="G822" s="18">
        <v>224</v>
      </c>
      <c r="H822" s="15">
        <v>40</v>
      </c>
      <c r="I822" s="16" t="s">
        <v>15</v>
      </c>
    </row>
    <row r="823" spans="1:9" ht="18" customHeight="1" x14ac:dyDescent="0.25">
      <c r="A823" s="13">
        <v>2024</v>
      </c>
      <c r="B823" s="13" t="s">
        <v>46</v>
      </c>
      <c r="C823" s="13" t="s">
        <v>32</v>
      </c>
      <c r="D823" s="17" t="s">
        <v>36</v>
      </c>
      <c r="E823" s="18">
        <v>34</v>
      </c>
      <c r="F823" s="18">
        <v>4576.8</v>
      </c>
      <c r="G823" s="18">
        <v>5126.0160000000005</v>
      </c>
      <c r="H823" s="15">
        <v>2345.4499999999998</v>
      </c>
      <c r="I823" s="16" t="s">
        <v>15</v>
      </c>
    </row>
    <row r="824" spans="1:9" ht="18" customHeight="1" x14ac:dyDescent="0.25">
      <c r="A824" s="13">
        <v>2024</v>
      </c>
      <c r="B824" s="13" t="s">
        <v>46</v>
      </c>
      <c r="C824" s="13" t="s">
        <v>19</v>
      </c>
      <c r="D824" s="14" t="s">
        <v>37</v>
      </c>
      <c r="E824" s="15">
        <v>7</v>
      </c>
      <c r="F824" s="15">
        <v>200</v>
      </c>
      <c r="G824" s="15">
        <v>224</v>
      </c>
      <c r="H824" s="15">
        <v>234.67</v>
      </c>
      <c r="I824" s="16" t="s">
        <v>15</v>
      </c>
    </row>
    <row r="825" spans="1:9" ht="18" customHeight="1" x14ac:dyDescent="0.25">
      <c r="A825" s="13">
        <v>2024</v>
      </c>
      <c r="B825" s="13" t="s">
        <v>46</v>
      </c>
      <c r="C825" s="13" t="s">
        <v>32</v>
      </c>
      <c r="D825" s="17" t="s">
        <v>39</v>
      </c>
      <c r="E825" s="18">
        <v>3</v>
      </c>
      <c r="F825" s="18">
        <v>4577.3</v>
      </c>
      <c r="G825" s="18">
        <v>5126.576</v>
      </c>
      <c r="H825" s="15">
        <v>12.89</v>
      </c>
      <c r="I825" s="16" t="s">
        <v>15</v>
      </c>
    </row>
    <row r="826" spans="1:9" ht="18" customHeight="1" x14ac:dyDescent="0.25">
      <c r="A826" s="13">
        <v>2024</v>
      </c>
      <c r="B826" s="13" t="s">
        <v>46</v>
      </c>
      <c r="C826" s="13" t="s">
        <v>38</v>
      </c>
      <c r="D826" s="17" t="s">
        <v>38</v>
      </c>
      <c r="E826" s="18">
        <v>2</v>
      </c>
      <c r="F826" s="18">
        <v>6600</v>
      </c>
      <c r="G826" s="18">
        <v>7392</v>
      </c>
      <c r="H826" s="15">
        <v>1320</v>
      </c>
      <c r="I826" s="16" t="s">
        <v>15</v>
      </c>
    </row>
    <row r="827" spans="1:9" ht="18" customHeight="1" x14ac:dyDescent="0.25">
      <c r="A827" s="13">
        <v>2024</v>
      </c>
      <c r="B827" s="13" t="s">
        <v>47</v>
      </c>
      <c r="C827" s="13" t="s">
        <v>13</v>
      </c>
      <c r="D827" s="14" t="s">
        <v>14</v>
      </c>
      <c r="E827" s="15">
        <v>3566</v>
      </c>
      <c r="F827" s="15">
        <v>4577.3</v>
      </c>
      <c r="G827" s="15">
        <v>5126.576</v>
      </c>
      <c r="H827" s="15">
        <v>915.46</v>
      </c>
      <c r="I827" s="16" t="s">
        <v>15</v>
      </c>
    </row>
    <row r="828" spans="1:9" ht="18" customHeight="1" x14ac:dyDescent="0.25">
      <c r="A828" s="13">
        <v>2024</v>
      </c>
      <c r="B828" s="13" t="s">
        <v>47</v>
      </c>
      <c r="C828" s="13" t="s">
        <v>13</v>
      </c>
      <c r="D828" s="14" t="s">
        <v>17</v>
      </c>
      <c r="E828" s="15">
        <v>2498</v>
      </c>
      <c r="F828" s="15">
        <v>8000</v>
      </c>
      <c r="G828" s="15">
        <v>8960</v>
      </c>
      <c r="H828" s="15">
        <v>1600</v>
      </c>
      <c r="I828" s="16" t="s">
        <v>15</v>
      </c>
    </row>
    <row r="829" spans="1:9" ht="18" customHeight="1" x14ac:dyDescent="0.25">
      <c r="A829" s="13">
        <v>2024</v>
      </c>
      <c r="B829" s="13" t="s">
        <v>47</v>
      </c>
      <c r="C829" s="13" t="s">
        <v>19</v>
      </c>
      <c r="D829" s="14" t="s">
        <v>20</v>
      </c>
      <c r="E829" s="15">
        <v>1245</v>
      </c>
      <c r="F829" s="15">
        <v>4577.2</v>
      </c>
      <c r="G829" s="15">
        <v>5126.4639999999999</v>
      </c>
      <c r="H829" s="15">
        <v>915.44</v>
      </c>
      <c r="I829" s="16" t="s">
        <v>15</v>
      </c>
    </row>
    <row r="830" spans="1:9" ht="18" customHeight="1" x14ac:dyDescent="0.25">
      <c r="A830" s="13">
        <v>2024</v>
      </c>
      <c r="B830" s="13" t="s">
        <v>47</v>
      </c>
      <c r="C830" s="13" t="s">
        <v>22</v>
      </c>
      <c r="D830" s="17" t="s">
        <v>23</v>
      </c>
      <c r="E830" s="18">
        <v>644</v>
      </c>
      <c r="F830" s="18">
        <v>5743.5</v>
      </c>
      <c r="G830" s="18">
        <v>6432.72</v>
      </c>
      <c r="H830" s="15">
        <v>1148.7</v>
      </c>
      <c r="I830" s="16" t="s">
        <v>15</v>
      </c>
    </row>
    <row r="831" spans="1:9" ht="18" customHeight="1" x14ac:dyDescent="0.25">
      <c r="A831" s="13">
        <v>2024</v>
      </c>
      <c r="B831" s="13" t="s">
        <v>47</v>
      </c>
      <c r="C831" s="13" t="s">
        <v>25</v>
      </c>
      <c r="D831" s="17" t="s">
        <v>26</v>
      </c>
      <c r="E831" s="18">
        <v>643</v>
      </c>
      <c r="F831" s="18">
        <v>7000</v>
      </c>
      <c r="G831" s="18">
        <v>7840</v>
      </c>
      <c r="H831" s="15">
        <v>1400</v>
      </c>
      <c r="I831" s="16" t="s">
        <v>15</v>
      </c>
    </row>
    <row r="832" spans="1:9" ht="18" customHeight="1" x14ac:dyDescent="0.25">
      <c r="A832" s="13">
        <v>2024</v>
      </c>
      <c r="B832" s="13" t="s">
        <v>47</v>
      </c>
      <c r="C832" s="13" t="s">
        <v>22</v>
      </c>
      <c r="D832" s="17" t="s">
        <v>28</v>
      </c>
      <c r="E832" s="18">
        <v>455</v>
      </c>
      <c r="F832" s="18">
        <v>1200.78</v>
      </c>
      <c r="G832" s="18">
        <v>5128.0320000000002</v>
      </c>
      <c r="H832" s="15">
        <v>915.72000000000014</v>
      </c>
      <c r="I832" s="16" t="s">
        <v>15</v>
      </c>
    </row>
    <row r="833" spans="1:9" ht="18" customHeight="1" x14ac:dyDescent="0.25">
      <c r="A833" s="13">
        <v>2024</v>
      </c>
      <c r="B833" s="13" t="s">
        <v>47</v>
      </c>
      <c r="C833" s="13" t="s">
        <v>25</v>
      </c>
      <c r="D833" s="17" t="s">
        <v>30</v>
      </c>
      <c r="E833" s="19">
        <v>345</v>
      </c>
      <c r="F833" s="19">
        <v>7000</v>
      </c>
      <c r="G833" s="19">
        <v>7840</v>
      </c>
      <c r="H833" s="15">
        <v>1400</v>
      </c>
      <c r="I833" s="16" t="s">
        <v>15</v>
      </c>
    </row>
    <row r="834" spans="1:9" ht="18" customHeight="1" x14ac:dyDescent="0.25">
      <c r="A834" s="13">
        <v>2024</v>
      </c>
      <c r="B834" s="13" t="s">
        <v>47</v>
      </c>
      <c r="C834" s="13" t="s">
        <v>19</v>
      </c>
      <c r="D834" s="14" t="s">
        <v>31</v>
      </c>
      <c r="E834" s="15">
        <v>122</v>
      </c>
      <c r="F834" s="15">
        <v>100</v>
      </c>
      <c r="G834" s="15">
        <v>112</v>
      </c>
      <c r="H834" s="15">
        <v>20</v>
      </c>
      <c r="I834" s="16" t="s">
        <v>15</v>
      </c>
    </row>
    <row r="835" spans="1:9" ht="18" customHeight="1" x14ac:dyDescent="0.25">
      <c r="A835" s="13">
        <v>2024</v>
      </c>
      <c r="B835" s="13" t="s">
        <v>47</v>
      </c>
      <c r="C835" s="13" t="s">
        <v>32</v>
      </c>
      <c r="D835" s="17" t="s">
        <v>33</v>
      </c>
      <c r="E835" s="18">
        <v>78</v>
      </c>
      <c r="F835" s="18">
        <v>3478.45</v>
      </c>
      <c r="G835" s="18">
        <v>5126.4639999999999</v>
      </c>
      <c r="H835" s="15">
        <v>915.44</v>
      </c>
      <c r="I835" s="16" t="s">
        <v>15</v>
      </c>
    </row>
    <row r="836" spans="1:9" ht="18" customHeight="1" x14ac:dyDescent="0.25">
      <c r="A836" s="13">
        <v>2024</v>
      </c>
      <c r="B836" s="13" t="s">
        <v>47</v>
      </c>
      <c r="C836" s="13" t="s">
        <v>32</v>
      </c>
      <c r="D836" s="17" t="s">
        <v>34</v>
      </c>
      <c r="E836" s="18">
        <v>76</v>
      </c>
      <c r="F836" s="18">
        <v>4576.8999999999996</v>
      </c>
      <c r="G836" s="18">
        <v>5126.1279999999997</v>
      </c>
      <c r="H836" s="15">
        <v>915.38</v>
      </c>
      <c r="I836" s="16" t="s">
        <v>15</v>
      </c>
    </row>
    <row r="837" spans="1:9" ht="18" customHeight="1" x14ac:dyDescent="0.25">
      <c r="A837" s="13">
        <v>2024</v>
      </c>
      <c r="B837" s="13" t="s">
        <v>47</v>
      </c>
      <c r="C837" s="13" t="s">
        <v>32</v>
      </c>
      <c r="D837" s="17" t="s">
        <v>35</v>
      </c>
      <c r="E837" s="18">
        <v>46</v>
      </c>
      <c r="F837" s="18">
        <v>200</v>
      </c>
      <c r="G837" s="18">
        <v>224</v>
      </c>
      <c r="H837" s="15">
        <v>40</v>
      </c>
      <c r="I837" s="16" t="s">
        <v>15</v>
      </c>
    </row>
    <row r="838" spans="1:9" ht="18" customHeight="1" x14ac:dyDescent="0.25">
      <c r="A838" s="13">
        <v>2024</v>
      </c>
      <c r="B838" s="13" t="s">
        <v>47</v>
      </c>
      <c r="C838" s="13" t="s">
        <v>32</v>
      </c>
      <c r="D838" s="17" t="s">
        <v>36</v>
      </c>
      <c r="E838" s="18">
        <v>34</v>
      </c>
      <c r="F838" s="18">
        <v>4576.8</v>
      </c>
      <c r="G838" s="18">
        <v>5126.0160000000005</v>
      </c>
      <c r="H838" s="15">
        <v>915.36000000000013</v>
      </c>
      <c r="I838" s="16" t="s">
        <v>15</v>
      </c>
    </row>
    <row r="839" spans="1:9" ht="18" customHeight="1" x14ac:dyDescent="0.25">
      <c r="A839" s="13">
        <v>2024</v>
      </c>
      <c r="B839" s="13" t="s">
        <v>47</v>
      </c>
      <c r="C839" s="13" t="s">
        <v>19</v>
      </c>
      <c r="D839" s="14" t="s">
        <v>37</v>
      </c>
      <c r="E839" s="15">
        <v>7</v>
      </c>
      <c r="F839" s="15">
        <v>200</v>
      </c>
      <c r="G839" s="15">
        <v>224</v>
      </c>
      <c r="H839" s="15">
        <v>40</v>
      </c>
      <c r="I839" s="16" t="s">
        <v>15</v>
      </c>
    </row>
    <row r="840" spans="1:9" ht="18" customHeight="1" x14ac:dyDescent="0.25">
      <c r="A840" s="13">
        <v>2024</v>
      </c>
      <c r="B840" s="13" t="s">
        <v>47</v>
      </c>
      <c r="C840" s="13" t="s">
        <v>32</v>
      </c>
      <c r="D840" s="17" t="s">
        <v>39</v>
      </c>
      <c r="E840" s="18">
        <v>3</v>
      </c>
      <c r="F840" s="18">
        <v>4577.3</v>
      </c>
      <c r="G840" s="18">
        <v>5126.576</v>
      </c>
      <c r="H840" s="15">
        <v>915.46</v>
      </c>
      <c r="I840" s="16" t="s">
        <v>15</v>
      </c>
    </row>
    <row r="841" spans="1:9" ht="18" customHeight="1" x14ac:dyDescent="0.25">
      <c r="A841" s="13">
        <v>2024</v>
      </c>
      <c r="B841" s="13" t="s">
        <v>47</v>
      </c>
      <c r="C841" s="13" t="s">
        <v>38</v>
      </c>
      <c r="D841" s="17" t="s">
        <v>38</v>
      </c>
      <c r="E841" s="18">
        <v>2</v>
      </c>
      <c r="F841" s="18">
        <v>6600</v>
      </c>
      <c r="G841" s="18">
        <v>7392</v>
      </c>
      <c r="H841" s="15">
        <v>1320</v>
      </c>
      <c r="I841" s="16" t="s">
        <v>15</v>
      </c>
    </row>
    <row r="842" spans="1:9" ht="18" customHeight="1" x14ac:dyDescent="0.25">
      <c r="A842" s="13">
        <v>2024</v>
      </c>
      <c r="B842" s="13" t="s">
        <v>48</v>
      </c>
      <c r="C842" s="13" t="s">
        <v>13</v>
      </c>
      <c r="D842" s="14" t="s">
        <v>14</v>
      </c>
      <c r="E842" s="15">
        <v>3566</v>
      </c>
      <c r="F842" s="15">
        <v>4577.3</v>
      </c>
      <c r="G842" s="15">
        <v>5126.576</v>
      </c>
      <c r="H842" s="15">
        <v>915.46</v>
      </c>
      <c r="I842" s="16" t="s">
        <v>15</v>
      </c>
    </row>
    <row r="843" spans="1:9" ht="18" customHeight="1" x14ac:dyDescent="0.25">
      <c r="A843" s="13">
        <v>2024</v>
      </c>
      <c r="B843" s="13" t="s">
        <v>48</v>
      </c>
      <c r="C843" s="13" t="s">
        <v>13</v>
      </c>
      <c r="D843" s="14" t="s">
        <v>17</v>
      </c>
      <c r="E843" s="15">
        <v>2498</v>
      </c>
      <c r="F843" s="15">
        <v>8000</v>
      </c>
      <c r="G843" s="15">
        <v>8960</v>
      </c>
      <c r="H843" s="15">
        <v>1600</v>
      </c>
      <c r="I843" s="16" t="s">
        <v>15</v>
      </c>
    </row>
    <row r="844" spans="1:9" ht="18" customHeight="1" x14ac:dyDescent="0.25">
      <c r="A844" s="13">
        <v>2024</v>
      </c>
      <c r="B844" s="13" t="s">
        <v>48</v>
      </c>
      <c r="C844" s="13" t="s">
        <v>19</v>
      </c>
      <c r="D844" s="14" t="s">
        <v>20</v>
      </c>
      <c r="E844" s="15">
        <v>1245</v>
      </c>
      <c r="F844" s="15">
        <v>4577.2</v>
      </c>
      <c r="G844" s="15">
        <v>5126.4639999999999</v>
      </c>
      <c r="H844" s="15">
        <v>915.44</v>
      </c>
      <c r="I844" s="16" t="s">
        <v>15</v>
      </c>
    </row>
    <row r="845" spans="1:9" ht="18" customHeight="1" x14ac:dyDescent="0.25">
      <c r="A845" s="13">
        <v>2024</v>
      </c>
      <c r="B845" s="13" t="s">
        <v>48</v>
      </c>
      <c r="C845" s="13" t="s">
        <v>22</v>
      </c>
      <c r="D845" s="17" t="s">
        <v>23</v>
      </c>
      <c r="E845" s="18">
        <v>644</v>
      </c>
      <c r="F845" s="18">
        <v>5743.5</v>
      </c>
      <c r="G845" s="18">
        <v>6432.72</v>
      </c>
      <c r="H845" s="15">
        <v>1148.7</v>
      </c>
      <c r="I845" s="16" t="s">
        <v>15</v>
      </c>
    </row>
    <row r="846" spans="1:9" ht="18" customHeight="1" x14ac:dyDescent="0.25">
      <c r="A846" s="13">
        <v>2024</v>
      </c>
      <c r="B846" s="13" t="s">
        <v>48</v>
      </c>
      <c r="C846" s="13" t="s">
        <v>25</v>
      </c>
      <c r="D846" s="17" t="s">
        <v>26</v>
      </c>
      <c r="E846" s="18">
        <v>643</v>
      </c>
      <c r="F846" s="18">
        <v>7000</v>
      </c>
      <c r="G846" s="18">
        <v>7840</v>
      </c>
      <c r="H846" s="15">
        <v>1400</v>
      </c>
      <c r="I846" s="16" t="s">
        <v>15</v>
      </c>
    </row>
    <row r="847" spans="1:9" ht="18" customHeight="1" x14ac:dyDescent="0.25">
      <c r="A847" s="13">
        <v>2024</v>
      </c>
      <c r="B847" s="13" t="s">
        <v>48</v>
      </c>
      <c r="C847" s="13" t="s">
        <v>22</v>
      </c>
      <c r="D847" s="17" t="s">
        <v>28</v>
      </c>
      <c r="E847" s="18">
        <v>455</v>
      </c>
      <c r="F847" s="18">
        <v>4578.6000000000004</v>
      </c>
      <c r="G847" s="18">
        <v>5128.0320000000002</v>
      </c>
      <c r="H847" s="15">
        <v>915.72000000000014</v>
      </c>
      <c r="I847" s="16" t="s">
        <v>15</v>
      </c>
    </row>
    <row r="848" spans="1:9" ht="18" customHeight="1" x14ac:dyDescent="0.25">
      <c r="A848" s="13">
        <v>2024</v>
      </c>
      <c r="B848" s="13" t="s">
        <v>48</v>
      </c>
      <c r="C848" s="13" t="s">
        <v>25</v>
      </c>
      <c r="D848" s="17" t="s">
        <v>30</v>
      </c>
      <c r="E848" s="19">
        <v>345</v>
      </c>
      <c r="F848" s="19">
        <v>7000</v>
      </c>
      <c r="G848" s="19">
        <v>7840</v>
      </c>
      <c r="H848" s="15">
        <v>1400</v>
      </c>
      <c r="I848" s="16" t="s">
        <v>15</v>
      </c>
    </row>
    <row r="849" spans="1:9" ht="18" customHeight="1" x14ac:dyDescent="0.25">
      <c r="A849" s="13">
        <v>2024</v>
      </c>
      <c r="B849" s="13" t="s">
        <v>48</v>
      </c>
      <c r="C849" s="13" t="s">
        <v>19</v>
      </c>
      <c r="D849" s="14" t="s">
        <v>31</v>
      </c>
      <c r="E849" s="15">
        <v>122</v>
      </c>
      <c r="F849" s="15">
        <v>200.1</v>
      </c>
      <c r="G849" s="15">
        <v>112</v>
      </c>
      <c r="H849" s="15">
        <v>20</v>
      </c>
      <c r="I849" s="16" t="s">
        <v>15</v>
      </c>
    </row>
    <row r="850" spans="1:9" ht="18" customHeight="1" x14ac:dyDescent="0.25">
      <c r="A850" s="13">
        <v>2024</v>
      </c>
      <c r="B850" s="13" t="s">
        <v>48</v>
      </c>
      <c r="C850" s="13" t="s">
        <v>32</v>
      </c>
      <c r="D850" s="17" t="s">
        <v>33</v>
      </c>
      <c r="E850" s="18">
        <v>78</v>
      </c>
      <c r="F850" s="18">
        <v>4577.2</v>
      </c>
      <c r="G850" s="18">
        <v>5126.4639999999999</v>
      </c>
      <c r="H850" s="15">
        <v>915.44</v>
      </c>
      <c r="I850" s="16" t="s">
        <v>15</v>
      </c>
    </row>
    <row r="851" spans="1:9" ht="18" customHeight="1" x14ac:dyDescent="0.25">
      <c r="A851" s="13">
        <v>2024</v>
      </c>
      <c r="B851" s="13" t="s">
        <v>48</v>
      </c>
      <c r="C851" s="13" t="s">
        <v>32</v>
      </c>
      <c r="D851" s="17" t="s">
        <v>34</v>
      </c>
      <c r="E851" s="18">
        <v>76</v>
      </c>
      <c r="F851" s="18">
        <v>3489.95</v>
      </c>
      <c r="G851" s="18">
        <v>5126.1279999999997</v>
      </c>
      <c r="H851" s="15">
        <v>915.38</v>
      </c>
      <c r="I851" s="16" t="s">
        <v>15</v>
      </c>
    </row>
    <row r="852" spans="1:9" ht="18" customHeight="1" x14ac:dyDescent="0.25">
      <c r="A852" s="13">
        <v>2024</v>
      </c>
      <c r="B852" s="13" t="s">
        <v>48</v>
      </c>
      <c r="C852" s="13" t="s">
        <v>32</v>
      </c>
      <c r="D852" s="17" t="s">
        <v>35</v>
      </c>
      <c r="E852" s="18">
        <v>46</v>
      </c>
      <c r="F852" s="18">
        <v>200</v>
      </c>
      <c r="G852" s="18">
        <v>224</v>
      </c>
      <c r="H852" s="15">
        <v>40</v>
      </c>
      <c r="I852" s="16" t="s">
        <v>15</v>
      </c>
    </row>
    <row r="853" spans="1:9" ht="18" customHeight="1" x14ac:dyDescent="0.25">
      <c r="A853" s="13">
        <v>2024</v>
      </c>
      <c r="B853" s="13" t="s">
        <v>48</v>
      </c>
      <c r="C853" s="13" t="s">
        <v>32</v>
      </c>
      <c r="D853" s="17" t="s">
        <v>36</v>
      </c>
      <c r="E853" s="18">
        <v>34</v>
      </c>
      <c r="F853" s="18">
        <v>4576.8</v>
      </c>
      <c r="G853" s="18">
        <v>5126.0160000000005</v>
      </c>
      <c r="H853" s="15">
        <v>915.36000000000013</v>
      </c>
      <c r="I853" s="16" t="s">
        <v>15</v>
      </c>
    </row>
    <row r="854" spans="1:9" ht="18" customHeight="1" x14ac:dyDescent="0.25">
      <c r="A854" s="13">
        <v>2024</v>
      </c>
      <c r="B854" s="13" t="s">
        <v>48</v>
      </c>
      <c r="C854" s="13" t="s">
        <v>19</v>
      </c>
      <c r="D854" s="14" t="s">
        <v>37</v>
      </c>
      <c r="E854" s="15">
        <v>7</v>
      </c>
      <c r="F854" s="15">
        <v>200</v>
      </c>
      <c r="G854" s="15">
        <v>224</v>
      </c>
      <c r="H854" s="15">
        <v>40</v>
      </c>
      <c r="I854" s="16" t="s">
        <v>15</v>
      </c>
    </row>
    <row r="855" spans="1:9" ht="18" customHeight="1" x14ac:dyDescent="0.25">
      <c r="A855" s="13">
        <v>2024</v>
      </c>
      <c r="B855" s="13" t="s">
        <v>48</v>
      </c>
      <c r="C855" s="13" t="s">
        <v>32</v>
      </c>
      <c r="D855" s="17" t="s">
        <v>39</v>
      </c>
      <c r="E855" s="18">
        <v>3</v>
      </c>
      <c r="F855" s="18">
        <v>4577.3</v>
      </c>
      <c r="G855" s="18">
        <v>5126.576</v>
      </c>
      <c r="H855" s="15">
        <v>915.46</v>
      </c>
      <c r="I855" s="16" t="s">
        <v>15</v>
      </c>
    </row>
    <row r="856" spans="1:9" ht="18" customHeight="1" x14ac:dyDescent="0.25">
      <c r="A856" s="13">
        <v>2024</v>
      </c>
      <c r="B856" s="13" t="s">
        <v>48</v>
      </c>
      <c r="C856" s="13" t="s">
        <v>38</v>
      </c>
      <c r="D856" s="17" t="s">
        <v>38</v>
      </c>
      <c r="E856" s="18">
        <v>2</v>
      </c>
      <c r="F856" s="18">
        <v>6600</v>
      </c>
      <c r="G856" s="18">
        <v>7392</v>
      </c>
      <c r="H856" s="15">
        <v>1320</v>
      </c>
      <c r="I856" s="16" t="s">
        <v>15</v>
      </c>
    </row>
    <row r="857" spans="1:9" ht="18" customHeight="1" x14ac:dyDescent="0.25">
      <c r="A857" s="13">
        <v>2024</v>
      </c>
      <c r="B857" s="13" t="s">
        <v>49</v>
      </c>
      <c r="C857" s="13" t="s">
        <v>13</v>
      </c>
      <c r="D857" s="14" t="s">
        <v>14</v>
      </c>
      <c r="E857" s="15">
        <v>3566</v>
      </c>
      <c r="F857" s="15">
        <v>2345.67</v>
      </c>
      <c r="G857" s="15">
        <v>5126.576</v>
      </c>
      <c r="H857" s="15">
        <v>915.46</v>
      </c>
      <c r="I857" s="16" t="s">
        <v>15</v>
      </c>
    </row>
    <row r="858" spans="1:9" ht="18" customHeight="1" x14ac:dyDescent="0.25">
      <c r="A858" s="13">
        <v>2024</v>
      </c>
      <c r="B858" s="13" t="s">
        <v>49</v>
      </c>
      <c r="C858" s="13" t="s">
        <v>13</v>
      </c>
      <c r="D858" s="14" t="s">
        <v>17</v>
      </c>
      <c r="E858" s="15">
        <v>2498</v>
      </c>
      <c r="F858" s="15">
        <v>7560.45</v>
      </c>
      <c r="G858" s="15">
        <v>8960</v>
      </c>
      <c r="H858" s="15">
        <v>1600</v>
      </c>
      <c r="I858" s="16" t="s">
        <v>15</v>
      </c>
    </row>
    <row r="859" spans="1:9" ht="18" customHeight="1" x14ac:dyDescent="0.25">
      <c r="A859" s="13">
        <v>2024</v>
      </c>
      <c r="B859" s="13" t="s">
        <v>49</v>
      </c>
      <c r="C859" s="13" t="s">
        <v>19</v>
      </c>
      <c r="D859" s="14" t="s">
        <v>20</v>
      </c>
      <c r="E859" s="15">
        <v>1245</v>
      </c>
      <c r="F859" s="15">
        <v>4577.2</v>
      </c>
      <c r="G859" s="15">
        <v>5126.4639999999999</v>
      </c>
      <c r="H859" s="15">
        <v>915.44</v>
      </c>
      <c r="I859" s="16" t="s">
        <v>15</v>
      </c>
    </row>
    <row r="860" spans="1:9" ht="18" customHeight="1" x14ac:dyDescent="0.25">
      <c r="A860" s="13">
        <v>2024</v>
      </c>
      <c r="B860" s="13" t="s">
        <v>49</v>
      </c>
      <c r="C860" s="13" t="s">
        <v>22</v>
      </c>
      <c r="D860" s="17" t="s">
        <v>23</v>
      </c>
      <c r="E860" s="18">
        <v>644</v>
      </c>
      <c r="F860" s="18">
        <v>5743.5</v>
      </c>
      <c r="G860" s="18">
        <v>6432.72</v>
      </c>
      <c r="H860" s="15">
        <v>1148.7</v>
      </c>
      <c r="I860" s="16" t="s">
        <v>15</v>
      </c>
    </row>
    <row r="861" spans="1:9" ht="18" customHeight="1" x14ac:dyDescent="0.25">
      <c r="A861" s="13">
        <v>2024</v>
      </c>
      <c r="B861" s="13" t="s">
        <v>49</v>
      </c>
      <c r="C861" s="13" t="s">
        <v>25</v>
      </c>
      <c r="D861" s="17" t="s">
        <v>26</v>
      </c>
      <c r="E861" s="18">
        <v>643</v>
      </c>
      <c r="F861" s="18">
        <v>7000</v>
      </c>
      <c r="G861" s="18">
        <v>7840</v>
      </c>
      <c r="H861" s="15">
        <v>1400</v>
      </c>
      <c r="I861" s="16" t="s">
        <v>42</v>
      </c>
    </row>
    <row r="862" spans="1:9" ht="18" customHeight="1" x14ac:dyDescent="0.25">
      <c r="A862" s="13">
        <v>2024</v>
      </c>
      <c r="B862" s="13" t="s">
        <v>49</v>
      </c>
      <c r="C862" s="13" t="s">
        <v>22</v>
      </c>
      <c r="D862" s="17" t="s">
        <v>28</v>
      </c>
      <c r="E862" s="18">
        <v>455</v>
      </c>
      <c r="F862" s="18">
        <v>4578.6000000000004</v>
      </c>
      <c r="G862" s="18">
        <v>5128.0320000000002</v>
      </c>
      <c r="H862" s="15">
        <v>9764.67</v>
      </c>
      <c r="I862" s="16" t="s">
        <v>42</v>
      </c>
    </row>
    <row r="863" spans="1:9" ht="18" customHeight="1" x14ac:dyDescent="0.25">
      <c r="A863" s="13">
        <v>2024</v>
      </c>
      <c r="B863" s="13" t="s">
        <v>49</v>
      </c>
      <c r="C863" s="13" t="s">
        <v>25</v>
      </c>
      <c r="D863" s="17" t="s">
        <v>30</v>
      </c>
      <c r="E863" s="19">
        <v>345</v>
      </c>
      <c r="F863" s="19">
        <v>7000</v>
      </c>
      <c r="G863" s="19">
        <v>7840</v>
      </c>
      <c r="H863" s="15">
        <v>1400</v>
      </c>
      <c r="I863" s="16" t="s">
        <v>42</v>
      </c>
    </row>
    <row r="864" spans="1:9" ht="18" customHeight="1" x14ac:dyDescent="0.25">
      <c r="A864" s="13">
        <v>2024</v>
      </c>
      <c r="B864" s="13" t="s">
        <v>49</v>
      </c>
      <c r="C864" s="13" t="s">
        <v>19</v>
      </c>
      <c r="D864" s="14" t="s">
        <v>31</v>
      </c>
      <c r="E864" s="15">
        <v>122</v>
      </c>
      <c r="F864" s="15">
        <v>100</v>
      </c>
      <c r="G864" s="15">
        <v>112</v>
      </c>
      <c r="H864" s="15">
        <v>20</v>
      </c>
      <c r="I864" s="16" t="s">
        <v>42</v>
      </c>
    </row>
    <row r="865" spans="1:9" ht="18" customHeight="1" x14ac:dyDescent="0.25">
      <c r="A865" s="13">
        <v>2024</v>
      </c>
      <c r="B865" s="13" t="s">
        <v>49</v>
      </c>
      <c r="C865" s="13" t="s">
        <v>32</v>
      </c>
      <c r="D865" s="17" t="s">
        <v>33</v>
      </c>
      <c r="E865" s="18">
        <v>78</v>
      </c>
      <c r="F865" s="18">
        <v>4577.2</v>
      </c>
      <c r="G865" s="18">
        <v>5126.4639999999999</v>
      </c>
      <c r="H865" s="15">
        <v>915.44</v>
      </c>
      <c r="I865" s="16" t="s">
        <v>42</v>
      </c>
    </row>
    <row r="866" spans="1:9" ht="18" customHeight="1" x14ac:dyDescent="0.25">
      <c r="A866" s="13">
        <v>2024</v>
      </c>
      <c r="B866" s="13" t="s">
        <v>49</v>
      </c>
      <c r="C866" s="13" t="s">
        <v>32</v>
      </c>
      <c r="D866" s="17" t="s">
        <v>34</v>
      </c>
      <c r="E866" s="18">
        <v>76</v>
      </c>
      <c r="F866" s="18">
        <v>4576.8999999999996</v>
      </c>
      <c r="G866" s="18">
        <v>5126.1279999999997</v>
      </c>
      <c r="H866" s="15">
        <v>915.38</v>
      </c>
      <c r="I866" s="16" t="s">
        <v>42</v>
      </c>
    </row>
    <row r="867" spans="1:9" ht="18" customHeight="1" x14ac:dyDescent="0.25">
      <c r="A867" s="13">
        <v>2024</v>
      </c>
      <c r="B867" s="13" t="s">
        <v>49</v>
      </c>
      <c r="C867" s="13" t="s">
        <v>32</v>
      </c>
      <c r="D867" s="17" t="s">
        <v>35</v>
      </c>
      <c r="E867" s="18">
        <v>46</v>
      </c>
      <c r="F867" s="18">
        <v>200</v>
      </c>
      <c r="G867" s="18">
        <v>224</v>
      </c>
      <c r="H867" s="15">
        <v>3458.78</v>
      </c>
      <c r="I867" s="16" t="s">
        <v>42</v>
      </c>
    </row>
    <row r="868" spans="1:9" ht="18" customHeight="1" x14ac:dyDescent="0.25">
      <c r="A868" s="13">
        <v>2024</v>
      </c>
      <c r="B868" s="13" t="s">
        <v>49</v>
      </c>
      <c r="C868" s="13" t="s">
        <v>32</v>
      </c>
      <c r="D868" s="17" t="s">
        <v>36</v>
      </c>
      <c r="E868" s="18">
        <v>34</v>
      </c>
      <c r="F868" s="18">
        <v>4576.8</v>
      </c>
      <c r="G868" s="18">
        <v>5126.0160000000005</v>
      </c>
      <c r="H868" s="15">
        <v>915.36000000000013</v>
      </c>
      <c r="I868" s="16" t="s">
        <v>42</v>
      </c>
    </row>
    <row r="869" spans="1:9" ht="18" customHeight="1" x14ac:dyDescent="0.25">
      <c r="A869" s="13">
        <v>2024</v>
      </c>
      <c r="B869" s="13" t="s">
        <v>49</v>
      </c>
      <c r="C869" s="13" t="s">
        <v>19</v>
      </c>
      <c r="D869" s="14" t="s">
        <v>37</v>
      </c>
      <c r="E869" s="15">
        <v>7</v>
      </c>
      <c r="F869" s="15">
        <v>200</v>
      </c>
      <c r="G869" s="15">
        <v>224</v>
      </c>
      <c r="H869" s="15">
        <v>40</v>
      </c>
      <c r="I869" s="16" t="s">
        <v>42</v>
      </c>
    </row>
    <row r="870" spans="1:9" ht="18" customHeight="1" x14ac:dyDescent="0.25">
      <c r="A870" s="13">
        <v>2024</v>
      </c>
      <c r="B870" s="13" t="s">
        <v>49</v>
      </c>
      <c r="C870" s="13" t="s">
        <v>32</v>
      </c>
      <c r="D870" s="17" t="s">
        <v>39</v>
      </c>
      <c r="E870" s="18">
        <v>3</v>
      </c>
      <c r="F870" s="18">
        <v>4577.3</v>
      </c>
      <c r="G870" s="18">
        <v>5126.576</v>
      </c>
      <c r="H870" s="15">
        <v>6537.56</v>
      </c>
      <c r="I870" s="16" t="s">
        <v>42</v>
      </c>
    </row>
    <row r="871" spans="1:9" ht="18" customHeight="1" x14ac:dyDescent="0.25">
      <c r="A871" s="13">
        <v>2024</v>
      </c>
      <c r="B871" s="13" t="s">
        <v>49</v>
      </c>
      <c r="C871" s="13" t="s">
        <v>38</v>
      </c>
      <c r="D871" s="17" t="s">
        <v>38</v>
      </c>
      <c r="E871" s="18">
        <v>2</v>
      </c>
      <c r="F871" s="18">
        <v>6600</v>
      </c>
      <c r="G871" s="18">
        <v>7392</v>
      </c>
      <c r="H871" s="15">
        <v>1320</v>
      </c>
      <c r="I871" s="16" t="s">
        <v>42</v>
      </c>
    </row>
    <row r="872" spans="1:9" ht="18" customHeight="1" x14ac:dyDescent="0.25">
      <c r="A872" s="13">
        <v>2024</v>
      </c>
      <c r="B872" s="13" t="s">
        <v>50</v>
      </c>
      <c r="C872" s="13" t="s">
        <v>13</v>
      </c>
      <c r="D872" s="14" t="s">
        <v>14</v>
      </c>
      <c r="E872" s="15">
        <v>3566</v>
      </c>
      <c r="F872" s="15">
        <v>4577.3</v>
      </c>
      <c r="G872" s="15">
        <v>5126.576</v>
      </c>
      <c r="H872" s="15">
        <v>915.46</v>
      </c>
      <c r="I872" s="16" t="s">
        <v>42</v>
      </c>
    </row>
    <row r="873" spans="1:9" ht="18" customHeight="1" x14ac:dyDescent="0.25">
      <c r="A873" s="13">
        <v>2024</v>
      </c>
      <c r="B873" s="13" t="s">
        <v>50</v>
      </c>
      <c r="C873" s="13" t="s">
        <v>13</v>
      </c>
      <c r="D873" s="14" t="s">
        <v>17</v>
      </c>
      <c r="E873" s="15">
        <v>2498</v>
      </c>
      <c r="F873" s="15">
        <v>8000</v>
      </c>
      <c r="G873" s="15">
        <v>8960</v>
      </c>
      <c r="H873" s="15">
        <v>1600</v>
      </c>
      <c r="I873" s="16" t="s">
        <v>42</v>
      </c>
    </row>
    <row r="874" spans="1:9" ht="18" customHeight="1" x14ac:dyDescent="0.25">
      <c r="A874" s="13">
        <v>2024</v>
      </c>
      <c r="B874" s="13" t="s">
        <v>50</v>
      </c>
      <c r="C874" s="13" t="s">
        <v>19</v>
      </c>
      <c r="D874" s="14" t="s">
        <v>20</v>
      </c>
      <c r="E874" s="15">
        <v>1245</v>
      </c>
      <c r="F874" s="15">
        <v>4577.2</v>
      </c>
      <c r="G874" s="15">
        <v>5126.4639999999999</v>
      </c>
      <c r="H874" s="15">
        <v>915.44</v>
      </c>
      <c r="I874" s="16" t="s">
        <v>42</v>
      </c>
    </row>
    <row r="875" spans="1:9" ht="18" customHeight="1" x14ac:dyDescent="0.25">
      <c r="A875" s="13">
        <v>2024</v>
      </c>
      <c r="B875" s="13" t="s">
        <v>50</v>
      </c>
      <c r="C875" s="13" t="s">
        <v>22</v>
      </c>
      <c r="D875" s="17" t="s">
        <v>23</v>
      </c>
      <c r="E875" s="18">
        <v>644</v>
      </c>
      <c r="F875" s="18">
        <v>5743.5</v>
      </c>
      <c r="G875" s="18">
        <v>6432.72</v>
      </c>
      <c r="H875" s="15">
        <v>1148.7</v>
      </c>
      <c r="I875" s="16" t="s">
        <v>42</v>
      </c>
    </row>
    <row r="876" spans="1:9" ht="18" customHeight="1" x14ac:dyDescent="0.25">
      <c r="A876" s="13">
        <v>2024</v>
      </c>
      <c r="B876" s="13" t="s">
        <v>50</v>
      </c>
      <c r="C876" s="13" t="s">
        <v>25</v>
      </c>
      <c r="D876" s="17" t="s">
        <v>26</v>
      </c>
      <c r="E876" s="18">
        <v>643</v>
      </c>
      <c r="F876" s="18">
        <v>7000</v>
      </c>
      <c r="G876" s="18">
        <v>7840</v>
      </c>
      <c r="H876" s="15">
        <v>1400</v>
      </c>
      <c r="I876" s="16" t="s">
        <v>42</v>
      </c>
    </row>
    <row r="877" spans="1:9" ht="18" customHeight="1" x14ac:dyDescent="0.25">
      <c r="A877" s="13">
        <v>2024</v>
      </c>
      <c r="B877" s="13" t="s">
        <v>50</v>
      </c>
      <c r="C877" s="13" t="s">
        <v>22</v>
      </c>
      <c r="D877" s="17" t="s">
        <v>28</v>
      </c>
      <c r="E877" s="18">
        <v>455</v>
      </c>
      <c r="F877" s="18">
        <v>4578.6000000000004</v>
      </c>
      <c r="G877" s="18">
        <v>5128.0320000000002</v>
      </c>
      <c r="H877" s="15">
        <v>915.72000000000014</v>
      </c>
      <c r="I877" s="16" t="s">
        <v>42</v>
      </c>
    </row>
    <row r="878" spans="1:9" ht="18" customHeight="1" x14ac:dyDescent="0.25">
      <c r="A878" s="13">
        <v>2024</v>
      </c>
      <c r="B878" s="13" t="s">
        <v>50</v>
      </c>
      <c r="C878" s="13" t="s">
        <v>25</v>
      </c>
      <c r="D878" s="17" t="s">
        <v>30</v>
      </c>
      <c r="E878" s="19">
        <v>345</v>
      </c>
      <c r="F878" s="19">
        <v>7000</v>
      </c>
      <c r="G878" s="19">
        <v>7840</v>
      </c>
      <c r="H878" s="15">
        <v>1400</v>
      </c>
      <c r="I878" s="16" t="s">
        <v>42</v>
      </c>
    </row>
    <row r="879" spans="1:9" ht="18" customHeight="1" x14ac:dyDescent="0.25">
      <c r="A879" s="13">
        <v>2024</v>
      </c>
      <c r="B879" s="13" t="s">
        <v>50</v>
      </c>
      <c r="C879" s="13" t="s">
        <v>19</v>
      </c>
      <c r="D879" s="14" t="s">
        <v>31</v>
      </c>
      <c r="E879" s="15">
        <v>122</v>
      </c>
      <c r="F879" s="15">
        <v>200</v>
      </c>
      <c r="G879" s="15">
        <v>112</v>
      </c>
      <c r="H879" s="15">
        <v>20</v>
      </c>
      <c r="I879" s="16" t="s">
        <v>42</v>
      </c>
    </row>
    <row r="880" spans="1:9" ht="18" customHeight="1" x14ac:dyDescent="0.25">
      <c r="A880" s="13">
        <v>2024</v>
      </c>
      <c r="B880" s="13" t="s">
        <v>50</v>
      </c>
      <c r="C880" s="13" t="s">
        <v>32</v>
      </c>
      <c r="D880" s="17" t="s">
        <v>33</v>
      </c>
      <c r="E880" s="18">
        <v>78</v>
      </c>
      <c r="F880" s="18">
        <v>4890</v>
      </c>
      <c r="G880" s="18">
        <v>5126.4639999999999</v>
      </c>
      <c r="H880" s="15">
        <v>915.44</v>
      </c>
      <c r="I880" s="16" t="s">
        <v>42</v>
      </c>
    </row>
    <row r="881" spans="1:9" ht="18" customHeight="1" x14ac:dyDescent="0.25">
      <c r="A881" s="13">
        <v>2024</v>
      </c>
      <c r="B881" s="13" t="s">
        <v>50</v>
      </c>
      <c r="C881" s="13" t="s">
        <v>32</v>
      </c>
      <c r="D881" s="17" t="s">
        <v>34</v>
      </c>
      <c r="E881" s="18">
        <v>76</v>
      </c>
      <c r="F881" s="18">
        <v>4576.8999999999996</v>
      </c>
      <c r="G881" s="18">
        <v>5126.1279999999997</v>
      </c>
      <c r="H881" s="15">
        <v>915.38</v>
      </c>
      <c r="I881" s="16" t="s">
        <v>42</v>
      </c>
    </row>
    <row r="882" spans="1:9" ht="18" customHeight="1" x14ac:dyDescent="0.25">
      <c r="A882" s="13">
        <v>2024</v>
      </c>
      <c r="B882" s="13" t="s">
        <v>50</v>
      </c>
      <c r="C882" s="13" t="s">
        <v>32</v>
      </c>
      <c r="D882" s="17" t="s">
        <v>35</v>
      </c>
      <c r="E882" s="18">
        <v>46</v>
      </c>
      <c r="F882" s="18">
        <v>200</v>
      </c>
      <c r="G882" s="18">
        <v>224</v>
      </c>
      <c r="H882" s="15">
        <v>40</v>
      </c>
      <c r="I882" s="16" t="s">
        <v>42</v>
      </c>
    </row>
    <row r="883" spans="1:9" ht="18" customHeight="1" x14ac:dyDescent="0.25">
      <c r="A883" s="13">
        <v>2024</v>
      </c>
      <c r="B883" s="13" t="s">
        <v>50</v>
      </c>
      <c r="C883" s="13" t="s">
        <v>32</v>
      </c>
      <c r="D883" s="17" t="s">
        <v>36</v>
      </c>
      <c r="E883" s="18">
        <v>34</v>
      </c>
      <c r="F883" s="18">
        <v>4576.8</v>
      </c>
      <c r="G883" s="18">
        <v>5126.0160000000005</v>
      </c>
      <c r="H883" s="15">
        <v>915.36000000000013</v>
      </c>
      <c r="I883" s="16" t="s">
        <v>42</v>
      </c>
    </row>
    <row r="884" spans="1:9" ht="18" customHeight="1" x14ac:dyDescent="0.25">
      <c r="A884" s="13">
        <v>2024</v>
      </c>
      <c r="B884" s="13" t="s">
        <v>50</v>
      </c>
      <c r="C884" s="13" t="s">
        <v>19</v>
      </c>
      <c r="D884" s="14" t="s">
        <v>37</v>
      </c>
      <c r="E884" s="15">
        <v>7</v>
      </c>
      <c r="F884" s="15">
        <v>200</v>
      </c>
      <c r="G884" s="15">
        <v>224</v>
      </c>
      <c r="H884" s="15">
        <v>40</v>
      </c>
      <c r="I884" s="16" t="s">
        <v>42</v>
      </c>
    </row>
    <row r="885" spans="1:9" ht="18" customHeight="1" x14ac:dyDescent="0.25">
      <c r="A885" s="13">
        <v>2024</v>
      </c>
      <c r="B885" s="13" t="s">
        <v>50</v>
      </c>
      <c r="C885" s="13" t="s">
        <v>32</v>
      </c>
      <c r="D885" s="17" t="s">
        <v>39</v>
      </c>
      <c r="E885" s="18">
        <v>3</v>
      </c>
      <c r="F885" s="18">
        <v>4577.3</v>
      </c>
      <c r="G885" s="18">
        <v>5126.576</v>
      </c>
      <c r="H885" s="15">
        <v>915.46</v>
      </c>
      <c r="I885" s="16" t="s">
        <v>42</v>
      </c>
    </row>
    <row r="886" spans="1:9" ht="18" customHeight="1" x14ac:dyDescent="0.25">
      <c r="A886" s="13">
        <v>2024</v>
      </c>
      <c r="B886" s="13" t="s">
        <v>50</v>
      </c>
      <c r="C886" s="13" t="s">
        <v>38</v>
      </c>
      <c r="D886" s="17" t="s">
        <v>38</v>
      </c>
      <c r="E886" s="18">
        <v>2</v>
      </c>
      <c r="F886" s="18">
        <v>6600</v>
      </c>
      <c r="G886" s="18">
        <v>7392</v>
      </c>
      <c r="H886" s="15">
        <v>1320</v>
      </c>
      <c r="I886" s="16" t="s">
        <v>15</v>
      </c>
    </row>
    <row r="887" spans="1:9" ht="18" customHeight="1" x14ac:dyDescent="0.25">
      <c r="A887" s="13">
        <v>2024</v>
      </c>
      <c r="B887" s="13" t="s">
        <v>51</v>
      </c>
      <c r="C887" s="13" t="s">
        <v>13</v>
      </c>
      <c r="D887" s="14" t="s">
        <v>14</v>
      </c>
      <c r="E887" s="15">
        <v>3566</v>
      </c>
      <c r="F887" s="15">
        <v>4577.3</v>
      </c>
      <c r="G887" s="15">
        <v>5126.576</v>
      </c>
      <c r="H887" s="15">
        <v>915.46</v>
      </c>
      <c r="I887" s="16" t="s">
        <v>15</v>
      </c>
    </row>
    <row r="888" spans="1:9" ht="18" customHeight="1" x14ac:dyDescent="0.25">
      <c r="A888" s="13">
        <v>2024</v>
      </c>
      <c r="B888" s="13" t="s">
        <v>51</v>
      </c>
      <c r="C888" s="13" t="s">
        <v>13</v>
      </c>
      <c r="D888" s="14" t="s">
        <v>17</v>
      </c>
      <c r="E888" s="15">
        <v>2498</v>
      </c>
      <c r="F888" s="15">
        <v>8000</v>
      </c>
      <c r="G888" s="15">
        <v>8960</v>
      </c>
      <c r="H888" s="15">
        <v>1600</v>
      </c>
      <c r="I888" s="16" t="s">
        <v>15</v>
      </c>
    </row>
    <row r="889" spans="1:9" ht="18" customHeight="1" x14ac:dyDescent="0.25">
      <c r="A889" s="13">
        <v>2024</v>
      </c>
      <c r="B889" s="13" t="s">
        <v>51</v>
      </c>
      <c r="C889" s="13" t="s">
        <v>19</v>
      </c>
      <c r="D889" s="14" t="s">
        <v>20</v>
      </c>
      <c r="E889" s="15">
        <v>1245</v>
      </c>
      <c r="F889" s="15">
        <v>4577.2</v>
      </c>
      <c r="G889" s="15">
        <v>5126.4639999999999</v>
      </c>
      <c r="H889" s="15">
        <v>915.44</v>
      </c>
      <c r="I889" s="16" t="s">
        <v>15</v>
      </c>
    </row>
    <row r="890" spans="1:9" ht="18" customHeight="1" x14ac:dyDescent="0.25">
      <c r="A890" s="13">
        <v>2024</v>
      </c>
      <c r="B890" s="13" t="s">
        <v>51</v>
      </c>
      <c r="C890" s="13" t="s">
        <v>22</v>
      </c>
      <c r="D890" s="17" t="s">
        <v>23</v>
      </c>
      <c r="E890" s="18">
        <v>644</v>
      </c>
      <c r="F890" s="18">
        <v>5743.5</v>
      </c>
      <c r="G890" s="18">
        <v>6432.72</v>
      </c>
      <c r="H890" s="15">
        <v>1148.7</v>
      </c>
      <c r="I890" s="16" t="s">
        <v>15</v>
      </c>
    </row>
    <row r="891" spans="1:9" ht="18" customHeight="1" x14ac:dyDescent="0.25">
      <c r="A891" s="13">
        <v>2024</v>
      </c>
      <c r="B891" s="13" t="s">
        <v>51</v>
      </c>
      <c r="C891" s="13" t="s">
        <v>25</v>
      </c>
      <c r="D891" s="17" t="s">
        <v>26</v>
      </c>
      <c r="E891" s="18">
        <v>643</v>
      </c>
      <c r="F891" s="18">
        <v>7000</v>
      </c>
      <c r="G891" s="18">
        <v>7840</v>
      </c>
      <c r="H891" s="15">
        <v>1400</v>
      </c>
      <c r="I891" s="16" t="s">
        <v>15</v>
      </c>
    </row>
    <row r="892" spans="1:9" ht="18" customHeight="1" x14ac:dyDescent="0.25">
      <c r="A892" s="13">
        <v>2024</v>
      </c>
      <c r="B892" s="13" t="s">
        <v>51</v>
      </c>
      <c r="C892" s="13" t="s">
        <v>22</v>
      </c>
      <c r="D892" s="17" t="s">
        <v>28</v>
      </c>
      <c r="E892" s="18">
        <v>455</v>
      </c>
      <c r="F892" s="18">
        <v>4578.6000000000004</v>
      </c>
      <c r="G892" s="18">
        <v>5128.0320000000002</v>
      </c>
      <c r="H892" s="15">
        <v>915.72000000000014</v>
      </c>
      <c r="I892" s="16" t="s">
        <v>15</v>
      </c>
    </row>
    <row r="893" spans="1:9" ht="18" customHeight="1" x14ac:dyDescent="0.25">
      <c r="A893" s="13">
        <v>2024</v>
      </c>
      <c r="B893" s="13" t="s">
        <v>51</v>
      </c>
      <c r="C893" s="13" t="s">
        <v>25</v>
      </c>
      <c r="D893" s="17" t="s">
        <v>30</v>
      </c>
      <c r="E893" s="19">
        <v>345</v>
      </c>
      <c r="F893" s="19">
        <v>7000</v>
      </c>
      <c r="G893" s="19">
        <v>7840</v>
      </c>
      <c r="H893" s="15">
        <v>1400</v>
      </c>
      <c r="I893" s="16" t="s">
        <v>15</v>
      </c>
    </row>
    <row r="894" spans="1:9" ht="18" customHeight="1" x14ac:dyDescent="0.25">
      <c r="A894" s="13">
        <v>2024</v>
      </c>
      <c r="B894" s="13" t="s">
        <v>51</v>
      </c>
      <c r="C894" s="13" t="s">
        <v>19</v>
      </c>
      <c r="D894" s="14" t="s">
        <v>31</v>
      </c>
      <c r="E894" s="15">
        <v>122</v>
      </c>
      <c r="F894" s="15">
        <v>100</v>
      </c>
      <c r="G894" s="15">
        <v>112</v>
      </c>
      <c r="H894" s="15">
        <v>20</v>
      </c>
      <c r="I894" s="16" t="s">
        <v>15</v>
      </c>
    </row>
    <row r="895" spans="1:9" ht="18" customHeight="1" x14ac:dyDescent="0.25">
      <c r="A895" s="13">
        <v>2024</v>
      </c>
      <c r="B895" s="13" t="s">
        <v>51</v>
      </c>
      <c r="C895" s="13" t="s">
        <v>32</v>
      </c>
      <c r="D895" s="17" t="s">
        <v>33</v>
      </c>
      <c r="E895" s="18">
        <v>78</v>
      </c>
      <c r="F895" s="18">
        <v>4590.66</v>
      </c>
      <c r="G895" s="18">
        <v>5126.4639999999999</v>
      </c>
      <c r="H895" s="15">
        <v>915.44</v>
      </c>
      <c r="I895" s="16" t="s">
        <v>15</v>
      </c>
    </row>
    <row r="896" spans="1:9" ht="18" customHeight="1" x14ac:dyDescent="0.25">
      <c r="A896" s="13">
        <v>2024</v>
      </c>
      <c r="B896" s="13" t="s">
        <v>51</v>
      </c>
      <c r="C896" s="13" t="s">
        <v>32</v>
      </c>
      <c r="D896" s="17" t="s">
        <v>34</v>
      </c>
      <c r="E896" s="18">
        <v>76</v>
      </c>
      <c r="F896" s="18">
        <v>4576.8999999999996</v>
      </c>
      <c r="G896" s="18">
        <v>5126.1279999999997</v>
      </c>
      <c r="H896" s="15">
        <v>915.38</v>
      </c>
      <c r="I896" s="16" t="s">
        <v>15</v>
      </c>
    </row>
    <row r="897" spans="1:9" ht="18" customHeight="1" x14ac:dyDescent="0.25">
      <c r="A897" s="13">
        <v>2024</v>
      </c>
      <c r="B897" s="13" t="s">
        <v>51</v>
      </c>
      <c r="C897" s="13" t="s">
        <v>32</v>
      </c>
      <c r="D897" s="17" t="s">
        <v>35</v>
      </c>
      <c r="E897" s="18">
        <v>46</v>
      </c>
      <c r="F897" s="18">
        <v>200</v>
      </c>
      <c r="G897" s="18">
        <v>224</v>
      </c>
      <c r="H897" s="15">
        <v>40</v>
      </c>
      <c r="I897" s="16" t="s">
        <v>15</v>
      </c>
    </row>
    <row r="898" spans="1:9" ht="18" customHeight="1" x14ac:dyDescent="0.25">
      <c r="A898" s="13">
        <v>2024</v>
      </c>
      <c r="B898" s="13" t="s">
        <v>51</v>
      </c>
      <c r="C898" s="13" t="s">
        <v>32</v>
      </c>
      <c r="D898" s="17" t="s">
        <v>36</v>
      </c>
      <c r="E898" s="18">
        <v>34</v>
      </c>
      <c r="F898" s="18">
        <v>4576.8</v>
      </c>
      <c r="G898" s="18">
        <v>5126.0160000000005</v>
      </c>
      <c r="H898" s="15">
        <v>915.36000000000013</v>
      </c>
      <c r="I898" s="16" t="s">
        <v>15</v>
      </c>
    </row>
    <row r="899" spans="1:9" ht="18" customHeight="1" x14ac:dyDescent="0.25">
      <c r="A899" s="13">
        <v>2024</v>
      </c>
      <c r="B899" s="13" t="s">
        <v>51</v>
      </c>
      <c r="C899" s="13" t="s">
        <v>19</v>
      </c>
      <c r="D899" s="14" t="s">
        <v>37</v>
      </c>
      <c r="E899" s="15">
        <v>7</v>
      </c>
      <c r="F899" s="15">
        <v>200</v>
      </c>
      <c r="G899" s="15">
        <v>224</v>
      </c>
      <c r="H899" s="15">
        <v>40</v>
      </c>
      <c r="I899" s="16" t="s">
        <v>15</v>
      </c>
    </row>
    <row r="900" spans="1:9" ht="18" customHeight="1" x14ac:dyDescent="0.25">
      <c r="A900" s="13">
        <v>2024</v>
      </c>
      <c r="B900" s="13" t="s">
        <v>51</v>
      </c>
      <c r="C900" s="13" t="s">
        <v>32</v>
      </c>
      <c r="D900" s="17" t="s">
        <v>39</v>
      </c>
      <c r="E900" s="18">
        <v>3</v>
      </c>
      <c r="F900" s="18">
        <v>3290</v>
      </c>
      <c r="G900" s="18">
        <v>5126.576</v>
      </c>
      <c r="H900" s="15">
        <v>915.46</v>
      </c>
      <c r="I900" s="16" t="s">
        <v>15</v>
      </c>
    </row>
    <row r="901" spans="1:9" ht="18" customHeight="1" x14ac:dyDescent="0.25">
      <c r="A901" s="13">
        <v>2024</v>
      </c>
      <c r="B901" s="13" t="s">
        <v>51</v>
      </c>
      <c r="C901" s="13" t="s">
        <v>38</v>
      </c>
      <c r="D901" s="17" t="s">
        <v>38</v>
      </c>
      <c r="E901" s="18">
        <v>2</v>
      </c>
      <c r="F901" s="18">
        <v>6600</v>
      </c>
      <c r="G901" s="18">
        <v>7392</v>
      </c>
      <c r="H901" s="15">
        <v>1320</v>
      </c>
      <c r="I901" s="16" t="s">
        <v>15</v>
      </c>
    </row>
  </sheetData>
  <phoneticPr fontId="2"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88920-DE60-477A-836D-38EA3360F0E1}">
  <sheetPr>
    <tabColor rgb="FFEA375D"/>
  </sheetPr>
  <dimension ref="A1:Y56"/>
  <sheetViews>
    <sheetView showGridLines="0" showRowColHeaders="0" topLeftCell="L6" zoomScale="80" zoomScaleNormal="80" workbookViewId="0">
      <selection activeCell="B16" sqref="B16"/>
    </sheetView>
  </sheetViews>
  <sheetFormatPr defaultRowHeight="18.75" x14ac:dyDescent="0.3"/>
  <cols>
    <col min="1" max="1" width="19.7109375" style="30" bestFit="1" customWidth="1"/>
    <col min="2" max="2" width="19" style="30" bestFit="1" customWidth="1"/>
    <col min="3" max="3" width="20.42578125" style="30" bestFit="1" customWidth="1"/>
    <col min="4" max="4" width="19.140625" style="30" bestFit="1" customWidth="1"/>
    <col min="5" max="5" width="19" style="30" bestFit="1" customWidth="1"/>
    <col min="6" max="6" width="17" style="30" bestFit="1" customWidth="1"/>
    <col min="7" max="7" width="18.140625" style="30" bestFit="1" customWidth="1"/>
    <col min="8" max="8" width="19.5703125" style="30" bestFit="1" customWidth="1"/>
    <col min="9" max="9" width="7.7109375" style="30" bestFit="1" customWidth="1"/>
    <col min="10" max="10" width="22.5703125" style="30" customWidth="1"/>
    <col min="11" max="11" width="27.28515625" style="30" customWidth="1"/>
    <col min="12" max="14" width="15.7109375" style="30" customWidth="1"/>
    <col min="15" max="15" width="10" style="30" bestFit="1" customWidth="1"/>
    <col min="16" max="16" width="18.140625" style="30" bestFit="1" customWidth="1"/>
    <col min="17" max="17" width="16.42578125" style="30" bestFit="1" customWidth="1"/>
    <col min="18" max="18" width="18.140625" style="30" bestFit="1" customWidth="1"/>
    <col min="19" max="19" width="19.5703125" style="30" bestFit="1" customWidth="1"/>
    <col min="20" max="20" width="22.140625" style="30" bestFit="1" customWidth="1"/>
    <col min="21" max="21" width="30.42578125" style="30" bestFit="1" customWidth="1"/>
    <col min="22" max="23" width="16.42578125" style="30" bestFit="1" customWidth="1"/>
    <col min="24" max="24" width="18.140625" style="30" bestFit="1" customWidth="1"/>
    <col min="25" max="25" width="19.5703125" style="30" bestFit="1" customWidth="1"/>
    <col min="26" max="46" width="10" style="30" bestFit="1" customWidth="1"/>
    <col min="47" max="47" width="9.5703125" style="30" bestFit="1" customWidth="1"/>
    <col min="48" max="58" width="10" style="30" bestFit="1" customWidth="1"/>
    <col min="59" max="59" width="9.5703125" style="30" bestFit="1" customWidth="1"/>
    <col min="60" max="61" width="10" style="30" bestFit="1" customWidth="1"/>
    <col min="62" max="62" width="11" style="30" bestFit="1" customWidth="1"/>
    <col min="63" max="63" width="9.28515625" style="30" bestFit="1" customWidth="1"/>
    <col min="64" max="65" width="11" style="30" bestFit="1" customWidth="1"/>
    <col min="66" max="66" width="11.42578125" style="30" bestFit="1" customWidth="1"/>
    <col min="67" max="67" width="16.85546875" style="30" bestFit="1" customWidth="1"/>
    <col min="68" max="16384" width="9.140625" style="30"/>
  </cols>
  <sheetData>
    <row r="1" spans="1:25" x14ac:dyDescent="0.3">
      <c r="A1" s="30" t="s">
        <v>52</v>
      </c>
    </row>
    <row r="3" spans="1:25" x14ac:dyDescent="0.3">
      <c r="A3" s="30" t="s">
        <v>9</v>
      </c>
      <c r="B3" s="30" t="s">
        <v>53</v>
      </c>
      <c r="C3" s="30" t="s">
        <v>54</v>
      </c>
      <c r="E3" s="31" t="s">
        <v>9</v>
      </c>
      <c r="F3" s="32" t="s">
        <v>62</v>
      </c>
      <c r="G3" s="32"/>
      <c r="H3" s="32" t="s">
        <v>63</v>
      </c>
      <c r="I3" s="32"/>
      <c r="K3" s="33" t="s">
        <v>27</v>
      </c>
      <c r="L3" s="34">
        <f t="shared" ref="L3:L8" si="0">IFERROR(VLOOKUP(K3,$A$3:$C$10,3,0),"")</f>
        <v>9.6588369667775731E-2</v>
      </c>
      <c r="M3" s="34"/>
      <c r="N3" s="34"/>
      <c r="O3" s="35">
        <f t="shared" ref="O3:O8" si="1">IFERROR(VLOOKUP(K3,$A$3:$B$10,2,0),"")</f>
        <v>62240</v>
      </c>
    </row>
    <row r="4" spans="1:25" x14ac:dyDescent="0.3">
      <c r="A4" s="30" t="s">
        <v>16</v>
      </c>
      <c r="B4" s="36">
        <v>190380</v>
      </c>
      <c r="C4" s="37">
        <v>0.29544495207826388</v>
      </c>
      <c r="E4" s="38" t="s">
        <v>29</v>
      </c>
      <c r="F4" s="24" t="str">
        <f t="shared" ref="F4:F9" si="2">IF(E4=$A$4,"●","")</f>
        <v/>
      </c>
      <c r="G4" s="25" t="str">
        <f t="shared" ref="G4:G9" si="3">IF(E4=$A$4,"●","")</f>
        <v/>
      </c>
      <c r="H4" s="24" t="str">
        <f t="shared" ref="H4:H9" si="4">IF(E4=$A$4,"","●")</f>
        <v>●</v>
      </c>
      <c r="I4" s="25" t="str">
        <f t="shared" ref="I4:I9" si="5">IF(E4=$A$4,"","●")</f>
        <v>●</v>
      </c>
      <c r="K4" s="39" t="s">
        <v>29</v>
      </c>
      <c r="L4" s="40">
        <f t="shared" si="0"/>
        <v>9.6613199582857426E-2</v>
      </c>
      <c r="M4" s="40"/>
      <c r="N4" s="40"/>
      <c r="O4" s="41">
        <f t="shared" si="1"/>
        <v>62256</v>
      </c>
    </row>
    <row r="5" spans="1:25" x14ac:dyDescent="0.3">
      <c r="A5" s="30" t="s">
        <v>21</v>
      </c>
      <c r="B5" s="36">
        <v>112620</v>
      </c>
      <c r="C5" s="37">
        <v>0.17477156478124845</v>
      </c>
      <c r="E5" s="42" t="s">
        <v>27</v>
      </c>
      <c r="F5" s="26" t="str">
        <f t="shared" si="2"/>
        <v/>
      </c>
      <c r="G5" s="27" t="str">
        <f t="shared" si="3"/>
        <v/>
      </c>
      <c r="H5" s="26" t="str">
        <f t="shared" si="4"/>
        <v>●</v>
      </c>
      <c r="I5" s="27" t="str">
        <f t="shared" si="5"/>
        <v>●</v>
      </c>
      <c r="K5" s="39" t="s">
        <v>16</v>
      </c>
      <c r="L5" s="40">
        <f t="shared" si="0"/>
        <v>0.29544495207826388</v>
      </c>
      <c r="M5" s="40"/>
      <c r="N5" s="40"/>
      <c r="O5" s="41">
        <f t="shared" si="1"/>
        <v>190380</v>
      </c>
    </row>
    <row r="6" spans="1:25" x14ac:dyDescent="0.3">
      <c r="A6" s="30" t="s">
        <v>18</v>
      </c>
      <c r="B6" s="36">
        <v>109940</v>
      </c>
      <c r="C6" s="37">
        <v>0.17061255400506531</v>
      </c>
      <c r="E6" s="42" t="s">
        <v>24</v>
      </c>
      <c r="F6" s="26" t="str">
        <f t="shared" si="2"/>
        <v/>
      </c>
      <c r="G6" s="27" t="str">
        <f t="shared" si="3"/>
        <v/>
      </c>
      <c r="H6" s="26" t="str">
        <f t="shared" si="4"/>
        <v>●</v>
      </c>
      <c r="I6" s="27" t="str">
        <f t="shared" si="5"/>
        <v>●</v>
      </c>
      <c r="K6" s="39" t="s">
        <v>21</v>
      </c>
      <c r="L6" s="40">
        <f t="shared" si="0"/>
        <v>0.17477156478124845</v>
      </c>
      <c r="M6" s="40"/>
      <c r="N6" s="40"/>
      <c r="O6" s="41">
        <f t="shared" si="1"/>
        <v>112620</v>
      </c>
    </row>
    <row r="7" spans="1:25" x14ac:dyDescent="0.3">
      <c r="A7" s="30" t="s">
        <v>24</v>
      </c>
      <c r="B7" s="36">
        <v>106948</v>
      </c>
      <c r="C7" s="37">
        <v>0.1659693598847892</v>
      </c>
      <c r="E7" s="42" t="s">
        <v>21</v>
      </c>
      <c r="F7" s="26" t="str">
        <f t="shared" si="2"/>
        <v/>
      </c>
      <c r="G7" s="27" t="str">
        <f t="shared" si="3"/>
        <v/>
      </c>
      <c r="H7" s="26" t="str">
        <f t="shared" si="4"/>
        <v>●</v>
      </c>
      <c r="I7" s="27" t="str">
        <f t="shared" si="5"/>
        <v>●</v>
      </c>
      <c r="K7" s="39" t="s">
        <v>24</v>
      </c>
      <c r="L7" s="40">
        <f t="shared" si="0"/>
        <v>0.1659693598847892</v>
      </c>
      <c r="M7" s="40"/>
      <c r="N7" s="40"/>
      <c r="O7" s="41">
        <f t="shared" si="1"/>
        <v>106948</v>
      </c>
      <c r="R7" s="30" t="s">
        <v>68</v>
      </c>
      <c r="S7" s="30" t="s">
        <v>79</v>
      </c>
      <c r="U7" s="31" t="s">
        <v>80</v>
      </c>
      <c r="W7" s="30" t="s">
        <v>68</v>
      </c>
      <c r="X7" s="30" t="s">
        <v>69</v>
      </c>
      <c r="Y7" s="30" t="s">
        <v>70</v>
      </c>
    </row>
    <row r="8" spans="1:25" x14ac:dyDescent="0.3">
      <c r="A8" s="30" t="s">
        <v>29</v>
      </c>
      <c r="B8" s="36">
        <v>62256</v>
      </c>
      <c r="C8" s="37">
        <v>9.6613199582857426E-2</v>
      </c>
      <c r="E8" s="42" t="s">
        <v>18</v>
      </c>
      <c r="F8" s="26" t="str">
        <f t="shared" si="2"/>
        <v/>
      </c>
      <c r="G8" s="27" t="str">
        <f t="shared" si="3"/>
        <v/>
      </c>
      <c r="H8" s="26" t="str">
        <f t="shared" si="4"/>
        <v>●</v>
      </c>
      <c r="I8" s="27" t="str">
        <f t="shared" si="5"/>
        <v>●</v>
      </c>
      <c r="K8" s="43" t="s">
        <v>18</v>
      </c>
      <c r="L8" s="44">
        <f t="shared" si="0"/>
        <v>0.17061255400506531</v>
      </c>
      <c r="M8" s="44"/>
      <c r="N8" s="44"/>
      <c r="O8" s="45">
        <f t="shared" si="1"/>
        <v>109940</v>
      </c>
      <c r="R8" s="46" t="s">
        <v>12</v>
      </c>
      <c r="S8" s="47">
        <v>14086.27</v>
      </c>
      <c r="U8" s="48">
        <f>IFERROR(GETPIVOTDATA("operating profit",$R$7),"")</f>
        <v>188298.96000000002</v>
      </c>
      <c r="W8" s="46" t="s">
        <v>15</v>
      </c>
      <c r="X8" s="47">
        <v>416898.11999999994</v>
      </c>
      <c r="Y8" s="37">
        <v>0.53490989229658148</v>
      </c>
    </row>
    <row r="9" spans="1:25" x14ac:dyDescent="0.3">
      <c r="A9" s="30" t="s">
        <v>27</v>
      </c>
      <c r="B9" s="36">
        <v>62240</v>
      </c>
      <c r="C9" s="37">
        <v>9.6588369667775731E-2</v>
      </c>
      <c r="E9" s="49" t="s">
        <v>16</v>
      </c>
      <c r="F9" s="28" t="str">
        <f t="shared" si="2"/>
        <v>●</v>
      </c>
      <c r="G9" s="29" t="str">
        <f t="shared" si="3"/>
        <v>●</v>
      </c>
      <c r="H9" s="28" t="str">
        <f t="shared" si="4"/>
        <v/>
      </c>
      <c r="I9" s="29" t="str">
        <f t="shared" si="5"/>
        <v/>
      </c>
      <c r="R9" s="46" t="s">
        <v>40</v>
      </c>
      <c r="S9" s="47">
        <v>13376.960000000003</v>
      </c>
      <c r="W9" s="46" t="s">
        <v>42</v>
      </c>
      <c r="X9" s="47">
        <v>362481.97</v>
      </c>
      <c r="Y9" s="37">
        <v>0.46509010770341852</v>
      </c>
    </row>
    <row r="10" spans="1:25" x14ac:dyDescent="0.3">
      <c r="A10" s="30" t="s">
        <v>56</v>
      </c>
      <c r="B10" s="36">
        <v>644384</v>
      </c>
      <c r="C10" s="37">
        <v>1</v>
      </c>
      <c r="R10" s="46" t="s">
        <v>41</v>
      </c>
      <c r="S10" s="47">
        <v>16225.420000000002</v>
      </c>
      <c r="W10" s="46" t="s">
        <v>56</v>
      </c>
      <c r="X10" s="47">
        <v>779380.08999999985</v>
      </c>
      <c r="Y10" s="37">
        <v>1</v>
      </c>
    </row>
    <row r="11" spans="1:25" x14ac:dyDescent="0.3">
      <c r="R11" s="46" t="s">
        <v>43</v>
      </c>
      <c r="S11" s="47">
        <v>15935.170000000002</v>
      </c>
    </row>
    <row r="12" spans="1:25" x14ac:dyDescent="0.3">
      <c r="R12" s="46" t="s">
        <v>44</v>
      </c>
      <c r="S12" s="47">
        <v>16424.400000000001</v>
      </c>
    </row>
    <row r="13" spans="1:25" x14ac:dyDescent="0.3">
      <c r="E13" s="30" t="s">
        <v>53</v>
      </c>
      <c r="F13" s="30" t="s">
        <v>57</v>
      </c>
      <c r="J13" s="31" t="s">
        <v>58</v>
      </c>
      <c r="K13" s="31" t="s">
        <v>59</v>
      </c>
      <c r="O13" s="31" t="s">
        <v>60</v>
      </c>
      <c r="P13" s="31" t="s">
        <v>61</v>
      </c>
      <c r="R13" s="46" t="s">
        <v>45</v>
      </c>
      <c r="S13" s="47">
        <v>13376.960000000003</v>
      </c>
      <c r="W13" s="31" t="s">
        <v>15</v>
      </c>
      <c r="X13" s="47">
        <f>IFERROR(GETPIVOTDATA("Sum of Income",$W$7,"Marketing Strategies","B2B"),"")</f>
        <v>416898.11999999994</v>
      </c>
      <c r="Y13" s="50">
        <f>IFERROR(GETPIVOTDATA("Sum of Income2",$W$7,"Marketing Strategies","B2B"),"")</f>
        <v>0.53490989229658148</v>
      </c>
    </row>
    <row r="14" spans="1:25" x14ac:dyDescent="0.3">
      <c r="E14" s="51">
        <v>644384</v>
      </c>
      <c r="F14" s="51">
        <v>880249.08000000007</v>
      </c>
      <c r="G14" s="36"/>
      <c r="H14" s="36"/>
      <c r="J14" s="44">
        <f>100%-K14</f>
        <v>0.26795265721834105</v>
      </c>
      <c r="K14" s="44">
        <f>GETPIVOTDATA("Sum of Amount",$E$13)/GETPIVOTDATA("Sum of Target",$E$13)</f>
        <v>0.73204734278165895</v>
      </c>
      <c r="O14" s="30">
        <v>0</v>
      </c>
      <c r="P14" s="30">
        <v>1</v>
      </c>
      <c r="R14" s="46" t="s">
        <v>46</v>
      </c>
      <c r="S14" s="47">
        <v>14099.150000000001</v>
      </c>
      <c r="W14" s="31" t="s">
        <v>42</v>
      </c>
      <c r="X14" s="47">
        <f>IFERROR(GETPIVOTDATA("Sum of Income",$W$7,"Marketing Strategies","B2C"),"")</f>
        <v>362481.97</v>
      </c>
      <c r="Y14" s="50">
        <f>IFERROR(GETPIVOTDATA("Sum of Income2",$W$7,"Marketing Strategies","B2C"),"")</f>
        <v>0.46509010770341852</v>
      </c>
    </row>
    <row r="15" spans="1:25" x14ac:dyDescent="0.3">
      <c r="B15" s="31" t="s">
        <v>55</v>
      </c>
      <c r="O15" s="30">
        <f>SIN(J14*2*PI())</f>
        <v>0.99364483721177543</v>
      </c>
      <c r="P15" s="30">
        <f>COS(K14*2*PI())</f>
        <v>-0.11256081681644099</v>
      </c>
      <c r="R15" s="46" t="s">
        <v>47</v>
      </c>
      <c r="S15" s="47">
        <v>13376.960000000003</v>
      </c>
    </row>
    <row r="16" spans="1:25" x14ac:dyDescent="0.3">
      <c r="B16" s="83">
        <f>B10</f>
        <v>644384</v>
      </c>
      <c r="R16" s="46" t="s">
        <v>48</v>
      </c>
      <c r="S16" s="47">
        <v>13376.960000000003</v>
      </c>
    </row>
    <row r="17" spans="1:24" x14ac:dyDescent="0.3">
      <c r="R17" s="46" t="s">
        <v>49</v>
      </c>
      <c r="S17" s="47">
        <v>31266.79</v>
      </c>
    </row>
    <row r="18" spans="1:24" x14ac:dyDescent="0.3">
      <c r="C18" s="31" t="s">
        <v>64</v>
      </c>
      <c r="D18" s="31" t="s">
        <v>65</v>
      </c>
      <c r="E18" s="31" t="s">
        <v>66</v>
      </c>
      <c r="F18" s="31" t="s">
        <v>67</v>
      </c>
      <c r="G18" s="52">
        <v>1</v>
      </c>
      <c r="H18" s="53"/>
      <c r="R18" s="46" t="s">
        <v>50</v>
      </c>
      <c r="S18" s="47">
        <v>13376.960000000003</v>
      </c>
    </row>
    <row r="19" spans="1:24" x14ac:dyDescent="0.3">
      <c r="C19" s="54">
        <v>9.1999999999999998E-2</v>
      </c>
      <c r="D19" s="54">
        <v>7.3999999999999996E-2</v>
      </c>
      <c r="E19" s="54">
        <v>6.2E-2</v>
      </c>
      <c r="F19" s="54">
        <f>SUM(C19:E19)</f>
        <v>0.22799999999999998</v>
      </c>
      <c r="G19" s="54">
        <f>100%-F19</f>
        <v>0.77200000000000002</v>
      </c>
      <c r="R19" s="46" t="s">
        <v>51</v>
      </c>
      <c r="S19" s="47">
        <v>13376.960000000003</v>
      </c>
    </row>
    <row r="20" spans="1:24" x14ac:dyDescent="0.3">
      <c r="C20" s="55">
        <f>C19*$B$16</f>
        <v>59283.328000000001</v>
      </c>
      <c r="D20" s="55">
        <f t="shared" ref="D20:F20" si="6">D19*$B$16</f>
        <v>47684.415999999997</v>
      </c>
      <c r="E20" s="55">
        <f t="shared" si="6"/>
        <v>39951.807999999997</v>
      </c>
      <c r="F20" s="55">
        <f t="shared" si="6"/>
        <v>146919.552</v>
      </c>
      <c r="R20" s="46" t="s">
        <v>56</v>
      </c>
      <c r="S20" s="47">
        <v>188298.96000000002</v>
      </c>
    </row>
    <row r="22" spans="1:24" x14ac:dyDescent="0.3">
      <c r="A22" s="30" t="s">
        <v>81</v>
      </c>
    </row>
    <row r="24" spans="1:24" x14ac:dyDescent="0.3">
      <c r="A24" s="30" t="s">
        <v>68</v>
      </c>
      <c r="B24" s="30" t="s">
        <v>69</v>
      </c>
      <c r="C24" s="30" t="s">
        <v>74</v>
      </c>
      <c r="D24" s="30" t="s">
        <v>75</v>
      </c>
      <c r="F24" s="56" t="s">
        <v>81</v>
      </c>
      <c r="G24" s="56"/>
      <c r="H24" s="31" t="s">
        <v>60</v>
      </c>
      <c r="I24" s="31" t="s">
        <v>61</v>
      </c>
      <c r="J24" s="31" t="s">
        <v>10</v>
      </c>
      <c r="K24" s="31" t="s">
        <v>71</v>
      </c>
      <c r="L24" s="31" t="s">
        <v>72</v>
      </c>
      <c r="M24" s="31" t="s">
        <v>76</v>
      </c>
      <c r="N24" s="31" t="s">
        <v>77</v>
      </c>
      <c r="P24" s="30" t="s">
        <v>69</v>
      </c>
      <c r="Q24" s="30" t="s">
        <v>73</v>
      </c>
      <c r="S24" s="31" t="s">
        <v>5</v>
      </c>
      <c r="T24" s="31" t="s">
        <v>11</v>
      </c>
      <c r="V24" s="30" t="s">
        <v>68</v>
      </c>
      <c r="W24" s="30" t="s">
        <v>69</v>
      </c>
      <c r="X24" s="30" t="s">
        <v>70</v>
      </c>
    </row>
    <row r="25" spans="1:24" x14ac:dyDescent="0.3">
      <c r="A25" s="46" t="s">
        <v>32</v>
      </c>
      <c r="B25" s="36">
        <v>217622.75999999998</v>
      </c>
      <c r="C25" s="36">
        <v>2844</v>
      </c>
      <c r="D25" s="37">
        <v>2.4272424682085857E-2</v>
      </c>
      <c r="F25" s="57" t="s">
        <v>32</v>
      </c>
      <c r="G25" s="58"/>
      <c r="H25" s="59">
        <v>6</v>
      </c>
      <c r="I25" s="59">
        <v>6</v>
      </c>
      <c r="J25" s="60">
        <f>VLOOKUP(F25,$A$25:$C$30,2,0)</f>
        <v>217622.75999999998</v>
      </c>
      <c r="K25" s="60">
        <f>IF(J25=MAX($J$25:$J$30),J25,"")</f>
        <v>217622.75999999998</v>
      </c>
      <c r="L25" s="60" t="str">
        <f>IF(J25=MAX($J$25:$J$30),"",J25)</f>
        <v/>
      </c>
      <c r="M25" s="61">
        <f>VLOOKUP(F25,$A$25:$D$30,3,0)</f>
        <v>2844</v>
      </c>
      <c r="N25" s="62">
        <f>VLOOKUP(F25,$A$25:$D$30,4,0)</f>
        <v>2.4272424682085857E-2</v>
      </c>
      <c r="P25" s="63">
        <v>779380.09000000032</v>
      </c>
      <c r="Q25" s="63">
        <v>898931.71199999994</v>
      </c>
      <c r="S25" s="64">
        <f>GETPIVOTDATA("Sum of Income",$P$24)/GETPIVOTDATA("Sum of Target Income",$P$24)</f>
        <v>0.86700700353087601</v>
      </c>
      <c r="T25" s="65">
        <f>100%-S25</f>
        <v>0.13299299646912399</v>
      </c>
      <c r="V25" s="46" t="s">
        <v>12</v>
      </c>
      <c r="W25" s="36">
        <v>70218.27</v>
      </c>
      <c r="X25" s="47">
        <v>70218.27</v>
      </c>
    </row>
    <row r="26" spans="1:24" x14ac:dyDescent="0.3">
      <c r="A26" s="46" t="s">
        <v>25</v>
      </c>
      <c r="B26" s="36">
        <v>164456.78</v>
      </c>
      <c r="C26" s="36">
        <v>11856</v>
      </c>
      <c r="D26" s="37">
        <v>0.10118631048903302</v>
      </c>
      <c r="F26" s="66" t="s">
        <v>25</v>
      </c>
      <c r="G26" s="67"/>
      <c r="H26" s="68">
        <v>1</v>
      </c>
      <c r="I26" s="68">
        <v>3</v>
      </c>
      <c r="J26" s="69">
        <f t="shared" ref="J26:J30" si="7">VLOOKUP(F26,$A$25:$C$30,2,0)</f>
        <v>164456.78</v>
      </c>
      <c r="K26" s="68" t="str">
        <f t="shared" ref="K26:K30" si="8">IF(J26=MAX($J$25:$J$30),J26,"")</f>
        <v/>
      </c>
      <c r="L26" s="69">
        <f t="shared" ref="L26:L30" si="9">IF(J26=MAX($J$25:$J$30),"",J26)</f>
        <v>164456.78</v>
      </c>
      <c r="M26" s="70">
        <f t="shared" ref="M26:M30" si="10">VLOOKUP(F26,$A$25:$D$30,3,0)</f>
        <v>11856</v>
      </c>
      <c r="N26" s="71">
        <f t="shared" ref="N26:N30" si="11">VLOOKUP(F26,$A$25:$D$30,4,0)</f>
        <v>0.10118631048903302</v>
      </c>
      <c r="V26" s="46" t="s">
        <v>40</v>
      </c>
      <c r="W26" s="36">
        <v>60669.83</v>
      </c>
      <c r="X26" s="47">
        <v>60669.83</v>
      </c>
    </row>
    <row r="27" spans="1:24" x14ac:dyDescent="0.3">
      <c r="A27" s="46" t="s">
        <v>13</v>
      </c>
      <c r="B27" s="36">
        <v>148256.41999999998</v>
      </c>
      <c r="C27" s="36">
        <v>72768</v>
      </c>
      <c r="D27" s="37">
        <v>0.62104634292054284</v>
      </c>
      <c r="F27" s="66" t="s">
        <v>13</v>
      </c>
      <c r="G27" s="67"/>
      <c r="H27" s="68">
        <v>2</v>
      </c>
      <c r="I27" s="68">
        <v>8</v>
      </c>
      <c r="J27" s="69">
        <f t="shared" si="7"/>
        <v>148256.41999999998</v>
      </c>
      <c r="K27" s="68" t="str">
        <f t="shared" si="8"/>
        <v/>
      </c>
      <c r="L27" s="69">
        <f t="shared" si="9"/>
        <v>148256.41999999998</v>
      </c>
      <c r="M27" s="70">
        <f t="shared" si="10"/>
        <v>72768</v>
      </c>
      <c r="N27" s="71">
        <f t="shared" si="11"/>
        <v>0.62104634292054284</v>
      </c>
      <c r="V27" s="46" t="s">
        <v>41</v>
      </c>
      <c r="W27" s="36">
        <v>66884.800000000003</v>
      </c>
      <c r="X27" s="47">
        <v>66884.800000000003</v>
      </c>
    </row>
    <row r="28" spans="1:24" x14ac:dyDescent="0.3">
      <c r="A28" s="46" t="s">
        <v>22</v>
      </c>
      <c r="B28" s="36">
        <v>115978.95000000003</v>
      </c>
      <c r="C28" s="36">
        <v>13188</v>
      </c>
      <c r="D28" s="37">
        <v>0.11255440812494666</v>
      </c>
      <c r="F28" s="66" t="s">
        <v>22</v>
      </c>
      <c r="G28" s="67"/>
      <c r="H28" s="68">
        <v>7</v>
      </c>
      <c r="I28" s="68">
        <v>2</v>
      </c>
      <c r="J28" s="69">
        <f t="shared" si="7"/>
        <v>115978.95000000003</v>
      </c>
      <c r="K28" s="69" t="str">
        <f t="shared" si="8"/>
        <v/>
      </c>
      <c r="L28" s="69">
        <f t="shared" si="9"/>
        <v>115978.95000000003</v>
      </c>
      <c r="M28" s="70">
        <f t="shared" si="10"/>
        <v>13188</v>
      </c>
      <c r="N28" s="71">
        <f t="shared" si="11"/>
        <v>0.11255440812494666</v>
      </c>
      <c r="Q28" s="30" t="s">
        <v>68</v>
      </c>
      <c r="R28" s="30" t="s">
        <v>69</v>
      </c>
      <c r="S28" s="30" t="s">
        <v>70</v>
      </c>
      <c r="V28" s="46" t="s">
        <v>43</v>
      </c>
      <c r="W28" s="36">
        <v>66004.009999999995</v>
      </c>
      <c r="X28" s="47">
        <v>66004.009999999995</v>
      </c>
    </row>
    <row r="29" spans="1:24" x14ac:dyDescent="0.3">
      <c r="A29" s="46" t="s">
        <v>38</v>
      </c>
      <c r="B29" s="36">
        <v>73834.559999999998</v>
      </c>
      <c r="C29" s="36">
        <v>26</v>
      </c>
      <c r="D29" s="37">
        <v>2.218998037040198E-4</v>
      </c>
      <c r="F29" s="66" t="s">
        <v>38</v>
      </c>
      <c r="G29" s="67"/>
      <c r="H29" s="68">
        <v>6</v>
      </c>
      <c r="I29" s="68">
        <v>9</v>
      </c>
      <c r="J29" s="69">
        <f t="shared" si="7"/>
        <v>73834.559999999998</v>
      </c>
      <c r="K29" s="68" t="str">
        <f t="shared" si="8"/>
        <v/>
      </c>
      <c r="L29" s="69">
        <f t="shared" si="9"/>
        <v>73834.559999999998</v>
      </c>
      <c r="M29" s="70">
        <f t="shared" si="10"/>
        <v>26</v>
      </c>
      <c r="N29" s="71">
        <f t="shared" si="11"/>
        <v>2.218998037040198E-4</v>
      </c>
      <c r="Q29" s="46" t="s">
        <v>12</v>
      </c>
      <c r="R29" s="36">
        <v>70218.27</v>
      </c>
      <c r="S29" s="47">
        <v>70218.27</v>
      </c>
      <c r="V29" s="46" t="s">
        <v>44</v>
      </c>
      <c r="W29" s="36">
        <v>64954.29</v>
      </c>
      <c r="X29" s="47">
        <v>64954.29</v>
      </c>
    </row>
    <row r="30" spans="1:24" x14ac:dyDescent="0.3">
      <c r="A30" s="46" t="s">
        <v>19</v>
      </c>
      <c r="B30" s="36">
        <v>59230.619999999981</v>
      </c>
      <c r="C30" s="36">
        <v>16488</v>
      </c>
      <c r="D30" s="37">
        <v>0.14071861397968763</v>
      </c>
      <c r="F30" s="72" t="s">
        <v>19</v>
      </c>
      <c r="G30" s="73"/>
      <c r="H30" s="74">
        <v>4</v>
      </c>
      <c r="I30" s="74">
        <v>1</v>
      </c>
      <c r="J30" s="75">
        <f t="shared" si="7"/>
        <v>59230.619999999981</v>
      </c>
      <c r="K30" s="74" t="str">
        <f t="shared" si="8"/>
        <v/>
      </c>
      <c r="L30" s="75">
        <f t="shared" si="9"/>
        <v>59230.619999999981</v>
      </c>
      <c r="M30" s="76">
        <f t="shared" si="10"/>
        <v>16488</v>
      </c>
      <c r="N30" s="77">
        <f t="shared" si="11"/>
        <v>0.14071861397968763</v>
      </c>
      <c r="Q30" s="46" t="s">
        <v>40</v>
      </c>
      <c r="R30" s="36">
        <v>60669.83</v>
      </c>
      <c r="S30" s="47">
        <v>60669.83</v>
      </c>
      <c r="V30" s="46" t="s">
        <v>45</v>
      </c>
      <c r="W30" s="36">
        <v>66186.8</v>
      </c>
      <c r="X30" s="47">
        <v>66186.8</v>
      </c>
    </row>
    <row r="31" spans="1:24" x14ac:dyDescent="0.3">
      <c r="A31" s="46" t="s">
        <v>56</v>
      </c>
      <c r="B31" s="36">
        <v>779380.09</v>
      </c>
      <c r="C31" s="36">
        <v>117170</v>
      </c>
      <c r="D31" s="37">
        <v>1</v>
      </c>
      <c r="Q31" s="46" t="s">
        <v>41</v>
      </c>
      <c r="R31" s="36">
        <v>66884.800000000003</v>
      </c>
      <c r="S31" s="47">
        <v>66884.800000000003</v>
      </c>
      <c r="V31" s="46" t="s">
        <v>46</v>
      </c>
      <c r="W31" s="36">
        <v>59033.729999999996</v>
      </c>
      <c r="X31" s="47">
        <v>59033.729999999996</v>
      </c>
    </row>
    <row r="32" spans="1:24" x14ac:dyDescent="0.3">
      <c r="Q32" s="46" t="s">
        <v>43</v>
      </c>
      <c r="R32" s="36">
        <v>66004.009999999995</v>
      </c>
      <c r="S32" s="47">
        <v>66004.009999999995</v>
      </c>
      <c r="V32" s="46" t="s">
        <v>47</v>
      </c>
      <c r="W32" s="36">
        <v>62408.229999999996</v>
      </c>
      <c r="X32" s="47">
        <v>62408.229999999996</v>
      </c>
    </row>
    <row r="33" spans="2:24" x14ac:dyDescent="0.3">
      <c r="B33" s="31" t="s">
        <v>78</v>
      </c>
      <c r="Q33" s="46" t="s">
        <v>44</v>
      </c>
      <c r="R33" s="36">
        <v>64954.29</v>
      </c>
      <c r="S33" s="47">
        <v>64954.29</v>
      </c>
      <c r="V33" s="46" t="s">
        <v>48</v>
      </c>
      <c r="W33" s="36">
        <v>65897.95</v>
      </c>
      <c r="X33" s="47">
        <v>65897.95</v>
      </c>
    </row>
    <row r="34" spans="2:24" x14ac:dyDescent="0.3">
      <c r="B34" s="63">
        <f>IFERROR(AVERAGE(W25:W36),"")</f>
        <v>64948.340833333321</v>
      </c>
      <c r="F34" s="30" t="s">
        <v>68</v>
      </c>
      <c r="G34" s="30" t="s">
        <v>69</v>
      </c>
      <c r="H34" s="30" t="s">
        <v>70</v>
      </c>
      <c r="Q34" s="46" t="s">
        <v>45</v>
      </c>
      <c r="R34" s="36">
        <v>66186.8</v>
      </c>
      <c r="S34" s="47">
        <v>66186.8</v>
      </c>
      <c r="V34" s="46" t="s">
        <v>49</v>
      </c>
      <c r="W34" s="36">
        <v>64213.619999999995</v>
      </c>
      <c r="X34" s="47">
        <v>64213.619999999995</v>
      </c>
    </row>
    <row r="35" spans="2:24" x14ac:dyDescent="0.3">
      <c r="F35" s="46" t="s">
        <v>32</v>
      </c>
      <c r="G35" s="36">
        <v>217622.76</v>
      </c>
      <c r="H35" s="37">
        <v>0.27922545468155335</v>
      </c>
      <c r="J35" s="53"/>
      <c r="K35" s="78" t="s">
        <v>32</v>
      </c>
      <c r="L35" s="60">
        <f>VLOOKUP(K35,$F$35:$H$55,2,0)</f>
        <v>217622.76</v>
      </c>
      <c r="M35" s="62">
        <f>VLOOKUP(K35,$F$35:$H$55,3,0)</f>
        <v>0.27922545468155335</v>
      </c>
      <c r="Q35" s="46" t="s">
        <v>46</v>
      </c>
      <c r="R35" s="36">
        <v>59033.729999999996</v>
      </c>
      <c r="S35" s="47">
        <v>59033.729999999996</v>
      </c>
      <c r="V35" s="46" t="s">
        <v>50</v>
      </c>
      <c r="W35" s="36">
        <v>67297.599999999991</v>
      </c>
      <c r="X35" s="47">
        <v>67297.599999999991</v>
      </c>
    </row>
    <row r="36" spans="2:24" x14ac:dyDescent="0.3">
      <c r="F36" s="79" t="s">
        <v>35</v>
      </c>
      <c r="G36" s="36">
        <v>3570.3</v>
      </c>
      <c r="H36" s="37">
        <v>4.5809484304378369E-3</v>
      </c>
      <c r="K36" s="80" t="s">
        <v>35</v>
      </c>
      <c r="L36" s="69">
        <f t="shared" ref="L36:L55" si="12">VLOOKUP(K36,$F$35:$H$55,2,0)</f>
        <v>3570.3</v>
      </c>
      <c r="M36" s="71">
        <f t="shared" ref="M36:M55" si="13">VLOOKUP(K36,$F$35:$H$55,3,0)</f>
        <v>4.5809484304378369E-3</v>
      </c>
      <c r="Q36" s="46" t="s">
        <v>47</v>
      </c>
      <c r="R36" s="36">
        <v>62408.229999999996</v>
      </c>
      <c r="S36" s="47">
        <v>62408.229999999996</v>
      </c>
      <c r="V36" s="46" t="s">
        <v>51</v>
      </c>
      <c r="W36" s="36">
        <v>65610.959999999992</v>
      </c>
      <c r="X36" s="47">
        <v>65610.959999999992</v>
      </c>
    </row>
    <row r="37" spans="2:24" x14ac:dyDescent="0.3">
      <c r="F37" s="79" t="s">
        <v>33</v>
      </c>
      <c r="G37" s="36">
        <v>53252.32</v>
      </c>
      <c r="H37" s="37">
        <v>6.8326508058475025E-2</v>
      </c>
      <c r="K37" s="80" t="s">
        <v>33</v>
      </c>
      <c r="L37" s="69">
        <f t="shared" si="12"/>
        <v>53252.32</v>
      </c>
      <c r="M37" s="71">
        <f t="shared" si="13"/>
        <v>6.8326508058475025E-2</v>
      </c>
      <c r="Q37" s="46" t="s">
        <v>48</v>
      </c>
      <c r="R37" s="36">
        <v>65897.95</v>
      </c>
      <c r="S37" s="47">
        <v>65897.95</v>
      </c>
      <c r="V37" s="46" t="s">
        <v>56</v>
      </c>
      <c r="W37" s="36">
        <v>779380.08999999985</v>
      </c>
      <c r="X37" s="36">
        <v>779380.08999999985</v>
      </c>
    </row>
    <row r="38" spans="2:24" x14ac:dyDescent="0.3">
      <c r="F38" s="79" t="s">
        <v>34</v>
      </c>
      <c r="G38" s="36">
        <v>52729.34</v>
      </c>
      <c r="H38" s="37">
        <v>6.7655487581162091E-2</v>
      </c>
      <c r="K38" s="80" t="s">
        <v>34</v>
      </c>
      <c r="L38" s="69">
        <f t="shared" si="12"/>
        <v>52729.34</v>
      </c>
      <c r="M38" s="71">
        <f t="shared" si="13"/>
        <v>6.7655487581162091E-2</v>
      </c>
      <c r="Q38" s="46" t="s">
        <v>49</v>
      </c>
      <c r="R38" s="36">
        <v>64213.619999999995</v>
      </c>
      <c r="S38" s="47">
        <v>64213.619999999995</v>
      </c>
    </row>
    <row r="39" spans="2:24" x14ac:dyDescent="0.3">
      <c r="F39" s="79" t="s">
        <v>39</v>
      </c>
      <c r="G39" s="36">
        <v>51019.23000000001</v>
      </c>
      <c r="H39" s="37">
        <v>6.5461295014605778E-2</v>
      </c>
      <c r="K39" s="80" t="s">
        <v>39</v>
      </c>
      <c r="L39" s="69">
        <f t="shared" si="12"/>
        <v>51019.23000000001</v>
      </c>
      <c r="M39" s="71">
        <f t="shared" si="13"/>
        <v>6.5461295014605778E-2</v>
      </c>
      <c r="Q39" s="46" t="s">
        <v>50</v>
      </c>
      <c r="R39" s="36">
        <v>67297.599999999991</v>
      </c>
      <c r="S39" s="47">
        <v>67297.599999999991</v>
      </c>
    </row>
    <row r="40" spans="2:24" x14ac:dyDescent="0.3">
      <c r="F40" s="79" t="s">
        <v>36</v>
      </c>
      <c r="G40" s="36">
        <v>57051.570000000007</v>
      </c>
      <c r="H40" s="37">
        <v>7.3201215596872635E-2</v>
      </c>
      <c r="K40" s="80" t="s">
        <v>36</v>
      </c>
      <c r="L40" s="69">
        <f t="shared" si="12"/>
        <v>57051.570000000007</v>
      </c>
      <c r="M40" s="71">
        <f t="shared" si="13"/>
        <v>7.3201215596872635E-2</v>
      </c>
      <c r="Q40" s="46" t="s">
        <v>51</v>
      </c>
      <c r="R40" s="36">
        <v>65610.959999999992</v>
      </c>
      <c r="S40" s="47">
        <v>65610.959999999992</v>
      </c>
    </row>
    <row r="41" spans="2:24" x14ac:dyDescent="0.3">
      <c r="F41" s="46" t="s">
        <v>38</v>
      </c>
      <c r="G41" s="36">
        <v>73834.559999999998</v>
      </c>
      <c r="H41" s="37">
        <v>9.4734983543138737E-2</v>
      </c>
      <c r="K41" s="81" t="s">
        <v>38</v>
      </c>
      <c r="L41" s="69">
        <f t="shared" si="12"/>
        <v>73834.559999999998</v>
      </c>
      <c r="M41" s="71">
        <f t="shared" si="13"/>
        <v>9.4734983543138737E-2</v>
      </c>
      <c r="Q41" s="46" t="s">
        <v>56</v>
      </c>
      <c r="R41" s="36">
        <v>779380.08999999985</v>
      </c>
      <c r="S41" s="36">
        <v>779380.08999999985</v>
      </c>
    </row>
    <row r="42" spans="2:24" x14ac:dyDescent="0.3">
      <c r="F42" s="79" t="s">
        <v>38</v>
      </c>
      <c r="G42" s="36">
        <v>73834.559999999998</v>
      </c>
      <c r="H42" s="37">
        <v>9.4734983543138737E-2</v>
      </c>
      <c r="K42" s="80" t="s">
        <v>38</v>
      </c>
      <c r="L42" s="69">
        <f t="shared" si="12"/>
        <v>73834.559999999998</v>
      </c>
      <c r="M42" s="71">
        <f t="shared" si="13"/>
        <v>9.4734983543138737E-2</v>
      </c>
    </row>
    <row r="43" spans="2:24" x14ac:dyDescent="0.3">
      <c r="F43" s="46" t="s">
        <v>13</v>
      </c>
      <c r="G43" s="36">
        <v>148256.42000000001</v>
      </c>
      <c r="H43" s="37">
        <v>0.19022351469101551</v>
      </c>
      <c r="K43" s="81" t="s">
        <v>13</v>
      </c>
      <c r="L43" s="69">
        <f t="shared" si="12"/>
        <v>148256.42000000001</v>
      </c>
      <c r="M43" s="71">
        <f t="shared" si="13"/>
        <v>0.19022351469101551</v>
      </c>
    </row>
    <row r="44" spans="2:24" x14ac:dyDescent="0.3">
      <c r="F44" s="79" t="s">
        <v>17</v>
      </c>
      <c r="G44" s="36">
        <v>95560.45</v>
      </c>
      <c r="H44" s="37">
        <v>0.12261084318948921</v>
      </c>
      <c r="K44" s="80" t="s">
        <v>17</v>
      </c>
      <c r="L44" s="69">
        <f t="shared" si="12"/>
        <v>95560.45</v>
      </c>
      <c r="M44" s="71">
        <f t="shared" si="13"/>
        <v>0.12261084318948921</v>
      </c>
    </row>
    <row r="45" spans="2:24" x14ac:dyDescent="0.3">
      <c r="F45" s="79" t="s">
        <v>14</v>
      </c>
      <c r="G45" s="36">
        <v>52695.970000000008</v>
      </c>
      <c r="H45" s="37">
        <v>6.7612671501526306E-2</v>
      </c>
      <c r="K45" s="80" t="s">
        <v>14</v>
      </c>
      <c r="L45" s="69">
        <f t="shared" si="12"/>
        <v>52695.970000000008</v>
      </c>
      <c r="M45" s="71">
        <f t="shared" si="13"/>
        <v>6.7612671501526306E-2</v>
      </c>
    </row>
    <row r="46" spans="2:24" x14ac:dyDescent="0.3">
      <c r="F46" s="46" t="s">
        <v>19</v>
      </c>
      <c r="G46" s="36">
        <v>59230.619999999995</v>
      </c>
      <c r="H46" s="37">
        <v>7.5997091483309492E-2</v>
      </c>
      <c r="K46" s="81" t="s">
        <v>19</v>
      </c>
      <c r="L46" s="69">
        <f t="shared" si="12"/>
        <v>59230.619999999995</v>
      </c>
      <c r="M46" s="71">
        <f t="shared" si="13"/>
        <v>7.5997091483309492E-2</v>
      </c>
    </row>
    <row r="47" spans="2:24" x14ac:dyDescent="0.3">
      <c r="F47" s="79" t="s">
        <v>20</v>
      </c>
      <c r="G47" s="36">
        <v>54873.179999999993</v>
      </c>
      <c r="H47" s="37">
        <v>7.0406186537302989E-2</v>
      </c>
      <c r="K47" s="80" t="s">
        <v>20</v>
      </c>
      <c r="L47" s="69">
        <f t="shared" si="12"/>
        <v>54873.179999999993</v>
      </c>
      <c r="M47" s="71">
        <f t="shared" si="13"/>
        <v>7.0406186537302989E-2</v>
      </c>
    </row>
    <row r="48" spans="2:24" x14ac:dyDescent="0.3">
      <c r="F48" s="79" t="s">
        <v>37</v>
      </c>
      <c r="G48" s="36">
        <v>2400</v>
      </c>
      <c r="H48" s="37">
        <v>3.0793704263089396E-3</v>
      </c>
      <c r="K48" s="80" t="s">
        <v>37</v>
      </c>
      <c r="L48" s="69">
        <f t="shared" si="12"/>
        <v>2400</v>
      </c>
      <c r="M48" s="71">
        <f t="shared" si="13"/>
        <v>3.0793704263089396E-3</v>
      </c>
    </row>
    <row r="49" spans="6:13" x14ac:dyDescent="0.3">
      <c r="F49" s="79" t="s">
        <v>31</v>
      </c>
      <c r="G49" s="36">
        <v>1957.44</v>
      </c>
      <c r="H49" s="37">
        <v>2.5115345196975712E-3</v>
      </c>
      <c r="K49" s="80" t="s">
        <v>31</v>
      </c>
      <c r="L49" s="69">
        <f t="shared" si="12"/>
        <v>1957.44</v>
      </c>
      <c r="M49" s="71">
        <f t="shared" si="13"/>
        <v>2.5115345196975712E-3</v>
      </c>
    </row>
    <row r="50" spans="6:13" x14ac:dyDescent="0.3">
      <c r="F50" s="46" t="s">
        <v>22</v>
      </c>
      <c r="G50" s="36">
        <v>115978.94999999998</v>
      </c>
      <c r="H50" s="37">
        <v>0.14880922862681797</v>
      </c>
      <c r="K50" s="81" t="s">
        <v>22</v>
      </c>
      <c r="L50" s="69">
        <f t="shared" si="12"/>
        <v>115978.94999999998</v>
      </c>
      <c r="M50" s="71">
        <f t="shared" si="13"/>
        <v>0.14880922862681797</v>
      </c>
    </row>
    <row r="51" spans="6:13" x14ac:dyDescent="0.3">
      <c r="F51" s="79" t="s">
        <v>28</v>
      </c>
      <c r="G51" s="36">
        <v>49343.669999999991</v>
      </c>
      <c r="H51" s="37">
        <v>6.331143255147817E-2</v>
      </c>
      <c r="K51" s="80" t="s">
        <v>28</v>
      </c>
      <c r="L51" s="69">
        <f t="shared" si="12"/>
        <v>49343.669999999991</v>
      </c>
      <c r="M51" s="71">
        <f t="shared" si="13"/>
        <v>6.331143255147817E-2</v>
      </c>
    </row>
    <row r="52" spans="6:13" x14ac:dyDescent="0.3">
      <c r="F52" s="79" t="s">
        <v>23</v>
      </c>
      <c r="G52" s="36">
        <v>66635.28</v>
      </c>
      <c r="H52" s="37">
        <v>8.5497796075339819E-2</v>
      </c>
      <c r="K52" s="80" t="s">
        <v>23</v>
      </c>
      <c r="L52" s="69">
        <f t="shared" si="12"/>
        <v>66635.28</v>
      </c>
      <c r="M52" s="71">
        <f t="shared" si="13"/>
        <v>8.5497796075339819E-2</v>
      </c>
    </row>
    <row r="53" spans="6:13" x14ac:dyDescent="0.3">
      <c r="F53" s="46" t="s">
        <v>25</v>
      </c>
      <c r="G53" s="36">
        <v>164456.78</v>
      </c>
      <c r="H53" s="37">
        <v>0.21100972697416479</v>
      </c>
      <c r="K53" s="81" t="s">
        <v>25</v>
      </c>
      <c r="L53" s="69">
        <f t="shared" si="12"/>
        <v>164456.78</v>
      </c>
      <c r="M53" s="71">
        <f t="shared" si="13"/>
        <v>0.21100972697416479</v>
      </c>
    </row>
    <row r="54" spans="6:13" x14ac:dyDescent="0.3">
      <c r="F54" s="79" t="s">
        <v>30</v>
      </c>
      <c r="G54" s="36">
        <v>80456.78</v>
      </c>
      <c r="H54" s="37">
        <v>0.1032317620533519</v>
      </c>
      <c r="K54" s="80" t="s">
        <v>30</v>
      </c>
      <c r="L54" s="69">
        <f t="shared" si="12"/>
        <v>80456.78</v>
      </c>
      <c r="M54" s="71">
        <f t="shared" si="13"/>
        <v>0.1032317620533519</v>
      </c>
    </row>
    <row r="55" spans="6:13" x14ac:dyDescent="0.3">
      <c r="F55" s="79" t="s">
        <v>26</v>
      </c>
      <c r="G55" s="36">
        <v>84000</v>
      </c>
      <c r="H55" s="37">
        <v>0.10777796492081289</v>
      </c>
      <c r="K55" s="82" t="s">
        <v>26</v>
      </c>
      <c r="L55" s="75">
        <f t="shared" si="12"/>
        <v>84000</v>
      </c>
      <c r="M55" s="77">
        <f t="shared" si="13"/>
        <v>0.10777796492081289</v>
      </c>
    </row>
    <row r="56" spans="6:13" x14ac:dyDescent="0.3">
      <c r="F56" s="46" t="s">
        <v>56</v>
      </c>
      <c r="G56" s="36">
        <v>779380.09000000008</v>
      </c>
      <c r="H56" s="37">
        <v>1</v>
      </c>
    </row>
  </sheetData>
  <mergeCells count="9">
    <mergeCell ref="F29:G29"/>
    <mergeCell ref="F30:G30"/>
    <mergeCell ref="F3:G3"/>
    <mergeCell ref="H3:I3"/>
    <mergeCell ref="F25:G25"/>
    <mergeCell ref="F26:G26"/>
    <mergeCell ref="F27:G27"/>
    <mergeCell ref="F28:G28"/>
    <mergeCell ref="F24:G24"/>
  </mergeCells>
  <pageMargins left="0.7" right="0.7" top="0.75" bottom="0.75" header="0.3" footer="0.3"/>
  <pageSetup paperSize="9" orientation="portrait" horizontalDpi="300"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A1D2-A8A9-41AE-AD2E-26FF81F38C59}">
  <sheetPr>
    <tabColor theme="4" tint="-0.249977111117893"/>
  </sheetPr>
  <dimension ref="A10:J61"/>
  <sheetViews>
    <sheetView showGridLines="0" showRowColHeaders="0" tabSelected="1" zoomScale="80" zoomScaleNormal="80" workbookViewId="0">
      <selection activeCell="AG12" sqref="AG12"/>
    </sheetView>
  </sheetViews>
  <sheetFormatPr defaultRowHeight="15" x14ac:dyDescent="0.25"/>
  <cols>
    <col min="1" max="1" width="14.7109375" style="2" customWidth="1"/>
    <col min="2" max="2" width="10.5703125" style="2" customWidth="1"/>
    <col min="3" max="3" width="10.140625" style="2" customWidth="1"/>
    <col min="4" max="4" width="9.85546875" style="2" customWidth="1"/>
    <col min="5" max="5" width="11.7109375" style="2" customWidth="1"/>
    <col min="6" max="16384" width="9.140625" style="2"/>
  </cols>
  <sheetData>
    <row r="10" spans="1:5" ht="15" customHeight="1" x14ac:dyDescent="0.25">
      <c r="A10" s="9"/>
      <c r="B10" s="9"/>
      <c r="C10" s="9"/>
      <c r="D10" s="9"/>
      <c r="E10" s="5"/>
    </row>
    <row r="11" spans="1:5" ht="15" customHeight="1" x14ac:dyDescent="0.25">
      <c r="A11" s="9"/>
      <c r="B11" s="9"/>
      <c r="C11" s="9"/>
      <c r="D11" s="9"/>
      <c r="E11" s="5"/>
    </row>
    <row r="12" spans="1:5" ht="21" customHeight="1" x14ac:dyDescent="0.25">
      <c r="A12" s="12"/>
      <c r="B12" s="12"/>
      <c r="C12" s="12"/>
      <c r="D12" s="12"/>
      <c r="E12" s="6"/>
    </row>
    <row r="13" spans="1:5" ht="21.75" customHeight="1" x14ac:dyDescent="0.25">
      <c r="A13" s="12"/>
      <c r="B13" s="12"/>
      <c r="C13" s="12"/>
      <c r="D13" s="12"/>
      <c r="E13" s="6"/>
    </row>
    <row r="14" spans="1:5" ht="14.25" customHeight="1" x14ac:dyDescent="0.25"/>
    <row r="15" spans="1:5" ht="15.75" customHeight="1" x14ac:dyDescent="0.25"/>
    <row r="16" spans="1:5" ht="15.75" customHeight="1" x14ac:dyDescent="0.25"/>
    <row r="17" spans="1:3" ht="15.75" customHeight="1" x14ac:dyDescent="0.25"/>
    <row r="19" spans="1:3" x14ac:dyDescent="0.25">
      <c r="A19" s="3"/>
      <c r="B19" s="7"/>
      <c r="C19" s="4"/>
    </row>
    <row r="20" spans="1:3" x14ac:dyDescent="0.25">
      <c r="A20" s="3"/>
      <c r="B20" s="7"/>
      <c r="C20" s="4"/>
    </row>
    <row r="21" spans="1:3" x14ac:dyDescent="0.25">
      <c r="A21" s="3"/>
      <c r="B21" s="7"/>
      <c r="C21" s="4"/>
    </row>
    <row r="22" spans="1:3" x14ac:dyDescent="0.25">
      <c r="A22" s="3"/>
      <c r="B22" s="7"/>
      <c r="C22" s="4"/>
    </row>
    <row r="23" spans="1:3" x14ac:dyDescent="0.25">
      <c r="A23" s="3"/>
      <c r="B23" s="7"/>
      <c r="C23" s="4"/>
    </row>
    <row r="24" spans="1:3" x14ac:dyDescent="0.25">
      <c r="A24" s="3"/>
      <c r="B24" s="7"/>
      <c r="C24" s="4"/>
    </row>
    <row r="61" spans="10:10" x14ac:dyDescent="0.25">
      <c r="J61" s="10"/>
    </row>
  </sheetData>
  <mergeCells count="1">
    <mergeCell ref="A12:D13"/>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7B92-00FA-4DC4-ADEA-9176DB931132}">
  <sheetPr>
    <tabColor theme="4" tint="-0.249977111117893"/>
  </sheetPr>
  <dimension ref="G6:AB46"/>
  <sheetViews>
    <sheetView showGridLines="0" showRowColHeaders="0" zoomScale="80" zoomScaleNormal="80" workbookViewId="0"/>
  </sheetViews>
  <sheetFormatPr defaultRowHeight="15" x14ac:dyDescent="0.25"/>
  <cols>
    <col min="1" max="16384" width="9.140625" style="2"/>
  </cols>
  <sheetData>
    <row r="6" spans="7:28" x14ac:dyDescent="0.25">
      <c r="G6" s="8"/>
      <c r="H6" s="8"/>
      <c r="I6" s="8"/>
      <c r="J6" s="8"/>
      <c r="K6" s="8"/>
      <c r="L6" s="8"/>
      <c r="M6" s="8"/>
      <c r="N6" s="8"/>
      <c r="O6" s="8"/>
      <c r="P6" s="8"/>
      <c r="Q6" s="8"/>
      <c r="R6" s="8"/>
      <c r="S6" s="8"/>
      <c r="T6" s="8"/>
      <c r="U6" s="8"/>
      <c r="V6" s="8"/>
      <c r="W6" s="8"/>
      <c r="X6" s="8"/>
      <c r="Y6" s="8"/>
      <c r="Z6" s="8"/>
      <c r="AA6" s="8"/>
      <c r="AB6" s="8"/>
    </row>
    <row r="7" spans="7:28" x14ac:dyDescent="0.25">
      <c r="G7" s="8"/>
      <c r="H7" s="8"/>
      <c r="I7" s="8"/>
      <c r="J7" s="8"/>
      <c r="K7" s="8"/>
      <c r="L7" s="8"/>
      <c r="M7" s="8"/>
      <c r="N7" s="8"/>
      <c r="O7" s="8"/>
      <c r="P7" s="8"/>
      <c r="Q7" s="8"/>
      <c r="R7" s="8"/>
      <c r="S7" s="8"/>
      <c r="T7" s="8"/>
      <c r="U7" s="8"/>
      <c r="V7" s="8"/>
      <c r="W7" s="8"/>
      <c r="X7" s="8"/>
      <c r="Y7" s="8"/>
      <c r="Z7" s="8"/>
      <c r="AA7" s="8"/>
      <c r="AB7" s="8"/>
    </row>
    <row r="8" spans="7:28" x14ac:dyDescent="0.25">
      <c r="G8" s="8"/>
      <c r="H8" s="8"/>
      <c r="I8" s="8"/>
      <c r="J8" s="8"/>
      <c r="K8" s="8"/>
      <c r="L8" s="8"/>
      <c r="M8" s="8"/>
      <c r="N8" s="8"/>
      <c r="O8" s="8"/>
      <c r="P8" s="8"/>
      <c r="Q8" s="8"/>
      <c r="R8" s="8"/>
      <c r="S8" s="8"/>
      <c r="T8" s="8"/>
      <c r="U8" s="8"/>
      <c r="V8" s="8"/>
      <c r="W8" s="8"/>
      <c r="X8" s="8"/>
      <c r="Y8" s="8"/>
      <c r="Z8" s="8"/>
      <c r="AA8" s="8"/>
      <c r="AB8" s="8"/>
    </row>
    <row r="9" spans="7:28" x14ac:dyDescent="0.25">
      <c r="G9" s="8"/>
      <c r="H9" s="8"/>
      <c r="I9" s="8"/>
      <c r="J9" s="8"/>
      <c r="K9" s="8"/>
      <c r="L9" s="8"/>
      <c r="M9" s="8"/>
      <c r="N9" s="8"/>
      <c r="O9" s="8"/>
      <c r="P9" s="8"/>
      <c r="Q9" s="8"/>
      <c r="R9" s="8"/>
      <c r="S9" s="8"/>
      <c r="T9" s="8"/>
      <c r="U9" s="8"/>
      <c r="V9" s="8"/>
      <c r="W9" s="8"/>
      <c r="X9" s="8"/>
      <c r="Y9" s="8"/>
      <c r="Z9" s="8"/>
      <c r="AA9" s="8"/>
      <c r="AB9" s="8"/>
    </row>
    <row r="10" spans="7:28" x14ac:dyDescent="0.25">
      <c r="G10" s="8"/>
      <c r="H10" s="8"/>
      <c r="I10" s="8"/>
      <c r="J10" s="8"/>
      <c r="K10" s="8"/>
      <c r="L10" s="8"/>
      <c r="M10" s="8"/>
      <c r="N10" s="8"/>
      <c r="O10" s="8"/>
      <c r="P10" s="8"/>
      <c r="Q10" s="8"/>
      <c r="R10" s="8"/>
      <c r="S10" s="8"/>
      <c r="T10" s="8"/>
      <c r="U10" s="8"/>
      <c r="V10" s="8"/>
      <c r="W10" s="8"/>
      <c r="X10" s="8"/>
      <c r="Y10" s="8"/>
      <c r="Z10" s="8"/>
      <c r="AA10" s="8"/>
      <c r="AB10" s="8"/>
    </row>
    <row r="11" spans="7:28" x14ac:dyDescent="0.25">
      <c r="G11" s="8"/>
      <c r="H11" s="8"/>
      <c r="I11" s="8"/>
      <c r="J11" s="8"/>
      <c r="K11" s="8"/>
      <c r="L11" s="8"/>
      <c r="M11" s="8"/>
      <c r="N11" s="8"/>
      <c r="O11" s="8"/>
      <c r="P11" s="8"/>
      <c r="Q11" s="8"/>
      <c r="R11" s="8"/>
      <c r="S11" s="8"/>
      <c r="T11" s="8"/>
      <c r="U11" s="8"/>
      <c r="V11" s="8"/>
      <c r="W11" s="8"/>
      <c r="X11" s="8"/>
      <c r="Y11" s="8"/>
      <c r="Z11" s="8"/>
      <c r="AA11" s="8"/>
      <c r="AB11" s="8"/>
    </row>
    <row r="12" spans="7:28" x14ac:dyDescent="0.25">
      <c r="G12" s="8"/>
      <c r="H12" s="8"/>
      <c r="I12" s="8"/>
      <c r="J12" s="8"/>
      <c r="K12" s="8"/>
      <c r="L12" s="8"/>
      <c r="M12" s="8"/>
      <c r="N12" s="8"/>
      <c r="O12" s="8"/>
      <c r="P12" s="8"/>
      <c r="Q12" s="8"/>
      <c r="R12" s="8"/>
      <c r="S12" s="8"/>
      <c r="T12" s="8"/>
      <c r="U12" s="8"/>
      <c r="V12" s="8"/>
      <c r="W12" s="8"/>
      <c r="X12" s="8"/>
      <c r="Y12" s="8"/>
      <c r="Z12" s="8"/>
      <c r="AA12" s="8"/>
      <c r="AB12" s="8"/>
    </row>
    <row r="13" spans="7:28" x14ac:dyDescent="0.25">
      <c r="G13" s="8"/>
      <c r="H13" s="8"/>
      <c r="I13" s="8"/>
      <c r="J13" s="8"/>
      <c r="K13" s="8"/>
      <c r="L13" s="8"/>
      <c r="M13" s="8"/>
      <c r="N13" s="8"/>
      <c r="O13" s="8"/>
      <c r="P13" s="8"/>
      <c r="Q13" s="8"/>
      <c r="R13" s="8"/>
      <c r="S13" s="8"/>
      <c r="T13" s="8"/>
      <c r="U13" s="8"/>
      <c r="V13" s="8"/>
      <c r="W13" s="8"/>
      <c r="X13" s="8"/>
      <c r="Y13" s="8"/>
      <c r="Z13" s="8"/>
      <c r="AA13" s="8"/>
      <c r="AB13" s="8"/>
    </row>
    <row r="14" spans="7:28" x14ac:dyDescent="0.25">
      <c r="G14" s="8"/>
      <c r="H14" s="8"/>
      <c r="I14" s="8"/>
      <c r="J14" s="8"/>
      <c r="K14" s="8"/>
      <c r="L14" s="8"/>
      <c r="M14" s="8"/>
      <c r="N14" s="8"/>
      <c r="O14" s="8"/>
      <c r="P14" s="8"/>
      <c r="Q14" s="8"/>
      <c r="R14" s="8"/>
      <c r="S14" s="8"/>
      <c r="T14" s="8"/>
      <c r="U14" s="8"/>
      <c r="V14" s="8"/>
      <c r="W14" s="8"/>
      <c r="X14" s="8"/>
      <c r="Y14" s="8"/>
      <c r="Z14" s="8"/>
      <c r="AA14" s="8"/>
      <c r="AB14" s="8"/>
    </row>
    <row r="15" spans="7:28" x14ac:dyDescent="0.25">
      <c r="G15" s="8"/>
      <c r="H15" s="8"/>
      <c r="I15" s="8"/>
      <c r="J15" s="8"/>
      <c r="K15" s="8"/>
      <c r="L15" s="8"/>
      <c r="M15" s="8"/>
      <c r="N15" s="8"/>
      <c r="O15" s="8"/>
      <c r="P15" s="8"/>
      <c r="Q15" s="8"/>
      <c r="R15" s="8"/>
      <c r="S15" s="8"/>
      <c r="T15" s="8"/>
      <c r="U15" s="8"/>
      <c r="V15" s="8"/>
      <c r="W15" s="8"/>
      <c r="X15" s="8"/>
      <c r="Y15" s="8"/>
      <c r="Z15" s="8"/>
      <c r="AA15" s="8"/>
      <c r="AB15" s="8"/>
    </row>
    <row r="16" spans="7:28" x14ac:dyDescent="0.25">
      <c r="G16" s="8"/>
      <c r="H16" s="8"/>
      <c r="I16" s="8"/>
      <c r="J16" s="8"/>
      <c r="K16" s="8"/>
      <c r="L16" s="8"/>
      <c r="M16" s="8"/>
      <c r="N16" s="8"/>
      <c r="O16" s="8"/>
      <c r="P16" s="8"/>
      <c r="Q16" s="8"/>
      <c r="R16" s="8"/>
      <c r="S16" s="8"/>
      <c r="T16" s="8"/>
      <c r="U16" s="8"/>
      <c r="V16" s="8"/>
      <c r="W16" s="8"/>
      <c r="X16" s="8"/>
      <c r="Y16" s="8"/>
      <c r="Z16" s="8"/>
      <c r="AA16" s="8"/>
      <c r="AB16" s="8"/>
    </row>
    <row r="17" spans="7:28" x14ac:dyDescent="0.25">
      <c r="G17" s="8"/>
      <c r="H17" s="8"/>
      <c r="I17" s="8"/>
      <c r="J17" s="8"/>
      <c r="K17" s="8"/>
      <c r="L17" s="8"/>
      <c r="M17" s="8"/>
      <c r="N17" s="8"/>
      <c r="O17" s="8"/>
      <c r="P17" s="8"/>
      <c r="Q17" s="8"/>
      <c r="R17" s="8"/>
      <c r="S17" s="8"/>
      <c r="T17" s="8"/>
      <c r="U17" s="8"/>
      <c r="V17" s="8"/>
      <c r="W17" s="8"/>
      <c r="X17" s="8"/>
      <c r="Y17" s="8"/>
      <c r="Z17" s="8"/>
      <c r="AA17" s="8"/>
      <c r="AB17" s="8"/>
    </row>
    <row r="18" spans="7:28" x14ac:dyDescent="0.25">
      <c r="G18" s="8"/>
      <c r="H18" s="8"/>
      <c r="I18" s="8"/>
      <c r="J18" s="8"/>
      <c r="K18" s="8"/>
      <c r="L18" s="8"/>
      <c r="M18" s="8"/>
      <c r="N18" s="8"/>
      <c r="O18" s="8"/>
      <c r="P18" s="8"/>
      <c r="Q18" s="8"/>
      <c r="R18" s="8"/>
      <c r="S18" s="8"/>
      <c r="T18" s="8"/>
      <c r="U18" s="8"/>
      <c r="V18" s="8"/>
      <c r="W18" s="8"/>
      <c r="X18" s="8"/>
      <c r="Y18" s="8"/>
      <c r="Z18" s="8"/>
      <c r="AA18" s="8"/>
      <c r="AB18" s="8"/>
    </row>
    <row r="19" spans="7:28" x14ac:dyDescent="0.25">
      <c r="G19" s="8"/>
      <c r="H19" s="8"/>
      <c r="I19" s="8"/>
      <c r="J19" s="8"/>
      <c r="K19" s="8"/>
      <c r="L19" s="8"/>
      <c r="M19" s="8"/>
      <c r="N19" s="8"/>
      <c r="O19" s="8"/>
      <c r="P19" s="8"/>
      <c r="Q19" s="8"/>
      <c r="R19" s="8"/>
      <c r="S19" s="8"/>
      <c r="T19" s="8"/>
      <c r="U19" s="8"/>
      <c r="V19" s="8"/>
      <c r="W19" s="8"/>
      <c r="X19" s="8"/>
      <c r="Y19" s="8"/>
      <c r="Z19" s="8"/>
      <c r="AA19" s="8"/>
      <c r="AB19" s="8"/>
    </row>
    <row r="20" spans="7:28" x14ac:dyDescent="0.25">
      <c r="G20" s="8"/>
      <c r="H20" s="8"/>
      <c r="I20" s="8"/>
      <c r="J20" s="8"/>
      <c r="K20" s="8"/>
      <c r="L20" s="8"/>
      <c r="M20" s="8"/>
      <c r="N20" s="8"/>
      <c r="O20" s="8"/>
      <c r="P20" s="8"/>
      <c r="Q20" s="8"/>
      <c r="R20" s="8"/>
      <c r="S20" s="8"/>
      <c r="T20" s="8"/>
      <c r="U20" s="8"/>
      <c r="V20" s="8"/>
      <c r="W20" s="8"/>
      <c r="X20" s="8"/>
      <c r="Y20" s="8"/>
      <c r="Z20" s="8"/>
      <c r="AA20" s="8"/>
      <c r="AB20" s="8"/>
    </row>
    <row r="21" spans="7:28" x14ac:dyDescent="0.25">
      <c r="G21" s="8"/>
      <c r="H21" s="8"/>
      <c r="I21" s="8"/>
      <c r="J21" s="8"/>
      <c r="K21" s="8"/>
      <c r="L21" s="8"/>
      <c r="M21" s="8"/>
      <c r="N21" s="8"/>
      <c r="O21" s="8"/>
      <c r="P21" s="8"/>
      <c r="Q21" s="8"/>
      <c r="R21" s="8"/>
      <c r="S21" s="8"/>
      <c r="T21" s="8"/>
      <c r="U21" s="8"/>
      <c r="V21" s="8"/>
      <c r="W21" s="8"/>
      <c r="X21" s="8"/>
      <c r="Y21" s="8"/>
      <c r="Z21" s="8"/>
      <c r="AA21" s="8"/>
      <c r="AB21" s="8"/>
    </row>
    <row r="22" spans="7:28" x14ac:dyDescent="0.25">
      <c r="G22" s="8"/>
      <c r="H22" s="8"/>
      <c r="I22" s="8"/>
      <c r="J22" s="8"/>
      <c r="K22" s="8"/>
      <c r="L22" s="8"/>
      <c r="M22" s="8"/>
      <c r="N22" s="8"/>
      <c r="O22" s="8"/>
      <c r="P22" s="8"/>
      <c r="Q22" s="8"/>
      <c r="R22" s="8"/>
      <c r="S22" s="8"/>
      <c r="T22" s="8"/>
      <c r="U22" s="8"/>
      <c r="V22" s="8"/>
      <c r="W22" s="8"/>
      <c r="X22" s="8"/>
      <c r="Y22" s="8"/>
      <c r="Z22" s="8"/>
      <c r="AA22" s="8"/>
      <c r="AB22" s="8"/>
    </row>
    <row r="23" spans="7:28" x14ac:dyDescent="0.25">
      <c r="G23" s="8"/>
      <c r="H23" s="8"/>
      <c r="I23" s="8"/>
      <c r="J23" s="8"/>
      <c r="K23" s="8"/>
      <c r="L23" s="8"/>
      <c r="M23" s="8"/>
      <c r="N23" s="8"/>
      <c r="O23" s="8"/>
      <c r="P23" s="8"/>
      <c r="Q23" s="8"/>
      <c r="R23" s="8"/>
      <c r="S23" s="8"/>
      <c r="T23" s="8"/>
      <c r="U23" s="8"/>
      <c r="V23" s="8"/>
      <c r="W23" s="8"/>
      <c r="X23" s="8"/>
      <c r="Y23" s="8"/>
      <c r="Z23" s="8"/>
      <c r="AA23" s="8"/>
      <c r="AB23" s="8"/>
    </row>
    <row r="24" spans="7:28" x14ac:dyDescent="0.25">
      <c r="G24" s="8"/>
      <c r="H24" s="8"/>
      <c r="I24" s="8"/>
      <c r="J24" s="8"/>
      <c r="K24" s="8"/>
      <c r="L24" s="8"/>
      <c r="M24" s="8"/>
      <c r="N24" s="8"/>
      <c r="O24" s="8"/>
      <c r="P24" s="8"/>
      <c r="Q24" s="8"/>
      <c r="R24" s="8"/>
      <c r="S24" s="8"/>
      <c r="T24" s="8"/>
      <c r="U24" s="8"/>
      <c r="V24" s="8"/>
      <c r="W24" s="8"/>
      <c r="X24" s="8"/>
      <c r="Y24" s="8"/>
      <c r="Z24" s="8"/>
      <c r="AA24" s="8"/>
      <c r="AB24" s="8"/>
    </row>
    <row r="25" spans="7:28" x14ac:dyDescent="0.25">
      <c r="G25" s="8"/>
      <c r="H25" s="8"/>
      <c r="I25" s="8"/>
      <c r="J25" s="8"/>
      <c r="K25" s="8"/>
      <c r="L25" s="8"/>
      <c r="M25" s="8"/>
      <c r="N25" s="8"/>
      <c r="O25" s="8"/>
      <c r="P25" s="8"/>
      <c r="Q25" s="8"/>
      <c r="R25" s="8"/>
      <c r="S25" s="8"/>
      <c r="T25" s="8"/>
      <c r="U25" s="8"/>
      <c r="V25" s="8"/>
      <c r="W25" s="8"/>
      <c r="X25" s="8"/>
      <c r="Y25" s="8"/>
      <c r="Z25" s="8"/>
      <c r="AA25" s="8"/>
      <c r="AB25" s="8"/>
    </row>
    <row r="26" spans="7:28" x14ac:dyDescent="0.25">
      <c r="G26" s="8"/>
      <c r="H26" s="8"/>
      <c r="I26" s="8"/>
      <c r="J26" s="8"/>
      <c r="K26" s="8"/>
      <c r="L26" s="8"/>
      <c r="M26" s="8"/>
      <c r="N26" s="8"/>
      <c r="O26" s="8"/>
      <c r="P26" s="8"/>
      <c r="Q26" s="8"/>
      <c r="R26" s="8"/>
      <c r="S26" s="8"/>
      <c r="T26" s="8"/>
      <c r="U26" s="8"/>
      <c r="V26" s="8"/>
      <c r="W26" s="8"/>
      <c r="X26" s="8"/>
      <c r="Y26" s="8"/>
      <c r="Z26" s="8"/>
      <c r="AA26" s="8"/>
      <c r="AB26" s="8"/>
    </row>
    <row r="27" spans="7:28" x14ac:dyDescent="0.25">
      <c r="G27" s="8"/>
      <c r="H27" s="8"/>
      <c r="I27" s="8"/>
      <c r="J27" s="8"/>
      <c r="K27" s="8"/>
      <c r="L27" s="8"/>
      <c r="M27" s="8"/>
      <c r="N27" s="8"/>
      <c r="O27" s="8"/>
      <c r="P27" s="8"/>
      <c r="Q27" s="8"/>
      <c r="R27" s="8"/>
      <c r="S27" s="8"/>
      <c r="T27" s="8"/>
      <c r="U27" s="8"/>
      <c r="V27" s="8"/>
      <c r="W27" s="8"/>
      <c r="X27" s="8"/>
      <c r="Y27" s="8"/>
      <c r="Z27" s="8"/>
      <c r="AA27" s="8"/>
      <c r="AB27" s="8"/>
    </row>
    <row r="28" spans="7:28" x14ac:dyDescent="0.25">
      <c r="G28" s="8"/>
      <c r="H28" s="8"/>
      <c r="I28" s="8"/>
      <c r="J28" s="8"/>
      <c r="K28" s="8"/>
      <c r="L28" s="8"/>
      <c r="M28" s="8"/>
      <c r="N28" s="8"/>
      <c r="O28" s="8"/>
      <c r="P28" s="8"/>
      <c r="Q28" s="8"/>
      <c r="R28" s="8"/>
      <c r="S28" s="8"/>
      <c r="T28" s="8"/>
      <c r="U28" s="8"/>
      <c r="V28" s="8"/>
      <c r="W28" s="8"/>
      <c r="X28" s="8"/>
      <c r="Y28" s="8"/>
      <c r="Z28" s="8"/>
      <c r="AA28" s="8"/>
      <c r="AB28" s="8"/>
    </row>
    <row r="29" spans="7:28" x14ac:dyDescent="0.25">
      <c r="G29" s="8"/>
      <c r="H29" s="8"/>
      <c r="I29" s="8"/>
      <c r="J29" s="8"/>
      <c r="K29" s="8"/>
      <c r="L29" s="8"/>
      <c r="M29" s="8"/>
      <c r="N29" s="8"/>
      <c r="O29" s="8"/>
      <c r="P29" s="8"/>
      <c r="Q29" s="8"/>
      <c r="R29" s="8"/>
      <c r="S29" s="8"/>
      <c r="T29" s="8"/>
      <c r="U29" s="8"/>
      <c r="V29" s="8"/>
      <c r="W29" s="8"/>
      <c r="X29" s="8"/>
      <c r="Y29" s="8"/>
      <c r="Z29" s="8"/>
      <c r="AA29" s="8"/>
      <c r="AB29" s="8"/>
    </row>
    <row r="30" spans="7:28" x14ac:dyDescent="0.25">
      <c r="G30" s="8"/>
      <c r="H30" s="8"/>
      <c r="I30" s="8"/>
      <c r="J30" s="8"/>
      <c r="K30" s="8"/>
      <c r="L30" s="8"/>
      <c r="M30" s="8"/>
      <c r="N30" s="8"/>
      <c r="O30" s="8"/>
      <c r="P30" s="8"/>
      <c r="Q30" s="8"/>
      <c r="R30" s="8"/>
      <c r="S30" s="8"/>
      <c r="T30" s="8"/>
      <c r="U30" s="8"/>
      <c r="V30" s="8"/>
      <c r="W30" s="8"/>
      <c r="X30" s="8"/>
      <c r="Y30" s="8"/>
      <c r="Z30" s="8"/>
      <c r="AA30" s="8"/>
      <c r="AB30" s="8"/>
    </row>
    <row r="31" spans="7:28" x14ac:dyDescent="0.25">
      <c r="G31" s="8"/>
      <c r="H31" s="8"/>
      <c r="I31" s="8"/>
      <c r="J31" s="8"/>
      <c r="K31" s="8"/>
      <c r="L31" s="8"/>
      <c r="M31" s="8"/>
      <c r="N31" s="8"/>
      <c r="O31" s="8"/>
      <c r="P31" s="8"/>
      <c r="Q31" s="8"/>
      <c r="R31" s="8"/>
      <c r="S31" s="8"/>
      <c r="T31" s="8"/>
      <c r="U31" s="8"/>
      <c r="V31" s="8"/>
      <c r="W31" s="8"/>
      <c r="X31" s="8"/>
      <c r="Y31" s="8"/>
      <c r="Z31" s="8"/>
      <c r="AA31" s="8"/>
      <c r="AB31" s="8"/>
    </row>
    <row r="32" spans="7:28" x14ac:dyDescent="0.25">
      <c r="G32" s="8"/>
      <c r="H32" s="8"/>
      <c r="I32" s="8"/>
      <c r="J32" s="8"/>
      <c r="K32" s="8"/>
      <c r="L32" s="8"/>
      <c r="M32" s="8"/>
      <c r="N32" s="8"/>
      <c r="O32" s="8"/>
      <c r="P32" s="8"/>
      <c r="Q32" s="8"/>
      <c r="R32" s="8"/>
      <c r="S32" s="8"/>
      <c r="T32" s="8"/>
      <c r="U32" s="8"/>
      <c r="V32" s="8"/>
      <c r="W32" s="8"/>
      <c r="X32" s="8"/>
      <c r="Y32" s="8"/>
      <c r="Z32" s="8"/>
      <c r="AA32" s="8"/>
      <c r="AB32" s="8"/>
    </row>
    <row r="33" spans="7:28" x14ac:dyDescent="0.25">
      <c r="G33" s="8"/>
      <c r="H33" s="8"/>
      <c r="I33" s="8"/>
      <c r="J33" s="8"/>
      <c r="K33" s="8"/>
      <c r="L33" s="8"/>
      <c r="M33" s="8"/>
      <c r="N33" s="8"/>
      <c r="O33" s="8"/>
      <c r="P33" s="8"/>
      <c r="Q33" s="8"/>
      <c r="R33" s="8"/>
      <c r="S33" s="8"/>
      <c r="T33" s="8"/>
      <c r="U33" s="8"/>
      <c r="V33" s="8"/>
      <c r="W33" s="8"/>
      <c r="X33" s="8"/>
      <c r="Y33" s="8"/>
      <c r="Z33" s="8"/>
      <c r="AA33" s="8"/>
      <c r="AB33" s="8"/>
    </row>
    <row r="34" spans="7:28" x14ac:dyDescent="0.25">
      <c r="G34" s="8"/>
      <c r="H34" s="8"/>
      <c r="I34" s="8"/>
      <c r="J34" s="8"/>
      <c r="K34" s="8"/>
      <c r="L34" s="8"/>
      <c r="M34" s="8"/>
      <c r="N34" s="8"/>
      <c r="O34" s="8"/>
      <c r="P34" s="8"/>
      <c r="Q34" s="8"/>
      <c r="R34" s="8"/>
      <c r="S34" s="8"/>
      <c r="T34" s="8"/>
      <c r="U34" s="8"/>
      <c r="V34" s="8"/>
      <c r="W34" s="8"/>
      <c r="X34" s="8"/>
      <c r="Y34" s="8"/>
      <c r="Z34" s="8"/>
      <c r="AA34" s="8"/>
      <c r="AB34" s="8"/>
    </row>
    <row r="35" spans="7:28" x14ac:dyDescent="0.25">
      <c r="G35" s="8"/>
      <c r="H35" s="8"/>
      <c r="I35" s="8"/>
      <c r="J35" s="8"/>
      <c r="K35" s="8"/>
      <c r="L35" s="8"/>
      <c r="M35" s="8"/>
      <c r="N35" s="8"/>
      <c r="O35" s="8"/>
      <c r="P35" s="8"/>
      <c r="Q35" s="8"/>
      <c r="R35" s="8"/>
      <c r="S35" s="8"/>
      <c r="T35" s="8"/>
      <c r="U35" s="8"/>
      <c r="V35" s="8"/>
      <c r="W35" s="8"/>
      <c r="X35" s="8"/>
      <c r="Y35" s="8"/>
      <c r="Z35" s="8"/>
      <c r="AA35" s="8"/>
      <c r="AB35" s="8"/>
    </row>
    <row r="36" spans="7:28" x14ac:dyDescent="0.25">
      <c r="G36" s="8"/>
      <c r="H36" s="8"/>
      <c r="I36" s="8"/>
      <c r="J36" s="8"/>
      <c r="K36" s="8"/>
      <c r="L36" s="8"/>
      <c r="M36" s="8"/>
      <c r="N36" s="8"/>
      <c r="O36" s="8"/>
      <c r="P36" s="8"/>
      <c r="Q36" s="8"/>
      <c r="R36" s="8"/>
      <c r="S36" s="8"/>
      <c r="T36" s="8"/>
      <c r="U36" s="8"/>
      <c r="V36" s="8"/>
      <c r="W36" s="8"/>
      <c r="X36" s="8"/>
      <c r="Y36" s="8"/>
      <c r="Z36" s="8"/>
      <c r="AA36" s="8"/>
      <c r="AB36" s="8"/>
    </row>
    <row r="37" spans="7:28" x14ac:dyDescent="0.25">
      <c r="G37" s="8"/>
      <c r="H37" s="8"/>
      <c r="I37" s="8"/>
      <c r="J37" s="8"/>
      <c r="K37" s="8"/>
      <c r="L37" s="8"/>
      <c r="M37" s="8"/>
      <c r="N37" s="8"/>
      <c r="O37" s="8"/>
      <c r="P37" s="8"/>
      <c r="Q37" s="8"/>
      <c r="R37" s="8"/>
      <c r="S37" s="8"/>
      <c r="T37" s="8"/>
      <c r="U37" s="8"/>
      <c r="V37" s="8"/>
      <c r="W37" s="8"/>
      <c r="X37" s="8"/>
      <c r="Y37" s="8"/>
      <c r="Z37" s="8"/>
      <c r="AA37" s="8"/>
      <c r="AB37" s="8"/>
    </row>
    <row r="38" spans="7:28" x14ac:dyDescent="0.25">
      <c r="G38" s="8"/>
      <c r="H38" s="8"/>
      <c r="I38" s="8"/>
      <c r="J38" s="8"/>
      <c r="K38" s="8"/>
      <c r="L38" s="8"/>
      <c r="M38" s="8"/>
      <c r="N38" s="8"/>
      <c r="O38" s="8"/>
      <c r="P38" s="8"/>
      <c r="Q38" s="8"/>
      <c r="R38" s="8"/>
      <c r="S38" s="8"/>
      <c r="T38" s="8"/>
      <c r="U38" s="8"/>
      <c r="V38" s="8"/>
      <c r="W38" s="8"/>
      <c r="X38" s="8"/>
      <c r="Y38" s="8"/>
      <c r="Z38" s="8"/>
      <c r="AA38" s="8"/>
      <c r="AB38" s="8"/>
    </row>
    <row r="39" spans="7:28" x14ac:dyDescent="0.25">
      <c r="G39" s="8"/>
      <c r="H39" s="8"/>
      <c r="I39" s="8"/>
      <c r="J39" s="8"/>
      <c r="K39" s="8"/>
      <c r="L39" s="8"/>
      <c r="M39" s="8"/>
      <c r="N39" s="8"/>
      <c r="O39" s="8"/>
      <c r="P39" s="8"/>
      <c r="Q39" s="8"/>
      <c r="R39" s="8"/>
      <c r="S39" s="8"/>
      <c r="T39" s="8"/>
      <c r="U39" s="8"/>
      <c r="V39" s="8"/>
      <c r="W39" s="8"/>
      <c r="X39" s="8"/>
      <c r="Y39" s="8"/>
      <c r="Z39" s="8"/>
      <c r="AA39" s="8"/>
      <c r="AB39" s="8"/>
    </row>
    <row r="40" spans="7:28" x14ac:dyDescent="0.25">
      <c r="G40" s="8"/>
      <c r="H40" s="8"/>
      <c r="I40" s="8"/>
      <c r="J40" s="8"/>
      <c r="K40" s="8"/>
      <c r="L40" s="8"/>
      <c r="M40" s="8"/>
      <c r="N40" s="8"/>
      <c r="O40" s="8"/>
      <c r="P40" s="8"/>
      <c r="Q40" s="8"/>
      <c r="R40" s="8"/>
      <c r="S40" s="8"/>
      <c r="T40" s="8"/>
      <c r="U40" s="8"/>
      <c r="V40" s="8"/>
      <c r="W40" s="8"/>
      <c r="X40" s="8"/>
      <c r="Y40" s="8"/>
      <c r="Z40" s="8"/>
      <c r="AA40" s="8"/>
      <c r="AB40" s="8"/>
    </row>
    <row r="41" spans="7:28" x14ac:dyDescent="0.25">
      <c r="G41" s="8"/>
      <c r="H41" s="8"/>
      <c r="I41" s="8"/>
      <c r="J41" s="8"/>
      <c r="K41" s="8"/>
      <c r="L41" s="8"/>
      <c r="M41" s="8"/>
      <c r="N41" s="8"/>
      <c r="O41" s="8"/>
      <c r="P41" s="8"/>
      <c r="Q41" s="8"/>
      <c r="R41" s="8"/>
      <c r="S41" s="8"/>
      <c r="T41" s="8"/>
      <c r="U41" s="8"/>
      <c r="V41" s="8"/>
      <c r="W41" s="8"/>
      <c r="X41" s="8"/>
      <c r="Y41" s="8"/>
      <c r="Z41" s="8"/>
      <c r="AA41" s="8"/>
      <c r="AB41" s="8"/>
    </row>
    <row r="42" spans="7:28" x14ac:dyDescent="0.25">
      <c r="G42" s="8"/>
      <c r="H42" s="8"/>
      <c r="I42" s="8"/>
      <c r="J42" s="8"/>
      <c r="K42" s="8"/>
      <c r="L42" s="8"/>
      <c r="M42" s="8"/>
      <c r="N42" s="8"/>
      <c r="O42" s="8"/>
      <c r="P42" s="8"/>
      <c r="Q42" s="8"/>
      <c r="R42" s="8"/>
      <c r="S42" s="8"/>
      <c r="T42" s="8"/>
      <c r="U42" s="8"/>
      <c r="V42" s="8"/>
      <c r="W42" s="8"/>
      <c r="X42" s="8"/>
      <c r="Y42" s="8"/>
      <c r="Z42" s="8"/>
      <c r="AA42" s="8"/>
      <c r="AB42" s="8"/>
    </row>
    <row r="43" spans="7:28" x14ac:dyDescent="0.25">
      <c r="G43" s="8"/>
      <c r="H43" s="8"/>
      <c r="I43" s="8"/>
      <c r="J43" s="8"/>
      <c r="K43" s="8"/>
      <c r="L43" s="8"/>
      <c r="M43" s="8"/>
      <c r="N43" s="8"/>
      <c r="O43" s="8"/>
      <c r="P43" s="8"/>
      <c r="Q43" s="8"/>
      <c r="R43" s="8"/>
      <c r="S43" s="8"/>
      <c r="T43" s="8"/>
      <c r="U43" s="8"/>
      <c r="V43" s="8"/>
      <c r="W43" s="8"/>
      <c r="X43" s="8"/>
      <c r="Y43" s="8"/>
      <c r="Z43" s="8"/>
      <c r="AA43" s="8"/>
      <c r="AB43" s="8"/>
    </row>
    <row r="44" spans="7:28" x14ac:dyDescent="0.25">
      <c r="G44" s="8"/>
      <c r="H44" s="8"/>
      <c r="I44" s="8"/>
      <c r="J44" s="8"/>
      <c r="K44" s="8"/>
      <c r="L44" s="8"/>
      <c r="M44" s="8"/>
      <c r="N44" s="8"/>
      <c r="O44" s="8"/>
      <c r="P44" s="8"/>
      <c r="Q44" s="8"/>
      <c r="R44" s="8"/>
      <c r="S44" s="8"/>
      <c r="T44" s="8"/>
      <c r="U44" s="8"/>
      <c r="V44" s="8"/>
      <c r="W44" s="8"/>
      <c r="X44" s="8"/>
      <c r="Y44" s="8"/>
      <c r="Z44" s="8"/>
      <c r="AA44" s="8"/>
      <c r="AB44" s="8"/>
    </row>
    <row r="45" spans="7:28" x14ac:dyDescent="0.25">
      <c r="G45" s="8"/>
      <c r="H45" s="8"/>
      <c r="I45" s="8"/>
      <c r="J45" s="8"/>
      <c r="K45" s="8"/>
      <c r="L45" s="8"/>
      <c r="M45" s="8"/>
      <c r="N45" s="8"/>
      <c r="O45" s="8"/>
      <c r="P45" s="8"/>
      <c r="Q45" s="8"/>
      <c r="R45" s="8"/>
      <c r="S45" s="8"/>
      <c r="T45" s="8"/>
      <c r="U45" s="8"/>
      <c r="V45" s="8"/>
      <c r="W45" s="8"/>
      <c r="X45" s="8"/>
      <c r="Y45" s="8"/>
      <c r="Z45" s="8"/>
      <c r="AA45" s="8"/>
      <c r="AB45" s="8"/>
    </row>
    <row r="46" spans="7:28" x14ac:dyDescent="0.25">
      <c r="G46" s="8"/>
      <c r="H46" s="8"/>
      <c r="I46" s="8"/>
      <c r="J46" s="8"/>
      <c r="K46" s="8"/>
      <c r="L46" s="8"/>
      <c r="M46" s="8"/>
      <c r="N46" s="8"/>
      <c r="O46" s="8"/>
      <c r="P46" s="8"/>
      <c r="Q46" s="8"/>
      <c r="R46" s="8"/>
      <c r="S46" s="8"/>
      <c r="T46" s="8"/>
      <c r="U46" s="8"/>
      <c r="V46" s="8"/>
      <c r="W46" s="8"/>
      <c r="X46" s="8"/>
      <c r="Y46" s="8"/>
      <c r="Z46" s="8"/>
      <c r="AA46" s="8"/>
      <c r="AB46" s="8"/>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Tables</vt:lpstr>
      <vt:lpstr>Pivot Tables</vt:lpstr>
      <vt:lpstr>Income Sources</vt:lpstr>
      <vt:lpstr>Geographically</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muhammad.141096@gmail.com</dc:creator>
  <cp:keywords/>
  <dc:description>Copyright © 2022 Other Level's. All rights reserved
"Any illegal reproduction of this content in any form will result in immediate action against the person concerned."</dc:description>
  <cp:lastModifiedBy>mohammad sayed</cp:lastModifiedBy>
  <cp:revision/>
  <dcterms:created xsi:type="dcterms:W3CDTF">2015-06-05T18:17:20Z</dcterms:created>
  <dcterms:modified xsi:type="dcterms:W3CDTF">2024-08-31T16:24:04Z</dcterms:modified>
  <cp:category/>
  <cp:contentStatus/>
</cp:coreProperties>
</file>