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8_{DA6A7C68-6226-3245-AA2C-302F4882C53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1" l="1"/>
  <c r="E61" i="11"/>
  <c r="E62" i="11"/>
  <c r="E63" i="11"/>
  <c r="E64" i="11"/>
  <c r="D60" i="11"/>
  <c r="G61" i="11" s="1"/>
  <c r="D61" i="11"/>
  <c r="D62" i="11"/>
  <c r="D63" i="11"/>
  <c r="D64" i="11"/>
  <c r="C52" i="11"/>
  <c r="C51" i="11"/>
  <c r="C48" i="11"/>
  <c r="C47" i="11"/>
  <c r="F25" i="11"/>
  <c r="F26" i="11"/>
  <c r="F27" i="11"/>
  <c r="F28" i="11"/>
  <c r="F29" i="11"/>
  <c r="D13" i="11"/>
  <c r="D11" i="11"/>
</calcChain>
</file>

<file path=xl/sharedStrings.xml><?xml version="1.0" encoding="utf-8"?>
<sst xmlns="http://schemas.openxmlformats.org/spreadsheetml/2006/main" count="50" uniqueCount="39">
  <si>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</si>
  <si>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</si>
  <si>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</si>
  <si>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</si>
  <si>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</si>
  <si>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</si>
  <si>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</si>
  <si>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</si>
  <si>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</si>
  <si>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</si>
  <si>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</si>
  <si>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 xml:space="preserve">1. EDATE &amp; EOMONTH </t>
  </si>
  <si>
    <t xml:space="preserve">Date of Purchase </t>
  </si>
  <si>
    <t>Date of Warranty Expiry</t>
  </si>
  <si>
    <t xml:space="preserve">Warranty Data </t>
  </si>
  <si>
    <t>PRODUCT ID</t>
  </si>
  <si>
    <t xml:space="preserve">PRODUCT NAME </t>
  </si>
  <si>
    <t>DATE OF PURCHASE</t>
  </si>
  <si>
    <t xml:space="preserve">WARRANTY PERIOD </t>
  </si>
  <si>
    <t xml:space="preserve">WARRANTY EXPIRY </t>
  </si>
  <si>
    <t>A21UT</t>
  </si>
  <si>
    <t>A24UT</t>
  </si>
  <si>
    <t>A27UT</t>
  </si>
  <si>
    <t>A34UT</t>
  </si>
  <si>
    <t>A37UT</t>
  </si>
  <si>
    <t>HP PRINTER</t>
  </si>
  <si>
    <t>DELL BATTERY</t>
  </si>
  <si>
    <t>SANDISK SDD</t>
  </si>
  <si>
    <t>KINGSTON DRIVE</t>
  </si>
  <si>
    <t>SDATA HDD</t>
  </si>
  <si>
    <t xml:space="preserve">Other Applications </t>
  </si>
  <si>
    <t xml:space="preserve">Warranty / Contract / Lease </t>
  </si>
  <si>
    <t xml:space="preserve">Retirement </t>
  </si>
  <si>
    <t>Probation</t>
  </si>
  <si>
    <t>EOMONTH( )</t>
  </si>
  <si>
    <t xml:space="preserve">END OF CURRENT MONTH </t>
  </si>
  <si>
    <t xml:space="preserve">FIRST OF CURRENT MONTH </t>
  </si>
  <si>
    <t>7th of Next 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</si>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</sst>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_ ;_ [$₹-4009]\ * \-#,##0.0_ ;_ [$₹-4009]\ * &quot;-&quot;?_ ;_ @_ "/>
  </numFmts>
  <fonts count="2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b/>
      <sz val="20"/>
      <color theme="1"/>
      <name val="Apple Chancery"/>
      <family val="4"/>
    </font>
    <font>
      <b/>
      <sz val="11"/>
      <color theme="0"/>
      <name val="Calibri"/>
      <family val="2"/>
      <charset val="1"/>
      <scheme val="minor"/>
    </font>
    <font>
      <sz val="11"/>
      <color theme="1"/>
      <name val="Apple Chancery"/>
      <family val="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2" fillId="0" borderId="0" xfId="0" applyFont="1"/>
    <xf numFmtId="0" fontId="13" fillId="0" borderId="0" xfId="1" applyFont="1" applyAlignme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/>
    <xf numFmtId="0" fontId="1" fillId="2" borderId="2" xfId="2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0" xfId="3"/>
    <xf numFmtId="0" fontId="18" fillId="3" borderId="0" xfId="3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0" fillId="0" borderId="1" xfId="0" applyFont="1" applyBorder="1"/>
    <xf numFmtId="14" fontId="0" fillId="0" borderId="0" xfId="0" applyNumberFormat="1" applyAlignment="1">
      <alignment horizontal="left"/>
    </xf>
    <xf numFmtId="14" fontId="0" fillId="5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7" xfId="0" applyNumberFormat="1" applyBorder="1"/>
    <xf numFmtId="14" fontId="0" fillId="0" borderId="10" xfId="0" applyNumberFormat="1" applyBorder="1"/>
    <xf numFmtId="14" fontId="0" fillId="0" borderId="7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4" fontId="0" fillId="5" borderId="9" xfId="0" applyNumberFormat="1" applyFont="1" applyFill="1" applyBorder="1" applyAlignment="1">
      <alignment horizontal="center" vertical="center"/>
    </xf>
  </cellXfs>
  <cellStyles count="4">
    <cellStyle name="40% - Accent1" xfId="2" builtinId="31"/>
    <cellStyle name="60% - Accent1" xfId="3" builtinId="32"/>
    <cellStyle name="Hyperlink" xfId="1" builtinId="8"/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numFmt numFmtId="19" formatCode="dd/mm/yy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50761-ACDF-3B4E-9F74-62ADAB673597}" name="Table1" displayName="Table1" ref="B24:F29" totalsRowShown="0" headerRowDxfId="10" headerRowBorderDxfId="15" tableBorderDxfId="16" totalsRowBorderDxfId="14">
  <tableColumns count="5">
    <tableColumn id="1" xr3:uid="{BD336CE3-2A41-B64C-8D96-770A59BB6C7B}" name="PRODUCT ID" dataDxfId="13"/>
    <tableColumn id="2" xr3:uid="{582B563E-9AE5-4C4B-BC1F-EF8791B6ECAC}" name="PRODUCT NAME " dataDxfId="12"/>
    <tableColumn id="3" xr3:uid="{599F3B6F-C1B6-344D-8175-48B212834F04}" name="DATE OF PURCHASE" dataDxfId="11"/>
    <tableColumn id="4" xr3:uid="{481A1BA1-5ECB-A24E-9249-5ADCF34C58D7}" name="WARRANTY PERIOD " dataDxfId="9"/>
    <tableColumn id="5" xr3:uid="{CE7E4CE1-70E4-5547-9432-EA6CBBC5E4E3}" name="WARRANTY EXPIRY " dataDxfId="2">
      <calculatedColumnFormula>EDATE(Table1[[#This Row],[DATE OF PURCHASE]],Table1[[#This Row],[WARRANTY PERIOD 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FC02A-F1CF-0543-8E7C-072A4EA2E7C5}" name="Table2" displayName="Table2" ref="B59:E64" totalsRowShown="0" headerRowDxfId="3" headerRowBorderDxfId="7" tableBorderDxfId="8" totalsRowBorderDxfId="6">
  <tableColumns count="4">
    <tableColumn id="1" xr3:uid="{4617EB62-C464-C944-80A4-2FA5250BEB15}" name="PRODUCT ID" dataDxfId="5"/>
    <tableColumn id="2" xr3:uid="{12A6B0A2-9E6C-3744-B1BF-A512FBC8F827}" name="DATE OF PURCHASE" dataDxfId="4"/>
    <tableColumn id="3" xr3:uid="{0A5BECD4-D917-DF41-AAAF-76EE0289424E}" name="7th of Next Month" dataDxfId="1">
      <calculatedColumnFormula>EOMONTH(Table2[[#This Row],[DATE OF PURCHASE]],0)+7</calculatedColumnFormula>
    </tableColumn>
    <tableColumn id="4" xr3:uid="{DEB99490-EA89-3140-9083-69F191E57F60}" name="Day" dataDxfId="0">
      <calculatedColumnFormula>TEXT(Table2[[#This Row],[7th of Next Month]],"dddd")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zoomScale="88" zoomScaleNormal="200" workbookViewId="0">
      <selection activeCell="E66" sqref="E66"/>
    </sheetView>
  </sheetViews>
  <sheetFormatPr baseColWidth="10" defaultColWidth="8.83203125" defaultRowHeight="20" customHeight="1"/>
  <cols>
    <col min="1" max="1" width="19" style="13" customWidth="1"/>
    <col min="2" max="2" width="25.5" customWidth="1"/>
    <col min="3" max="3" width="19.6640625" customWidth="1"/>
    <col min="4" max="4" width="20.6640625" customWidth="1"/>
    <col min="5" max="5" width="18.6640625" customWidth="1"/>
    <col min="6" max="6" width="16.83203125" customWidth="1"/>
    <col min="7" max="7" width="12" bestFit="1" customWidth="1"/>
    <col min="8" max="8" width="12.83203125" bestFit="1" customWidth="1"/>
    <col min="9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/>
    </row>
    <row r="2" spans="1:30" ht="20" customHeight="1">
      <c r="A2"/>
      <c r="L2" s="33" t="s">
        <v>1</v>
      </c>
      <c r="M2" s="33"/>
      <c r="N2" s="33"/>
    </row>
    <row r="3" spans="1:30" ht="20" customHeight="1">
      <c r="A3" s="8"/>
      <c r="B3" s="8"/>
      <c r="C3" s="8"/>
      <c r="L3" s="33"/>
      <c r="M3" s="33"/>
      <c r="N3" s="33"/>
    </row>
    <row r="4" spans="1:30" ht="20" customHeight="1">
      <c r="A4" s="8"/>
      <c r="B4" s="8"/>
      <c r="C4" s="8"/>
      <c r="K4" s="14"/>
      <c r="L4" s="14"/>
      <c r="M4" s="14"/>
      <c r="N4" s="14"/>
      <c r="O4" s="14"/>
      <c r="P4" s="14"/>
    </row>
    <row r="5" spans="1:30" ht="20" customHeight="1">
      <c r="A5"/>
      <c r="H5" s="22"/>
      <c r="I5" s="22"/>
      <c r="J5" s="9"/>
      <c r="K5" s="32" t="s">
        <v>0</v>
      </c>
      <c r="L5" s="32"/>
      <c r="M5" s="32"/>
      <c r="N5" s="32"/>
      <c r="O5" s="32"/>
      <c r="P5" s="32"/>
    </row>
    <row r="6" spans="1:30" ht="20" customHeight="1">
      <c r="A6"/>
      <c r="H6" s="22"/>
      <c r="I6" s="22"/>
      <c r="J6" s="9"/>
      <c r="K6" s="32"/>
      <c r="L6" s="32"/>
      <c r="M6" s="32"/>
      <c r="N6" s="32"/>
      <c r="O6" s="32"/>
      <c r="P6" s="32"/>
      <c r="Q6" s="14"/>
    </row>
    <row r="7" spans="1:30" ht="20" customHeight="1">
      <c r="A7"/>
      <c r="H7" s="22"/>
      <c r="I7" s="22"/>
      <c r="J7" s="9"/>
      <c r="K7" s="32"/>
      <c r="L7" s="32"/>
      <c r="M7" s="32"/>
      <c r="N7" s="32"/>
      <c r="O7" s="32"/>
      <c r="P7" s="32"/>
    </row>
    <row r="8" spans="1:30" ht="20" customHeight="1" thickBot="1">
      <c r="A8"/>
      <c r="H8" s="22"/>
      <c r="I8" s="22"/>
      <c r="J8" s="8"/>
      <c r="K8" s="31" t="s">
        <v>11</v>
      </c>
      <c r="L8" s="31"/>
      <c r="M8" s="31"/>
      <c r="N8" s="31"/>
      <c r="O8" s="31"/>
      <c r="P8" s="31"/>
      <c r="Q8" s="14"/>
    </row>
    <row r="9" spans="1:30" ht="20" customHeight="1" thickTop="1" thickBot="1">
      <c r="A9"/>
      <c r="B9" s="35" t="s">
        <v>12</v>
      </c>
      <c r="C9" s="34"/>
      <c r="D9" s="35" t="s">
        <v>13</v>
      </c>
      <c r="H9" s="22"/>
      <c r="I9" s="22"/>
      <c r="J9" s="8"/>
      <c r="K9" s="31"/>
      <c r="L9" s="31"/>
      <c r="M9" s="31"/>
      <c r="N9" s="31"/>
      <c r="O9" s="31"/>
      <c r="P9" s="31"/>
    </row>
    <row r="10" spans="1:30" ht="20" customHeight="1" thickTop="1">
      <c r="A10"/>
      <c r="B10" s="36"/>
      <c r="C10" s="24"/>
      <c r="D10" s="36"/>
      <c r="H10" s="22"/>
      <c r="I10" s="22"/>
      <c r="M10" s="8"/>
      <c r="N10" s="31"/>
      <c r="O10" s="31"/>
      <c r="P10" s="31"/>
      <c r="Q10" s="31"/>
      <c r="R10" s="31"/>
      <c r="S10" s="31"/>
    </row>
    <row r="11" spans="1:30" ht="20" customHeight="1">
      <c r="A11"/>
      <c r="B11" s="36">
        <v>44368</v>
      </c>
      <c r="C11" s="24"/>
      <c r="D11" s="36">
        <f>EDATE(B11,6)</f>
        <v>44551</v>
      </c>
      <c r="H11" s="22"/>
      <c r="I11" s="22"/>
      <c r="M11" s="8"/>
      <c r="N11" s="31"/>
      <c r="O11" s="31"/>
      <c r="P11" s="31"/>
      <c r="Q11" s="31"/>
      <c r="R11" s="31"/>
      <c r="S11" s="31"/>
    </row>
    <row r="12" spans="1:30" ht="20" customHeight="1">
      <c r="A12"/>
      <c r="I12" s="16"/>
      <c r="M12" s="8"/>
      <c r="N12" s="21"/>
      <c r="O12" s="21"/>
      <c r="P12" s="21"/>
      <c r="Q12" s="21"/>
      <c r="R12" s="21"/>
      <c r="S12" s="21"/>
    </row>
    <row r="13" spans="1:30" ht="20" customHeight="1">
      <c r="A13"/>
      <c r="D13" s="23">
        <f>B11+180</f>
        <v>44548</v>
      </c>
      <c r="J13" s="15"/>
      <c r="N13" s="8"/>
      <c r="O13" s="21"/>
      <c r="P13" s="21"/>
      <c r="Q13" s="21"/>
      <c r="R13" s="21"/>
      <c r="S13" s="21"/>
      <c r="T13" s="21"/>
    </row>
    <row r="14" spans="1:30" ht="20" customHeight="1">
      <c r="A14"/>
      <c r="I14" s="5"/>
      <c r="J14" s="5"/>
      <c r="K14" s="5"/>
      <c r="L14" s="5"/>
      <c r="M14" s="5"/>
      <c r="N14" s="8"/>
    </row>
    <row r="15" spans="1:30" ht="20" customHeight="1">
      <c r="A15"/>
      <c r="J15" s="5"/>
      <c r="K15" s="5"/>
      <c r="L15" s="5"/>
      <c r="M15" s="5"/>
      <c r="N15" s="8"/>
    </row>
    <row r="16" spans="1:30" ht="20" customHeight="1">
      <c r="A16"/>
      <c r="J16" s="5"/>
      <c r="K16" s="5"/>
      <c r="P16" s="29" t="s">
        <v>2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5" ht="23">
      <c r="A17"/>
      <c r="J17" s="6"/>
      <c r="K17" s="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5" ht="20" customHeight="1">
      <c r="A18"/>
      <c r="J18" s="6"/>
      <c r="K18" s="11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5" ht="20" customHeight="1">
      <c r="A19"/>
      <c r="J19" s="7"/>
      <c r="K19" s="11"/>
      <c r="P19" s="29" t="s">
        <v>3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5" ht="20" customHeight="1">
      <c r="A20"/>
      <c r="I20" s="11"/>
      <c r="J20" s="11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5" ht="20" customHeight="1">
      <c r="A21"/>
      <c r="B21" s="38" t="s">
        <v>14</v>
      </c>
      <c r="C21" s="38"/>
      <c r="D21" s="38"/>
      <c r="E21" s="38"/>
      <c r="F21" s="38"/>
      <c r="I21" s="12"/>
      <c r="J21" s="12"/>
      <c r="K21" s="12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5" ht="20" customHeight="1">
      <c r="A22"/>
      <c r="B22" s="38"/>
      <c r="C22" s="38"/>
      <c r="D22" s="38"/>
      <c r="E22" s="38"/>
      <c r="F22" s="38"/>
      <c r="I22" s="10"/>
      <c r="J22" s="8"/>
      <c r="K22" s="2"/>
      <c r="P22" s="29" t="s">
        <v>4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5" ht="20" customHeight="1">
      <c r="A23"/>
      <c r="I23" s="10"/>
      <c r="J23" s="6"/>
      <c r="K23" s="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5" ht="20" customHeight="1">
      <c r="A24"/>
      <c r="B24" s="39" t="s">
        <v>15</v>
      </c>
      <c r="C24" s="40" t="s">
        <v>16</v>
      </c>
      <c r="D24" s="40" t="s">
        <v>17</v>
      </c>
      <c r="E24" s="40" t="s">
        <v>18</v>
      </c>
      <c r="F24" s="41" t="s">
        <v>19</v>
      </c>
      <c r="I24" s="10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5" ht="20" customHeight="1">
      <c r="A25"/>
      <c r="B25" s="42" t="s">
        <v>20</v>
      </c>
      <c r="C25" s="43" t="s">
        <v>25</v>
      </c>
      <c r="D25" s="44">
        <v>44368</v>
      </c>
      <c r="E25" s="43">
        <v>12</v>
      </c>
      <c r="F25" s="54">
        <f>EDATE(Table1[[#This Row],[DATE OF PURCHASE]],Table1[[#This Row],[WARRANTY PERIOD ]])</f>
        <v>44733</v>
      </c>
      <c r="I25" s="10"/>
      <c r="P25" s="30" t="s">
        <v>5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5" ht="20" customHeight="1">
      <c r="A26"/>
      <c r="B26" s="42" t="s">
        <v>21</v>
      </c>
      <c r="C26" s="43" t="s">
        <v>26</v>
      </c>
      <c r="D26" s="44">
        <v>44328</v>
      </c>
      <c r="E26" s="43">
        <v>6</v>
      </c>
      <c r="F26" s="54">
        <f>EDATE(Table1[[#This Row],[DATE OF PURCHASE]],Table1[[#This Row],[WARRANTY PERIOD ]])</f>
        <v>44512</v>
      </c>
      <c r="I26" s="1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5" ht="20" customHeight="1">
      <c r="A27"/>
      <c r="B27" s="42" t="s">
        <v>22</v>
      </c>
      <c r="C27" s="43" t="s">
        <v>27</v>
      </c>
      <c r="D27" s="44">
        <v>44095</v>
      </c>
      <c r="E27" s="43">
        <v>9</v>
      </c>
      <c r="F27" s="54">
        <f>EDATE(Table1[[#This Row],[DATE OF PURCHASE]],Table1[[#This Row],[WARRANTY PERIOD ]])</f>
        <v>44368</v>
      </c>
      <c r="I27" s="1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5" ht="20" customHeight="1">
      <c r="A28"/>
      <c r="B28" s="42" t="s">
        <v>23</v>
      </c>
      <c r="C28" s="43" t="s">
        <v>28</v>
      </c>
      <c r="D28" s="44">
        <v>44069</v>
      </c>
      <c r="E28" s="43">
        <v>6</v>
      </c>
      <c r="F28" s="54">
        <f>EDATE(Table1[[#This Row],[DATE OF PURCHASE]],Table1[[#This Row],[WARRANTY PERIOD ]])</f>
        <v>44253</v>
      </c>
      <c r="I28" s="10"/>
      <c r="W28" s="17"/>
    </row>
    <row r="29" spans="1:35" ht="20" customHeight="1">
      <c r="A29"/>
      <c r="B29" s="45" t="s">
        <v>24</v>
      </c>
      <c r="C29" s="46" t="s">
        <v>29</v>
      </c>
      <c r="D29" s="47">
        <v>44330</v>
      </c>
      <c r="E29" s="46">
        <v>12</v>
      </c>
      <c r="F29" s="55">
        <f>EDATE(Table1[[#This Row],[DATE OF PURCHASE]],Table1[[#This Row],[WARRANTY PERIOD ]])</f>
        <v>44695</v>
      </c>
      <c r="I29" s="10"/>
      <c r="W29" s="17"/>
      <c r="X29" s="18"/>
      <c r="Y29" s="18"/>
      <c r="Z29" s="18"/>
    </row>
    <row r="30" spans="1:35" ht="20" customHeight="1">
      <c r="A30"/>
      <c r="I30" s="10"/>
      <c r="W30" s="17"/>
    </row>
    <row r="31" spans="1:35" ht="20" customHeight="1">
      <c r="A31"/>
      <c r="I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/>
      <c r="I32" s="10"/>
      <c r="L32" s="27" t="s">
        <v>6</v>
      </c>
      <c r="M32" s="27"/>
      <c r="N32" s="27"/>
      <c r="O32" s="27"/>
      <c r="P32" s="27"/>
      <c r="Q32" s="27"/>
      <c r="R32" s="19"/>
      <c r="S32" s="19"/>
      <c r="T32" s="19"/>
      <c r="U32" s="19"/>
      <c r="V32" s="19"/>
      <c r="Y32" s="27" t="s">
        <v>7</v>
      </c>
      <c r="Z32" s="27"/>
      <c r="AA32" s="27"/>
      <c r="AB32" s="27"/>
      <c r="AC32" s="27"/>
      <c r="AD32" s="27"/>
      <c r="AE32" s="19"/>
      <c r="AF32" s="19"/>
      <c r="AG32" s="19"/>
      <c r="AH32" s="19"/>
      <c r="AI32" s="19"/>
    </row>
    <row r="33" spans="1:35" ht="20" customHeight="1">
      <c r="A33"/>
      <c r="L33" s="27"/>
      <c r="M33" s="27"/>
      <c r="N33" s="27"/>
      <c r="O33" s="27"/>
      <c r="P33" s="27"/>
      <c r="Q33" s="27"/>
      <c r="R33" s="19"/>
      <c r="S33" s="19"/>
      <c r="T33" s="19"/>
      <c r="U33" s="19"/>
      <c r="V33" s="19"/>
      <c r="Y33" s="27"/>
      <c r="Z33" s="27"/>
      <c r="AA33" s="27"/>
      <c r="AB33" s="27"/>
      <c r="AC33" s="27"/>
      <c r="AD33" s="27"/>
      <c r="AE33" s="19"/>
      <c r="AF33" s="19"/>
      <c r="AG33" s="19"/>
      <c r="AH33" s="19"/>
      <c r="AI33" s="19"/>
    </row>
    <row r="34" spans="1:35" ht="20" customHeight="1">
      <c r="A34"/>
      <c r="L34" s="27"/>
      <c r="M34" s="27"/>
      <c r="N34" s="27"/>
      <c r="O34" s="27"/>
      <c r="P34" s="27"/>
      <c r="Q34" s="27"/>
      <c r="R34" s="19"/>
      <c r="S34" s="19"/>
      <c r="T34" s="19"/>
      <c r="U34" s="19"/>
      <c r="V34" s="19"/>
      <c r="Y34" s="27"/>
      <c r="Z34" s="27"/>
      <c r="AA34" s="27"/>
      <c r="AB34" s="27"/>
      <c r="AC34" s="27"/>
      <c r="AD34" s="27"/>
      <c r="AE34" s="19"/>
      <c r="AF34" s="19"/>
      <c r="AG34" s="19"/>
      <c r="AH34" s="19"/>
      <c r="AI34" s="19"/>
    </row>
    <row r="35" spans="1:35" ht="20" customHeight="1">
      <c r="A35"/>
      <c r="B35" s="37" t="s">
        <v>30</v>
      </c>
      <c r="L35" s="27"/>
      <c r="M35" s="27"/>
      <c r="N35" s="27"/>
      <c r="O35" s="27"/>
      <c r="P35" s="27"/>
      <c r="Q35" s="27"/>
      <c r="R35" s="20"/>
      <c r="S35" s="1"/>
      <c r="T35" s="1"/>
      <c r="U35" s="1"/>
      <c r="V35" s="1"/>
      <c r="Y35" s="27"/>
      <c r="Z35" s="27"/>
      <c r="AA35" s="27"/>
      <c r="AB35" s="27"/>
      <c r="AC35" s="27"/>
      <c r="AD35" s="27"/>
      <c r="AE35" s="20"/>
      <c r="AF35" s="1"/>
      <c r="AG35" s="1"/>
      <c r="AH35" s="1"/>
      <c r="AI35" s="1"/>
    </row>
    <row r="36" spans="1:35" ht="20" customHeight="1">
      <c r="A36"/>
      <c r="B36" s="48" t="s">
        <v>31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spans="1:35" ht="20" customHeight="1">
      <c r="A37"/>
      <c r="B37" s="48" t="s">
        <v>32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spans="1:35" ht="20" customHeight="1">
      <c r="A38"/>
      <c r="B38" s="48" t="s">
        <v>33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spans="1:35" ht="20" customHeight="1">
      <c r="A39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ht="20" customHeight="1">
      <c r="A40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ht="20" customHeight="1">
      <c r="A4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20" customHeight="1">
      <c r="A42"/>
      <c r="L42" s="1"/>
      <c r="M42" s="1"/>
      <c r="N42" s="28" t="s">
        <v>8</v>
      </c>
      <c r="O42" s="28"/>
      <c r="P42" s="1"/>
      <c r="Q42" s="28" t="s">
        <v>9</v>
      </c>
      <c r="R42" s="28"/>
      <c r="S42" s="1"/>
      <c r="T42" s="28" t="s">
        <v>10</v>
      </c>
      <c r="U42" s="28"/>
      <c r="V42" s="1"/>
      <c r="Y42" s="1"/>
      <c r="Z42" s="1"/>
      <c r="AA42" s="28" t="s">
        <v>8</v>
      </c>
      <c r="AB42" s="28"/>
      <c r="AC42" s="1"/>
      <c r="AD42" s="28" t="s">
        <v>9</v>
      </c>
      <c r="AE42" s="28"/>
      <c r="AF42" s="1"/>
      <c r="AG42" s="28" t="s">
        <v>10</v>
      </c>
      <c r="AH42" s="28"/>
      <c r="AI42" s="1"/>
    </row>
    <row r="43" spans="1:35" ht="20" customHeight="1">
      <c r="A43"/>
      <c r="L43" s="1"/>
      <c r="M43" s="1"/>
      <c r="N43" s="28"/>
      <c r="O43" s="28"/>
      <c r="P43" s="1"/>
      <c r="Q43" s="28"/>
      <c r="R43" s="28"/>
      <c r="S43" s="1"/>
      <c r="T43" s="28"/>
      <c r="U43" s="28"/>
      <c r="V43" s="1"/>
      <c r="Y43" s="1"/>
      <c r="Z43" s="1"/>
      <c r="AA43" s="28"/>
      <c r="AB43" s="28"/>
      <c r="AC43" s="1"/>
      <c r="AD43" s="28"/>
      <c r="AE43" s="28"/>
      <c r="AF43" s="1"/>
      <c r="AG43" s="28"/>
      <c r="AH43" s="28"/>
      <c r="AI43" s="1"/>
    </row>
    <row r="44" spans="1:35" ht="20" customHeight="1">
      <c r="A44"/>
      <c r="B44" s="37" t="s">
        <v>34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/>
      <c r="B46" s="13" t="s">
        <v>35</v>
      </c>
    </row>
    <row r="47" spans="1:35" ht="20" customHeight="1">
      <c r="A47"/>
      <c r="B47" s="49">
        <v>43647</v>
      </c>
      <c r="C47" s="23">
        <f>EOMONTH(B47,0)</f>
        <v>43677</v>
      </c>
    </row>
    <row r="48" spans="1:35" ht="20" customHeight="1">
      <c r="A48"/>
      <c r="B48" s="49">
        <v>43659</v>
      </c>
      <c r="C48" s="23">
        <f>EOMONTH(B48,0)</f>
        <v>43677</v>
      </c>
      <c r="T48" s="26" t="s">
        <v>1</v>
      </c>
      <c r="U48" s="26"/>
      <c r="V48" s="26"/>
      <c r="W48" s="26"/>
      <c r="X48" s="26"/>
      <c r="Y48" s="26"/>
      <c r="Z48" s="26"/>
      <c r="AA48" s="26"/>
    </row>
    <row r="49" spans="1:27" ht="20" customHeight="1">
      <c r="A49"/>
      <c r="B49" s="13"/>
      <c r="T49" s="26"/>
      <c r="U49" s="26"/>
      <c r="V49" s="26"/>
      <c r="W49" s="26"/>
      <c r="X49" s="26"/>
      <c r="Y49" s="26"/>
      <c r="Z49" s="26"/>
      <c r="AA49" s="26"/>
    </row>
    <row r="50" spans="1:27" ht="20" customHeight="1">
      <c r="A50"/>
      <c r="B50" s="13" t="s">
        <v>36</v>
      </c>
      <c r="T50" s="26"/>
      <c r="U50" s="26"/>
      <c r="V50" s="26"/>
      <c r="W50" s="26"/>
      <c r="X50" s="26"/>
      <c r="Y50" s="26"/>
      <c r="Z50" s="26"/>
      <c r="AA50" s="26"/>
    </row>
    <row r="51" spans="1:27" ht="20" customHeight="1">
      <c r="A51"/>
      <c r="B51" s="49">
        <v>43633</v>
      </c>
      <c r="C51" s="23">
        <f>EOMONTH(B51,-1)+1</f>
        <v>43617</v>
      </c>
    </row>
    <row r="52" spans="1:27" ht="20" customHeight="1">
      <c r="A52"/>
      <c r="B52" s="49">
        <v>43658</v>
      </c>
      <c r="C52" s="23">
        <f>EOMONTH(B52,-1)+1</f>
        <v>43647</v>
      </c>
    </row>
    <row r="53" spans="1:27" ht="20" customHeight="1">
      <c r="A53"/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  <c r="B59" s="57" t="s">
        <v>15</v>
      </c>
      <c r="C59" s="58" t="s">
        <v>17</v>
      </c>
      <c r="D59" s="59" t="s">
        <v>37</v>
      </c>
      <c r="E59" s="58" t="s">
        <v>38</v>
      </c>
    </row>
    <row r="60" spans="1:27" ht="20" customHeight="1">
      <c r="A60"/>
      <c r="B60" s="56" t="s">
        <v>20</v>
      </c>
      <c r="C60" s="50">
        <v>44368</v>
      </c>
      <c r="D60" s="52">
        <f>EOMONTH(Table2[[#This Row],[DATE OF PURCHASE]],0)+7</f>
        <v>44384</v>
      </c>
      <c r="E60" s="24" t="str">
        <f>TEXT(Table2[[#This Row],[7th of Next Month]],"dddd")</f>
        <v>Wednesday</v>
      </c>
    </row>
    <row r="61" spans="1:27" ht="20" customHeight="1">
      <c r="A61"/>
      <c r="B61" s="42" t="s">
        <v>21</v>
      </c>
      <c r="C61" s="51">
        <v>44328</v>
      </c>
      <c r="D61" s="52">
        <f>EOMONTH(Table2[[#This Row],[DATE OF PURCHASE]],0)+7</f>
        <v>44354</v>
      </c>
      <c r="E61" s="24" t="str">
        <f>TEXT(Table2[[#This Row],[7th of Next Month]],"dddd")</f>
        <v>Monday</v>
      </c>
      <c r="G61" t="str">
        <f>TEXT(Table2[[#This Row],[7th of Next Month]],"dddd")</f>
        <v>Monday</v>
      </c>
    </row>
    <row r="62" spans="1:27" ht="20" customHeight="1">
      <c r="A62"/>
      <c r="B62" s="56" t="s">
        <v>22</v>
      </c>
      <c r="C62" s="50">
        <v>44095</v>
      </c>
      <c r="D62" s="52">
        <f>EOMONTH(Table2[[#This Row],[DATE OF PURCHASE]],0)+7</f>
        <v>44111</v>
      </c>
      <c r="E62" s="24" t="str">
        <f>TEXT(Table2[[#This Row],[7th of Next Month]],"dddd")</f>
        <v>Wednesday</v>
      </c>
      <c r="I62" s="2"/>
      <c r="J62" s="2"/>
      <c r="K62" s="2"/>
      <c r="L62" s="3"/>
      <c r="M62" s="2"/>
      <c r="N62" s="2"/>
      <c r="O62" s="4"/>
    </row>
    <row r="63" spans="1:27" ht="20" customHeight="1">
      <c r="A63"/>
      <c r="B63" s="42" t="s">
        <v>23</v>
      </c>
      <c r="C63" s="51">
        <v>44069</v>
      </c>
      <c r="D63" s="52">
        <f>EOMONTH(Table2[[#This Row],[DATE OF PURCHASE]],0)+7</f>
        <v>44081</v>
      </c>
      <c r="E63" s="24" t="str">
        <f>TEXT(Table2[[#This Row],[7th of Next Month]],"dddd")</f>
        <v>Monday</v>
      </c>
      <c r="I63" s="2"/>
      <c r="J63" s="2"/>
      <c r="K63" s="2"/>
      <c r="L63" s="2"/>
      <c r="M63" s="2"/>
      <c r="N63" s="2"/>
      <c r="O63" s="2"/>
    </row>
    <row r="64" spans="1:27" ht="20" customHeight="1">
      <c r="A64"/>
      <c r="B64" s="60" t="s">
        <v>24</v>
      </c>
      <c r="C64" s="61">
        <v>44330</v>
      </c>
      <c r="D64" s="53">
        <f>EOMONTH(Table2[[#This Row],[DATE OF PURCHASE]],0)+7</f>
        <v>44354</v>
      </c>
      <c r="E64" s="24" t="str">
        <f>TEXT(Table2[[#This Row],[7th of Next Month]],"dddd")</f>
        <v>Monday</v>
      </c>
      <c r="I64" s="2"/>
      <c r="J64" s="2"/>
      <c r="K64" s="2"/>
      <c r="L64" s="2"/>
      <c r="M64" s="2"/>
      <c r="N64" s="2"/>
      <c r="O64" s="2"/>
    </row>
    <row r="65" spans="1:15" ht="20" customHeight="1">
      <c r="A65"/>
      <c r="I65" s="6"/>
      <c r="J65" s="6"/>
      <c r="K65" s="6"/>
      <c r="L65" s="6"/>
      <c r="M65" s="6"/>
      <c r="N65" s="6"/>
      <c r="O65" s="6"/>
    </row>
    <row r="66" spans="1:15" ht="20" customHeight="1">
      <c r="A66"/>
    </row>
    <row r="67" spans="1:15" ht="20" customHeight="1">
      <c r="A67"/>
    </row>
    <row r="68" spans="1:15" ht="20" customHeight="1">
      <c r="A68"/>
    </row>
    <row r="69" spans="1:15" ht="20" customHeight="1">
      <c r="A69"/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20">
    <mergeCell ref="B21:F22"/>
    <mergeCell ref="K8:P9"/>
    <mergeCell ref="K5:P7"/>
    <mergeCell ref="L2:N3"/>
    <mergeCell ref="N10:S11"/>
    <mergeCell ref="P16:AD18"/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</mergeCells>
  <phoneticPr fontId="7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2021-06-22T10:14:08Z</dcterms:modified>
</cp:coreProperties>
</file>