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cuments/"/>
    </mc:Choice>
  </mc:AlternateContent>
  <xr:revisionPtr revIDLastSave="0" documentId="8_{D840C2D1-1939-7C44-ADB5-C99477715A9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11" r:id="rId1"/>
  </sheets>
  <definedNames>
    <definedName name="_xlnm._FilterDatabase" localSheetId="0" hidden="1">Sheet2!$A$2:$F$419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1" l="1"/>
  <c r="I10" i="11"/>
  <c r="I11" i="11"/>
  <c r="I12" i="11"/>
  <c r="I13" i="11"/>
  <c r="I14" i="11"/>
  <c r="I15" i="11"/>
  <c r="I9" i="11"/>
  <c r="E30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</calcChain>
</file>

<file path=xl/sharedStrings.xml><?xml version="1.0" encoding="utf-8"?>
<sst xmlns="http://schemas.openxmlformats.org/spreadsheetml/2006/main" count="107" uniqueCount="70">
  <si>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</si>
  <si>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</si>
  <si>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</si>
  <si>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</si>
  <si>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</si>
  <si>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</si>
  <si>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</si>
  <si>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</si>
  <si>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</si>
  <si>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</si>
  <si>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</si>
  <si>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ID</t>
  </si>
  <si>
    <t>NAME</t>
  </si>
  <si>
    <t>COMPLAINT TYPE</t>
  </si>
  <si>
    <t>Noah</t>
  </si>
  <si>
    <t>Liam</t>
  </si>
  <si>
    <t>Mason</t>
  </si>
  <si>
    <t>Jacob</t>
  </si>
  <si>
    <t>William</t>
  </si>
  <si>
    <t>Ethan</t>
  </si>
  <si>
    <t>James</t>
  </si>
  <si>
    <t>Benjamin</t>
  </si>
  <si>
    <t>Elijah</t>
  </si>
  <si>
    <t>Daniel</t>
  </si>
  <si>
    <t>Matthew</t>
  </si>
  <si>
    <t>Jackson</t>
  </si>
  <si>
    <t>Oliver</t>
  </si>
  <si>
    <t>Gabriel</t>
  </si>
  <si>
    <t>Carter</t>
  </si>
  <si>
    <t>John</t>
  </si>
  <si>
    <t>Putting Customers on Hold for too Long</t>
  </si>
  <si>
    <t>Using Negative Language</t>
  </si>
  <si>
    <t>Transferring Callers Again and Again</t>
  </si>
  <si>
    <t>Asking Customers to Repeat</t>
  </si>
  <si>
    <t>Agents Offer No Empathy</t>
  </si>
  <si>
    <t>Rude Behavior and Bad Attitudes</t>
  </si>
  <si>
    <t>Irrelavant Talks</t>
  </si>
  <si>
    <t>RUNNING COUNT</t>
  </si>
  <si>
    <t>ID V2</t>
  </si>
  <si>
    <t>Executive ID</t>
  </si>
  <si>
    <t>Complaint History</t>
  </si>
  <si>
    <t>195111</t>
  </si>
  <si>
    <t>182811</t>
  </si>
  <si>
    <t>165351</t>
  </si>
  <si>
    <t>158161</t>
  </si>
  <si>
    <t>158091</t>
  </si>
  <si>
    <t>149911</t>
  </si>
  <si>
    <t>147051</t>
  </si>
  <si>
    <t>195112</t>
  </si>
  <si>
    <t>158162</t>
  </si>
  <si>
    <t>136081</t>
  </si>
  <si>
    <t>135111</t>
  </si>
  <si>
    <t>134081</t>
  </si>
  <si>
    <t>158092</t>
  </si>
  <si>
    <t>158163</t>
  </si>
  <si>
    <t>126481</t>
  </si>
  <si>
    <t>195113</t>
  </si>
  <si>
    <t>121821</t>
  </si>
  <si>
    <t>158093</t>
  </si>
  <si>
    <t>115921</t>
  </si>
  <si>
    <t>158164</t>
  </si>
  <si>
    <t>195114</t>
  </si>
  <si>
    <t>107821</t>
  </si>
  <si>
    <t>158094</t>
  </si>
  <si>
    <t>107271</t>
  </si>
  <si>
    <t>195115</t>
  </si>
  <si>
    <t>103031</t>
  </si>
  <si>
    <t>158165</t>
  </si>
  <si>
    <t>195116</t>
  </si>
  <si>
    <t>1. CountIFs &amp;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</si>
</sst>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charset val="1"/>
      <scheme val="minor"/>
    </font>
    <font>
      <sz val="11"/>
      <color indexed="8"/>
      <name val="Apple Chancery"/>
      <family val="4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b/>
      <sz val="11"/>
      <color theme="1"/>
      <name val="Calibri"/>
      <family val="2"/>
      <scheme val="minor"/>
    </font>
    <font>
      <sz val="24"/>
      <color theme="1"/>
      <name val="Beirut Regula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Border="1"/>
    <xf numFmtId="0" fontId="10" fillId="0" borderId="0" xfId="0" applyFont="1"/>
    <xf numFmtId="0" fontId="11" fillId="0" borderId="0" xfId="1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/>
    </xf>
    <xf numFmtId="0" fontId="16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330200</xdr:colOff>
      <xdr:row>36</xdr:row>
      <xdr:rowOff>190500</xdr:rowOff>
    </xdr:from>
    <xdr:to>
      <xdr:col>18</xdr:col>
      <xdr:colOff>330202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20</xdr:col>
      <xdr:colOff>342901</xdr:colOff>
      <xdr:row>36</xdr:row>
      <xdr:rowOff>190500</xdr:rowOff>
    </xdr:from>
    <xdr:to>
      <xdr:col>20</xdr:col>
      <xdr:colOff>1029173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23</xdr:col>
      <xdr:colOff>330200</xdr:colOff>
      <xdr:row>36</xdr:row>
      <xdr:rowOff>190500</xdr:rowOff>
    </xdr:from>
    <xdr:to>
      <xdr:col>25</xdr:col>
      <xdr:colOff>12698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30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33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36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17</xdr:col>
      <xdr:colOff>330200</xdr:colOff>
      <xdr:row>36</xdr:row>
      <xdr:rowOff>190500</xdr:rowOff>
    </xdr:from>
    <xdr:to>
      <xdr:col>18</xdr:col>
      <xdr:colOff>330202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20</xdr:col>
      <xdr:colOff>342901</xdr:colOff>
      <xdr:row>36</xdr:row>
      <xdr:rowOff>190500</xdr:rowOff>
    </xdr:from>
    <xdr:to>
      <xdr:col>20</xdr:col>
      <xdr:colOff>1031097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23</xdr:col>
      <xdr:colOff>330200</xdr:colOff>
      <xdr:row>36</xdr:row>
      <xdr:rowOff>190500</xdr:rowOff>
    </xdr:from>
    <xdr:to>
      <xdr:col>25</xdr:col>
      <xdr:colOff>12698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30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33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36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M65"/>
  <sheetViews>
    <sheetView showGridLines="0" tabSelected="1" zoomScale="107" zoomScaleNormal="66" workbookViewId="0">
      <selection activeCell="G21" sqref="G21"/>
    </sheetView>
  </sheetViews>
  <sheetFormatPr baseColWidth="10" defaultColWidth="8.83203125" defaultRowHeight="20" customHeight="1"/>
  <cols>
    <col min="1" max="2" width="10.83203125" customWidth="1"/>
    <col min="3" max="3" width="13.83203125" customWidth="1"/>
    <col min="4" max="4" width="31.5" bestFit="1" customWidth="1"/>
    <col min="5" max="5" width="14.33203125" bestFit="1" customWidth="1"/>
    <col min="6" max="6" width="14" customWidth="1"/>
    <col min="7" max="8" width="12" customWidth="1"/>
    <col min="9" max="9" width="31.5" bestFit="1" customWidth="1"/>
    <col min="10" max="11" width="12" customWidth="1"/>
    <col min="12" max="12" width="12.83203125" bestFit="1" customWidth="1"/>
    <col min="13" max="13" width="9" bestFit="1" customWidth="1"/>
    <col min="14" max="14" width="14" customWidth="1"/>
    <col min="15" max="16" width="9" bestFit="1" customWidth="1"/>
    <col min="17" max="17" width="13.33203125" customWidth="1"/>
    <col min="18" max="18" width="9" bestFit="1" customWidth="1"/>
    <col min="19" max="19" width="13.6640625" customWidth="1"/>
    <col min="20" max="20" width="21.1640625" customWidth="1"/>
    <col min="21" max="21" width="18.5" customWidth="1"/>
    <col min="22" max="22" width="15.1640625" hidden="1" customWidth="1"/>
    <col min="23" max="23" width="9.33203125" hidden="1" customWidth="1"/>
    <col min="24" max="24" width="0.1640625" hidden="1" customWidth="1"/>
    <col min="27" max="27" width="11.83203125" bestFit="1" customWidth="1"/>
  </cols>
  <sheetData>
    <row r="1" spans="1:34" ht="20" customHeight="1" thickBot="1"/>
    <row r="2" spans="1:34" ht="20" customHeight="1" thickBot="1">
      <c r="A2" s="31" t="s">
        <v>38</v>
      </c>
      <c r="B2" s="31" t="s">
        <v>11</v>
      </c>
      <c r="C2" s="31" t="s">
        <v>12</v>
      </c>
      <c r="D2" s="31" t="s">
        <v>13</v>
      </c>
      <c r="E2" s="32" t="s">
        <v>37</v>
      </c>
      <c r="P2" s="26" t="s">
        <v>1</v>
      </c>
      <c r="Q2" s="26"/>
      <c r="R2" s="26"/>
    </row>
    <row r="3" spans="1:34" ht="20" customHeight="1" thickBot="1">
      <c r="A3" s="33" t="s">
        <v>41</v>
      </c>
      <c r="B3" s="33">
        <v>19511</v>
      </c>
      <c r="C3" s="33" t="s">
        <v>14</v>
      </c>
      <c r="D3" s="34" t="s">
        <v>30</v>
      </c>
      <c r="E3" s="35">
        <f>COUNTIFS($B$3:B3,B3)</f>
        <v>1</v>
      </c>
      <c r="P3" s="26"/>
      <c r="Q3" s="26"/>
      <c r="R3" s="26"/>
    </row>
    <row r="4" spans="1:34" ht="16" thickBot="1">
      <c r="A4" s="33" t="s">
        <v>42</v>
      </c>
      <c r="B4" s="33">
        <v>18281</v>
      </c>
      <c r="C4" s="33" t="s">
        <v>15</v>
      </c>
      <c r="D4" s="34" t="s">
        <v>31</v>
      </c>
      <c r="E4" s="35">
        <f>COUNTIFS($B$3:B4,B4)</f>
        <v>1</v>
      </c>
      <c r="O4" s="10"/>
      <c r="P4" s="10"/>
      <c r="Q4" s="10"/>
      <c r="R4" s="10"/>
      <c r="S4" s="10"/>
      <c r="T4" s="10"/>
    </row>
    <row r="5" spans="1:34" ht="23" customHeight="1" thickBot="1">
      <c r="A5" s="33" t="s">
        <v>43</v>
      </c>
      <c r="B5" s="33">
        <v>16535</v>
      </c>
      <c r="C5" s="33" t="s">
        <v>16</v>
      </c>
      <c r="D5" s="34" t="s">
        <v>32</v>
      </c>
      <c r="E5" s="35">
        <f>COUNTIFS($B$3:B5,B5)</f>
        <v>1</v>
      </c>
      <c r="N5" s="8"/>
      <c r="O5" s="25" t="s">
        <v>0</v>
      </c>
      <c r="P5" s="25"/>
      <c r="Q5" s="25"/>
      <c r="R5" s="25"/>
      <c r="S5" s="25"/>
      <c r="T5" s="25"/>
    </row>
    <row r="6" spans="1:34" ht="21" customHeight="1" thickBot="1">
      <c r="A6" s="33" t="s">
        <v>44</v>
      </c>
      <c r="B6" s="33">
        <v>15816</v>
      </c>
      <c r="C6" s="33" t="s">
        <v>17</v>
      </c>
      <c r="D6" s="34" t="s">
        <v>33</v>
      </c>
      <c r="E6" s="35">
        <f>COUNTIFS($B$3:B6,B6)</f>
        <v>1</v>
      </c>
      <c r="H6" s="27" t="s">
        <v>39</v>
      </c>
      <c r="I6" s="28">
        <v>13408</v>
      </c>
      <c r="O6" s="25"/>
      <c r="P6" s="25"/>
      <c r="Q6" s="25"/>
      <c r="R6" s="25"/>
      <c r="S6" s="25"/>
      <c r="T6" s="25"/>
      <c r="U6" s="10"/>
    </row>
    <row r="7" spans="1:34" ht="20" customHeight="1" thickBot="1">
      <c r="A7" s="33" t="s">
        <v>45</v>
      </c>
      <c r="B7" s="33">
        <v>15809</v>
      </c>
      <c r="C7" s="33" t="s">
        <v>18</v>
      </c>
      <c r="D7" s="34" t="s">
        <v>34</v>
      </c>
      <c r="E7" s="35">
        <f>COUNTIFS($B$3:B7,B7)</f>
        <v>1</v>
      </c>
      <c r="O7" s="25"/>
      <c r="P7" s="25"/>
      <c r="Q7" s="25"/>
      <c r="R7" s="25"/>
      <c r="S7" s="25"/>
      <c r="T7" s="25"/>
    </row>
    <row r="8" spans="1:34" ht="20" customHeight="1" thickBot="1">
      <c r="A8" s="33" t="s">
        <v>46</v>
      </c>
      <c r="B8" s="33">
        <v>14991</v>
      </c>
      <c r="C8" s="33" t="s">
        <v>19</v>
      </c>
      <c r="D8" s="34" t="s">
        <v>36</v>
      </c>
      <c r="E8" s="35">
        <f>COUNTIFS($B$3:B8,B8)</f>
        <v>1</v>
      </c>
      <c r="I8" s="29" t="s">
        <v>40</v>
      </c>
      <c r="J8" s="36" t="str">
        <f>VLOOKUP(I6,B3:C30,2,FALSE)</f>
        <v>Daniel</v>
      </c>
      <c r="K8" s="36"/>
      <c r="O8" s="23" t="s">
        <v>69</v>
      </c>
      <c r="P8" s="24"/>
      <c r="Q8" s="24"/>
      <c r="R8" s="24"/>
      <c r="S8" s="24"/>
      <c r="T8" s="24"/>
      <c r="U8" s="10"/>
    </row>
    <row r="9" spans="1:34" ht="18" customHeight="1" thickBot="1">
      <c r="A9" s="33" t="s">
        <v>47</v>
      </c>
      <c r="B9" s="33">
        <v>14705</v>
      </c>
      <c r="C9" s="33" t="s">
        <v>20</v>
      </c>
      <c r="D9" s="34" t="s">
        <v>35</v>
      </c>
      <c r="E9" s="35">
        <f>COUNTIFS($B$3:B9,B9)</f>
        <v>1</v>
      </c>
      <c r="H9" s="30">
        <v>1</v>
      </c>
      <c r="I9" s="30" t="str">
        <f>IFERROR(VLOOKUP($I$6&amp;H9,$A$3:$D$30,4,FALSE),"")</f>
        <v>Agents Offer No Empathy</v>
      </c>
      <c r="J9" s="36"/>
      <c r="K9" s="36"/>
      <c r="O9" s="24"/>
      <c r="P9" s="24"/>
      <c r="Q9" s="24"/>
      <c r="R9" s="24"/>
      <c r="S9" s="24"/>
      <c r="T9" s="24"/>
    </row>
    <row r="10" spans="1:34" ht="20" customHeight="1" thickBot="1">
      <c r="A10" s="33" t="s">
        <v>48</v>
      </c>
      <c r="B10" s="33">
        <v>19511</v>
      </c>
      <c r="C10" s="33" t="s">
        <v>14</v>
      </c>
      <c r="D10" s="34" t="s">
        <v>30</v>
      </c>
      <c r="E10" s="35">
        <f>COUNTIFS($B$3:B10,B10)</f>
        <v>2</v>
      </c>
      <c r="H10" s="30">
        <v>2</v>
      </c>
      <c r="I10" s="30" t="str">
        <f t="shared" ref="I10:I15" si="0">IFERROR(VLOOKUP($I$6&amp;H10,$A$3:$D$30,4,FALSE),"")</f>
        <v/>
      </c>
      <c r="O10" s="23"/>
      <c r="P10" s="24"/>
      <c r="Q10" s="24"/>
      <c r="R10" s="24"/>
      <c r="S10" s="24"/>
      <c r="T10" s="24"/>
    </row>
    <row r="11" spans="1:34" ht="20" customHeight="1" thickBot="1">
      <c r="A11" s="33" t="s">
        <v>49</v>
      </c>
      <c r="B11" s="33">
        <v>15816</v>
      </c>
      <c r="C11" s="33" t="s">
        <v>17</v>
      </c>
      <c r="D11" s="34" t="s">
        <v>31</v>
      </c>
      <c r="E11" s="35">
        <f>COUNTIFS($B$3:B11,B11)</f>
        <v>2</v>
      </c>
      <c r="H11" s="30">
        <v>3</v>
      </c>
      <c r="I11" s="30" t="str">
        <f t="shared" si="0"/>
        <v/>
      </c>
      <c r="O11" s="24"/>
      <c r="P11" s="24"/>
      <c r="Q11" s="24"/>
      <c r="R11" s="24"/>
      <c r="S11" s="24"/>
      <c r="T11" s="24"/>
    </row>
    <row r="12" spans="1:34" ht="20" customHeight="1" thickBot="1">
      <c r="A12" s="33" t="s">
        <v>50</v>
      </c>
      <c r="B12" s="33">
        <v>13608</v>
      </c>
      <c r="C12" s="33" t="s">
        <v>21</v>
      </c>
      <c r="D12" s="34" t="s">
        <v>32</v>
      </c>
      <c r="E12" s="35">
        <f>COUNTIFS($B$3:B12,B12)</f>
        <v>1</v>
      </c>
      <c r="H12" s="30">
        <v>4</v>
      </c>
      <c r="I12" s="30" t="str">
        <f t="shared" si="0"/>
        <v/>
      </c>
      <c r="Q12" s="7"/>
      <c r="R12" s="15"/>
      <c r="S12" s="15"/>
      <c r="T12" s="15"/>
      <c r="U12" s="15"/>
      <c r="V12" s="15"/>
      <c r="W12" s="15"/>
    </row>
    <row r="13" spans="1:34" ht="20" customHeight="1" thickBot="1">
      <c r="A13" s="33" t="s">
        <v>51</v>
      </c>
      <c r="B13" s="33">
        <v>13511</v>
      </c>
      <c r="C13" s="33" t="s">
        <v>22</v>
      </c>
      <c r="D13" s="34" t="s">
        <v>33</v>
      </c>
      <c r="E13" s="35">
        <f>COUNTIFS($B$3:B13,B13)</f>
        <v>1</v>
      </c>
      <c r="H13" s="30">
        <v>5</v>
      </c>
      <c r="I13" s="30" t="str">
        <f t="shared" si="0"/>
        <v/>
      </c>
      <c r="R13" s="7"/>
      <c r="S13" s="15"/>
      <c r="T13" s="15"/>
      <c r="U13" s="15"/>
      <c r="V13" s="15"/>
      <c r="W13" s="15"/>
      <c r="X13" s="15"/>
    </row>
    <row r="14" spans="1:34" ht="20" customHeight="1" thickBot="1">
      <c r="A14" s="33" t="s">
        <v>52</v>
      </c>
      <c r="B14" s="33">
        <v>13408</v>
      </c>
      <c r="C14" s="33" t="s">
        <v>23</v>
      </c>
      <c r="D14" s="34" t="s">
        <v>34</v>
      </c>
      <c r="E14" s="35">
        <f>COUNTIFS($B$3:B14,B14)</f>
        <v>1</v>
      </c>
      <c r="H14" s="30">
        <v>6</v>
      </c>
      <c r="I14" s="30" t="str">
        <f t="shared" si="0"/>
        <v/>
      </c>
      <c r="P14" s="5"/>
      <c r="Q14" s="5"/>
      <c r="R14" s="7"/>
    </row>
    <row r="15" spans="1:34" ht="20" customHeight="1" thickBot="1">
      <c r="A15" s="33" t="s">
        <v>53</v>
      </c>
      <c r="B15" s="33">
        <v>15809</v>
      </c>
      <c r="C15" s="33" t="s">
        <v>18</v>
      </c>
      <c r="D15" s="34" t="s">
        <v>36</v>
      </c>
      <c r="E15" s="35">
        <f>COUNTIFS($B$3:B15,B15)</f>
        <v>2</v>
      </c>
      <c r="H15" s="30">
        <v>7</v>
      </c>
      <c r="I15" s="30" t="str">
        <f t="shared" si="0"/>
        <v/>
      </c>
      <c r="P15" s="5"/>
      <c r="Q15" s="5"/>
      <c r="R15" s="7"/>
    </row>
    <row r="16" spans="1:34" ht="20" customHeight="1" thickBot="1">
      <c r="A16" s="33" t="s">
        <v>54</v>
      </c>
      <c r="B16" s="33">
        <v>15816</v>
      </c>
      <c r="C16" s="33" t="s">
        <v>17</v>
      </c>
      <c r="D16" s="34" t="s">
        <v>35</v>
      </c>
      <c r="E16" s="35">
        <f>COUNTIFS($B$3:B16,B16)</f>
        <v>3</v>
      </c>
      <c r="T16" s="17" t="s">
        <v>2</v>
      </c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pans="1:39" ht="16" thickBot="1">
      <c r="A17" s="33" t="s">
        <v>55</v>
      </c>
      <c r="B17" s="33">
        <v>12648</v>
      </c>
      <c r="C17" s="33" t="s">
        <v>24</v>
      </c>
      <c r="D17" s="34" t="s">
        <v>30</v>
      </c>
      <c r="E17" s="35">
        <f>COUNTIFS($B$3:B17,B17)</f>
        <v>1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pans="1:39" ht="20" customHeight="1" thickBot="1">
      <c r="A18" s="33" t="s">
        <v>56</v>
      </c>
      <c r="B18" s="33">
        <v>19511</v>
      </c>
      <c r="C18" s="33" t="s">
        <v>14</v>
      </c>
      <c r="D18" s="34" t="s">
        <v>31</v>
      </c>
      <c r="E18" s="35">
        <f>COUNTIFS($B$3:B18,B18)</f>
        <v>3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pans="1:39" ht="20" customHeight="1" thickBot="1">
      <c r="A19" s="33" t="s">
        <v>57</v>
      </c>
      <c r="B19" s="33">
        <v>12182</v>
      </c>
      <c r="C19" s="33" t="s">
        <v>25</v>
      </c>
      <c r="D19" s="34" t="s">
        <v>32</v>
      </c>
      <c r="E19" s="35">
        <f>COUNTIFS($B$3:B19,B19)</f>
        <v>1</v>
      </c>
      <c r="T19" s="17" t="s">
        <v>3</v>
      </c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pans="1:39" ht="20" customHeight="1" thickBot="1">
      <c r="A20" s="33" t="s">
        <v>58</v>
      </c>
      <c r="B20" s="33">
        <v>15809</v>
      </c>
      <c r="C20" s="33" t="s">
        <v>18</v>
      </c>
      <c r="D20" s="34" t="s">
        <v>33</v>
      </c>
      <c r="E20" s="35">
        <f>COUNTIFS($B$3:B20,B20)</f>
        <v>3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9" ht="20" customHeight="1" thickBot="1">
      <c r="A21" s="33" t="s">
        <v>59</v>
      </c>
      <c r="B21" s="33">
        <v>11592</v>
      </c>
      <c r="C21" s="33" t="s">
        <v>26</v>
      </c>
      <c r="D21" s="34" t="s">
        <v>34</v>
      </c>
      <c r="E21" s="35">
        <f>COUNTIFS($B$3:B21,B21)</f>
        <v>1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pans="1:39" ht="20" customHeight="1" thickBot="1">
      <c r="A22" s="33" t="s">
        <v>60</v>
      </c>
      <c r="B22" s="33">
        <v>15816</v>
      </c>
      <c r="C22" s="33" t="s">
        <v>17</v>
      </c>
      <c r="D22" s="34" t="s">
        <v>36</v>
      </c>
      <c r="E22" s="35">
        <f>COUNTIFS($B$3:B22,B22)</f>
        <v>4</v>
      </c>
      <c r="T22" s="17" t="s">
        <v>4</v>
      </c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pans="1:39" ht="20" customHeight="1" thickBot="1">
      <c r="A23" s="33" t="s">
        <v>61</v>
      </c>
      <c r="B23" s="33">
        <v>19511</v>
      </c>
      <c r="C23" s="33" t="s">
        <v>14</v>
      </c>
      <c r="D23" s="34" t="s">
        <v>35</v>
      </c>
      <c r="E23" s="35">
        <f>COUNTIFS($B$3:B23,B23)</f>
        <v>4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pans="1:39" ht="20" customHeight="1" thickBot="1">
      <c r="A24" s="33" t="s">
        <v>62</v>
      </c>
      <c r="B24" s="33">
        <v>10782</v>
      </c>
      <c r="C24" s="33" t="s">
        <v>27</v>
      </c>
      <c r="D24" s="34" t="s">
        <v>30</v>
      </c>
      <c r="E24" s="35">
        <f>COUNTIFS($B$3:B24,B24)</f>
        <v>1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9" ht="20" customHeight="1" thickBot="1">
      <c r="A25" s="33" t="s">
        <v>63</v>
      </c>
      <c r="B25" s="33">
        <v>15809</v>
      </c>
      <c r="C25" s="33" t="s">
        <v>18</v>
      </c>
      <c r="D25" s="34" t="s">
        <v>31</v>
      </c>
      <c r="E25" s="35">
        <f>COUNTIFS($B$3:B25,B25)</f>
        <v>4</v>
      </c>
      <c r="T25" s="19" t="s">
        <v>5</v>
      </c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</row>
    <row r="26" spans="1:39" ht="20" customHeight="1" thickBot="1">
      <c r="A26" s="33" t="s">
        <v>64</v>
      </c>
      <c r="B26" s="33">
        <v>10727</v>
      </c>
      <c r="C26" s="33" t="s">
        <v>28</v>
      </c>
      <c r="D26" s="34" t="s">
        <v>32</v>
      </c>
      <c r="E26" s="35">
        <f>COUNTIFS($B$3:B26,B26)</f>
        <v>1</v>
      </c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</row>
    <row r="27" spans="1:39" ht="20" customHeight="1" thickBot="1">
      <c r="A27" s="33" t="s">
        <v>65</v>
      </c>
      <c r="B27" s="33">
        <v>19511</v>
      </c>
      <c r="C27" s="33" t="s">
        <v>14</v>
      </c>
      <c r="D27" s="34" t="s">
        <v>33</v>
      </c>
      <c r="E27" s="35">
        <f>COUNTIFS($B$3:B27,B27)</f>
        <v>5</v>
      </c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r="28" spans="1:39" ht="20" customHeight="1" thickBot="1">
      <c r="A28" s="33" t="s">
        <v>66</v>
      </c>
      <c r="B28" s="33">
        <v>10303</v>
      </c>
      <c r="C28" s="33" t="s">
        <v>29</v>
      </c>
      <c r="D28" s="34" t="s">
        <v>34</v>
      </c>
      <c r="E28" s="35">
        <f>COUNTIFS($B$3:B28,B28)</f>
        <v>1</v>
      </c>
      <c r="AA28" s="11"/>
    </row>
    <row r="29" spans="1:39" ht="20" customHeight="1" thickBot="1">
      <c r="A29" s="33" t="s">
        <v>67</v>
      </c>
      <c r="B29" s="33">
        <v>15816</v>
      </c>
      <c r="C29" s="33" t="s">
        <v>17</v>
      </c>
      <c r="D29" s="34" t="s">
        <v>36</v>
      </c>
      <c r="E29" s="35">
        <f>COUNTIFS($B$3:B29,B29)</f>
        <v>5</v>
      </c>
      <c r="AA29" s="11"/>
      <c r="AB29" s="12"/>
      <c r="AC29" s="12"/>
      <c r="AD29" s="12"/>
    </row>
    <row r="30" spans="1:39" ht="20" customHeight="1" thickBot="1">
      <c r="A30" s="33" t="s">
        <v>68</v>
      </c>
      <c r="B30" s="33">
        <v>19511</v>
      </c>
      <c r="C30" s="33" t="s">
        <v>14</v>
      </c>
      <c r="D30" s="34" t="s">
        <v>35</v>
      </c>
      <c r="E30" s="35">
        <f>COUNTIFS($B$3:B30,B30)</f>
        <v>6</v>
      </c>
      <c r="M30" s="9"/>
      <c r="AA30" s="11"/>
    </row>
    <row r="31" spans="1:39" ht="20" customHeight="1">
      <c r="E31" s="16"/>
      <c r="M31" s="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39" ht="20" customHeight="1">
      <c r="E32" s="16"/>
      <c r="M32" s="9"/>
      <c r="P32" s="20" t="s">
        <v>6</v>
      </c>
      <c r="Q32" s="20"/>
      <c r="R32" s="20"/>
      <c r="S32" s="20"/>
      <c r="T32" s="20"/>
      <c r="U32" s="20"/>
      <c r="V32" s="13"/>
      <c r="W32" s="13"/>
      <c r="X32" s="13"/>
      <c r="Y32" s="13"/>
      <c r="Z32" s="13"/>
      <c r="AC32" s="20" t="s">
        <v>7</v>
      </c>
      <c r="AD32" s="20"/>
      <c r="AE32" s="20"/>
      <c r="AF32" s="20"/>
      <c r="AG32" s="20"/>
      <c r="AH32" s="20"/>
      <c r="AI32" s="13"/>
      <c r="AJ32" s="13"/>
      <c r="AK32" s="13"/>
      <c r="AL32" s="13"/>
      <c r="AM32" s="13"/>
    </row>
    <row r="33" spans="5:39" ht="20" customHeight="1">
      <c r="E33" s="16"/>
      <c r="P33" s="20"/>
      <c r="Q33" s="20"/>
      <c r="R33" s="20"/>
      <c r="S33" s="20"/>
      <c r="T33" s="20"/>
      <c r="U33" s="20"/>
      <c r="V33" s="13"/>
      <c r="W33" s="13"/>
      <c r="X33" s="13"/>
      <c r="Y33" s="13"/>
      <c r="Z33" s="13"/>
      <c r="AC33" s="20"/>
      <c r="AD33" s="20"/>
      <c r="AE33" s="20"/>
      <c r="AF33" s="20"/>
      <c r="AG33" s="20"/>
      <c r="AH33" s="20"/>
      <c r="AI33" s="13"/>
      <c r="AJ33" s="13"/>
      <c r="AK33" s="13"/>
      <c r="AL33" s="13"/>
      <c r="AM33" s="13"/>
    </row>
    <row r="34" spans="5:39" ht="20" customHeight="1">
      <c r="E34" s="16"/>
      <c r="P34" s="20"/>
      <c r="Q34" s="20"/>
      <c r="R34" s="20"/>
      <c r="S34" s="20"/>
      <c r="T34" s="20"/>
      <c r="U34" s="20"/>
      <c r="V34" s="13"/>
      <c r="W34" s="13"/>
      <c r="X34" s="13"/>
      <c r="Y34" s="13"/>
      <c r="Z34" s="13"/>
      <c r="AC34" s="20"/>
      <c r="AD34" s="20"/>
      <c r="AE34" s="20"/>
      <c r="AF34" s="20"/>
      <c r="AG34" s="20"/>
      <c r="AH34" s="20"/>
      <c r="AI34" s="13"/>
      <c r="AJ34" s="13"/>
      <c r="AK34" s="13"/>
      <c r="AL34" s="13"/>
      <c r="AM34" s="13"/>
    </row>
    <row r="35" spans="5:39" ht="20" customHeight="1">
      <c r="E35" s="16"/>
      <c r="P35" s="20"/>
      <c r="Q35" s="20"/>
      <c r="R35" s="20"/>
      <c r="S35" s="20"/>
      <c r="T35" s="20"/>
      <c r="U35" s="20"/>
      <c r="V35" s="14"/>
      <c r="W35" s="1"/>
      <c r="X35" s="1"/>
      <c r="Y35" s="1"/>
      <c r="Z35" s="1"/>
      <c r="AC35" s="20"/>
      <c r="AD35" s="20"/>
      <c r="AE35" s="20"/>
      <c r="AF35" s="20"/>
      <c r="AG35" s="20"/>
      <c r="AH35" s="20"/>
      <c r="AI35" s="14"/>
      <c r="AJ35" s="1"/>
      <c r="AK35" s="1"/>
      <c r="AL35" s="1"/>
      <c r="AM35" s="1"/>
    </row>
    <row r="36" spans="5:39" ht="20" customHeight="1">
      <c r="E36" s="16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</row>
    <row r="37" spans="5:39" ht="20" customHeight="1">
      <c r="E37" s="16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</row>
    <row r="38" spans="5:39" ht="20" customHeight="1">
      <c r="E38" s="16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</row>
    <row r="39" spans="5:39" ht="20" customHeight="1">
      <c r="E39" s="16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</row>
    <row r="40" spans="5:39" ht="20" customHeight="1">
      <c r="E40" s="16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</row>
    <row r="41" spans="5:39" ht="20" customHeight="1">
      <c r="E41" s="16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</row>
    <row r="42" spans="5:39" ht="20" customHeight="1">
      <c r="E42" s="16"/>
      <c r="P42" s="1"/>
      <c r="Q42" s="1"/>
      <c r="R42" s="22" t="s">
        <v>8</v>
      </c>
      <c r="S42" s="22"/>
      <c r="T42" s="1"/>
      <c r="U42" s="22" t="s">
        <v>9</v>
      </c>
      <c r="V42" s="22"/>
      <c r="W42" s="1"/>
      <c r="X42" s="22" t="s">
        <v>10</v>
      </c>
      <c r="Y42" s="22"/>
      <c r="Z42" s="1"/>
      <c r="AC42" s="1"/>
      <c r="AD42" s="1"/>
      <c r="AE42" s="22" t="s">
        <v>8</v>
      </c>
      <c r="AF42" s="22"/>
      <c r="AG42" s="1"/>
      <c r="AH42" s="22" t="s">
        <v>9</v>
      </c>
      <c r="AI42" s="22"/>
      <c r="AJ42" s="1"/>
      <c r="AK42" s="22" t="s">
        <v>10</v>
      </c>
      <c r="AL42" s="22"/>
      <c r="AM42" s="1"/>
    </row>
    <row r="43" spans="5:39" ht="20" customHeight="1">
      <c r="E43" s="16"/>
      <c r="P43" s="1"/>
      <c r="Q43" s="1"/>
      <c r="R43" s="22"/>
      <c r="S43" s="22"/>
      <c r="T43" s="1"/>
      <c r="U43" s="22"/>
      <c r="V43" s="22"/>
      <c r="W43" s="1"/>
      <c r="X43" s="22"/>
      <c r="Y43" s="22"/>
      <c r="Z43" s="1"/>
      <c r="AC43" s="1"/>
      <c r="AD43" s="1"/>
      <c r="AE43" s="22"/>
      <c r="AF43" s="22"/>
      <c r="AG43" s="1"/>
      <c r="AH43" s="22"/>
      <c r="AI43" s="22"/>
      <c r="AJ43" s="1"/>
      <c r="AK43" s="22"/>
      <c r="AL43" s="22"/>
      <c r="AM43" s="1"/>
    </row>
    <row r="44" spans="5:39" ht="20" customHeight="1">
      <c r="E44" s="16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5:39" ht="20" customHeight="1">
      <c r="E45" s="16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5:39" ht="20" customHeight="1">
      <c r="M46" s="16"/>
    </row>
    <row r="47" spans="5:39" ht="20" customHeight="1">
      <c r="M47" s="16"/>
    </row>
    <row r="48" spans="5:39" ht="20" customHeight="1">
      <c r="M48" s="16"/>
      <c r="X48" s="21" t="s">
        <v>1</v>
      </c>
      <c r="Y48" s="21"/>
      <c r="Z48" s="21"/>
      <c r="AA48" s="21"/>
      <c r="AB48" s="21"/>
      <c r="AC48" s="21"/>
      <c r="AD48" s="21"/>
      <c r="AE48" s="21"/>
    </row>
    <row r="49" spans="13:31" ht="20" customHeight="1">
      <c r="X49" s="21"/>
      <c r="Y49" s="21"/>
      <c r="Z49" s="21"/>
      <c r="AA49" s="21"/>
      <c r="AB49" s="21"/>
      <c r="AC49" s="21"/>
      <c r="AD49" s="21"/>
      <c r="AE49" s="21"/>
    </row>
    <row r="50" spans="13:31" ht="20" customHeight="1">
      <c r="X50" s="21"/>
      <c r="Y50" s="21"/>
      <c r="Z50" s="21"/>
      <c r="AA50" s="21"/>
      <c r="AB50" s="21"/>
      <c r="AC50" s="21"/>
      <c r="AD50" s="21"/>
      <c r="AE50" s="21"/>
    </row>
    <row r="54" spans="13:31" ht="20" customHeight="1">
      <c r="M54" s="2"/>
      <c r="N54" s="2"/>
      <c r="O54" s="2"/>
      <c r="P54" s="3"/>
      <c r="Q54" s="2"/>
      <c r="R54" s="2"/>
      <c r="S54" s="4"/>
    </row>
    <row r="55" spans="13:31" ht="20" customHeight="1">
      <c r="M55" s="2"/>
      <c r="N55" s="2"/>
      <c r="O55" s="2"/>
      <c r="P55" s="2"/>
      <c r="Q55" s="2"/>
      <c r="R55" s="2"/>
      <c r="S55" s="2"/>
    </row>
    <row r="56" spans="13:31" ht="20" customHeight="1">
      <c r="M56" s="2"/>
      <c r="N56" s="2"/>
      <c r="O56" s="2"/>
      <c r="P56" s="2"/>
      <c r="Q56" s="2"/>
      <c r="R56" s="2"/>
      <c r="S56" s="2"/>
    </row>
    <row r="57" spans="13:31" ht="20" customHeight="1">
      <c r="M57" s="6"/>
      <c r="N57" s="6"/>
      <c r="O57" s="6"/>
      <c r="P57" s="6"/>
      <c r="Q57" s="6"/>
      <c r="R57" s="6"/>
      <c r="S57" s="6"/>
    </row>
    <row r="62" spans="13:31" ht="20" customHeight="1">
      <c r="M62" s="2"/>
      <c r="N62" s="2"/>
      <c r="O62" s="2"/>
      <c r="P62" s="3"/>
      <c r="Q62" s="2"/>
      <c r="R62" s="2"/>
      <c r="S62" s="4"/>
    </row>
    <row r="63" spans="13:31" ht="20" customHeight="1">
      <c r="M63" s="2"/>
      <c r="N63" s="2"/>
      <c r="O63" s="2"/>
      <c r="P63" s="2"/>
      <c r="Q63" s="2"/>
      <c r="R63" s="2"/>
      <c r="S63" s="2"/>
    </row>
    <row r="64" spans="13:31" ht="20" customHeight="1">
      <c r="M64" s="2"/>
      <c r="N64" s="2"/>
      <c r="O64" s="2"/>
      <c r="P64" s="2"/>
      <c r="Q64" s="2"/>
      <c r="R64" s="2"/>
      <c r="S64" s="2"/>
    </row>
    <row r="65" spans="13:19" ht="20" customHeight="1">
      <c r="M65" s="6"/>
      <c r="N65" s="6"/>
      <c r="O65" s="6"/>
      <c r="P65" s="6"/>
      <c r="Q65" s="6"/>
      <c r="R65" s="6"/>
      <c r="S65" s="6"/>
    </row>
  </sheetData>
  <mergeCells count="20">
    <mergeCell ref="P2:R3"/>
    <mergeCell ref="T16:AH18"/>
    <mergeCell ref="J8:K9"/>
    <mergeCell ref="X48:AE50"/>
    <mergeCell ref="P36:Z41"/>
    <mergeCell ref="AC36:AM41"/>
    <mergeCell ref="R42:S43"/>
    <mergeCell ref="U42:V43"/>
    <mergeCell ref="X42:Y43"/>
    <mergeCell ref="AE42:AF43"/>
    <mergeCell ref="AH42:AI43"/>
    <mergeCell ref="AK42:AL43"/>
    <mergeCell ref="T19:AH21"/>
    <mergeCell ref="T22:AH24"/>
    <mergeCell ref="T25:AH27"/>
    <mergeCell ref="P32:U35"/>
    <mergeCell ref="AC32:AH35"/>
    <mergeCell ref="O10:T11"/>
    <mergeCell ref="O8:T9"/>
    <mergeCell ref="O5:T7"/>
  </mergeCells>
  <phoneticPr fontId="5" type="noConversion"/>
  <hyperlinks>
    <hyperlink ref="R42:S43" r:id="rId1" display="LinkedIn" xr:uid="{33F78B89-5EEE-C743-B89D-25011096DADE}"/>
    <hyperlink ref="U42:V43" r:id="rId2" display="Instagram" xr:uid="{4CEBD326-0CA0-344B-B68C-455B9238E563}"/>
    <hyperlink ref="X42:Y43" r:id="rId3" display="Medium" xr:uid="{7B3CF899-F933-924A-904F-BBBA72B7D238}"/>
    <hyperlink ref="AE42:AF43" r:id="rId4" display="LinkedIn" xr:uid="{58EDDE8B-6D84-A74B-B4C9-927AC7BD0677}"/>
    <hyperlink ref="AH42:AI43" r:id="rId5" display="Instagram" xr:uid="{AEC16584-8EAA-BD4B-94EA-9C4717ABD85C}"/>
    <hyperlink ref="AK42:AL43" r:id="rId6" display="Medium" xr:uid="{A8E6EBE6-F410-A048-A36B-AEEC3218F5D4}"/>
    <hyperlink ref="X48:AE50" r:id="rId7" display="Jobaaj Learnings" xr:uid="{81790D18-79CA-B14B-8426-1451C3B1F3CD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Jobaaj</cp:lastModifiedBy>
  <dcterms:created xsi:type="dcterms:W3CDTF">2018-06-30T07:49:06Z</dcterms:created>
  <dcterms:modified xsi:type="dcterms:W3CDTF">2021-08-31T13:02:45Z</dcterms:modified>
</cp:coreProperties>
</file>