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"/>
  <c r="E23" l="1"/>
</calcChain>
</file>

<file path=xl/sharedStrings.xml><?xml version="1.0" encoding="utf-8"?>
<sst xmlns="http://schemas.openxmlformats.org/spreadsheetml/2006/main" count="49" uniqueCount="49">
  <si>
    <t>Reference</t>
  </si>
  <si>
    <t>10R / 0.125W / 1% / SMD 0603</t>
  </si>
  <si>
    <t>47R / .1W / 1% / SMD 0603</t>
  </si>
  <si>
    <t>J1</t>
  </si>
  <si>
    <t>1241050-7</t>
  </si>
  <si>
    <t>R6</t>
  </si>
  <si>
    <t>270R / 0.1W / 5% / SMD 0603</t>
  </si>
  <si>
    <t>R7</t>
  </si>
  <si>
    <t>2.2K / 0.1W / 1% / SMD 0603</t>
  </si>
  <si>
    <t>U1</t>
  </si>
  <si>
    <t>VOS618A-2X001T</t>
  </si>
  <si>
    <t>Q1</t>
  </si>
  <si>
    <t>FDN337N</t>
  </si>
  <si>
    <t>JP1</t>
  </si>
  <si>
    <t>Debug Jumper</t>
  </si>
  <si>
    <t>100 nF / 50V/ 10% / SMD 0603</t>
  </si>
  <si>
    <t>121K / 0.1W / 1% / SMD 0603</t>
  </si>
  <si>
    <t>10K / .1 W / 1% / SMD 0603</t>
  </si>
  <si>
    <t>NTCS0603E3103JLT</t>
  </si>
  <si>
    <t>10uF / 25V / 20% / SMD 1206</t>
  </si>
  <si>
    <t>EL-17-21VGC/TR8</t>
  </si>
  <si>
    <t>MP930-2.00-1%</t>
  </si>
  <si>
    <t>1K0 / 0.063W / 1% / SMD 0603</t>
  </si>
  <si>
    <t>PMV20ENR</t>
  </si>
  <si>
    <t>Qty</t>
  </si>
  <si>
    <t>Source</t>
  </si>
  <si>
    <t xml:space="preserve"> P/N</t>
  </si>
  <si>
    <t>R33-38,58-63,83-88</t>
  </si>
  <si>
    <t>C1-2,5-7,8-15,18-28,31-41</t>
  </si>
  <si>
    <t>Q2-19</t>
  </si>
  <si>
    <t>TH1-6</t>
  </si>
  <si>
    <t>D1-18</t>
  </si>
  <si>
    <t>C3,4,16,17,29,30</t>
  </si>
  <si>
    <t>R9,13,17</t>
  </si>
  <si>
    <t>R10,11,14,15,18,19</t>
  </si>
  <si>
    <t>R39-44,64-69,89-94</t>
  </si>
  <si>
    <t>R1,2</t>
  </si>
  <si>
    <t>R3,4,8,12,16,95</t>
  </si>
  <si>
    <t>R5,20-32,45-57,70-82</t>
  </si>
  <si>
    <t>Price</t>
  </si>
  <si>
    <t>http://www.mouser.com/ProductDetail/Vishay-Beyschlag/MCT06030C4709FP500/</t>
  </si>
  <si>
    <t>http://www.mouser.com/ProductDetail/ROHM-Semiconductor/SFR03EZPF10R0/</t>
  </si>
  <si>
    <t>150 / 0.25W / 5% / SMD 0603</t>
  </si>
  <si>
    <t>http://www.mouser.com/ProductDetail/Vishay-Draloric/CRCW0603150RFKEAHP/</t>
  </si>
  <si>
    <t>http://www.mouser.com/ProductDetail/Panasonic/ERJ-3EKF1213V/</t>
  </si>
  <si>
    <t>http://www.mouser.com/ProductDetail/Caddock/MP930-200-1/</t>
  </si>
  <si>
    <t>Sub total</t>
  </si>
  <si>
    <t>IC3-5</t>
  </si>
  <si>
    <t>ATA6870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</si>
</sst>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ouser.com/ProductDetail/ROHM-Semiconductor/SFR03EZPF10R0/" TargetMode="External"/><Relationship Id="rId1" Type="http://schemas.openxmlformats.org/officeDocument/2006/relationships/hyperlink" Target="http://www.mouser.com/ProductDetail/Vishay-Beyschlag/MCT06030C4709FP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zoomScaleNormal="100" workbookViewId="0">
      <selection activeCell="C20" sqref="C20"/>
    </sheetView>
  </sheetViews>
  <sheetFormatPr defaultRowHeight="15"/>
  <cols>
    <col min="1" max="1" width="37.28515625" customWidth="1"/>
    <col min="2" max="2" width="44.140625" customWidth="1"/>
    <col min="4" max="4" width="38.5703125" customWidth="1"/>
    <col min="5" max="5" width="32.42578125" customWidth="1"/>
  </cols>
  <sheetData>
    <row r="1" spans="1:6">
      <c r="A1" t="s">
        <v>0</v>
      </c>
      <c r="B1" t="s">
        <v>26</v>
      </c>
      <c r="C1" t="s">
        <v>24</v>
      </c>
      <c r="D1" t="s">
        <v>39</v>
      </c>
      <c r="E1" t="s">
        <v>46</v>
      </c>
      <c r="F1" t="s">
        <v>25</v>
      </c>
    </row>
    <row r="2" spans="1:6">
      <c r="A2" t="s">
        <v>36</v>
      </c>
      <c r="B2" t="s">
        <v>2</v>
      </c>
      <c r="C2">
        <v>2</v>
      </c>
      <c r="D2">
        <v>0.1</v>
      </c>
      <c r="E2">
        <f>D2*C2</f>
        <v>0.2</v>
      </c>
      <c r="F2" s="1" t="s">
        <v>40</v>
      </c>
    </row>
    <row r="3" spans="1:6">
      <c r="A3" t="s">
        <v>37</v>
      </c>
      <c r="B3" t="s">
        <v>1</v>
      </c>
      <c r="C3">
        <v>6</v>
      </c>
      <c r="D3">
        <v>0.1</v>
      </c>
      <c r="E3">
        <f t="shared" ref="E3:E19" si="0">D3*C3</f>
        <v>0.60000000000000009</v>
      </c>
      <c r="F3" s="1" t="s">
        <v>41</v>
      </c>
    </row>
    <row r="4" spans="1:6">
      <c r="A4" t="s">
        <v>34</v>
      </c>
      <c r="B4" t="s">
        <v>17</v>
      </c>
      <c r="C4">
        <v>6</v>
      </c>
      <c r="D4">
        <v>0.1</v>
      </c>
      <c r="E4">
        <f t="shared" si="0"/>
        <v>0.60000000000000009</v>
      </c>
    </row>
    <row r="5" spans="1:6">
      <c r="A5" t="s">
        <v>27</v>
      </c>
      <c r="B5" t="s">
        <v>42</v>
      </c>
      <c r="C5">
        <v>18</v>
      </c>
      <c r="D5">
        <v>0.17</v>
      </c>
      <c r="E5">
        <f t="shared" si="0"/>
        <v>3.06</v>
      </c>
      <c r="F5" t="s">
        <v>43</v>
      </c>
    </row>
    <row r="6" spans="1:6">
      <c r="A6" t="s">
        <v>33</v>
      </c>
      <c r="B6" t="s">
        <v>16</v>
      </c>
      <c r="C6">
        <v>3</v>
      </c>
      <c r="D6">
        <v>0.15</v>
      </c>
      <c r="E6">
        <f t="shared" si="0"/>
        <v>0.44999999999999996</v>
      </c>
      <c r="F6" t="s">
        <v>44</v>
      </c>
    </row>
    <row r="7" spans="1:6">
      <c r="A7" t="s">
        <v>38</v>
      </c>
      <c r="B7" t="s">
        <v>22</v>
      </c>
      <c r="C7">
        <v>40</v>
      </c>
      <c r="D7">
        <v>0.1</v>
      </c>
      <c r="E7">
        <f t="shared" si="0"/>
        <v>4</v>
      </c>
    </row>
    <row r="8" spans="1:6">
      <c r="A8" t="s">
        <v>7</v>
      </c>
      <c r="B8" t="s">
        <v>8</v>
      </c>
      <c r="C8">
        <v>1</v>
      </c>
      <c r="D8">
        <v>0.1</v>
      </c>
      <c r="E8">
        <f t="shared" si="0"/>
        <v>0.1</v>
      </c>
    </row>
    <row r="9" spans="1:6">
      <c r="A9" t="s">
        <v>5</v>
      </c>
      <c r="B9" t="s">
        <v>6</v>
      </c>
      <c r="C9">
        <v>1</v>
      </c>
      <c r="D9">
        <v>0.1</v>
      </c>
      <c r="E9">
        <f t="shared" si="0"/>
        <v>0.1</v>
      </c>
    </row>
    <row r="10" spans="1:6">
      <c r="A10" t="s">
        <v>35</v>
      </c>
      <c r="B10" t="s">
        <v>21</v>
      </c>
      <c r="C10">
        <v>18</v>
      </c>
      <c r="D10">
        <v>4.49</v>
      </c>
      <c r="E10">
        <f t="shared" si="0"/>
        <v>80.820000000000007</v>
      </c>
      <c r="F10" t="s">
        <v>45</v>
      </c>
    </row>
    <row r="11" spans="1:6">
      <c r="A11" t="s">
        <v>28</v>
      </c>
      <c r="B11" t="s">
        <v>15</v>
      </c>
      <c r="E11">
        <f t="shared" si="0"/>
        <v>0</v>
      </c>
    </row>
    <row r="12" spans="1:6">
      <c r="A12" t="s">
        <v>32</v>
      </c>
      <c r="B12" t="s">
        <v>19</v>
      </c>
      <c r="E12">
        <f t="shared" si="0"/>
        <v>0</v>
      </c>
    </row>
    <row r="13" spans="1:6">
      <c r="A13" t="s">
        <v>3</v>
      </c>
      <c r="B13" t="s">
        <v>4</v>
      </c>
      <c r="E13">
        <f t="shared" si="0"/>
        <v>0</v>
      </c>
    </row>
    <row r="14" spans="1:6">
      <c r="A14" t="s">
        <v>13</v>
      </c>
      <c r="B14" t="s">
        <v>14</v>
      </c>
      <c r="E14">
        <f t="shared" si="0"/>
        <v>0</v>
      </c>
    </row>
    <row r="15" spans="1:6">
      <c r="A15" t="s">
        <v>31</v>
      </c>
      <c r="B15" t="s">
        <v>20</v>
      </c>
      <c r="E15">
        <f t="shared" si="0"/>
        <v>0</v>
      </c>
    </row>
    <row r="16" spans="1:6">
      <c r="A16" t="s">
        <v>30</v>
      </c>
      <c r="B16" t="s">
        <v>18</v>
      </c>
      <c r="E16">
        <f t="shared" si="0"/>
        <v>0</v>
      </c>
    </row>
    <row r="17" spans="1:5">
      <c r="A17" t="s">
        <v>9</v>
      </c>
      <c r="B17" t="s">
        <v>10</v>
      </c>
      <c r="E17">
        <f t="shared" si="0"/>
        <v>0</v>
      </c>
    </row>
    <row r="18" spans="1:5">
      <c r="A18" t="s">
        <v>11</v>
      </c>
      <c r="B18" t="s">
        <v>12</v>
      </c>
      <c r="E18">
        <f t="shared" si="0"/>
        <v>0</v>
      </c>
    </row>
    <row r="19" spans="1:5">
      <c r="A19" t="s">
        <v>29</v>
      </c>
      <c r="B19" t="s">
        <v>23</v>
      </c>
      <c r="E19">
        <f t="shared" si="0"/>
        <v>0</v>
      </c>
    </row>
    <row r="20" spans="1:5">
      <c r="A20" t="s">
        <v>47</v>
      </c>
      <c r="B20" t="s">
        <v>48</v>
      </c>
      <c r="C20">
        <v>3</v>
      </c>
    </row>
    <row r="23" spans="1:5">
      <c r="E23">
        <f>SUM(E2:E19)</f>
        <v>89.93</v>
      </c>
    </row>
  </sheetData>
  <sortState ref="A2:F173">
    <sortCondition ref="B2:B173"/>
    <sortCondition ref="E2:E173"/>
  </sortState>
  <hyperlinks>
    <hyperlink ref="F2" r:id="rId1"/>
    <hyperlink ref="F3" r:id="rId2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2017-05-28T01:11:40Z</dcterms:created>
  <dcterms:modified xsi:type="dcterms:W3CDTF">2017-05-28T01:11:46Z</dcterms:modified>
</cp:coreProperties>
</file>