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35" windowWidth="20715" windowHeight="9780" activeTab="1"/>
  </bookViews>
  <sheets>
    <sheet name="شرح محتوى جداول خير" sheetId="1" r:id="rId1"/>
    <sheet name="جدول الجمل" sheetId="6" r:id="rId2"/>
    <sheet name="جمل أحرف السور والآيات" sheetId="4" r:id="rId3"/>
    <sheet name="جمل  القرآن " sheetId="2" r:id="rId4"/>
  </sheets>
  <definedNames>
    <definedName name="Database_structure_1" localSheetId="0">'شرح محتوى جداول خير'!$A$51:$D$274</definedName>
  </definedNames>
  <calcPr calcId="125725"/>
</workbook>
</file>

<file path=xl/calcChain.xml><?xml version="1.0" encoding="utf-8"?>
<calcChain xmlns="http://schemas.openxmlformats.org/spreadsheetml/2006/main">
  <c r="Y2" i="6"/>
  <c r="X2"/>
  <c r="W2"/>
  <c r="V2"/>
  <c r="Y3"/>
  <c r="X3"/>
  <c r="W3"/>
  <c r="V3"/>
  <c r="Y14"/>
  <c r="X14"/>
  <c r="W14"/>
  <c r="V14"/>
  <c r="Y20"/>
  <c r="X20"/>
  <c r="W20"/>
  <c r="V20"/>
  <c r="Y7"/>
  <c r="X7"/>
  <c r="W7"/>
  <c r="V7"/>
  <c r="Y6"/>
  <c r="X6"/>
  <c r="W6"/>
  <c r="V6"/>
  <c r="Y5"/>
  <c r="X5"/>
  <c r="W5"/>
  <c r="V5"/>
  <c r="Y19"/>
  <c r="X19"/>
  <c r="W19"/>
  <c r="V19"/>
  <c r="Y12"/>
  <c r="X12"/>
  <c r="W12"/>
  <c r="V12"/>
  <c r="Y38"/>
  <c r="X38"/>
  <c r="W38"/>
  <c r="V38"/>
  <c r="Y37"/>
  <c r="X37"/>
  <c r="W37"/>
  <c r="V37"/>
  <c r="Y36"/>
  <c r="X36"/>
  <c r="W36"/>
  <c r="V36"/>
  <c r="Y35"/>
  <c r="X35"/>
  <c r="W35"/>
  <c r="V35"/>
  <c r="Y34"/>
  <c r="X34"/>
  <c r="W34"/>
  <c r="V34"/>
  <c r="Y33"/>
  <c r="X33"/>
  <c r="W33"/>
  <c r="V33"/>
  <c r="Y32"/>
  <c r="X32"/>
  <c r="W32"/>
  <c r="V32"/>
  <c r="Y31"/>
  <c r="X31"/>
  <c r="W31"/>
  <c r="V31"/>
  <c r="Y30"/>
  <c r="X30"/>
  <c r="W30"/>
  <c r="V30"/>
  <c r="Y29"/>
  <c r="X29"/>
  <c r="W29"/>
  <c r="V29"/>
  <c r="Y28"/>
  <c r="X28"/>
  <c r="W28"/>
  <c r="V28"/>
  <c r="Y27"/>
  <c r="X27"/>
  <c r="W27"/>
  <c r="V27"/>
  <c r="Y26"/>
  <c r="X26"/>
  <c r="W26"/>
  <c r="V26"/>
  <c r="Y25"/>
  <c r="X25"/>
  <c r="W25"/>
  <c r="V25"/>
  <c r="Y24"/>
  <c r="X24"/>
  <c r="W24"/>
  <c r="V24"/>
  <c r="Y23"/>
  <c r="X23"/>
  <c r="W23"/>
  <c r="V23"/>
  <c r="Y22"/>
  <c r="X22"/>
  <c r="W22"/>
  <c r="V22"/>
  <c r="Y21"/>
  <c r="X21"/>
  <c r="W21"/>
  <c r="V21"/>
  <c r="Y18"/>
  <c r="X18"/>
  <c r="W18"/>
  <c r="V18"/>
  <c r="Y17"/>
  <c r="X17"/>
  <c r="W17"/>
  <c r="V17"/>
  <c r="Y16"/>
  <c r="X16"/>
  <c r="W16"/>
  <c r="V16"/>
  <c r="Y15"/>
  <c r="X15"/>
  <c r="W15"/>
  <c r="V15"/>
  <c r="Y13"/>
  <c r="X13"/>
  <c r="W13"/>
  <c r="V13"/>
  <c r="Y11"/>
  <c r="X11"/>
  <c r="W11"/>
  <c r="V11"/>
  <c r="Y10"/>
  <c r="X10"/>
  <c r="W10"/>
  <c r="V10"/>
  <c r="Y9"/>
  <c r="X9"/>
  <c r="W9"/>
  <c r="V9"/>
  <c r="Y8"/>
  <c r="X8"/>
  <c r="W8"/>
  <c r="V8"/>
  <c r="Y4"/>
  <c r="X4"/>
  <c r="W4"/>
  <c r="V4"/>
  <c r="O82" i="4"/>
  <c r="K82"/>
  <c r="G82"/>
  <c r="C82"/>
  <c r="O41"/>
  <c r="K41"/>
  <c r="G41"/>
  <c r="C41"/>
  <c r="AP18" i="1"/>
  <c r="AO18"/>
  <c r="AN18"/>
  <c r="AM18"/>
  <c r="AL18"/>
  <c r="AK18"/>
  <c r="AJ18"/>
  <c r="AI18"/>
  <c r="AH18"/>
  <c r="AG18"/>
  <c r="AF18"/>
  <c r="AE18"/>
  <c r="AD18"/>
  <c r="AC18"/>
  <c r="AB18"/>
  <c r="AA18"/>
  <c r="Z18"/>
  <c r="Y18"/>
  <c r="X18"/>
  <c r="W18"/>
  <c r="V18"/>
  <c r="U18"/>
  <c r="T18"/>
  <c r="S18"/>
  <c r="R18"/>
  <c r="Q18"/>
  <c r="P18"/>
  <c r="O18"/>
  <c r="N18"/>
  <c r="M18"/>
  <c r="L18"/>
  <c r="K18"/>
  <c r="J18"/>
  <c r="I18"/>
  <c r="H18"/>
  <c r="G18"/>
  <c r="F18"/>
  <c r="AP17"/>
  <c r="AO17"/>
  <c r="AN17"/>
  <c r="AM17"/>
  <c r="AL17"/>
  <c r="AK17"/>
  <c r="AJ17"/>
  <c r="AI17"/>
  <c r="AH17"/>
  <c r="AG17"/>
  <c r="AF17"/>
  <c r="AE17"/>
  <c r="AD17"/>
  <c r="AC17"/>
  <c r="AB17"/>
  <c r="AA17"/>
  <c r="Z17"/>
  <c r="Y17"/>
  <c r="X17"/>
  <c r="W17"/>
  <c r="V17"/>
  <c r="U17"/>
  <c r="T17"/>
  <c r="S17"/>
  <c r="R17"/>
  <c r="Q17"/>
  <c r="P17"/>
  <c r="O17"/>
  <c r="N17"/>
  <c r="M17"/>
  <c r="L17"/>
  <c r="K17"/>
  <c r="J17"/>
  <c r="I17"/>
  <c r="H17"/>
  <c r="G17"/>
  <c r="F17"/>
  <c r="AP16"/>
  <c r="AO16"/>
  <c r="AN16"/>
  <c r="AM16"/>
  <c r="AL16"/>
  <c r="AK16"/>
  <c r="AJ16"/>
  <c r="AI16"/>
  <c r="AH16"/>
  <c r="AG16"/>
  <c r="AF16"/>
  <c r="AE16"/>
  <c r="AD16"/>
  <c r="AC16"/>
  <c r="AB16"/>
  <c r="AA16"/>
  <c r="Z16"/>
  <c r="Y16"/>
  <c r="X16"/>
  <c r="W16"/>
  <c r="V16"/>
  <c r="U16"/>
  <c r="T16"/>
  <c r="S16"/>
  <c r="R16"/>
  <c r="Q16"/>
  <c r="P16"/>
  <c r="O16"/>
  <c r="N16"/>
  <c r="M16"/>
  <c r="L16"/>
  <c r="K16"/>
  <c r="J16"/>
  <c r="I16"/>
  <c r="H16"/>
  <c r="G16"/>
  <c r="F16"/>
  <c r="AP15"/>
  <c r="AO15"/>
  <c r="AN15"/>
  <c r="AM15"/>
  <c r="AL15"/>
  <c r="AK15"/>
  <c r="AJ15"/>
  <c r="AI15"/>
  <c r="AH15"/>
  <c r="AG15"/>
  <c r="AF15"/>
  <c r="AE15"/>
  <c r="AD15"/>
  <c r="AC15"/>
  <c r="AB15"/>
  <c r="AA15"/>
  <c r="Z15"/>
  <c r="Y15"/>
  <c r="X15"/>
  <c r="W15"/>
  <c r="V15"/>
  <c r="U15"/>
  <c r="T15"/>
  <c r="S15"/>
  <c r="R15"/>
  <c r="Q15"/>
  <c r="P15"/>
  <c r="O15"/>
  <c r="N15"/>
  <c r="M15"/>
  <c r="L15"/>
  <c r="K15"/>
  <c r="J15"/>
  <c r="I15"/>
  <c r="H15"/>
  <c r="G15"/>
  <c r="F15"/>
  <c r="B9" i="2"/>
  <c r="C9"/>
  <c r="D9"/>
  <c r="E9"/>
  <c r="F9"/>
  <c r="G9"/>
  <c r="H9"/>
  <c r="I9"/>
  <c r="B10"/>
  <c r="C10"/>
  <c r="D10"/>
  <c r="E10"/>
  <c r="F10"/>
  <c r="G10"/>
  <c r="H10"/>
  <c r="I10"/>
  <c r="B11"/>
  <c r="C11"/>
  <c r="D11"/>
  <c r="E11"/>
  <c r="F11"/>
  <c r="G11"/>
  <c r="H11"/>
  <c r="I11"/>
  <c r="B12"/>
  <c r="C12"/>
  <c r="D12"/>
  <c r="E12"/>
  <c r="F12"/>
  <c r="G12"/>
  <c r="H12"/>
  <c r="I12"/>
  <c r="B13"/>
  <c r="C13"/>
  <c r="D13"/>
  <c r="E13"/>
  <c r="F13"/>
  <c r="G13"/>
  <c r="H13"/>
  <c r="I13"/>
  <c r="B14"/>
  <c r="C14"/>
  <c r="D14"/>
  <c r="E14"/>
  <c r="F14"/>
  <c r="G14"/>
  <c r="H14"/>
  <c r="I14"/>
  <c r="B15"/>
  <c r="C15"/>
  <c r="D15"/>
  <c r="E15"/>
  <c r="F15"/>
  <c r="G15"/>
  <c r="H15"/>
  <c r="I15"/>
  <c r="B4"/>
  <c r="C4"/>
  <c r="D4"/>
  <c r="E4"/>
  <c r="F4"/>
  <c r="G4"/>
  <c r="H4"/>
  <c r="I4"/>
  <c r="B5"/>
  <c r="C5"/>
  <c r="D5"/>
  <c r="E5"/>
  <c r="F5"/>
  <c r="G5"/>
  <c r="H5"/>
  <c r="I5"/>
  <c r="B6"/>
  <c r="C6"/>
  <c r="D6"/>
  <c r="E6"/>
  <c r="F6"/>
  <c r="G6"/>
  <c r="H6"/>
  <c r="I6"/>
  <c r="B7"/>
  <c r="C7"/>
  <c r="D7"/>
  <c r="E7"/>
  <c r="F7"/>
  <c r="G7"/>
  <c r="H7"/>
  <c r="I7"/>
  <c r="B8"/>
  <c r="C8"/>
  <c r="D8"/>
  <c r="E8"/>
  <c r="F8"/>
  <c r="G8"/>
  <c r="H8"/>
  <c r="I8"/>
  <c r="B3"/>
  <c r="C3"/>
  <c r="D3"/>
  <c r="E3"/>
  <c r="F3"/>
  <c r="G3"/>
  <c r="H3"/>
  <c r="I3"/>
  <c r="I2"/>
  <c r="H2"/>
  <c r="G2"/>
  <c r="F2"/>
  <c r="E2"/>
  <c r="D2"/>
  <c r="C2"/>
  <c r="B2"/>
  <c r="N64" i="1"/>
  <c r="N68"/>
</calcChain>
</file>

<file path=xl/connections.xml><?xml version="1.0" encoding="utf-8"?>
<connections xmlns="http://schemas.openxmlformats.org/spreadsheetml/2006/main">
  <connection id="1" name="Database structure1" type="6" refreshedVersion="3" background="1" saveData="1">
    <textPr codePage="720" sourceFile="C:\SoundsOfQuran\Database\corrected\Database structure.txt" space="1" consecutive="1">
      <textFields count="3">
        <textField/>
        <textField/>
        <textField/>
      </textFields>
    </textPr>
  </connection>
</connections>
</file>

<file path=xl/sharedStrings.xml><?xml version="1.0" encoding="utf-8"?>
<sst xmlns="http://schemas.openxmlformats.org/spreadsheetml/2006/main" count="2329" uniqueCount="1384">
  <si>
    <t>ID</t>
  </si>
  <si>
    <t>Sura_114_Flags</t>
  </si>
  <si>
    <t>Aya_6236_Flags</t>
  </si>
  <si>
    <t>Aya_Time_Order</t>
  </si>
  <si>
    <t>Sura_Time_Order</t>
  </si>
  <si>
    <t>Sura_Mekki_Madani</t>
  </si>
  <si>
    <t>Text</t>
  </si>
  <si>
    <t>Word_Position_Quran_Start</t>
  </si>
  <si>
    <t>Word_Position_Quran_End</t>
  </si>
  <si>
    <t>Word_Position_Aya_Start</t>
  </si>
  <si>
    <t>Word_Position_Aya_End</t>
  </si>
  <si>
    <t>Word_Position_Sura_Start</t>
  </si>
  <si>
    <t>Word_Position_Sura_End</t>
  </si>
  <si>
    <t>Aya_Position_Quran_Start</t>
  </si>
  <si>
    <t>Aya_Position_Quran_End</t>
  </si>
  <si>
    <t>Aya_Position_Sura_Start</t>
  </si>
  <si>
    <t>Aya_Position_Sura_End</t>
  </si>
  <si>
    <t>Sura_Number</t>
  </si>
  <si>
    <t>Sura_Name</t>
  </si>
  <si>
    <t>Aya_Text_Othmany</t>
  </si>
  <si>
    <t>Memo</t>
  </si>
  <si>
    <t>-</t>
  </si>
  <si>
    <t>Aya_Text_Othmany_Tashkeel</t>
  </si>
  <si>
    <t>Word_Text_Othmany</t>
  </si>
  <si>
    <t>Word_Text_Othmany_Tashkeel</t>
  </si>
  <si>
    <t>Word_Root</t>
  </si>
  <si>
    <t>Aya_Roots</t>
  </si>
  <si>
    <t>Word_Number_Letters_FirstScript</t>
  </si>
  <si>
    <t>Aya_Number_Letters_FirstScript</t>
  </si>
  <si>
    <t>Sura_Number_Letters_FirstScript</t>
  </si>
  <si>
    <t>Word_Letters_Odd_FirstScript</t>
  </si>
  <si>
    <t>Yes/No</t>
  </si>
  <si>
    <t>Aya_Letters_Odd_FirstScript</t>
  </si>
  <si>
    <t>Sura_Letters_Odd_FirstScript</t>
  </si>
  <si>
    <t>Aya_Letters_19_FirstScript</t>
  </si>
  <si>
    <t>Sura_Letters_19_FirstScript</t>
  </si>
  <si>
    <t>Word_Number_Letters</t>
  </si>
  <si>
    <t>Aya_Number_Letters</t>
  </si>
  <si>
    <t>Sura_Number_Letters</t>
  </si>
  <si>
    <t>Word_Letters_Odd</t>
  </si>
  <si>
    <t>Aya_Letters_Odd</t>
  </si>
  <si>
    <t>Sura_Letters_Odd</t>
  </si>
  <si>
    <t>Aya_Letters_19</t>
  </si>
  <si>
    <t>Sura_Letters_19</t>
  </si>
  <si>
    <t>Letter_Number_Aya</t>
  </si>
  <si>
    <t>Letter_Number_Sura</t>
  </si>
  <si>
    <t>Letter_Number_Quran</t>
  </si>
  <si>
    <t>Letter_Number_Aya_End</t>
  </si>
  <si>
    <t>Letter_Number_Sura_End</t>
  </si>
  <si>
    <t>Letter_Number_Quran_End</t>
  </si>
  <si>
    <t>Letter_Number_Aya_FirstScript</t>
  </si>
  <si>
    <t>Letter_Number_Sura_FirstScript</t>
  </si>
  <si>
    <t>Letter_Number_Quran_FirstScript</t>
  </si>
  <si>
    <t>Letter_Number_Aya_End_FirstScript</t>
  </si>
  <si>
    <t>Letter_Number_Sura_End_FirstScript</t>
  </si>
  <si>
    <t>Letter_Number_Quran_End_FirstScript</t>
  </si>
  <si>
    <t>Aya_Number_Words</t>
  </si>
  <si>
    <t>Sura_Number_Ayas</t>
  </si>
  <si>
    <t>Sura_Number_Words</t>
  </si>
  <si>
    <t>Aya_Word_Number_Odd</t>
  </si>
  <si>
    <t>Sura_Word_Number_Odd</t>
  </si>
  <si>
    <t>Sura_Aya_Number_Odd</t>
  </si>
  <si>
    <t>Aya_Word_Number_19</t>
  </si>
  <si>
    <t>Sura_Word_Number_19</t>
  </si>
  <si>
    <t>Sura_Aya_Number_19</t>
  </si>
  <si>
    <t>Word_Number_Odd</t>
  </si>
  <si>
    <t>Aya_Number_Odd</t>
  </si>
  <si>
    <t>Sura_Number_Odd</t>
  </si>
  <si>
    <t>Quran_Word_Number_Odd</t>
  </si>
  <si>
    <t>Quran_Aya_Number_Odd</t>
  </si>
  <si>
    <t>Quran_Sura_Number_Odd</t>
  </si>
  <si>
    <t>Quran_Word_Number_19</t>
  </si>
  <si>
    <t>Quran_Aya_Number_19</t>
  </si>
  <si>
    <t>Quran_Sura_Number_19</t>
  </si>
  <si>
    <t>Fawateh_Nourani_Letters</t>
  </si>
  <si>
    <t>The_Word_Allah_SWT</t>
  </si>
  <si>
    <t>Word_Jummal400</t>
  </si>
  <si>
    <t>Aya_Jummal400</t>
  </si>
  <si>
    <t>Sura_Jummal400</t>
  </si>
  <si>
    <t>Word_Jummal400_Odd</t>
  </si>
  <si>
    <t>Aya_Jummal400_Odd</t>
  </si>
  <si>
    <t>Sura_Jummal400_Odd</t>
  </si>
  <si>
    <t>Word_Jummal400_19</t>
  </si>
  <si>
    <t>Aya_Jummal400_19</t>
  </si>
  <si>
    <t>Sura_Jummal400_19</t>
  </si>
  <si>
    <t>Word_Jummal400_FirstScript</t>
  </si>
  <si>
    <t>Aya_Jummal400_FirstScript</t>
  </si>
  <si>
    <t>Sura_Jummal400_FirstScript</t>
  </si>
  <si>
    <t>Word_Jummal5</t>
  </si>
  <si>
    <t>Aya_Jummal5</t>
  </si>
  <si>
    <t>Sura_Jummal5</t>
  </si>
  <si>
    <t>Word_Jummal5_Odd</t>
  </si>
  <si>
    <t>Aya_Jummal5_Odd</t>
  </si>
  <si>
    <t>Sura_Jummal5_Odd</t>
  </si>
  <si>
    <t>Word_Jummal5_19</t>
  </si>
  <si>
    <t>Aya_Jummal5_19</t>
  </si>
  <si>
    <t>Sura_Jummal5_19</t>
  </si>
  <si>
    <t>Word_Jummal5_FirstScript</t>
  </si>
  <si>
    <t>Aya_Jummal5_FirstScript</t>
  </si>
  <si>
    <t>Sura_Jummal5_FirstScript</t>
  </si>
  <si>
    <t>Word_Sequence_Jummal</t>
  </si>
  <si>
    <t>Aya_Sequence_Jummal</t>
  </si>
  <si>
    <t>Sura_Sequence_Jummal</t>
  </si>
  <si>
    <t>Word_Sequence_Jummal_FirstScript</t>
  </si>
  <si>
    <t>Aya_Sequence_Jummal_FirstScript</t>
  </si>
  <si>
    <t>Sura_Sequence_Jummal_FirstScript</t>
  </si>
  <si>
    <t>Word_Frequency_Jummal</t>
  </si>
  <si>
    <t>Aya_Frequency_Jummal</t>
  </si>
  <si>
    <t>Sura_Frequency_Jummal</t>
  </si>
  <si>
    <t>Word_Frequency_Jummal_FirstScript</t>
  </si>
  <si>
    <t>Aya_Frequency_Jummal_FirstScript</t>
  </si>
  <si>
    <t>Sura_Frequency_Jummal_FirstScript</t>
  </si>
  <si>
    <t>Aya_Occurences_Sura_Exact</t>
  </si>
  <si>
    <t>Aya_Occurences_Quran_Exact</t>
  </si>
  <si>
    <t>Word_Occurences_Aya_Exact</t>
  </si>
  <si>
    <t>Word_Occurences_Sura_Exact</t>
  </si>
  <si>
    <t>Word_Occurences_Quran_Exact</t>
  </si>
  <si>
    <t>Word_Occurences_Aya_Root</t>
  </si>
  <si>
    <t>Word_Occurences_Sura_Root</t>
  </si>
  <si>
    <t>Word_Occurences_Quran_Root</t>
  </si>
  <si>
    <t>Aya_Occurences_Sura_Root</t>
  </si>
  <si>
    <t>Aya_Occurences_Quran_Root</t>
  </si>
  <si>
    <t>Alf_1</t>
  </si>
  <si>
    <t>Baa_2</t>
  </si>
  <si>
    <t>Geem_3</t>
  </si>
  <si>
    <t>Dal_4</t>
  </si>
  <si>
    <t>Haa_5</t>
  </si>
  <si>
    <t>Waw_6</t>
  </si>
  <si>
    <t>Zayn_7</t>
  </si>
  <si>
    <t>HHa_8</t>
  </si>
  <si>
    <t>TTa_9</t>
  </si>
  <si>
    <t>Yaa_10</t>
  </si>
  <si>
    <t>Kaf_20</t>
  </si>
  <si>
    <t>Lam_30</t>
  </si>
  <si>
    <t>Meem_40</t>
  </si>
  <si>
    <t>Noon_50</t>
  </si>
  <si>
    <t>Seen_60</t>
  </si>
  <si>
    <t>Ayn_70</t>
  </si>
  <si>
    <t>Faa_80</t>
  </si>
  <si>
    <t>Saad_90</t>
  </si>
  <si>
    <t>Qaaf_100</t>
  </si>
  <si>
    <t>Raa_200</t>
  </si>
  <si>
    <t>Sheen_300</t>
  </si>
  <si>
    <t>Taa_400</t>
  </si>
  <si>
    <t>Thaa_500</t>
  </si>
  <si>
    <t>Khaa_600</t>
  </si>
  <si>
    <t>Thal_700</t>
  </si>
  <si>
    <t>Dhad_800</t>
  </si>
  <si>
    <t>TTha_900</t>
  </si>
  <si>
    <t>Ghayn_1000</t>
  </si>
  <si>
    <t>Taa_Marbouta_400_5</t>
  </si>
  <si>
    <t>Hamza_Alf_Kasra_1</t>
  </si>
  <si>
    <t>Hamza_Alf_Fatha_1</t>
  </si>
  <si>
    <t>Hamza_Alf_Madda_1</t>
  </si>
  <si>
    <t>Alf_Maqsoura_10</t>
  </si>
  <si>
    <t>Hamza_Alf_Maqsoura_10</t>
  </si>
  <si>
    <t>Hamza_Waw_6</t>
  </si>
  <si>
    <t>Hamza_Superscript_1</t>
  </si>
  <si>
    <t>Hamza_1</t>
  </si>
  <si>
    <t>Word_Tarmeez_1</t>
  </si>
  <si>
    <t>Aya_Tarmeez_1</t>
  </si>
  <si>
    <t>Sura_Tarmeez_1</t>
  </si>
  <si>
    <t>Word_Tarmeez_1_FirstScript</t>
  </si>
  <si>
    <t>Aya_Tarmeez_1_FirstScript</t>
  </si>
  <si>
    <t>Sura_Tarmeez_1_FirstScript</t>
  </si>
  <si>
    <t>Word_Tarmeez_2</t>
  </si>
  <si>
    <t>Aya_Tarmeez_2</t>
  </si>
  <si>
    <t>Sura_Tarmeez_2</t>
  </si>
  <si>
    <t>Word_Tarmeez_2_FirstScript</t>
  </si>
  <si>
    <t>Aya_Tarmeez_2_FirstScript</t>
  </si>
  <si>
    <t>Sura_Tarmeez_2_FirstScript</t>
  </si>
  <si>
    <t>Word_Tarmeez_3</t>
  </si>
  <si>
    <t>Aya_Tarmeez_3</t>
  </si>
  <si>
    <t>Sura_Tarmeez_3</t>
  </si>
  <si>
    <t>Word_Tarmeez_3_FirstScript</t>
  </si>
  <si>
    <t>Aya_Tarmeez_3_FirstScript</t>
  </si>
  <si>
    <t>Sura_Tarmeez_3_FirstScript</t>
  </si>
  <si>
    <t>Word_Tarmeez_1_2</t>
  </si>
  <si>
    <t>Aya_Tarmeez_1_2</t>
  </si>
  <si>
    <t>Sura_Tarmeez_1_2</t>
  </si>
  <si>
    <t>Word_Tarmeez_1_2_FirstScript</t>
  </si>
  <si>
    <t>Aya_Tarmeez_1_2_FirstScript</t>
  </si>
  <si>
    <t>Sura_Tarmeez_1_2_FirstScript</t>
  </si>
  <si>
    <t>Word_Tarmeez_1_3</t>
  </si>
  <si>
    <t>Aya_Tarmeez_1_3</t>
  </si>
  <si>
    <t>Sura_Tarmeez_1_3</t>
  </si>
  <si>
    <t>Word_Tarmeez_1_3_FirstScript</t>
  </si>
  <si>
    <t>Aya_Tarmeez_1_3_FirstScript</t>
  </si>
  <si>
    <t>Sura_Tarmeez_1_3_FirstScript</t>
  </si>
  <si>
    <t>Word_Tarmeez_2_3</t>
  </si>
  <si>
    <t>Aya_Tarmeez_2_3</t>
  </si>
  <si>
    <t>Sura_Tarmeez_2_3</t>
  </si>
  <si>
    <t>Word_Tarmeez_2_3_FirstScript</t>
  </si>
  <si>
    <t>Aya_Tarmeez_2_3_FirstScript</t>
  </si>
  <si>
    <t>Sura_Tarmeez_2_3_FirstScript</t>
  </si>
  <si>
    <t>Word_Tarmeez_1_2_3</t>
  </si>
  <si>
    <t>Aya_Tarmeez_1_2_3</t>
  </si>
  <si>
    <t>Sura_Tarmeez_1_2_3</t>
  </si>
  <si>
    <t>Word_Tarmeez_1_2_3_FirstScript</t>
  </si>
  <si>
    <t>Aya_Tarmeez_1_2_3_FirstScript</t>
  </si>
  <si>
    <t>Sura_Tarmeez_1_2_3_FirstScript</t>
  </si>
  <si>
    <t>Long_Integer</t>
  </si>
  <si>
    <t>Flags for selecting the all verses or Ayas of all suras only when set to 1 using field filters yielding 6236 verse</t>
  </si>
  <si>
    <t>Flags for selecting the first verse or Aya  of all suras only when set to 1 using field filters yielding 114 verses beginning the suras</t>
  </si>
  <si>
    <t>The time order of each Sura delivery on Prophet Muhammad (SAAW)</t>
  </si>
  <si>
    <t>The time order of each Aya delivery on Prophet Muhammad (SAAW)</t>
  </si>
  <si>
    <t>The location of the delivery for each Sura in Mecca or Medina</t>
  </si>
  <si>
    <t>The position number of the Aya from the start of the Quran</t>
  </si>
  <si>
    <t>The position number of the Aya from the end of the Quran</t>
  </si>
  <si>
    <t>The position number of the Sura from the start of the Quran</t>
  </si>
  <si>
    <t>The position number of the Sura from the end of the Quran</t>
  </si>
  <si>
    <t>Sura number in the Quran</t>
  </si>
  <si>
    <t>Sura name in the Quran</t>
  </si>
  <si>
    <t>Text of Aya in Othmany Letters with out Tashkeel</t>
  </si>
  <si>
    <t>Text of Aya in Othmany Letters with Tashkeel</t>
  </si>
  <si>
    <t>Text of Word in Othmany Letters with out Tashkeel</t>
  </si>
  <si>
    <t>Text of Word in Othmany Letters with Tashkeel</t>
  </si>
  <si>
    <t>The position number of the Word from the end of the Sura</t>
  </si>
  <si>
    <t>The position number of the Word from the start of the Sura</t>
  </si>
  <si>
    <t>The position number of the Word from the end of the Aya</t>
  </si>
  <si>
    <t>The position number of the Word from the start of the Aya</t>
  </si>
  <si>
    <t>The position number of the Word from the end of the Quran</t>
  </si>
  <si>
    <t>The position number of the Word from the start of the Quran</t>
  </si>
  <si>
    <t>Text of roots of the Word</t>
  </si>
  <si>
    <t>Text of the Aya in roots of its words</t>
  </si>
  <si>
    <t>Number of letters in Word per First Script (without free Hamza and Hamza Superscript)</t>
  </si>
  <si>
    <t>Number of letters in Aya per First Script (without free Hamza and Hamza Superscript)</t>
  </si>
  <si>
    <t>Number of letters in Sura per First Script (without free Hamza and Hamza Superscript)</t>
  </si>
  <si>
    <t>Number of letters in the Quran per First Script (without free Hamza and Hamza Superscript)</t>
  </si>
  <si>
    <t>Boolean True/False if number of letters in Word per First Script is an Odd number (True) or Even Number (False)</t>
  </si>
  <si>
    <t>Boolean True/False if number of letters in Aya per First Script is an Odd number (True) or Even Number (False)</t>
  </si>
  <si>
    <t>Boolean True/False if number of letters in Sura per First Script is an Odd number (True) or Even Number (False)</t>
  </si>
  <si>
    <t>Boolean True/False if number of letters in Aya per First Script is a multiple of prime number 19</t>
  </si>
  <si>
    <t xml:space="preserve">Boolean True/False if number of letters in Sura per First Script is a multiple of prime number 19 </t>
  </si>
  <si>
    <t>Accumulative letter number in Aya from Aya Start per Othmany Script</t>
  </si>
  <si>
    <t>Accumulative letter number in Sura  from Sura Start per Othmany Script</t>
  </si>
  <si>
    <t>Accumulative letter number in Quran from Quran Start per Othmany Script</t>
  </si>
  <si>
    <t>Accumulative letter number in Aya from Aya End per Othmany Script</t>
  </si>
  <si>
    <t>Accumulative letter number in Sura  from Sura End per Othmany Script</t>
  </si>
  <si>
    <t>Accumulative letter number in Quran from Quran End per Othmany Script</t>
  </si>
  <si>
    <t xml:space="preserve">Boolean True/False if number of letters in Sura  per Othmany Script is a multiple of prime number 19 </t>
  </si>
  <si>
    <t>Boolean True/False if number of letters in Aya  per Othmany Script is a multiple of prime number 19</t>
  </si>
  <si>
    <t>Boolean True/False if number of letters in Sura  per Othmany Script is an Odd number (True) or Even Number (False)</t>
  </si>
  <si>
    <t>Boolean True/False if number of letters in Aya  per Othmany Script is an Odd number (True) or Even Number (False)</t>
  </si>
  <si>
    <t>Boolean True/False if number of letters in Word per Othmany Script is an Odd number (True) or Even Number (False)</t>
  </si>
  <si>
    <t>Number of letters in the Quran  per Othmany Script</t>
  </si>
  <si>
    <t>Number of letters in Sura  per Othmany Script</t>
  </si>
  <si>
    <t>Number of letters in Aya  per Othmany Script</t>
  </si>
  <si>
    <t>Number of letters in Word per Othmany Script</t>
  </si>
  <si>
    <t>Accumulative letter number in Aya from Aya Start per First Script</t>
  </si>
  <si>
    <t>Accumulative letter number in Sura  from Sura Start per First Script</t>
  </si>
  <si>
    <t>Accumulative letter number in Quran from Quran Start per First Script</t>
  </si>
  <si>
    <t>Accumulative letter number in Aya from Aya End per First Script</t>
  </si>
  <si>
    <t>Accumulative letter number in Sura  from Sura End per First Script</t>
  </si>
  <si>
    <t>Accumulative letter number in Quran from Quran End per First Script</t>
  </si>
  <si>
    <t>Number of Words in an Aya</t>
  </si>
  <si>
    <t>Number of Ayas in a Sura</t>
  </si>
  <si>
    <t>Total number of Words in a Sura</t>
  </si>
  <si>
    <t>Boolean True/False for Word number in an Aya as being Odd (True) or Even (False)</t>
  </si>
  <si>
    <t>Boolean True/False for Word number in a Sura as being Odd (True) or Even (False)</t>
  </si>
  <si>
    <t>Boolean True/False for Aya number in a Sura as being Odd (True) or Even (False)</t>
  </si>
  <si>
    <t>Boolean True/False for Word number in an Aya as being a multiple of the Prime number 19</t>
  </si>
  <si>
    <t>Boolean True/False for Word number in a Sura as being a multiple of the Prime number 19</t>
  </si>
  <si>
    <t>Boolean True/False for Aya number in a Sura as being a multiple of the Prime number 19</t>
  </si>
  <si>
    <t>Boolean True/False for Word number in the Quran as being Odd (True) or Even (False)</t>
  </si>
  <si>
    <t>Boolean True/False for Aya number in the Quran as being Odd (True) or Even (False)</t>
  </si>
  <si>
    <t>Boolean True/False for Sura number in the Quran as being Odd (True) or Even (False)</t>
  </si>
  <si>
    <t>Boolean True/False for Aya number in the Quran as being a multiple of the Prime number 19</t>
  </si>
  <si>
    <t>Boolean True/False for Word number in the Quran as being a multiple of the Prime number 19</t>
  </si>
  <si>
    <t>Boolean True/False for Sura number in the Quran as being a multiple of the Prime number 19</t>
  </si>
  <si>
    <t>Boolean True/False if Word represents the beginning of a Sura with Fawateh Nourani letters</t>
  </si>
  <si>
    <t>Alf</t>
  </si>
  <si>
    <t>Letter</t>
  </si>
  <si>
    <t xml:space="preserve">  ا </t>
  </si>
  <si>
    <t xml:space="preserve"> ب </t>
  </si>
  <si>
    <t xml:space="preserve">ج </t>
  </si>
  <si>
    <t xml:space="preserve">  د </t>
  </si>
  <si>
    <t xml:space="preserve">ه </t>
  </si>
  <si>
    <t xml:space="preserve">و </t>
  </si>
  <si>
    <t xml:space="preserve">ز </t>
  </si>
  <si>
    <t xml:space="preserve">ح </t>
  </si>
  <si>
    <t xml:space="preserve">ط </t>
  </si>
  <si>
    <t xml:space="preserve">ي </t>
  </si>
  <si>
    <t xml:space="preserve">ك </t>
  </si>
  <si>
    <t xml:space="preserve">ل </t>
  </si>
  <si>
    <t xml:space="preserve">م </t>
  </si>
  <si>
    <t xml:space="preserve">ن </t>
  </si>
  <si>
    <t xml:space="preserve">س </t>
  </si>
  <si>
    <t xml:space="preserve">ع </t>
  </si>
  <si>
    <t xml:space="preserve">ف </t>
  </si>
  <si>
    <t xml:space="preserve">ص </t>
  </si>
  <si>
    <t xml:space="preserve">ق </t>
  </si>
  <si>
    <t xml:space="preserve">ر </t>
  </si>
  <si>
    <t xml:space="preserve">ش </t>
  </si>
  <si>
    <t xml:space="preserve">ت </t>
  </si>
  <si>
    <t xml:space="preserve">ث </t>
  </si>
  <si>
    <t xml:space="preserve">خ </t>
  </si>
  <si>
    <t xml:space="preserve">ذ </t>
  </si>
  <si>
    <t xml:space="preserve">ض </t>
  </si>
  <si>
    <t xml:space="preserve">ظ </t>
  </si>
  <si>
    <t xml:space="preserve">غ </t>
  </si>
  <si>
    <t xml:space="preserve">ة </t>
  </si>
  <si>
    <t xml:space="preserve">إ </t>
  </si>
  <si>
    <t xml:space="preserve">أ </t>
  </si>
  <si>
    <t xml:space="preserve">آ </t>
  </si>
  <si>
    <t xml:space="preserve">ى </t>
  </si>
  <si>
    <t xml:space="preserve">ئ </t>
  </si>
  <si>
    <t xml:space="preserve">ؤ </t>
  </si>
  <si>
    <t xml:space="preserve">ء </t>
  </si>
  <si>
    <t>ب س م ا ل ه ر ح ن ي د ع ك و ت ص ط ق ذ غ ض ف ز خ ش ظ ج ث</t>
  </si>
  <si>
    <t>ا ل ن م ي و ه ر ب ت ك ع ف ق س د ذ ح ج خ ش ص ض ز ث ط غ ظ</t>
  </si>
  <si>
    <t>Lam</t>
  </si>
  <si>
    <t>Noon</t>
  </si>
  <si>
    <t>Meem</t>
  </si>
  <si>
    <t>Yaa</t>
  </si>
  <si>
    <t>Waw</t>
  </si>
  <si>
    <t>Haa</t>
  </si>
  <si>
    <t>Raa</t>
  </si>
  <si>
    <t>Baa</t>
  </si>
  <si>
    <t>Taa</t>
  </si>
  <si>
    <t>Kaf</t>
  </si>
  <si>
    <t>Ayn</t>
  </si>
  <si>
    <t>Faa</t>
  </si>
  <si>
    <t>Qaaf</t>
  </si>
  <si>
    <t>Seen</t>
  </si>
  <si>
    <t>Dal</t>
  </si>
  <si>
    <t>Thal</t>
  </si>
  <si>
    <t>Hha</t>
  </si>
  <si>
    <t>Geem</t>
  </si>
  <si>
    <t>Khaa</t>
  </si>
  <si>
    <t>Sheen</t>
  </si>
  <si>
    <t>Saad</t>
  </si>
  <si>
    <t>Dhad</t>
  </si>
  <si>
    <t>Zayn</t>
  </si>
  <si>
    <t>Thaa</t>
  </si>
  <si>
    <t>Tta</t>
  </si>
  <si>
    <t>Ghayn</t>
  </si>
  <si>
    <t>Ttha</t>
  </si>
  <si>
    <t>Taa_Marbouta_5</t>
  </si>
  <si>
    <t>As Haa</t>
  </si>
  <si>
    <t>As Yaa</t>
  </si>
  <si>
    <t>As Waw</t>
  </si>
  <si>
    <t>As Alf</t>
  </si>
  <si>
    <t>Boolean True/False if Word Jummal400 value is Odd (True) or Even (False)</t>
  </si>
  <si>
    <t>Boolean True/False if Aya Jummal400 value is Odd (True) or Even (False)</t>
  </si>
  <si>
    <t>Boolean True/False if Sura Jummal400 value is Odd (True) or Even (False)</t>
  </si>
  <si>
    <t>Boolean True/False if Word Jummal400 value is a multiple of the Prime number 19</t>
  </si>
  <si>
    <t>Boolean True/False if Aya Jummal400 value is a multiple of the Prime number 19</t>
  </si>
  <si>
    <t>Boolean True/False if Sura Jummal400 value is a multiple of the Prime number 19</t>
  </si>
  <si>
    <t>Boolean True/False if Word Jummal5 value is Odd (True) or Even (False)</t>
  </si>
  <si>
    <t>Boolean True/False if Aya Jummal5 value is Odd (True) or Even (False)</t>
  </si>
  <si>
    <t>Boolean True/False if Sura Jummal5 value is Odd (True) or Even (False)</t>
  </si>
  <si>
    <t>Boolean True/False if Word Jummal5 value is a multiple of the Prime number 19</t>
  </si>
  <si>
    <t>Boolean True/False if Aya Jummal5 value is a multiple of the Prime number 19</t>
  </si>
  <si>
    <t>Boolean True/False if Sura Jummal5 value is a multiple of the Prime number 19</t>
  </si>
  <si>
    <t>Word total Jummal Value according to Jummal400 values.</t>
  </si>
  <si>
    <t>Sura total Jummal Value according to  Jummal400 values.</t>
  </si>
  <si>
    <t>Aya total Jummal Value according to Jummal400 values.</t>
  </si>
  <si>
    <t>Word total Jummal Value according to Jummal400 values for FirstScript of the Quran</t>
  </si>
  <si>
    <t>Aya total Jummal Value according to Jummal400 values for FirstScript of the Quran</t>
  </si>
  <si>
    <t>Sura total Jummal Value according to Jummal400 values for FirstScript of the Quran</t>
  </si>
  <si>
    <t>Word total Jummal Value according to Jummal5 values.</t>
  </si>
  <si>
    <t>Aya total Jummal Value according to Jummal5 values.</t>
  </si>
  <si>
    <t>Sura total Jummal Value according to Jummal5 values.</t>
  </si>
  <si>
    <t>Word total Jummal Value according to Jummal5 values for FirstScript of the Quran</t>
  </si>
  <si>
    <t>Aya total Jummal Value according to Jummal5 values for FirstScript of the Quran</t>
  </si>
  <si>
    <t>Sura total Jummal Value according to Jummal5 values for FirstScript of the Quran</t>
  </si>
  <si>
    <t>Word total Jummal Value according to Alphabetical letters Sequence of Occurence values.</t>
  </si>
  <si>
    <t>Aya total Jummal Value according to Alphabetical letters Sequence of Occurence values.</t>
  </si>
  <si>
    <t>Sura total Jummal Value according to Alphabetical letters Sequence of Occurence values.</t>
  </si>
  <si>
    <t>Word total Jummal Value according to Alphabetical letters Frequency of Occurence values in decending order.</t>
  </si>
  <si>
    <t>Sura total Jummal Value according to Alphabetical letters Sequence of Occurence for FirstScript of the Quran.</t>
  </si>
  <si>
    <t>Aya total Jummal Value according to Alphabetical letters Sequence of Occurence for FirstScript of the Quran.</t>
  </si>
  <si>
    <t>Word total Jummal Value according to Alphabetical letters Sequence of Occurence values for FirstScript of the Quran.</t>
  </si>
  <si>
    <t>Aya total Jummal Value according to Alphabetical letters Frequency of Occurence values in decending order.</t>
  </si>
  <si>
    <t>Sura total Jummal Value according to Alphabetical letters Frequency of Occurence values in decending order.</t>
  </si>
  <si>
    <t>Word total Jummal Value according to Alphabetical letters Frequency of Occurence values in decending order for the FirstScript of the Quran.</t>
  </si>
  <si>
    <t>Aya total Jummal Value according to  Alphabetical letters Frequency of Occurence values in decending order for the FirstScript of the Quran.</t>
  </si>
  <si>
    <t>Sura total Jummal Value according to  Alphabetical letters Frequency of Occurence values in decending order for the FirstScript of the Quran.</t>
  </si>
  <si>
    <t>Number of Occurences of Aya within the Sura per its exact text.</t>
  </si>
  <si>
    <t>Number of Occurences of Aya within the Quran per its exact text.</t>
  </si>
  <si>
    <t>Number of Occurences of Word within the Aya per its exact text.</t>
  </si>
  <si>
    <t>Number of Occurences of Word within the Sura per its exact text.</t>
  </si>
  <si>
    <t>Number of Occurences of Word within the Quran per its exact text.</t>
  </si>
  <si>
    <t>Number of Occurences of Word within the Aya per its word root form text.</t>
  </si>
  <si>
    <t>Number of Occurences of Word within the Sura per its word root form text.</t>
  </si>
  <si>
    <t>Number of Occurences of Word within the Quran per its word root form text.</t>
  </si>
  <si>
    <t>Number of Occurences of Aya within the Sura per its Aya Words root form text.</t>
  </si>
  <si>
    <t>Number of Occurences of Aya within the Quran per its Aya Words root form text.</t>
  </si>
  <si>
    <t>Number of occurrence of letter Alf in word (Jummal value=1)</t>
  </si>
  <si>
    <t>Number of occurrence of letter Baa in word  (Jummal value=2)</t>
  </si>
  <si>
    <t>Number of occurrence of letter Geem in word  (Jummal value=3)</t>
  </si>
  <si>
    <t>Number of occurrence of letter Dal in word  (Jummal value=4)</t>
  </si>
  <si>
    <t>Number of occurrence of letter Haa in word  (Jummal value=5)</t>
  </si>
  <si>
    <t>Number of occurrence of letter Waw in word  (Jummal value=6)</t>
  </si>
  <si>
    <t>Number of occurrence of letter Zayn in word  (Jummal value=7)</t>
  </si>
  <si>
    <t>Number of occurrence of letter HHa in word  (Jummal value=8)</t>
  </si>
  <si>
    <t>Number of occurrence of letter TTa in word  (Jummal value=9)</t>
  </si>
  <si>
    <t>Number of occurrence of letter Yaa in word  (Jummal value=10)</t>
  </si>
  <si>
    <t>Number of occurrence of letter Kaf in word  (Jummal value=20)</t>
  </si>
  <si>
    <t>Number of occurrence of letter Lam in word  (Jummal value=30)</t>
  </si>
  <si>
    <t>Number of occurrence of letter Meem in word  (Jummal value=40)</t>
  </si>
  <si>
    <t>Number of occurrence of letter Noon in word  (Jummal value=50)</t>
  </si>
  <si>
    <t>Number of occurrence of letter Seen in word  (Jummal value=60)</t>
  </si>
  <si>
    <t>Number of occurrence of letter Ayn in word  (Jummal value=70)</t>
  </si>
  <si>
    <t>Number of occurrence of letter Faa in word  (Jummal value=80)</t>
  </si>
  <si>
    <t>Number of occurrence of letter Saad in word  (Jummal value=90)</t>
  </si>
  <si>
    <t>Number of occurrence of letter Qaaf in word  (Jummal value=100)</t>
  </si>
  <si>
    <t>Number of occurrence of letter Raa in word  (Jummal value=200)</t>
  </si>
  <si>
    <t>Number of occurrence of letter Sheen in word  (Jummal value=300)</t>
  </si>
  <si>
    <t>Number of occurrence of letter Taa in word  (Jummal value=400)</t>
  </si>
  <si>
    <t>Number of occurrence of letter Thaa in word  (Jummal value=500)</t>
  </si>
  <si>
    <t>Number of occurrence of letter Khaa in word  (Jummal value=600)</t>
  </si>
  <si>
    <t>Number of occurrence of letter Thal in word  (Jummal value=700)</t>
  </si>
  <si>
    <t>Number of occurrence of letter Dhad in word  (Jummal value=800)</t>
  </si>
  <si>
    <t>Number of occurrence of letter TTha in word  (Jummal value=900)</t>
  </si>
  <si>
    <t>Number of occurrence of letter Ghayn in word  (Jummal value=1000)</t>
  </si>
  <si>
    <t>Number of occurrence of letter Taa_Marbouta in word  (Jummal value=400 or 5)</t>
  </si>
  <si>
    <t>Frequency Of Occurrence</t>
  </si>
  <si>
    <t>Number of occurrence of letter Hamza_Alf_Kasra in word  (Jummal value=1)</t>
  </si>
  <si>
    <t>Number of occurrence of letter Hamza_Alf_Fatha in word  (Jummal value=1)</t>
  </si>
  <si>
    <t>Number of occurrence of letter Hamza_Alf_Madda in word  (Jummal value=1)</t>
  </si>
  <si>
    <t>Number of occurrence of letter Alf_Maqsoura in word  (Jummal value=10)</t>
  </si>
  <si>
    <t>Number of occurrence of letter Hamza_Alf_Maqsoura in word  (Jummal value=10)</t>
  </si>
  <si>
    <t>Number of occurrence of letter Hamza_Waw in word  (Jummal value=6)</t>
  </si>
  <si>
    <t>Number of occurrence of letter Hamza_Superscript in word  (Jummal value=1)</t>
  </si>
  <si>
    <t>Number of occurrence of letter Hamza in word  (Jummal value=1)</t>
  </si>
  <si>
    <t>Word total Jummal Value according to Tarmeez_1 values.</t>
  </si>
  <si>
    <t>Aya total Jummal Value according to Tarmeez_1 values.</t>
  </si>
  <si>
    <t>Sura total Jummal Value according to Tarmeez_1 values.</t>
  </si>
  <si>
    <t>Word total Jummal Value according to Tarmeez_1 values for FirstScript of the Quran</t>
  </si>
  <si>
    <t>Aya total Jummal Value according to Tarmeez_1 values for FirstScript of the Quran</t>
  </si>
  <si>
    <t>Sura total Jummal Value according to Tarmeez_1 values for FirstScript of the Quran</t>
  </si>
  <si>
    <t>Word total Jummal Value according to Tarmeez_2 values.</t>
  </si>
  <si>
    <t>Aya total Jummal Value according to Tarmeez_2 values.</t>
  </si>
  <si>
    <t>Sura total Jummal Value according to Tarmeez_2 values.</t>
  </si>
  <si>
    <t>Word total Jummal Value according to Tarmeez_2 values for FirstScript of the Quran</t>
  </si>
  <si>
    <t>Aya total Jummal Value according to Tarmeez_2 values for FirstScript of the Quran</t>
  </si>
  <si>
    <t>Sura total Jummal Value according to Tarmeez_2 values for FirstScript of the Quran</t>
  </si>
  <si>
    <t>Word total Jummal Value according to Tarmeez_3 values.</t>
  </si>
  <si>
    <t>Aya total Jummal Value according to Tarmeez_3 values.</t>
  </si>
  <si>
    <t>Sura total Jummal Value according to Tarmeez_3 values.</t>
  </si>
  <si>
    <t>Word total Jummal Value according to Tarmeez_3 values for FirstScript of the Quran</t>
  </si>
  <si>
    <t>Aya total Jummal Value according to Tarmeez_3 values for FirstScript of the Quran</t>
  </si>
  <si>
    <t>Sura total Jummal Value according to Tarmeez_3 values for FirstScript of the Quran</t>
  </si>
  <si>
    <t>Word total Jummal Value according to Tarmeez_1_2 values.</t>
  </si>
  <si>
    <t>Aya total Jummal Value according to Tarmeez_1_2 values.</t>
  </si>
  <si>
    <t>Sura total Jummal Value according to Tarmeez_1_2 values.</t>
  </si>
  <si>
    <t>Word total Jummal Value according to Tarmeez_1_2 values for FirstScript of the Quran</t>
  </si>
  <si>
    <t>Aya total Jummal Value according to Tarmeez_1_2 values for FirstScript of the Quran</t>
  </si>
  <si>
    <t>Sura total Jummal Value according to Tarmeez_1_2 values for FirstScript of the Quran</t>
  </si>
  <si>
    <t>Word total Jummal Value according to Tarmeez_1_3 values.</t>
  </si>
  <si>
    <t>Aya total Jummal Value according to Tarmeez_1_3 values.</t>
  </si>
  <si>
    <t>Sura total Jummal Value according to Tarmeez_1_3 values.</t>
  </si>
  <si>
    <t>Word total Jummal Value according to Tarmeez_1_3 values for FirstScript of the Quran</t>
  </si>
  <si>
    <t>Aya total Jummal Value according to Tarmeez_1_3 values for FirstScript of the Quran</t>
  </si>
  <si>
    <t>Sura total Jummal Value according to Tarmeez_1_3 values for FirstScript of the Quran</t>
  </si>
  <si>
    <t>Word total Jummal Value according to Tarmeez_2_3 values.</t>
  </si>
  <si>
    <t>Aya total Jummal Value according to Tarmeez_2_3 values.</t>
  </si>
  <si>
    <t>Sura total Jummal Value according to Tarmeez_2_3 values.</t>
  </si>
  <si>
    <t>Word total Jummal Value according to Tarmeez_2_3 values for FirstScript of the Quran</t>
  </si>
  <si>
    <t>Aya total Jummal Value according to Tarmeez_2_3 values for FirstScript of the Quran</t>
  </si>
  <si>
    <t>Sura total Jummal Value according to Tarmeez_2_3 values for FirstScript of the Quran</t>
  </si>
  <si>
    <t>Word total Jummal Value according to Tarmeez_1_2_3 values.</t>
  </si>
  <si>
    <t>Aya total Jummal Value according to Tarmeez_1_2_3 values.</t>
  </si>
  <si>
    <t>Sura total Jummal Value according to Tarmeez_1_2_3 values.</t>
  </si>
  <si>
    <t>Word total Jummal Value according to Tarmeez_1_2_3 values for FirstScript of the Quran</t>
  </si>
  <si>
    <t>Aya total Jummal Value according to Tarmeez_1_2_3 values for FirstScript of the Quran</t>
  </si>
  <si>
    <t>Sura total Jummal Value according to Tarmeez_1_2_3 values for FirstScript of the Quran</t>
  </si>
  <si>
    <t xml:space="preserve">Boolean True/False if word is indicating the name of Allah in one of 2704 Occurences of the following variations of the word: 
الله تالله بالله والله لله فلله ولله وتالله فالله اللهم ابالله ءالله </t>
  </si>
  <si>
    <t>Accumulative Quran total Jummal Value according to Jummal400 values.</t>
  </si>
  <si>
    <t>Accumulative Quran total Jummal Value according to Jummal400 values for FirstScript of the Quran</t>
  </si>
  <si>
    <t>Accumulative Quran total Jummal Value according to Jummal5 values.</t>
  </si>
  <si>
    <t>Accumulative Quran total Jummal Value according to Jummal5 values for FirstScript of the Quran</t>
  </si>
  <si>
    <t>Accumulative Quran total Jummal Value according to Alphabetical letters Sequence of Occurence values.</t>
  </si>
  <si>
    <t>Accumulative Quran total Jummal Value according to Alphabetical letters Sequence of Occurence for FirstScript of the Quran.</t>
  </si>
  <si>
    <t>Accumulative Quran total Jummal Value according to Alphabetical letters Frequency of Occurence values in decending order.</t>
  </si>
  <si>
    <t>Accumulative Quran total Jummal Value according to  Alphabetical letters Frequency of Occurence values in decending order for the FirstScript of the Quran</t>
  </si>
  <si>
    <t>Accumulative Quran total Jummal Value according to Tarmeez_1 values.</t>
  </si>
  <si>
    <t>Accumulative Quran total Jummal Value according to Tarmeez_1 values for FirstScript of the Quran</t>
  </si>
  <si>
    <t>Accumulative Quran total Jummal Value according to Tarmeez_2 values.</t>
  </si>
  <si>
    <t>Accumulative Quran total Jummal Value according to Tarmeez_2 values for FirstScript of the Quran</t>
  </si>
  <si>
    <t>Accumulative Quran total Jummal Value according to Tarmeez_3 values.</t>
  </si>
  <si>
    <t>Accumulative Quran total Jummal Value according to Tarmeez_3 values for FirstScript of the Quran</t>
  </si>
  <si>
    <t>Accumulative Quran total Jummal Value according to Tarmeez_1_2 values.</t>
  </si>
  <si>
    <t>Accumulative Quran total Jummal Value according to Tarmeez_1_2 values for FirstScript of the Quran</t>
  </si>
  <si>
    <t>Accumulative Quran total Jummal Value according to Tarmeez_1_3 values.</t>
  </si>
  <si>
    <t>Accumulative Quran total Jummal Value according to Tarmeez_1_3 values for FirstScript of the Quran</t>
  </si>
  <si>
    <t>Accumulative Quran total Jummal Value according to Tarmeez_2_3 values.</t>
  </si>
  <si>
    <t>Accumulative Quran total Jummal Value according to Tarmeez_2_3 values for FirstScript of the Quran</t>
  </si>
  <si>
    <t>Accumulative Quran total Jummal Value according to Tarmeez_1_2_3 values.</t>
  </si>
  <si>
    <t>Accumulative Quran total Jummal Value according to Tarmeez_1_2_3 values for FirstScript of the Quran</t>
  </si>
  <si>
    <t>Word Number from the Quran start</t>
  </si>
  <si>
    <t>Field</t>
  </si>
  <si>
    <t>7,11,31</t>
  </si>
  <si>
    <t>جمل التكرار للحروف</t>
  </si>
  <si>
    <t>Field Type</t>
  </si>
  <si>
    <t>Byte Size</t>
  </si>
  <si>
    <t>Description</t>
  </si>
  <si>
    <t>Quran_Number_Letters_Acc_FirstScript</t>
  </si>
  <si>
    <t>Quran_Number_Acc_Letters</t>
  </si>
  <si>
    <t>Quran_Jummal400_Acc</t>
  </si>
  <si>
    <t>Quran_Jummal400_Acc_FirstScript</t>
  </si>
  <si>
    <t>Quran_Jummal5_Acc_FirstScript</t>
  </si>
  <si>
    <t>Quran_Jummal5_Acc</t>
  </si>
  <si>
    <t>Quran_Sequence_Jummal_Acc</t>
  </si>
  <si>
    <t>Quran_Sequence_Jummal_Acc_FirstScript</t>
  </si>
  <si>
    <t>Quran_Frequency_Jummal_Acc</t>
  </si>
  <si>
    <t>Quran_Frequency_Jummal_Acc_FirstScript</t>
  </si>
  <si>
    <t>Quran_Tarmeez_1_Acc</t>
  </si>
  <si>
    <t>Quran_Tarmeez_1_Acc_FirstScript</t>
  </si>
  <si>
    <t>Quran_Tarmeez_2_Acc</t>
  </si>
  <si>
    <t>Quran_Tarmeez_2_Acc_FirstScript</t>
  </si>
  <si>
    <t>Quran_Tarmeez_3_Acc</t>
  </si>
  <si>
    <t>Quran_Tarmeez_3_Acc_FirstScript</t>
  </si>
  <si>
    <t>Quran_Tarmeez_1_2_Acc</t>
  </si>
  <si>
    <t>Quran_Tarmeez_1_2_Acc_FirstScript</t>
  </si>
  <si>
    <t>Quran_Tarmeez_1_3_Acc</t>
  </si>
  <si>
    <t>Quran_Tarmeez_1_3_Acc_FirstScript</t>
  </si>
  <si>
    <t>Quran_Tarmeez_2_3_Acc</t>
  </si>
  <si>
    <t>Quran_Tarmeez_2_3_Acc_FirstScript</t>
  </si>
  <si>
    <t>Quran_Tarmeez_1_2_3_Acc</t>
  </si>
  <si>
    <t>Quran_Tarmeez_1_2_3_Acc_FirstScript</t>
  </si>
  <si>
    <t xml:space="preserve">This is a detailed field description of each column in the table for the Quran_MetaData_Khair_v4 database </t>
  </si>
  <si>
    <t>This table includes the assigned numeric values for each letter in the Arabic alphabets used in the calculation of the respective Jummal values.</t>
  </si>
  <si>
    <t>Details
Numbers of Letter
Occurrence in the Quran</t>
  </si>
  <si>
    <t>ا ب ج د ه و ز ح ط ي ك ل م ن س ع ف ص ق ر ش ت ث خ ذ ض ظ غ</t>
  </si>
  <si>
    <t xml:space="preserve">الترميز الأول حسب كتاب أسرع الحاسبين الاستاذ/ عاطف على صليبى صاحب صفحة الاسرار الكبري للقرآن العظيم </t>
  </si>
  <si>
    <t>https://www.facebook.com/atef.ali.9212</t>
  </si>
  <si>
    <t xml:space="preserve">الترميز الثاني حسب كتاب أسرع الحاسبين الاستاذ/ عاطف على صليبى صاحب صفحة الاسرار الكبري للقرآن العظيم </t>
  </si>
  <si>
    <t xml:space="preserve">الترميز الثالث حسب كتاب أسرع الحاسبين الاستاذ/ عاطف على صليبى صاحب صفحة الاسرار الكبري للقرآن العظيم </t>
  </si>
  <si>
    <t xml:space="preserve">الترميز الأول والثاني حسب كتاب أسرع الحاسبين الاستاذ/ عاطف على صليبى صاحب صفحة الاسرار الكبري للقرآن العظيم </t>
  </si>
  <si>
    <t xml:space="preserve">الترميز الأول والثالث حسب كتاب أسرع الحاسبين الاستاذ/ عاطف على صليبى صاحب صفحة الاسرار الكبري للقرآن العظيم </t>
  </si>
  <si>
    <t xml:space="preserve">الترميز الثاني والثالث حسب كتاب أسرع الحاسبين الاستاذ/ عاطف على صليبى صاحب صفحة الاسرار الكبري للقرآن العظيم </t>
  </si>
  <si>
    <t xml:space="preserve">الترميز الأول والثاني والثالث حسب كتاب أسرع الحاسبين الاستاذ/ عاطف على صليبى صاحب صفحة الاسرار الكبري للقرآن العظيم </t>
  </si>
  <si>
    <t>الترتيب الأبجدي الكبير من 1 إلي 1000 بإعتبار التاء المربوطة بقيمة التاء 400</t>
  </si>
  <si>
    <t>الترتيب الأبجدي الكبير  من 1 إلي 1000 بإعتبار التاء المربوطة بقيمة الهاء 5</t>
  </si>
  <si>
    <t>تسلسل ترتيب حروف القرءان حسب وردها في المصحف  من 1 إلي 28</t>
  </si>
  <si>
    <t xml:space="preserve">  تسلسل أكبر تكرار لحروف القرءان تنازليا من 1 إلي 28</t>
  </si>
  <si>
    <r>
      <t>القيمة العددية المذكورة هي ما استعملت في احصاء الجمل العددي للقرآن الكريم بأكمله وهو 24307251 وهو رقم يقبل القسمة علي 19</t>
    </r>
    <r>
      <rPr>
        <sz val="11"/>
        <color theme="1"/>
        <rFont val="Calibri"/>
        <family val="2"/>
        <scheme val="minor"/>
      </rPr>
      <t>.</t>
    </r>
  </si>
  <si>
    <r>
      <t>قال الله تعالي</t>
    </r>
    <r>
      <rPr>
        <sz val="11"/>
        <color theme="1"/>
        <rFont val="Calibri"/>
        <family val="2"/>
        <scheme val="minor"/>
      </rPr>
      <t>:</t>
    </r>
  </si>
  <si>
    <r>
      <t>"</t>
    </r>
    <r>
      <rPr>
        <sz val="11"/>
        <color theme="1"/>
        <rFont val="Arial"/>
        <family val="2"/>
      </rPr>
      <t>إنا جعلنه قرءنا عربيا لعلكم تعقلون</t>
    </r>
    <r>
      <rPr>
        <sz val="11"/>
        <color theme="1"/>
        <rFont val="Calibri"/>
        <family val="2"/>
        <scheme val="minor"/>
      </rPr>
      <t>"</t>
    </r>
  </si>
  <si>
    <r>
      <t>"</t>
    </r>
    <r>
      <rPr>
        <sz val="11"/>
        <color theme="1"/>
        <rFont val="Arial"/>
        <family val="2"/>
      </rPr>
      <t>كتاب فصلت ءايته قرءانا عربيا لقوم يعلمون</t>
    </r>
    <r>
      <rPr>
        <sz val="11"/>
        <color theme="1"/>
        <rFont val="Calibri"/>
        <family val="2"/>
        <scheme val="minor"/>
      </rPr>
      <t>"</t>
    </r>
  </si>
  <si>
    <r>
      <t>فسبحان الله اللذي احصي كل شيئ عددا</t>
    </r>
    <r>
      <rPr>
        <sz val="11"/>
        <color theme="1"/>
        <rFont val="Calibri"/>
        <family val="2"/>
        <scheme val="minor"/>
      </rPr>
      <t>.</t>
    </r>
  </si>
  <si>
    <t>الألف الخنجرية اللتي تلفظ ولا تكتب كألف ليس لها قيمه عددية ولكن إذا وقعت علي الكرسي للألف مقصورة فالألف المقصورة ى قيمتها كالياء ي</t>
  </si>
  <si>
    <t>ملاحظة 1</t>
  </si>
  <si>
    <t>ملاحظة 2</t>
  </si>
  <si>
    <t>عند حساب عدد الحروف أو الجمل للنسخ الأول نتجاهل كل موضع للهمزة الحرة Hamza وأيضا الهمزة فوق الشحطة Hamza_Superscript</t>
  </si>
  <si>
    <t>To Calculate the number of Letters per First Script we Ignore all occurences for the Hamza and Hamza_Superscript</t>
  </si>
  <si>
    <t>Alf Khunjaria that is not written as Alf but is pronounced has no numeric value, except if it falls on an Alf Maqsoura, then the Alf Maqsoura value is same as Yaa letter.</t>
  </si>
  <si>
    <t>Jummal5 
الجمل الكبير، ة =5</t>
  </si>
  <si>
    <t>Sequence Of Letter Occurrence
جمل الترتيب للأحرف</t>
  </si>
  <si>
    <t>Frequency Of Letter Occurrence
جمل التكرار للأحرف</t>
  </si>
  <si>
    <t>Tarmeez_1 
الترميز الأول</t>
  </si>
  <si>
    <t>Tarmeez_2 
الترميز الثاني</t>
  </si>
  <si>
    <t>Tarmeez_3 
الترميز الثالث</t>
  </si>
  <si>
    <t>Tarmeez_1_2 
الترميز الأول والثاني</t>
  </si>
  <si>
    <t>Tarmeez_1_3 
الترميز الأول والثالث</t>
  </si>
  <si>
    <t>Tarmeez_2_3 
الترميز الثاني والثالث</t>
  </si>
  <si>
    <t xml:space="preserve">Tarmeez_1_2_3
الترميز الأول والثاني والثالث </t>
  </si>
  <si>
    <t xml:space="preserve">Jummal400 
الجمل الكبير، ة =400  </t>
  </si>
  <si>
    <t>SmallJummal_5
الجمل الصغير ، ة =5</t>
  </si>
  <si>
    <t>Fawateh_1
جمل الفواتح ،  ه=1 إلا بلفظ الجلاله الله ه=2</t>
  </si>
  <si>
    <t xml:space="preserve">Fawateh_2
جمل الفواتح ،  ه=2 </t>
  </si>
  <si>
    <t>SmallJummal_22
الجمل الصغير ، ة =22</t>
  </si>
  <si>
    <t>الترتيب الأبجدي الصغير من 1 إلي 28 بإعتبار التاء المربوطة بقيمة التاء 22</t>
  </si>
  <si>
    <t>الترتيب الأبجدي الصغير  من 1 إلي 28 بإعتبار التاء المربوطة بقيمة الهاء 5</t>
  </si>
  <si>
    <t>https://www.facebook.com/fawatehquran</t>
  </si>
  <si>
    <t> تسلسل تكرار للحروف الفواتح النورانيه مع لإعطاء الهاء قيمة 1 إلا في إسم الجلاله نعطيها قيمة 2، حسب نظم الأستاذ جمعة أبو الخيل</t>
  </si>
  <si>
    <t>تسلسل تكرار للحروف الفواتح النورانيه</t>
  </si>
  <si>
    <t>علامة بداية الآية 6236</t>
  </si>
  <si>
    <t>علامة بداية السورة 114</t>
  </si>
  <si>
    <t>ترتيب النزول للآيه</t>
  </si>
  <si>
    <t>ترتيب النزول للسورة</t>
  </si>
  <si>
    <t>السورة مكية أم مدنية</t>
  </si>
  <si>
    <t>رقم الكلمة من بداية القرآن</t>
  </si>
  <si>
    <t>رقم الكلمة من نهاية القرآن</t>
  </si>
  <si>
    <t>رقم الكلمة من بداية الآيه</t>
  </si>
  <si>
    <t>رقم الكلمة من نهاية الآيه</t>
  </si>
  <si>
    <t>رقم الآيه من بداية القرآن</t>
  </si>
  <si>
    <t>رقم الآيه من نهاية القرآن</t>
  </si>
  <si>
    <t>نص الآية بالنسخ العثماني</t>
  </si>
  <si>
    <t>نص الآية بالنسخ العثماني مع التشكيل</t>
  </si>
  <si>
    <t>نص الكلمة بالنسخ العثماني</t>
  </si>
  <si>
    <t>نص الكلمة بالنسخ العثماني مع التشكيل</t>
  </si>
  <si>
    <t>جذر (أصل) الكلمة</t>
  </si>
  <si>
    <t>جذر (أصل) الآية</t>
  </si>
  <si>
    <t>عدد أحرف الكلمة بالنسخ الأول</t>
  </si>
  <si>
    <t>عدد أحرف الآية بالنسخ الأول</t>
  </si>
  <si>
    <t>رقم الآيه من نهاية السورة</t>
  </si>
  <si>
    <t>رقم السورة</t>
  </si>
  <si>
    <t>إسم السورة</t>
  </si>
  <si>
    <t>رقم الآيه من بداية السورة</t>
  </si>
  <si>
    <t>رقم الكلمة من نهاية السورة</t>
  </si>
  <si>
    <t>رقم الكلمة من بداية السورة</t>
  </si>
  <si>
    <t>عدد أحرف السورة بالنسخ الأول</t>
  </si>
  <si>
    <t xml:space="preserve">عدد احرف الكلمة فردي ؟ </t>
  </si>
  <si>
    <t xml:space="preserve">عدد احرف الآية فردي ؟ </t>
  </si>
  <si>
    <t xml:space="preserve">عدد احرف السورة فردي ؟ </t>
  </si>
  <si>
    <t>عدد أحرف الكلمة بالنسخ العثماني</t>
  </si>
  <si>
    <t>عدد أحرف الآية بالنسخ العثماني</t>
  </si>
  <si>
    <t>عدد أحرف السورة بالنسخ العثماني</t>
  </si>
  <si>
    <t>عدد احرف الكلمة فردي ؟  للنسخ العثماني</t>
  </si>
  <si>
    <t>عدد احرف الآية فردي ؟  للنسخ العثماني</t>
  </si>
  <si>
    <t>عدد احرف السورة فردي ؟  للنسخ العثماني</t>
  </si>
  <si>
    <t>عدد احرف الآية من مضاعفات الرقم 19 ؟  للنسخ الأول</t>
  </si>
  <si>
    <t>عدد احرف السورة من مضاعفات الرقم 19 ؟  للنسخ الأول</t>
  </si>
  <si>
    <t>عدد احرف الآية من مضاعفات الرقم 19 ؟  للنسخ العثماني</t>
  </si>
  <si>
    <t>عدد احرف السورة من مضاعفات الرقم 19 ؟  للنسخ العثماني</t>
  </si>
  <si>
    <t>رقم الحرف من نهاية الآية التراكمي للنسخ العثماني</t>
  </si>
  <si>
    <t>رقم الحرف من نهاية السورة التراكمي للنسخ العثماني</t>
  </si>
  <si>
    <t>رقم الحرف من نهاية القرآن التراكمي للنسخ العثماني</t>
  </si>
  <si>
    <t>رقم الحرف من بداية الآية التراكمي للنسخ العثماني</t>
  </si>
  <si>
    <t>رقم الحرف من بداية السورة التراكمي للنسخ العثماني</t>
  </si>
  <si>
    <t>رقم الحرف من بداية القرآن التراكمي للنسخ العثماني</t>
  </si>
  <si>
    <t>رقم الحرف من بداية الآية التراكمي للنسخ الأول</t>
  </si>
  <si>
    <t>رقم الحرف من بداية السورة التراكمي للنسخ الأول</t>
  </si>
  <si>
    <t>رقم الحرف من بداية القرآن التراكمي للنسخ الأول</t>
  </si>
  <si>
    <t>رقم الحرف من نهاية الآية التراكمي للنسخ الأول</t>
  </si>
  <si>
    <t>رقم الحرف من نهاية السورة التراكمي للنسخ الأول</t>
  </si>
  <si>
    <t>رقم الحرف من نهاية القرآن التراكمي للنسخ الأول</t>
  </si>
  <si>
    <t>عدد أحرف القرآن التراكمي بالنسخ العثماني من البداية</t>
  </si>
  <si>
    <t>عدد أحرف القرآن التراكمي بالنسخ الأول من البداية</t>
  </si>
  <si>
    <t>عدد الكلمات بالآية</t>
  </si>
  <si>
    <t>عدد الآيات بالسورة</t>
  </si>
  <si>
    <t>عدد الكلمات بالسورة</t>
  </si>
  <si>
    <t>رقم الكلمة من الآية فردي ؟</t>
  </si>
  <si>
    <t>رقم الكلمة من السورة فردي ؟</t>
  </si>
  <si>
    <t>رقم الآية من السورة فردي ؟</t>
  </si>
  <si>
    <t>رقم الكلمة من الآية من مضاعفات الرقم 19 ؟</t>
  </si>
  <si>
    <t>رقم الكلمة من السورة من مضاعفات الرقم 19 ؟</t>
  </si>
  <si>
    <t>رقم الآية من السورة من مضاعفات الرقم 19 ؟</t>
  </si>
  <si>
    <t>رقم الكلمة من القرآن فردي ؟</t>
  </si>
  <si>
    <t>رقم الآية من القرآن فردي ؟</t>
  </si>
  <si>
    <t>رقم السورة من القرآن فردي ؟</t>
  </si>
  <si>
    <t>رقم الكلمة من القرآن من مضاعفات الرقم 19 ؟</t>
  </si>
  <si>
    <t>رقم الآية من القرآن من مضاعفات الرقم 19 ؟</t>
  </si>
  <si>
    <t>رقم السورة من القرآن من مضاعفات الرقم 19 ؟</t>
  </si>
  <si>
    <t>رقم السورة من السورة فردي ؟</t>
  </si>
  <si>
    <t>الكلمة من الفواتح النورانية للسورة (الحروف المقطعة)</t>
  </si>
  <si>
    <t>الكلمة فيها ذكر إسم الجلاله الله سبحانه وتعالي</t>
  </si>
  <si>
    <t>قيمة الكلمة بتقويم الجمل الكبير للنسخ العثماني (مع إعتبار التاء المربوطة بقيمة التاء المفتوحة)</t>
  </si>
  <si>
    <t>قيمة الآية بتقويم الجمل الكبير للنسخ العثماني (مع إعتبار التاء المربوطة بقيمة التاء المفتوحة)</t>
  </si>
  <si>
    <t>قيمة السورة بتقويم الجمل الكبير للنسخ العثماني (مع إعتبار التاء المربوطة بقيمة التاء المفتوحة)</t>
  </si>
  <si>
    <t>قيمة القرآن التراكمية بتقويم الجمل الكبير للنسخ العثماني (مع إعتبار التاء المربوطة بقيمة التاء المفتوحة)</t>
  </si>
  <si>
    <t>قيمة الكلمة بتقويم الجمل الكبير فردية ؟  للنسخ العثماني (مع إعتبار التاء المربوطة بقيمة التاء المفتوحة)</t>
  </si>
  <si>
    <t>قيمة الآية بتقويم الجمل الكبير  فردية ؟ للنسخ العثماني (مع إعتبار التاء المربوطة بقيمة التاء المفتوحة)</t>
  </si>
  <si>
    <t>قيمة السورة بتقويم الجمل الكبير  فردية ؟  للنسخ العثماني (مع إعتبار التاء المربوطة بقيمة التاء المفتوحة)</t>
  </si>
  <si>
    <t>قيمة الكلمة بتقويم الجمل الكبير من مضاعفات 19 ؟ للنسخ العثماني (مع إعتبار التاء المربوطة بقيمة التاء المفتوحة)</t>
  </si>
  <si>
    <t>قيمة الآية بتقويم الجمل الكبير من مضاعفات 19 ؟ للنسخ العثماني (مع إعتبار التاء المربوطة بقيمة التاء المفتوحة)</t>
  </si>
  <si>
    <t>قيمة السورة بتقويم الجمل الكبير  من مضاعفات 19 ؟  للنسخ العثماني (مع إعتبار التاء المربوطة بقيمة التاء المفتوحة)</t>
  </si>
  <si>
    <t>قيمة الكلمة بتقويم الجمل الكبير للنسخ الأول (مع إعتبار التاء المربوطة بقيمة التاء المفتوحة)</t>
  </si>
  <si>
    <t>قيمة الآية بتقويم الجمل الكبير للنسخ الأول (مع إعتبار التاء المربوطة بقيمة التاء المفتوحة)</t>
  </si>
  <si>
    <t>قيمة السورة بتقويم الجمل الكبير للنسخ الأول (مع إعتبار التاء المربوطة بقيمة التاء المفتوحة)</t>
  </si>
  <si>
    <t>قيمة القرآن التراكمية بتقويم الجمل الكبير للنسخ الأول (مع إعتبار التاء المربوطة بقيمة التاء المفتوحة)</t>
  </si>
  <si>
    <t>قيمة الكلمة بتقويم الجمل الكبير للنسخ العثماني (مع إعتبار التاء المربوطة بقيمة الهاء)</t>
  </si>
  <si>
    <t>قيمة الآية بتقويم الجمل الكبير للنسخ العثماني (مع إعتبار التاء المربوطة بقيمة الهاء)</t>
  </si>
  <si>
    <t>قيمة السورة بتقويم الجمل الكبير للنسخ العثماني (مع إعتبار التاء المربوطة بقيمة الهاء)</t>
  </si>
  <si>
    <t>قيمة القرآن التراكمية بتقويم الجمل الكبير للنسخ العثماني (مع إعتبار التاء المربوطة بقيمة الهاء)</t>
  </si>
  <si>
    <t>قيمة الكلمة بتقويم الجمل الكبير فردية ؟  للنسخ العثماني (مع إعتبار التاء المربوطة بقيمة الهاء)</t>
  </si>
  <si>
    <t>قيمة الآية بتقويم الجمل الكبير  فردية ؟ للنسخ العثماني (مع إعتبار التاء المربوطة بقيمة الهاء)</t>
  </si>
  <si>
    <t>قيمة السورة بتقويم الجمل الكبير  فردية ؟  للنسخ العثماني (مع إعتبار التاء المربوطة بقيمة الهاء)</t>
  </si>
  <si>
    <t>قيمة الكلمة بتقويم الجمل الكبير من مضاعفات 19 ؟ للنسخ العثماني (مع إعتبار التاء المربوطة بقيمة الهاء)</t>
  </si>
  <si>
    <t>قيمة الآية بتقويم الجمل الكبير من مضاعفات 19 ؟ للنسخ العثماني (مع إعتبار التاء المربوطة بقيمة الهاء)</t>
  </si>
  <si>
    <t>قيمة السورة بتقويم الجمل الكبير  من مضاعفات 19 ؟  للنسخ العثماني (مع إعتبار التاء المربوطة بقيمة الهاء)</t>
  </si>
  <si>
    <t>قيمة الكلمة بتقويم الجمل الكبير للنسخ الأول (مع إعتبار التاء المربوطة بقيمة الهاء)</t>
  </si>
  <si>
    <t>قيمة الآية بتقويم الجمل الكبير للنسخ الأول (مع إعتبار التاء المربوطة بقيمة  الهاء)</t>
  </si>
  <si>
    <t>قيمة السورة بتقويم الجمل الكبير للنسخ الأول (مع إعتبار التاء المربوطة بقيمة  الهاء)</t>
  </si>
  <si>
    <t>قيمة القرآن التراكمية بتقويم الجمل الكبير للنسخ الأول (مع إعتبار التاء المربوطة بقيمة الهاء)</t>
  </si>
  <si>
    <t>قيمة الكلمة بتقويم ترتيب الأحرف بالقرآن للنسخ العثماني.  (مع إعتبار التاء المربوطة بقيمة الهاء)</t>
  </si>
  <si>
    <t>قيمة الآية بتقويم ترتيب الأحرف بالقرآن  للنسخ العثماني (مع إعتبار التاء المربوطة بقيمة الهاء)</t>
  </si>
  <si>
    <t>قيمة السورة بتقويم ترتيب الأحرف بالقرآن  للنسخ العثماني (مع إعتبار التاء المربوطة بقيمة الهاء)</t>
  </si>
  <si>
    <t>قيمة القرآن التراكمية بتقويم ترتيب الأحرف بالقرآن للنسخ العثماني (مع إعتبار التاء المربوطة بقيمة الهاء)</t>
  </si>
  <si>
    <t>قيمة الكلمة بتقويم ترتيب الأحرف بالقرآن للنسخ الأول  (مع إعتبار التاء المربوطة بقيمة الهاء)</t>
  </si>
  <si>
    <t>قيمة الآية بتقويم ترتيب الأحرف بالقرآن  للنسخ الأول (مع إعتبار التاء المربوطة بقيمة الهاء)</t>
  </si>
  <si>
    <t>قيمة السورة بتقويم ترتيب الأحرف بالقرآن  للنسخ الأول (مع إعتبار التاء المربوطة بقيمة الهاء)</t>
  </si>
  <si>
    <t>قيمة القرآن التراكمية بتقويم ترتيب الأحرف بالقرآن للنسخ الأول (مع إعتبار التاء المربوطة بقيمة الهاء)</t>
  </si>
  <si>
    <t>قيمة الكلمة بتقويم تكرار الأحرف بالقرآن للنسخ العثماني.  (مع إعتبار التاء المربوطة بقيمة الهاء)</t>
  </si>
  <si>
    <t>قيمة الآية بتقويم تكرار الأحرف بالقرآن  للنسخ العثماني (مع إعتبار التاء المربوطة بقيمة الهاء)</t>
  </si>
  <si>
    <t>قيمة السورة بتقويم تكرار الأحرف بالقرآن  للنسخ العثماني (مع إعتبار التاء المربوطة بقيمة الهاء)</t>
  </si>
  <si>
    <t>قيمة القرآن التراكمية بتقويم تكرار الأحرف بالقرآن للنسخ العثماني (مع إعتبار التاء المربوطة بقيمة الهاء)</t>
  </si>
  <si>
    <t>قيمة الكلمة بتقويم تكرار الأحرف بالقرآن للنسخ الأول  (مع إعتبار التاء المربوطة بقيمة الهاء)</t>
  </si>
  <si>
    <t>قيمة الآية بتقويم تكرار الأحرف بالقرآن  للنسخ الأول (مع إعتبار التاء المربوطة بقيمة الهاء)</t>
  </si>
  <si>
    <t>قيمة السورة بتقويم تكرار الأحرف بالقرآن  للنسخ الأول (مع إعتبار التاء المربوطة بقيمة الهاء)</t>
  </si>
  <si>
    <t>قيمة القرآن التراكمية بتقويم تكرار الأحرف بالقرآن للنسخ الأول (مع إعتبار التاء المربوطة بقيمة الهاء)</t>
  </si>
  <si>
    <t>عدد تكرار الآية بالسورة</t>
  </si>
  <si>
    <t>عدد تكرار الآية بالقرآن</t>
  </si>
  <si>
    <t>عدد تكرار الكلمة بالسورة</t>
  </si>
  <si>
    <t>عدد تكرار الكلمة بالآية</t>
  </si>
  <si>
    <t>عدد تكرار الكلمة بالقرآن</t>
  </si>
  <si>
    <t>عدد تكرار جذر (أصل) الكلمة بالآية</t>
  </si>
  <si>
    <t>عدد تكرار جذر (أصل) الكلمة بالسورة</t>
  </si>
  <si>
    <t>عدد تكرار جذر (أصل)  الكلمة بالقرآن</t>
  </si>
  <si>
    <t>عدد تكرار جذر (أصل) كلمات الآية بالسورة</t>
  </si>
  <si>
    <t>عدد تكرار جذر (أصل) كلمات الآية بالقرآن</t>
  </si>
  <si>
    <t xml:space="preserve">ـٔ </t>
  </si>
  <si>
    <r>
      <t xml:space="preserve">عدد الحرف </t>
    </r>
    <r>
      <rPr>
        <b/>
        <sz val="18"/>
        <color theme="1"/>
        <rFont val="Calibri"/>
        <family val="2"/>
        <scheme val="minor"/>
      </rPr>
      <t>ؤ</t>
    </r>
    <r>
      <rPr>
        <b/>
        <sz val="14"/>
        <color theme="1"/>
        <rFont val="Calibri"/>
        <family val="2"/>
        <scheme val="minor"/>
      </rPr>
      <t xml:space="preserve"> بالكلمه</t>
    </r>
  </si>
  <si>
    <r>
      <t xml:space="preserve">عدد الحرف </t>
    </r>
    <r>
      <rPr>
        <b/>
        <sz val="20"/>
        <color theme="1"/>
        <rFont val="Calibri"/>
        <family val="2"/>
        <scheme val="minor"/>
      </rPr>
      <t>ئ</t>
    </r>
    <r>
      <rPr>
        <b/>
        <sz val="14"/>
        <color theme="1"/>
        <rFont val="Calibri"/>
        <family val="2"/>
        <scheme val="minor"/>
      </rPr>
      <t xml:space="preserve"> بالكلمه</t>
    </r>
  </si>
  <si>
    <r>
      <t xml:space="preserve">عدد الحرف </t>
    </r>
    <r>
      <rPr>
        <b/>
        <sz val="20"/>
        <color theme="1"/>
        <rFont val="Calibri"/>
        <family val="2"/>
        <scheme val="minor"/>
      </rPr>
      <t>ء</t>
    </r>
    <r>
      <rPr>
        <b/>
        <sz val="14"/>
        <color theme="1"/>
        <rFont val="Calibri"/>
        <family val="2"/>
        <scheme val="minor"/>
      </rPr>
      <t xml:space="preserve"> بالكلمه</t>
    </r>
  </si>
  <si>
    <r>
      <t>عدد الحرف</t>
    </r>
    <r>
      <rPr>
        <b/>
        <sz val="22"/>
        <color theme="1"/>
        <rFont val="Calibri"/>
        <family val="2"/>
        <scheme val="minor"/>
      </rPr>
      <t xml:space="preserve"> ـٔ </t>
    </r>
    <r>
      <rPr>
        <b/>
        <sz val="14"/>
        <color theme="1"/>
        <rFont val="Calibri"/>
        <family val="2"/>
        <scheme val="minor"/>
      </rPr>
      <t>بالكلمه</t>
    </r>
  </si>
  <si>
    <r>
      <t xml:space="preserve">عدد الحرف </t>
    </r>
    <r>
      <rPr>
        <b/>
        <sz val="20"/>
        <color theme="1"/>
        <rFont val="Calibri"/>
        <family val="2"/>
        <scheme val="minor"/>
      </rPr>
      <t xml:space="preserve">إ </t>
    </r>
    <r>
      <rPr>
        <b/>
        <sz val="14"/>
        <color theme="1"/>
        <rFont val="Calibri"/>
        <family val="2"/>
        <scheme val="minor"/>
      </rPr>
      <t>بالكلمه</t>
    </r>
  </si>
  <si>
    <r>
      <t>عدد الحرف</t>
    </r>
    <r>
      <rPr>
        <b/>
        <sz val="20"/>
        <color theme="1"/>
        <rFont val="Calibri"/>
        <family val="2"/>
        <scheme val="minor"/>
      </rPr>
      <t xml:space="preserve"> أ </t>
    </r>
    <r>
      <rPr>
        <b/>
        <sz val="14"/>
        <color theme="1"/>
        <rFont val="Calibri"/>
        <family val="2"/>
        <scheme val="minor"/>
      </rPr>
      <t>بالكلمه</t>
    </r>
  </si>
  <si>
    <r>
      <t xml:space="preserve">عدد الحرف </t>
    </r>
    <r>
      <rPr>
        <b/>
        <sz val="20"/>
        <color theme="1"/>
        <rFont val="Calibri"/>
        <family val="2"/>
        <scheme val="minor"/>
      </rPr>
      <t xml:space="preserve">آ </t>
    </r>
    <r>
      <rPr>
        <b/>
        <sz val="14"/>
        <color theme="1"/>
        <rFont val="Calibri"/>
        <family val="2"/>
        <scheme val="minor"/>
      </rPr>
      <t>بالكلمه</t>
    </r>
  </si>
  <si>
    <r>
      <t xml:space="preserve">عدد الحرف </t>
    </r>
    <r>
      <rPr>
        <b/>
        <sz val="20"/>
        <color theme="1"/>
        <rFont val="Calibri"/>
        <family val="2"/>
        <scheme val="minor"/>
      </rPr>
      <t>ى</t>
    </r>
    <r>
      <rPr>
        <b/>
        <sz val="14"/>
        <color theme="1"/>
        <rFont val="Calibri"/>
        <family val="2"/>
        <scheme val="minor"/>
      </rPr>
      <t xml:space="preserve"> بالكلمه</t>
    </r>
  </si>
  <si>
    <r>
      <t xml:space="preserve">عدد الحرف </t>
    </r>
    <r>
      <rPr>
        <b/>
        <sz val="20"/>
        <color theme="1"/>
        <rFont val="Calibri"/>
        <family val="2"/>
        <scheme val="minor"/>
      </rPr>
      <t xml:space="preserve">ة </t>
    </r>
    <r>
      <rPr>
        <b/>
        <sz val="14"/>
        <color theme="1"/>
        <rFont val="Calibri"/>
        <family val="2"/>
        <scheme val="minor"/>
      </rPr>
      <t>بالكلمه</t>
    </r>
  </si>
  <si>
    <r>
      <t xml:space="preserve">عدد الحرف </t>
    </r>
    <r>
      <rPr>
        <b/>
        <sz val="20"/>
        <color theme="1"/>
        <rFont val="Calibri"/>
        <family val="2"/>
        <scheme val="minor"/>
      </rPr>
      <t xml:space="preserve">غ </t>
    </r>
    <r>
      <rPr>
        <b/>
        <sz val="14"/>
        <color theme="1"/>
        <rFont val="Calibri"/>
        <family val="2"/>
        <scheme val="minor"/>
      </rPr>
      <t>بالكلمه</t>
    </r>
  </si>
  <si>
    <r>
      <t xml:space="preserve">عدد الحرف </t>
    </r>
    <r>
      <rPr>
        <b/>
        <sz val="20"/>
        <color theme="1"/>
        <rFont val="Calibri"/>
        <family val="2"/>
        <scheme val="minor"/>
      </rPr>
      <t>ظ</t>
    </r>
    <r>
      <rPr>
        <b/>
        <sz val="14"/>
        <color theme="1"/>
        <rFont val="Calibri"/>
        <family val="2"/>
        <scheme val="minor"/>
      </rPr>
      <t xml:space="preserve"> بالكلمه</t>
    </r>
  </si>
  <si>
    <r>
      <t xml:space="preserve">عدد الحرف </t>
    </r>
    <r>
      <rPr>
        <b/>
        <sz val="20"/>
        <color theme="1"/>
        <rFont val="Calibri"/>
        <family val="2"/>
        <scheme val="minor"/>
      </rPr>
      <t>ض</t>
    </r>
    <r>
      <rPr>
        <b/>
        <sz val="14"/>
        <color theme="1"/>
        <rFont val="Calibri"/>
        <family val="2"/>
        <scheme val="minor"/>
      </rPr>
      <t xml:space="preserve"> بالكلمه</t>
    </r>
  </si>
  <si>
    <r>
      <t xml:space="preserve">عدد الحرف </t>
    </r>
    <r>
      <rPr>
        <b/>
        <sz val="20"/>
        <color theme="1"/>
        <rFont val="Calibri"/>
        <family val="2"/>
        <scheme val="minor"/>
      </rPr>
      <t>ذ</t>
    </r>
    <r>
      <rPr>
        <b/>
        <sz val="14"/>
        <color theme="1"/>
        <rFont val="Calibri"/>
        <family val="2"/>
        <scheme val="minor"/>
      </rPr>
      <t xml:space="preserve"> بالكلمه</t>
    </r>
  </si>
  <si>
    <r>
      <t xml:space="preserve">عدد الحرف </t>
    </r>
    <r>
      <rPr>
        <b/>
        <sz val="20"/>
        <color theme="1"/>
        <rFont val="Calibri"/>
        <family val="2"/>
        <scheme val="minor"/>
      </rPr>
      <t xml:space="preserve">خ </t>
    </r>
    <r>
      <rPr>
        <b/>
        <sz val="14"/>
        <color theme="1"/>
        <rFont val="Calibri"/>
        <family val="2"/>
        <scheme val="minor"/>
      </rPr>
      <t>بالكلمه</t>
    </r>
  </si>
  <si>
    <r>
      <t xml:space="preserve">عدد الحرف </t>
    </r>
    <r>
      <rPr>
        <b/>
        <sz val="20"/>
        <color theme="1"/>
        <rFont val="Calibri"/>
        <family val="2"/>
        <scheme val="minor"/>
      </rPr>
      <t>ث</t>
    </r>
    <r>
      <rPr>
        <b/>
        <sz val="14"/>
        <color theme="1"/>
        <rFont val="Calibri"/>
        <family val="2"/>
        <scheme val="minor"/>
      </rPr>
      <t xml:space="preserve"> بالكلمه</t>
    </r>
  </si>
  <si>
    <r>
      <t xml:space="preserve">عدد الحرف </t>
    </r>
    <r>
      <rPr>
        <b/>
        <sz val="20"/>
        <color theme="1"/>
        <rFont val="Calibri"/>
        <family val="2"/>
        <scheme val="minor"/>
      </rPr>
      <t>ت</t>
    </r>
    <r>
      <rPr>
        <b/>
        <sz val="14"/>
        <color theme="1"/>
        <rFont val="Calibri"/>
        <family val="2"/>
        <scheme val="minor"/>
      </rPr>
      <t xml:space="preserve"> بالكلمه</t>
    </r>
  </si>
  <si>
    <r>
      <t xml:space="preserve">عدد الحرف </t>
    </r>
    <r>
      <rPr>
        <b/>
        <sz val="20"/>
        <color theme="1"/>
        <rFont val="Calibri"/>
        <family val="2"/>
        <scheme val="minor"/>
      </rPr>
      <t>ش</t>
    </r>
    <r>
      <rPr>
        <b/>
        <sz val="14"/>
        <color theme="1"/>
        <rFont val="Calibri"/>
        <family val="2"/>
        <scheme val="minor"/>
      </rPr>
      <t xml:space="preserve"> بالكلمه</t>
    </r>
  </si>
  <si>
    <r>
      <t xml:space="preserve">عدد الحرف </t>
    </r>
    <r>
      <rPr>
        <b/>
        <sz val="20"/>
        <color theme="1"/>
        <rFont val="Calibri"/>
        <family val="2"/>
        <scheme val="minor"/>
      </rPr>
      <t xml:space="preserve">ر </t>
    </r>
    <r>
      <rPr>
        <b/>
        <sz val="14"/>
        <color theme="1"/>
        <rFont val="Calibri"/>
        <family val="2"/>
        <scheme val="minor"/>
      </rPr>
      <t>بالكلمه</t>
    </r>
  </si>
  <si>
    <r>
      <t xml:space="preserve">عدد الحرف </t>
    </r>
    <r>
      <rPr>
        <b/>
        <sz val="20"/>
        <color theme="1"/>
        <rFont val="Calibri"/>
        <family val="2"/>
        <scheme val="minor"/>
      </rPr>
      <t>ق</t>
    </r>
    <r>
      <rPr>
        <b/>
        <sz val="14"/>
        <color theme="1"/>
        <rFont val="Calibri"/>
        <family val="2"/>
        <scheme val="minor"/>
      </rPr>
      <t xml:space="preserve"> بالكلمه</t>
    </r>
  </si>
  <si>
    <r>
      <t xml:space="preserve">عدد الحرف </t>
    </r>
    <r>
      <rPr>
        <b/>
        <sz val="20"/>
        <color theme="1"/>
        <rFont val="Calibri"/>
        <family val="2"/>
        <scheme val="minor"/>
      </rPr>
      <t>ص</t>
    </r>
    <r>
      <rPr>
        <b/>
        <sz val="14"/>
        <color theme="1"/>
        <rFont val="Calibri"/>
        <family val="2"/>
        <scheme val="minor"/>
      </rPr>
      <t xml:space="preserve"> بالكلمه</t>
    </r>
  </si>
  <si>
    <r>
      <t xml:space="preserve">عدد الحرف </t>
    </r>
    <r>
      <rPr>
        <b/>
        <sz val="20"/>
        <color theme="1"/>
        <rFont val="Calibri"/>
        <family val="2"/>
        <scheme val="minor"/>
      </rPr>
      <t>ف</t>
    </r>
    <r>
      <rPr>
        <b/>
        <sz val="14"/>
        <color theme="1"/>
        <rFont val="Calibri"/>
        <family val="2"/>
        <scheme val="minor"/>
      </rPr>
      <t xml:space="preserve"> بالكلمه</t>
    </r>
  </si>
  <si>
    <r>
      <t xml:space="preserve">عدد الحرف </t>
    </r>
    <r>
      <rPr>
        <b/>
        <sz val="20"/>
        <color theme="1"/>
        <rFont val="Calibri"/>
        <family val="2"/>
        <scheme val="minor"/>
      </rPr>
      <t xml:space="preserve">ع </t>
    </r>
    <r>
      <rPr>
        <b/>
        <sz val="14"/>
        <color theme="1"/>
        <rFont val="Calibri"/>
        <family val="2"/>
        <scheme val="minor"/>
      </rPr>
      <t>بالكلمه</t>
    </r>
  </si>
  <si>
    <r>
      <t xml:space="preserve">عدد الحرف </t>
    </r>
    <r>
      <rPr>
        <b/>
        <sz val="20"/>
        <color theme="1"/>
        <rFont val="Calibri"/>
        <family val="2"/>
        <scheme val="minor"/>
      </rPr>
      <t>س</t>
    </r>
    <r>
      <rPr>
        <b/>
        <sz val="14"/>
        <color theme="1"/>
        <rFont val="Calibri"/>
        <family val="2"/>
        <scheme val="minor"/>
      </rPr>
      <t xml:space="preserve"> بالكلمه</t>
    </r>
  </si>
  <si>
    <r>
      <t xml:space="preserve">عدد الحرف </t>
    </r>
    <r>
      <rPr>
        <b/>
        <sz val="20"/>
        <color theme="1"/>
        <rFont val="Calibri"/>
        <family val="2"/>
        <scheme val="minor"/>
      </rPr>
      <t>ن</t>
    </r>
    <r>
      <rPr>
        <b/>
        <sz val="14"/>
        <color theme="1"/>
        <rFont val="Calibri"/>
        <family val="2"/>
        <scheme val="minor"/>
      </rPr>
      <t xml:space="preserve"> بالكلمه</t>
    </r>
  </si>
  <si>
    <r>
      <t xml:space="preserve">عدد الحرف </t>
    </r>
    <r>
      <rPr>
        <b/>
        <sz val="20"/>
        <color theme="1"/>
        <rFont val="Calibri"/>
        <family val="2"/>
        <scheme val="minor"/>
      </rPr>
      <t>م</t>
    </r>
    <r>
      <rPr>
        <b/>
        <sz val="14"/>
        <color theme="1"/>
        <rFont val="Calibri"/>
        <family val="2"/>
        <scheme val="minor"/>
      </rPr>
      <t xml:space="preserve"> بالكلمه</t>
    </r>
  </si>
  <si>
    <r>
      <t xml:space="preserve">عدد الحرف </t>
    </r>
    <r>
      <rPr>
        <b/>
        <sz val="20"/>
        <color theme="1"/>
        <rFont val="Calibri"/>
        <family val="2"/>
        <scheme val="minor"/>
      </rPr>
      <t>ل</t>
    </r>
    <r>
      <rPr>
        <b/>
        <sz val="14"/>
        <color theme="1"/>
        <rFont val="Calibri"/>
        <family val="2"/>
        <scheme val="minor"/>
      </rPr>
      <t xml:space="preserve"> بالكلمه</t>
    </r>
  </si>
  <si>
    <r>
      <t xml:space="preserve">عدد الحرف </t>
    </r>
    <r>
      <rPr>
        <b/>
        <sz val="20"/>
        <color theme="1"/>
        <rFont val="Calibri"/>
        <family val="2"/>
        <scheme val="minor"/>
      </rPr>
      <t>ك</t>
    </r>
    <r>
      <rPr>
        <b/>
        <sz val="14"/>
        <color theme="1"/>
        <rFont val="Calibri"/>
        <family val="2"/>
        <scheme val="minor"/>
      </rPr>
      <t xml:space="preserve"> بالكلمه</t>
    </r>
  </si>
  <si>
    <r>
      <t xml:space="preserve">عدد الحرف </t>
    </r>
    <r>
      <rPr>
        <b/>
        <sz val="20"/>
        <color theme="1"/>
        <rFont val="Calibri"/>
        <family val="2"/>
        <scheme val="minor"/>
      </rPr>
      <t>ي</t>
    </r>
    <r>
      <rPr>
        <b/>
        <sz val="14"/>
        <color theme="1"/>
        <rFont val="Calibri"/>
        <family val="2"/>
        <scheme val="minor"/>
      </rPr>
      <t xml:space="preserve"> بالكلمه</t>
    </r>
  </si>
  <si>
    <r>
      <t xml:space="preserve">عدد الحرف </t>
    </r>
    <r>
      <rPr>
        <b/>
        <sz val="20"/>
        <color theme="1"/>
        <rFont val="Calibri"/>
        <family val="2"/>
        <scheme val="minor"/>
      </rPr>
      <t>ط</t>
    </r>
    <r>
      <rPr>
        <b/>
        <sz val="14"/>
        <color theme="1"/>
        <rFont val="Calibri"/>
        <family val="2"/>
        <scheme val="minor"/>
      </rPr>
      <t xml:space="preserve"> بالكلمه</t>
    </r>
  </si>
  <si>
    <r>
      <t xml:space="preserve">عدد الحرف </t>
    </r>
    <r>
      <rPr>
        <b/>
        <sz val="20"/>
        <color theme="1"/>
        <rFont val="Calibri"/>
        <family val="2"/>
        <scheme val="minor"/>
      </rPr>
      <t>ح</t>
    </r>
    <r>
      <rPr>
        <b/>
        <sz val="14"/>
        <color theme="1"/>
        <rFont val="Calibri"/>
        <family val="2"/>
        <scheme val="minor"/>
      </rPr>
      <t xml:space="preserve"> بالكلمه</t>
    </r>
  </si>
  <si>
    <r>
      <t xml:space="preserve">عدد الحرف </t>
    </r>
    <r>
      <rPr>
        <b/>
        <sz val="20"/>
        <color theme="1"/>
        <rFont val="Calibri"/>
        <family val="2"/>
        <scheme val="minor"/>
      </rPr>
      <t>ز</t>
    </r>
    <r>
      <rPr>
        <b/>
        <sz val="14"/>
        <color theme="1"/>
        <rFont val="Calibri"/>
        <family val="2"/>
        <scheme val="minor"/>
      </rPr>
      <t xml:space="preserve"> بالكلمه</t>
    </r>
  </si>
  <si>
    <r>
      <t xml:space="preserve">عدد الحرف </t>
    </r>
    <r>
      <rPr>
        <b/>
        <sz val="22"/>
        <color theme="1"/>
        <rFont val="Calibri"/>
        <family val="2"/>
        <scheme val="minor"/>
      </rPr>
      <t>و</t>
    </r>
    <r>
      <rPr>
        <b/>
        <sz val="14"/>
        <color theme="1"/>
        <rFont val="Calibri"/>
        <family val="2"/>
        <scheme val="minor"/>
      </rPr>
      <t xml:space="preserve"> بالكلمه</t>
    </r>
  </si>
  <si>
    <r>
      <t xml:space="preserve">عدد الحرف </t>
    </r>
    <r>
      <rPr>
        <b/>
        <sz val="20"/>
        <color theme="1"/>
        <rFont val="Calibri"/>
        <family val="2"/>
        <scheme val="minor"/>
      </rPr>
      <t xml:space="preserve">ه </t>
    </r>
    <r>
      <rPr>
        <b/>
        <sz val="14"/>
        <color theme="1"/>
        <rFont val="Calibri"/>
        <family val="2"/>
        <scheme val="minor"/>
      </rPr>
      <t>بالكلمه</t>
    </r>
  </si>
  <si>
    <r>
      <t xml:space="preserve">عدد الحرف </t>
    </r>
    <r>
      <rPr>
        <b/>
        <sz val="20"/>
        <color theme="1"/>
        <rFont val="Calibri"/>
        <family val="2"/>
        <scheme val="minor"/>
      </rPr>
      <t>د</t>
    </r>
    <r>
      <rPr>
        <b/>
        <sz val="14"/>
        <color theme="1"/>
        <rFont val="Calibri"/>
        <family val="2"/>
        <scheme val="minor"/>
      </rPr>
      <t xml:space="preserve"> بالكلمه</t>
    </r>
  </si>
  <si>
    <r>
      <t xml:space="preserve">عدد الحرف </t>
    </r>
    <r>
      <rPr>
        <b/>
        <sz val="20"/>
        <color theme="1"/>
        <rFont val="Calibri"/>
        <family val="2"/>
        <scheme val="minor"/>
      </rPr>
      <t>ج</t>
    </r>
    <r>
      <rPr>
        <b/>
        <sz val="14"/>
        <color theme="1"/>
        <rFont val="Calibri"/>
        <family val="2"/>
        <scheme val="minor"/>
      </rPr>
      <t xml:space="preserve"> بالكلمه</t>
    </r>
  </si>
  <si>
    <r>
      <t xml:space="preserve">عدد الحرف </t>
    </r>
    <r>
      <rPr>
        <b/>
        <sz val="20"/>
        <color theme="1"/>
        <rFont val="Calibri"/>
        <family val="2"/>
        <scheme val="minor"/>
      </rPr>
      <t>ب</t>
    </r>
    <r>
      <rPr>
        <b/>
        <sz val="14"/>
        <color theme="1"/>
        <rFont val="Calibri"/>
        <family val="2"/>
        <scheme val="minor"/>
      </rPr>
      <t xml:space="preserve"> بالكلمه</t>
    </r>
  </si>
  <si>
    <r>
      <t>عدد الحرف</t>
    </r>
    <r>
      <rPr>
        <b/>
        <sz val="20"/>
        <color theme="1"/>
        <rFont val="Calibri"/>
        <family val="2"/>
        <scheme val="minor"/>
      </rPr>
      <t xml:space="preserve"> أ</t>
    </r>
    <r>
      <rPr>
        <b/>
        <sz val="14"/>
        <color theme="1"/>
        <rFont val="Calibri"/>
        <family val="2"/>
        <scheme val="minor"/>
      </rPr>
      <t xml:space="preserve"> بالكلمه</t>
    </r>
  </si>
  <si>
    <t>قيمة الكلمة بتقويم الترميز الأول للنسخ العثماني.  (مع إعتبار التاء المربوطة بقيمة الهاء)</t>
  </si>
  <si>
    <t>قيمة الآية بتقويم الترميز الأول للنسخ العثماني (مع إعتبار التاء المربوطة بقيمة الهاء)</t>
  </si>
  <si>
    <t>قيمة السورة بتقويم الترميز الأول للنسخ العثماني (مع إعتبار التاء المربوطة بقيمة الهاء)</t>
  </si>
  <si>
    <t>قيمة القرآن التراكمية بتقويم الترميز الأول للنسخ العثماني (مع إعتبار التاء المربوطة بقيمة الهاء)</t>
  </si>
  <si>
    <t>قيمة الكلمة بتقويم الترميز الأول للنسخ الأول  (مع إعتبار التاء المربوطة بقيمة الهاء)</t>
  </si>
  <si>
    <t>قيمة الآية بتقويم الترميز الأول للنسخ الأول (مع إعتبار التاء المربوطة بقيمة الهاء)</t>
  </si>
  <si>
    <t>قيمة السورة بتقويم الترميز الأول  للنسخ الأول (مع إعتبار التاء المربوطة بقيمة الهاء)</t>
  </si>
  <si>
    <t>قيمة القرآن التراكمية بتقويم الترميز الأول للنسخ الأول (مع إعتبار التاء المربوطة بقيمة الهاء)</t>
  </si>
  <si>
    <t>قيمة الكلمة بتقويم الترميز الثاني للنسخ العثماني.  (مع إعتبار التاء المربوطة بقيمة الهاء)</t>
  </si>
  <si>
    <t>قيمة الآية بتقويم الترميز الثاني للنسخ العثماني (مع إعتبار التاء المربوطة بقيمة الهاء)</t>
  </si>
  <si>
    <t>قيمة السورة بتقويم الترميز الثاني للنسخ العثماني (مع إعتبار التاء المربوطة بقيمة الهاء)</t>
  </si>
  <si>
    <t>قيمة القرآن التراكمية بتقويم الترميز الثاني للنسخ العثماني (مع إعتبار التاء المربوطة بقيمة الهاء)</t>
  </si>
  <si>
    <t>قيمة الكلمة بتقويم الترميز الثاني للنسخ الأول  (مع إعتبار التاء المربوطة بقيمة الهاء)</t>
  </si>
  <si>
    <t>قيمة الآية بتقويم الترميز الثاني للنسخ الأول (مع إعتبار التاء المربوطة بقيمة الهاء)</t>
  </si>
  <si>
    <t>قيمة السورة بتقويم الترميز الثاني  للنسخ الأول (مع إعتبار التاء المربوطة بقيمة الهاء)</t>
  </si>
  <si>
    <t>قيمة القرآن التراكمية بتقويم الترميز الثاني للنسخ الأول (مع إعتبار التاء المربوطة بقيمة الهاء)</t>
  </si>
  <si>
    <t>قيمة الكلمة بتقويم الترميز الثالث للنسخ العثماني.  (مع إعتبار التاء المربوطة بقيمة الهاء)</t>
  </si>
  <si>
    <t>قيمة الآية بتقويم الترميز الثالث للنسخ العثماني (مع إعتبار التاء المربوطة بقيمة الهاء)</t>
  </si>
  <si>
    <t>قيمة السورة بتقويم الترميز الثالث للنسخ العثماني (مع إعتبار التاء المربوطة بقيمة الهاء)</t>
  </si>
  <si>
    <t>قيمة القرآن التراكمية بتقويم الترميز الثالث للنسخ العثماني (مع إعتبار التاء المربوطة بقيمة الهاء)</t>
  </si>
  <si>
    <t>قيمة الكلمة بتقويم الترميز الثالث للنسخ الأول  (مع إعتبار التاء المربوطة بقيمة الهاء)</t>
  </si>
  <si>
    <t>قيمة الآية بتقويم الترميز الثالث للنسخ الأول (مع إعتبار التاء المربوطة بقيمة الهاء)</t>
  </si>
  <si>
    <t>قيمة السورة بتقويم الترميز الثالث  للنسخ الأول (مع إعتبار التاء المربوطة بقيمة الهاء)</t>
  </si>
  <si>
    <t>قيمة القرآن التراكمية بتقويم الترميز الثالث للنسخ الأول (مع إعتبار التاء المربوطة بقيمة الهاء)</t>
  </si>
  <si>
    <t>قيمة الكلمة بتقويم جمع الترميز الأول والثاني للنسخ العثماني.  (مع إعتبار التاء المربوطة بقيمة الهاء)</t>
  </si>
  <si>
    <t>قيمة الآية بتقويم جمع الترميز الأول والثاني للنسخ العثماني (مع إعتبار التاء المربوطة بقيمة الهاء)</t>
  </si>
  <si>
    <t>قيمة السورة بتقويم جمع الترميز الأول والثاني للنسخ العثماني (مع إعتبار التاء المربوطة بقيمة الهاء)</t>
  </si>
  <si>
    <t>قيمة القرآن التراكمية بتقويم جمع الترميز الأول والثاني للنسخ العثماني (مع إعتبار التاء المربوطة بقيمة الهاء)</t>
  </si>
  <si>
    <t>قيمة الكلمة بتقويم جمع الترميز الأول والثاني للنسخ الأول  (مع إعتبار التاء المربوطة بقيمة الهاء)</t>
  </si>
  <si>
    <t>قيمة الآية بتقويم جمع الترميز الأول والثاني للنسخ الأول (مع إعتبار التاء المربوطة بقيمة الهاء)</t>
  </si>
  <si>
    <t>قيمة السورة بتقويم جمع الترميز الأول والثاني  للنسخ الأول (مع إعتبار التاء المربوطة بقيمة الهاء)</t>
  </si>
  <si>
    <t>قيمة القرآن التراكمية بتقويم جمع الترميز الأول والثاني للنسخ الأول (مع إعتبار التاء المربوطة بقيمة الهاء)</t>
  </si>
  <si>
    <t>قيمة الكلمة بتقويم جمع الترميز الأول والثالث للنسخ العثماني.  (مع إعتبار التاء المربوطة بقيمة الهاء)</t>
  </si>
  <si>
    <t>قيمة الآية بتقويم جمع الترميز الأول والثالث للنسخ العثماني (مع إعتبار التاء المربوطة بقيمة الهاء)</t>
  </si>
  <si>
    <t>قيمة السورة بتقويم جمع الترميز الأول والثالث للنسخ العثماني (مع إعتبار التاء المربوطة بقيمة الهاء)</t>
  </si>
  <si>
    <t>قيمة القرآن التراكمية بتقويم جمع الترميز الأول والثالث للنسخ العثماني (مع إعتبار التاء المربوطة بقيمة الهاء)</t>
  </si>
  <si>
    <t>قيمة الكلمة بتقويم جمع الترميز الأول والثالث للنسخ الأول  (مع إعتبار التاء المربوطة بقيمة الهاء)</t>
  </si>
  <si>
    <t>قيمة الآية بتقويم جمع الترميز الأول والثالث للنسخ الأول (مع إعتبار التاء المربوطة بقيمة الهاء)</t>
  </si>
  <si>
    <t>قيمة السورة بتقويم جمع الترميز الأول والثالث  للنسخ الأول (مع إعتبار التاء المربوطة بقيمة الهاء)</t>
  </si>
  <si>
    <t>قيمة القرآن التراكمية بتقويم جمع الترميز الأول والثالث للنسخ الأول (مع إعتبار التاء المربوطة بقيمة الهاء)</t>
  </si>
  <si>
    <t>قيمة الكلمة بتقويم جمع الترميز الثاني والثالث للنسخ العثماني.  (مع إعتبار التاء المربوطة بقيمة الهاء)</t>
  </si>
  <si>
    <t>قيمة الآية بتقويم جمع الترميز الثاني والثالث للنسخ العثماني (مع إعتبار التاء المربوطة بقيمة الهاء)</t>
  </si>
  <si>
    <t>قيمة السورة بتقويم جمع الترميز الثاني والثالث للنسخ العثماني (مع إعتبار التاء المربوطة بقيمة الهاء)</t>
  </si>
  <si>
    <t>قيمة القرآن التراكمية بتقويم جمع الترميز الثاني والثالث للنسخ العثماني (مع إعتبار التاء المربوطة بقيمة الهاء)</t>
  </si>
  <si>
    <t>قيمة الكلمة بتقويم جمع الترميز الثاني والثالث للنسخ الأول  (مع إعتبار التاء المربوطة بقيمة الهاء)</t>
  </si>
  <si>
    <t>قيمة الآية بتقويم جمع الترميز الثاني والثالث للنسخ الأول (مع إعتبار التاء المربوطة بقيمة الهاء)</t>
  </si>
  <si>
    <t>قيمة السورة بتقويم جمع الترميز الثاني والثالث  للنسخ الأول (مع إعتبار التاء المربوطة بقيمة الهاء)</t>
  </si>
  <si>
    <t>قيمة القرآن التراكمية بتقويم جمع الترميز الثاني والثالث للنسخ الأول (مع إعتبار التاء المربوطة بقيمة الهاء)</t>
  </si>
  <si>
    <t>قيمة الكلمة بتقويم جمع الترميز الأول والثاني والثالث للنسخ العثماني.  (مع إعتبار التاء المربوطة بقيمة الهاء)</t>
  </si>
  <si>
    <t>قيمة الآية بتقويم جمع الترميز الأول والثاني والثالث للنسخ العثماني (مع إعتبار التاء المربوطة بقيمة الهاء)</t>
  </si>
  <si>
    <t>قيمة السورة بتقويم جمع الترميز الأول والثاني والثالث للنسخ العثماني (مع إعتبار التاء المربوطة بقيمة الهاء)</t>
  </si>
  <si>
    <t>قيمة القرآن التراكمية بتقويم جمع الترميز الأول والثاني والثالث للنسخ العثماني (مع إعتبار التاء المربوطة بقيمة الهاء)</t>
  </si>
  <si>
    <t>قيمة الكلمة بتقويم جمع الترميز الأول والثاني والثالث للنسخ الأول  (مع إعتبار التاء المربوطة بقيمة الهاء)</t>
  </si>
  <si>
    <t>قيمة الآية بتقويم جمع الترميز الأول والثاني والثالث للنسخ الأول (مع إعتبار التاء المربوطة بقيمة الهاء)</t>
  </si>
  <si>
    <t>قيمة السورة بتقويم جمع الترميز الأول والثاني والثالث  للنسخ الأول (مع إعتبار التاء المربوطة بقيمة الهاء)</t>
  </si>
  <si>
    <t>قيمة القرآن التراكمية بتقويم جمع الترميز الأول والثاني والثالث للنسخ الأول (مع إعتبار التاء المربوطة بقيمة الهاء)</t>
  </si>
  <si>
    <t>الشرح</t>
  </si>
  <si>
    <t>Word_Fawateh_1</t>
  </si>
  <si>
    <t>Aya_Fawateh_1</t>
  </si>
  <si>
    <t>Sura_Fawateh_1</t>
  </si>
  <si>
    <t>Quran_Fawateh_1_Acc</t>
  </si>
  <si>
    <t>Word_Fawateh_1_FirstScript</t>
  </si>
  <si>
    <t>Aya_Fawateh_1_FirstScript</t>
  </si>
  <si>
    <t>Sura_Fawateh_1_FirstScript</t>
  </si>
  <si>
    <t>Quran_Fawateh_1_Acc_FirstScript</t>
  </si>
  <si>
    <t>Word_Fawateh_2</t>
  </si>
  <si>
    <t>Aya_Fawateh_2</t>
  </si>
  <si>
    <t>Sura_Fawateh_2</t>
  </si>
  <si>
    <t>Quran_Fawateh_2_Acc</t>
  </si>
  <si>
    <t>Word_Fawateh_2_FirstScript</t>
  </si>
  <si>
    <t>Aya_Fawateh_2_FirstScript</t>
  </si>
  <si>
    <t>Sura_Fawateh_2_FirstScript</t>
  </si>
  <si>
    <t>Quran_Fawateh_2_Acc_FirstScript</t>
  </si>
  <si>
    <t>Word_SmallJummal_22</t>
  </si>
  <si>
    <t>Aya_SmallJummal_22</t>
  </si>
  <si>
    <t>Sura_SmallJummal_22</t>
  </si>
  <si>
    <t>Quran_SmallJummal_22_Acc</t>
  </si>
  <si>
    <t>Word_SmallJummal_22_FirstScript</t>
  </si>
  <si>
    <t>Aya_SmallJummal_22_FirstScript</t>
  </si>
  <si>
    <t>Sura_SmallJummal_22_FirstScript</t>
  </si>
  <si>
    <t>Quran_SmallJummal_22_Acc_FirstScript</t>
  </si>
  <si>
    <t>Word_SmallJummal_5</t>
  </si>
  <si>
    <t>Aya_SmallJummal_5</t>
  </si>
  <si>
    <t>Sura_SmallJummal_5</t>
  </si>
  <si>
    <t>Quran_SmallJummal_5_Acc</t>
  </si>
  <si>
    <t>Word_SmallJummal_5_FirstScript</t>
  </si>
  <si>
    <t>Aya_SmallJummal_5_FirstScript</t>
  </si>
  <si>
    <t>Sura_SmallJummal_5_FirstScript</t>
  </si>
  <si>
    <t>Quran_SmallJummal_5_Acc_FirstScript</t>
  </si>
  <si>
    <t>Word total value according to Fawateh_1 values for frequency of occurrence of Fawateh Nourani letters</t>
  </si>
  <si>
    <t>Aya total value according to  Fawateh_1 values for frequency of occurrence of Fawateh Nourani letters</t>
  </si>
  <si>
    <t>Sura total value according to  Fawateh_1 values for frequency of occurrence of Fawateh Nourani letters</t>
  </si>
  <si>
    <t>Accumulative Quran total value according to  Fawateh_1 values for frequency of occurrence of Fawateh Nourani letters.</t>
  </si>
  <si>
    <t>Word total value according to Fawateh_1 values for frequency of occurrence of Fawateh Nourani letters values for FirstScript of the Quran</t>
  </si>
  <si>
    <t>Aya total value according to Fawateh_1 values for frequency of occurrence of Fawateh Nourani letters for FirstScript of the Quran</t>
  </si>
  <si>
    <t>Sura total value according to  Fawateh_1 values for frequency of occurrence of Fawateh Nourani letters for FirstScript of the Quran</t>
  </si>
  <si>
    <t>Accumulative Quran total value according to  Fawateh_1 values for frequency of occurrence of Fawateh Nourani letters for FirstScript of the Quran</t>
  </si>
  <si>
    <t>Word total value according to Fawateh_2 values for frequency of occurrence of Fawateh Nourani letters</t>
  </si>
  <si>
    <t>Aya total value according to  Fawateh_2 values for frequency of occurrence of Fawateh Nourani letters</t>
  </si>
  <si>
    <t>Sura total value according to  Fawateh_2 values for frequency of occurrence of Fawateh Nourani letters</t>
  </si>
  <si>
    <t>Accumulative Quran total value according to  Fawateh_2 values for frequency of occurrence of Fawateh Nourani letters.</t>
  </si>
  <si>
    <t>Word total value according to Fawateh_2 values for frequency of occurrence of Fawateh Nourani letters values for FirstScript of the Quran</t>
  </si>
  <si>
    <t>Aya total value according to Fawateh_2 values for frequency of occurrence of Fawateh Nourani letters for FirstScript of the Quran</t>
  </si>
  <si>
    <t>Sura total value according to  Fawateh_2 values for frequency of occurrence of Fawateh Nourani letters for FirstScript of the Quran</t>
  </si>
  <si>
    <t>Accumulative Quran total value according to  Fawateh_2 values for frequency of occurrence of Fawateh Nourani letters for FirstScript of the Quran</t>
  </si>
  <si>
    <t>Word total Jummal Value according to SmallJummal_22 values  (with Taa_Marbouta ة = Taa ت)</t>
  </si>
  <si>
    <t>Aya total Jummal Value according to SmallJummal_22  values.  (with Taa_Marbouta ة = Taa ت)</t>
  </si>
  <si>
    <t>Sura total Jummal Value according to SmallJummal_22  values.  (with Taa_Marbouta ة = Taa ت)</t>
  </si>
  <si>
    <t>Accumulative Quran total Jummal Value according to SmallJummal_22  values.  (with Taa_Marbouta ة = Taa ت)</t>
  </si>
  <si>
    <t>Word total Jummal Value according to SmallJummal_22  values for FirstScript of the Quran  (with Taa_Marbouta ة = Taa ت)</t>
  </si>
  <si>
    <t>Aya total Jummal Value according to SmallJummal_22  values for FirstScript of the Quran  (with Taa_Marbouta ة = Taa ت)</t>
  </si>
  <si>
    <t>Sura total Jummal Value according to SmallJummal_22  values for FirstScript of the Quran  (with Taa_Marbouta ة = Taa ت)</t>
  </si>
  <si>
    <t>Accumulative Quran total Jummal Value according to SmallJummal_22  values for FirstScript of the Quran  (with Taa_Marbouta ة = Taa ت)</t>
  </si>
  <si>
    <t>Word total Jummal Value according to SmallJummal_5 values  (with Taa_Marbouta ة = Haa ه)</t>
  </si>
  <si>
    <t>Aya total Jummal Value according to SmallJummal_5  values. (with Taa_Marbouta ة = Haa ه)</t>
  </si>
  <si>
    <t>Sura total Jummal Value according to SmallJummal_5  values.  (with Taa_Marbouta ة = Haa ه)</t>
  </si>
  <si>
    <t>Accumulative Quran total Jummal Value according to SmallJummal_5  values.  (with Taa_Marbouta ة = Haa ه)</t>
  </si>
  <si>
    <t>Word total Jummal Value according to SmallJummal_5  values for FirstScript of the Quran (with Taa_Marbouta ة = Haa ه)</t>
  </si>
  <si>
    <t>Aya total Jummal Value according to SmallJummal_5  values for FirstScript of the Quran (with Taa_Marbouta ة = Haa ه)</t>
  </si>
  <si>
    <t>Sura total Jummal Value according to SmallJummal_5  values for FirstScript of the Quran (with Taa_Marbouta ة = Haa ه)</t>
  </si>
  <si>
    <t>Accumulative Quran total Jummal Value according to SmallJummal_5  values for FirstScript of the Quran (with Taa_Marbouta ة = Haa ه)</t>
  </si>
  <si>
    <t>قيمة الكلمة بتقويم الفواتح_1 للنسخ العثماني.  (مع إعتبار التاء المربوطة بقيمة الهاء)</t>
  </si>
  <si>
    <t>قيمة الآية بتقويم الفواتح_1 للنسخ العثماني (مع إعتبار التاء المربوطة بقيمة الهاء)</t>
  </si>
  <si>
    <t>قيمة السورة بتقويم الفواتح_1 للنسخ العثماني (مع إعتبار التاء المربوطة بقيمة الهاء)</t>
  </si>
  <si>
    <t>قيمة القرآن التراكمية بتقويم الفواتح_1 للنسخ العثماني (مع إعتبار التاء المربوطة بقيمة الهاء)</t>
  </si>
  <si>
    <t>قيمة الكلمة بتقويم الفواتح_1 للنسخ الأول  (مع إعتبار التاء المربوطة بقيمة الهاء)</t>
  </si>
  <si>
    <t>قيمة الآية بتقويم الفواتح_1 للنسخ الأول (مع إعتبار التاء المربوطة بقيمة الهاء)</t>
  </si>
  <si>
    <t>قيمة السورة بتقويم الفواتح_1 للنسخ الأول (مع إعتبار التاء المربوطة بقيمة الهاء)</t>
  </si>
  <si>
    <t>قيمة القرآن التراكمية بتقويم الفواتح_1 للنسخ الأول (مع إعتبار التاء المربوطة بقيمة الهاء)</t>
  </si>
  <si>
    <t>قيمة الكلمة بتقويم الفواتح_2 للنسخ العثماني.  (مع إعتبار التاء المربوطة بقيمة الهاء)</t>
  </si>
  <si>
    <t>قيمة الآية بتقويم الفواتح_2 للنسخ العثماني (مع إعتبار التاء المربوطة بقيمة الهاء)</t>
  </si>
  <si>
    <t>قيمة السورة بتقويم الفواتح_2 للنسخ العثماني (مع إعتبار التاء المربوطة بقيمة الهاء)</t>
  </si>
  <si>
    <t>قيمة القرآن التراكمية بتقويم الفواتح_2 للنسخ العثماني (مع إعتبار التاء المربوطة بقيمة الهاء)</t>
  </si>
  <si>
    <t>قيمة الكلمة بتقويم الفواتح_2 للنسخ الأول  (مع إعتبار التاء المربوطة بقيمة الهاء)</t>
  </si>
  <si>
    <t>قيمة الآية بتقويم الفواتح_2 للنسخ الأول (مع إعتبار التاء المربوطة بقيمة الهاء)</t>
  </si>
  <si>
    <t>قيمة السورة بتقويم الفواتح_2 للنسخ الأول (مع إعتبار التاء المربوطة بقيمة الهاء)</t>
  </si>
  <si>
    <t>قيمة القرآن التراكمية بتقويم الفواتح_2 للنسخ الأول (مع إعتبار التاء المربوطة بقيمة الهاء)</t>
  </si>
  <si>
    <t>قيمة الكلمة بتقويم الجمل الصغير للنسخ العثماني.  (مع إعتبار التاء المربوطة بقيمة الهاء)</t>
  </si>
  <si>
    <t>قيمة الآية بتقويم الجمل الصغير للنسخ العثماني (مع إعتبار التاء المربوطة بقيمة الهاء)</t>
  </si>
  <si>
    <t>قيمة السورة بتقويم الجمل الصغير للنسخ العثماني (مع إعتبار التاء المربوطة بقيمة الهاء)</t>
  </si>
  <si>
    <t>قيمة القرآن التراكمية بتقويم الجمل الصغير للنسخ العثماني (مع إعتبار التاء المربوطة بقيمة الهاء)</t>
  </si>
  <si>
    <t>قيمة الكلمة بتقويم الجمل الصغير للنسخ الأول  (مع إعتبار التاء المربوطة بقيمة الهاء)</t>
  </si>
  <si>
    <t>قيمة الآية بتقويم الجمل الصغير للنسخ الأول (مع إعتبار التاء المربوطة بقيمة الهاء)</t>
  </si>
  <si>
    <t>قيمة السورة بتقويم الجمل الصغير للنسخ الأول (مع إعتبار التاء المربوطة بقيمة الهاء)</t>
  </si>
  <si>
    <t>قيمة القرآن التراكمية بتقويم الجمل الصغير للنسخ الأول (مع إعتبار التاء المربوطة بقيمة الهاء)</t>
  </si>
  <si>
    <t>قيمة الآية بتقويم الجمل الصغير للنسخ الأول (مع إعتبار التاء المربوطة ة بقيمة التاء المفتوحه ت)</t>
  </si>
  <si>
    <t>قيمة القرآن التراكمية بتقويم الجمل الصغير للنسخ الأول (مع إعتبار التاء المربوطة ة بقيمة التاء المفتوحه ت)</t>
  </si>
  <si>
    <t>قيمة السورة بتقويم الجمل الصغير للنسخ الأول (مع إعتبار التاء المربوطة ة بقيمة التاء المفتوحه ت)</t>
  </si>
  <si>
    <t>قيمة الكلمة بتقويم الجمل الصغير للنسخ الأول  (مع إعتبار التاء المربوطة ة بقيمة التاء المفتوحه ت)</t>
  </si>
  <si>
    <t>قيمة القرآن التراكمية بتقويم الجمل الصغير للنسخ العثماني (مع إعتبار التاء المربوطة ة بقيمة التاء المفتوحه ت)</t>
  </si>
  <si>
    <t>قيمة السورة بتقويم الجمل الصغير للنسخ العثماني (مع إعتبار التاء المربوطة ة بقيمة التاء المفتوحه ت)</t>
  </si>
  <si>
    <t>قيمة الآية بتقويم الجمل الصغير للنسخ العثماني (مع إعتبار التاء المربوطة ة بقيمة التاء المفتوحه ت)</t>
  </si>
  <si>
    <t>قيمة الكلمة بتقويم الجمل الصغير للنسخ العثماني.  (مع إعتبار التاء المربوطة ة بقيمة التاء المفتوحه ت)</t>
  </si>
  <si>
    <t>الترتيب للتكرار الحرف بالآيات  من 1 إلي 28 بإعتبار التاء المربوطة بقيمة الهاء 7</t>
  </si>
  <si>
    <t>Word_LetterInAyas_7</t>
  </si>
  <si>
    <t>Aya_LetterInAyas_7</t>
  </si>
  <si>
    <t>Sura_LetterInAyas_7</t>
  </si>
  <si>
    <t>Quran_LetterInAyas_7_Acc</t>
  </si>
  <si>
    <t>Word_LetterInAyas_7_FirstScript</t>
  </si>
  <si>
    <t>Aya_LetterInAyas_7_FirstScript</t>
  </si>
  <si>
    <t>Sura_LetterInAyas_7_FirstScript</t>
  </si>
  <si>
    <t>Quran_LetterInAyas_7_Acc_FirstScript</t>
  </si>
  <si>
    <t>Word total Jummal Value according to LetterInAyas_7 values  (with Taa_Marbouta ة = Haa ه)</t>
  </si>
  <si>
    <t>Aya total Jummal Value according to LetterInAyas_7  values. (with Taa_Marbouta ة = Haa ه)</t>
  </si>
  <si>
    <t>Sura total Jummal Value according to LetterInAyas_7  values.  (with Taa_Marbouta ة = Haa ه)</t>
  </si>
  <si>
    <t>Accumulative Quran total Jummal Value according to LetterInAyas_7  values.  (with Taa_Marbouta ة = Haa ه)</t>
  </si>
  <si>
    <t>Word total Jummal Value according to LetterInAyas_7  values for FirstScript of the Quran (with Taa_Marbouta ة = Haa ه)</t>
  </si>
  <si>
    <t>Aya total Jummal Value according to LetterInAyas_7  values for FirstScript of the Quran (with Taa_Marbouta ة = Haa ه)</t>
  </si>
  <si>
    <t>Accumulative Quran total Jummal Value according to LetterInAyas_7  values for FirstScript of the Quran (with Taa_Marbouta ة = Haa ه)</t>
  </si>
  <si>
    <t>Sura total Jummal Value according to LetterInAyas_7  values for FirstScript of the Quran (with Taa_Marbouta ة = Haa ه)</t>
  </si>
  <si>
    <t>قيمة الكلمة بتقويم جمل تكرار الحرف بالآيات للنسخ العثماني.  (مع إعتبار التاء المربوطة بقيمة الهاء)</t>
  </si>
  <si>
    <t>قيمة الآية بتقويم جمل تكرار الحرف بالآيات للنسخ العثماني (مع إعتبار التاء المربوطة بقيمة الهاء)</t>
  </si>
  <si>
    <t>LetterInAyas_7
جمل تكرار الحرف بالآيات ، ة =7</t>
  </si>
  <si>
    <t>قيمة السورة بتقويم جمل تكرار الحرف بالآيات للنسخ العثماني (مع إعتبار التاء المربوطة بقيمة الهاء)</t>
  </si>
  <si>
    <t>قيمة القرآن التراكمية بتقويم جمل تكرار الحرف بالآيات للنسخ العثماني (مع إعتبار التاء المربوطة بقيمة الهاء)</t>
  </si>
  <si>
    <t>قيمة الكلمة بتقويم جمل تكرار الحرف بالآيات للنسخ الأول  (مع إعتبار التاء المربوطة بقيمة الهاء)</t>
  </si>
  <si>
    <t>قيمة الآية بتقويم جمل تكرار الحرف بالآيات للنسخ الأول (مع إعتبار التاء المربوطة بقيمة الهاء)</t>
  </si>
  <si>
    <t>قيمة السورة بتقويم جمل تكرار الحرف بالآيات للنسخ الأول (مع إعتبار التاء المربوطة بقيمة الهاء)</t>
  </si>
  <si>
    <t>قيمة القرآن التراكمية بتقويم جمل تكرار الحرف بالآيات للنسخ الأول (مع إعتبار التاء المربوطة بقيمة الهاء)</t>
  </si>
  <si>
    <t xml:space="preserve"> جمل القرآن بأكمله للنسخ العثماني
Quran Jummal
 values Othmany Script</t>
  </si>
  <si>
    <t xml:space="preserve"> جمل القرآن بأكمله للنسخ الأول
Quran Jummal 
values FirstScript</t>
  </si>
  <si>
    <t>Word_Letters_Aya_Rasf</t>
  </si>
  <si>
    <t>Word_Letters_Aya_Rasf_Saff</t>
  </si>
  <si>
    <t>Word_Letters_Sura_Rasf_Saff</t>
  </si>
  <si>
    <t>Word_Letters_Bin</t>
  </si>
  <si>
    <t>Word_Letters_Bin_Ones</t>
  </si>
  <si>
    <t>Word_Letters_Bin_Zeros</t>
  </si>
  <si>
    <t>Aya_Letters_Bin</t>
  </si>
  <si>
    <t>Aya_Letters_Bin_Ones</t>
  </si>
  <si>
    <t>Aya_Letters_Bin_Zeros</t>
  </si>
  <si>
    <t>Sura_Letters_Bin</t>
  </si>
  <si>
    <t>Sura_Letters_Bin_Ones</t>
  </si>
  <si>
    <t>Sura_Letters_Bin_Zeros</t>
  </si>
  <si>
    <t>Aya_Letters_Bin_Acc</t>
  </si>
  <si>
    <t>Aya_Letters_Bin_Acc_Ones</t>
  </si>
  <si>
    <t>Aya_Letters_Bin_Acc_Zeros</t>
  </si>
  <si>
    <t>Sura_Letters_Bin_Acc</t>
  </si>
  <si>
    <t>Sura_Letters_Bin_Acc_Ones</t>
  </si>
  <si>
    <t>Sura_Letters_Bin_Acc_Zeros</t>
  </si>
  <si>
    <t>Quran_Letters_Bin_Acc</t>
  </si>
  <si>
    <t>Quran_Letters_Bin_Acc_Ones</t>
  </si>
  <si>
    <t>Quran_Letters_Bin_Acc_Zeros</t>
  </si>
  <si>
    <t>Word_Letters_Aya_Rasf_FirstScript</t>
  </si>
  <si>
    <t>Word_Letters_Aya_Rasf_Saff_FirstScript</t>
  </si>
  <si>
    <t>Word_Letters_Sura_Rasf_Saff_FirstScript</t>
  </si>
  <si>
    <t>Word_Letters_Bin_FirstScript</t>
  </si>
  <si>
    <t>Word_Letters_Bin_Ones_FirstScript</t>
  </si>
  <si>
    <t>Word_Letters_Bin_Zeros_FirstScript</t>
  </si>
  <si>
    <t>Aya_Letters_Bin_FirstScript</t>
  </si>
  <si>
    <t>Aya_Letters_Bin_Ones_FirstScript</t>
  </si>
  <si>
    <t>Aya_Letters_Bin_Zeros_FirstScript</t>
  </si>
  <si>
    <t>Sura_Letters_Bin_FirstScript</t>
  </si>
  <si>
    <t>Sura_Letters_Bin_Ones_FirstScript</t>
  </si>
  <si>
    <t>Sura_Letters_Bin_Zeros_FirstScript</t>
  </si>
  <si>
    <t>Aya_Letters_Bin_Acc_FirstScript</t>
  </si>
  <si>
    <t>Aya_Letters_Bin_Acc_Ones_FirstScript</t>
  </si>
  <si>
    <t>Aya_Letters_Bin_Acc_Zeros_FirstScript</t>
  </si>
  <si>
    <t>Sura_Letters_Bin_Acc_FirstScript</t>
  </si>
  <si>
    <t>Sura_Letters_Bin_Acc_Ones_FirstScript</t>
  </si>
  <si>
    <t>Sura_Letters_Bin_Acc_Zeros_FirstScript</t>
  </si>
  <si>
    <t>Quran_Letters_Bin_Acc_FirstScript</t>
  </si>
  <si>
    <t>Quran_Letters_Bin_Acc_Ones_FirstScript</t>
  </si>
  <si>
    <t>Quran_Letters_Bin_Acc_Zeros_FirstScript</t>
  </si>
  <si>
    <t>Obsolete Fields  الأعمدة الملغيه</t>
  </si>
  <si>
    <t>Number of ones digits in binary format for number of letters per Aya  (Uthmany Script)</t>
  </si>
  <si>
    <t>Number of zeros digits in binary format for number of letters per Aya  (Uthmany Script)</t>
  </si>
  <si>
    <t>Binary format for number of letters in Aya (Uthmany Script)</t>
  </si>
  <si>
    <t>Number of zeros digits in binary format for number of letters per Word  (Uthmany Script)</t>
  </si>
  <si>
    <t>Number of ones digits in binary format for number of letters per Word  (Uthmany Script)</t>
  </si>
  <si>
    <t>Binary format for number of letters per Word (Uthmany Script)</t>
  </si>
  <si>
    <t>Binary format for number of letters in Sura (Uthmany Script)</t>
  </si>
  <si>
    <t>Number of ones digits in binary format for number of letters per Sura  (Uthmany Script)</t>
  </si>
  <si>
    <t>Number of zeros digits in binary format for number of letters per Sura  (Uthmany Script)</t>
  </si>
  <si>
    <t>Binary format for Accumulative number of letters in Aya (Uthmany Script)</t>
  </si>
  <si>
    <t>Number of ones digits in binary format for Accumulative number of letters per Aya  (Uthmany Script)</t>
  </si>
  <si>
    <t>Number of zeros digits in binary format for Accumulative number of letters per Aya  (Uthmany Script)</t>
  </si>
  <si>
    <t>Binary format for Accumulative number of letters in Sura (Uthmany Script)</t>
  </si>
  <si>
    <t>Number of ones digits in binary format for Accumulative number of letters per Sura  (Uthmany Script)</t>
  </si>
  <si>
    <t>Number of zeros digits in binary format for Accumulative number of letters per Sura  (Uthmany Script)</t>
  </si>
  <si>
    <t>Binary format for Accumulative number of letters in Quran (Uthmany Script)</t>
  </si>
  <si>
    <t>Stacking (Rasf) of number of letters per word in each Aya (First Script)</t>
  </si>
  <si>
    <t>Sum of digits (Saf) for each Rasf value representing number of letters per word for all Ayas for each Sura, and then the iterative sum of digits (Saff) for each Saf value until we get to single digit  numbers between 1 to 9. (First Script)</t>
  </si>
  <si>
    <t>Sum of digits (Saf) for each Rasf value representing number of letters per word for each Aya, and then the iterative sum of digits (Saff) for each Saf value until we get to single digit  numbers between 1 to 9. (First Script)</t>
  </si>
  <si>
    <t>Binary format for number of letters per Word (First Script)</t>
  </si>
  <si>
    <t>Number of ones digits in binary format for number of letters per Word  (First Script)</t>
  </si>
  <si>
    <t>Number of zeros digits in binary format for number of letters per Word  (First Script)</t>
  </si>
  <si>
    <t>Binary format for number of letters in Aya (First Script)</t>
  </si>
  <si>
    <t>Number of ones digits in binary format for number of letters per Aya  (First Script)</t>
  </si>
  <si>
    <t>Number of zeros digits in binary format for number of letters per Aya  (First Script)</t>
  </si>
  <si>
    <t>Binary format for number of letters in Sura (First Script)</t>
  </si>
  <si>
    <t>Number of ones digits in binary format for number of letters per Sura  (First Script)</t>
  </si>
  <si>
    <t>Number of zeros digits in binary format for number of letters per Sura  (First Script)</t>
  </si>
  <si>
    <t>Binary format for Accumulative number of letters in Aya (First Script)</t>
  </si>
  <si>
    <t>Number of ones digits in binary format for Accumulative number of letters per Aya  (First Script)</t>
  </si>
  <si>
    <t>Number of zeros digits in binary format for Accumulative number of letters per Aya  (First Script)</t>
  </si>
  <si>
    <t>Binary format for Accumulative number of letters in Sura (First Script)</t>
  </si>
  <si>
    <t>Number of ones digits in binary format for Accumulative number of letters per Sura  (First Script)</t>
  </si>
  <si>
    <t>Number of zeros digits in binary format for Accumulative number of letters per Sura  (First Script)</t>
  </si>
  <si>
    <t>Binary format for Accumulative number of letters in Quran (First Script)</t>
  </si>
  <si>
    <t>Sum of digits (Saf) for each Rasf value representing number of letters per word for each Aya, and then the iterative sum of digits (Saff) for each Saf value until we get to single digit  numbers between 1 to 9.  (Uthmany Script)</t>
  </si>
  <si>
    <t>Sum of digits (Saf) for each Rasf value representing number of letters per word for all Ayas for each Sura, and then the iterative sum of digits (Saff) for each Saf value until we get to single digit  numbers between 1 to 9.  (Uthmany Script)</t>
  </si>
  <si>
    <t>Stacking (Rasf) of number of letters per word in each Aya.  (Uthmany Script)</t>
  </si>
  <si>
    <t>رصف عدد الأحرف للكلمات بالآية. (النسخ العثماني)</t>
  </si>
  <si>
    <t>إحصاء الصف (جمع الأرقام للعدد) لقيمة رصف عدد الأحرف للكلمات بالآية، وثم إحصاء الصفف (الصف المتكرر) حتى نحصل علي رقم واحد بقيمة 1 إلي 9.  (النسخ العثماني)</t>
  </si>
  <si>
    <t>إحصاء الصف (جمع الأرقام للعدد) لقيمة رصف عدد الأحرف للكلمات بالسورة. وثم إحصاء الصفف (الصف المتكرر) حتى نحصل علي رقم واحد بقيمة 1 إلي 9.  (النسخ العثماني)</t>
  </si>
  <si>
    <t>صيغة المثاني لعدد الأحرف بالكلمة.  (النسخ العثماني)</t>
  </si>
  <si>
    <t>عدد الرقم واحد بصيغة المثاني لعدد الأحرف بالكلمة.  (النسخ العثماني)</t>
  </si>
  <si>
    <t>عدد الرقم صفر بصيغة المثاني لعدد الأحرف بالكلمة.  (النسخ العثماني)</t>
  </si>
  <si>
    <t>عدد الرقم صفر بصيغة المثاني لعدد الأحرف بالآية.  (النسخ العثماني)</t>
  </si>
  <si>
    <t>عدد الرقم واحد بصيغة المثاني لعدد الأحرف بالآية.  (النسخ العثماني)</t>
  </si>
  <si>
    <t>صيغة المثاني لعدد الأحرف بالسورة.  (النسخ العثماني)</t>
  </si>
  <si>
    <t>عدد الرقم واحد بصيغة المثاني لعدد الأحرف بالسورة.  (النسخ العثماني)</t>
  </si>
  <si>
    <t>عدد الرقم صفر بصيغة المثاني لعدد الأحرف بالسورة.  (النسخ العثماني)</t>
  </si>
  <si>
    <t>صيغة المثاني لعدد الأحرف بالآية.  (النسخ العثماني)</t>
  </si>
  <si>
    <t>صيغة المثاني لعدد الأحرف التراكمي بالآية.  (النسخ العثماني)</t>
  </si>
  <si>
    <t>عدد الرقم واحد بصيغة المثاني لعدد الأحرف التراكمي بالآية.  (النسخ العثماني)</t>
  </si>
  <si>
    <t>عدد الرقم صفر بصيغة المثاني لعدد الأحرف التراكمي بالآية.  (النسخ العثماني)</t>
  </si>
  <si>
    <t>صيغة المثاني لعدد الأحرف التراكمي بالسورة.  (النسخ العثماني)</t>
  </si>
  <si>
    <t>عدد الرقم واحد بصيغة المثاني لعدد الأحرف التراكمي بالسورة.  (النسخ العثماني)</t>
  </si>
  <si>
    <t>عدد الرقم صفر بصيغة المثاني لعدد الأحرف التراكمي بالسورة.  (النسخ العثماني)</t>
  </si>
  <si>
    <t>صيغة المثاني لعدد الأحرف التراكمي بالقرآن.  (النسخ العثماني)</t>
  </si>
  <si>
    <t>عدد الرقم واحد بصيغة المثاني لعدد الأحرف التراكمي بالقرآن.  (النسخ العثماني)</t>
  </si>
  <si>
    <t>عدد الرقم صفر بصيغة المثاني لعدد الأحرف التراكمي بالقرآن.  (النسخ العثماني)</t>
  </si>
  <si>
    <t>Number of ones digits in binary format for Accumulative number of letters in Quran  (Uthmany Script)</t>
  </si>
  <si>
    <t>Number of zeros digits in binary format for Accumulative number of letters in Quran  (Uthmany Script)</t>
  </si>
  <si>
    <t>Number of ones digits in binary format for Accumulative number of letters in Quran  (First Script)</t>
  </si>
  <si>
    <t>Number of zeros digits in binary format for Accumulative number of letters in Quran  (First Script)</t>
  </si>
  <si>
    <t>رصف عدد الأحرف للكلمات بالآية. (النسخ الأول)</t>
  </si>
  <si>
    <t>إحصاء الصف (جمع الأرقام للعدد) لقيمة رصف عدد الأحرف للكلمات بالآية، وثم إحصاء الصفف (الصف المتكرر) حتى نحصل علي رقم واحد بقيمة 1 إلي 9.  (النسخ الأول)</t>
  </si>
  <si>
    <t>إحصاء الصف (جمع الأرقام للعدد) لقيمة رصف عدد الأحرف للكلمات بالسورة. وثم إحصاء الصفف (الصف المتكرر) حتى نحصل علي رقم واحد بقيمة 1 إلي 9.  (النسخ الأول)</t>
  </si>
  <si>
    <t>صيغة المثاني لعدد الأحرف بالكلمة.  (النسخ الأول)</t>
  </si>
  <si>
    <t>عدد الرقم صفر بصيغة المثاني لعدد الأحرف بالكلمة.  (النسخ الأول)</t>
  </si>
  <si>
    <t>صيغة المثاني لعدد الأحرف بالآية.  (النسخ الأول)</t>
  </si>
  <si>
    <t>عدد الرقم واحد بصيغة المثاني لعدد الأحرف بالآية.  (النسخ الأول)</t>
  </si>
  <si>
    <t>عدد الرقم صفر بصيغة المثاني لعدد الأحرف بالآية.  (النسخ الأول)</t>
  </si>
  <si>
    <t>صيغة المثاني لعدد الأحرف بالسورة.  (النسخ الأول)</t>
  </si>
  <si>
    <t>عدد الرقم واحد بصيغة المثاني لعدد الأحرف بالسورة.  (النسخ الأول)</t>
  </si>
  <si>
    <t>عدد الرقم صفر بصيغة المثاني لعدد الأحرف بالسورة.  (النسخ الأول)</t>
  </si>
  <si>
    <t>صيغة المثاني لعدد الأحرف التراكمي بالآية.  (النسخ الأول)</t>
  </si>
  <si>
    <t>عدد الرقم واحد بصيغة المثاني لعدد الأحرف التراكمي بالآية.  (النسخ الأول)</t>
  </si>
  <si>
    <t>عدد الرقم صفر بصيغة المثاني لعدد الأحرف التراكمي بالآية.  (النسخ الأول)</t>
  </si>
  <si>
    <t>صيغة المثاني لعدد الأحرف التراكمي بالسورة.  (النسخ الأول)</t>
  </si>
  <si>
    <t>عدد الرقم واحد بصيغة المثاني لعدد الأحرف التراكمي بالسورة.  (النسخ الأول)</t>
  </si>
  <si>
    <t>عدد الرقم صفر بصيغة المثاني لعدد الأحرف التراكمي بالسورة.  (النسخ الأول)</t>
  </si>
  <si>
    <t>صيغة المثاني لعدد الأحرف التراكمي بالقرآن.  (النسخ الأول)</t>
  </si>
  <si>
    <t>عدد الرقم واحد بصيغة المثاني لعدد الأحرف التراكمي بالقرآن.  (النسخ الأول)</t>
  </si>
  <si>
    <t>عدد الرقم صفر بصيغة المثاني لعدد الأحرف التراكمي بالقرآن.  (النسخ الأول)</t>
  </si>
  <si>
    <t>المرجع للترميز</t>
  </si>
  <si>
    <t>المرجع للفواتح</t>
  </si>
  <si>
    <t>صفف
Saff</t>
  </si>
  <si>
    <t>Jummal Values for various 
Jummal Types    نوع الجمل</t>
  </si>
  <si>
    <t xml:space="preserve">
من مضاعفات  الأرقام الأولية Prime Numbers Multipliers Othmany Script</t>
  </si>
  <si>
    <t>من مضاعفات  الأرقام الأولية Prime Numbers Multipliers FirstScript</t>
  </si>
  <si>
    <t>Tarmeez_1 الترميز الأول</t>
  </si>
  <si>
    <t>Tarmeez_2 الترميز الثاني</t>
  </si>
  <si>
    <t>Tarmeez_3 الترميز الثالث</t>
  </si>
  <si>
    <t>Tarmeez_1_2 الترميز الأول والثاني</t>
  </si>
  <si>
    <t>Tarmeez_1_3 الترميز الأول والثالث</t>
  </si>
  <si>
    <t>Tarmeez_2_3 الترميز الثاني والثالث</t>
  </si>
  <si>
    <t xml:space="preserve">Tarmeez_1_2_الترميز الأول والثاني والثالث 3   </t>
  </si>
  <si>
    <t>5,11</t>
  </si>
  <si>
    <t>5,17</t>
  </si>
  <si>
    <t>13,71</t>
  </si>
  <si>
    <t xml:space="preserve">3408943 (Prime أولي) </t>
  </si>
  <si>
    <t>Quran_Page_Number</t>
  </si>
  <si>
    <t>رقم الصفحة من القرآن للآية
من 1 إلي 604</t>
  </si>
  <si>
    <t>The page number in the Quran for the Aya(From page 1 to page 604)</t>
  </si>
  <si>
    <t>Letter by Letter Tables Fields</t>
  </si>
  <si>
    <t>Letter_ID</t>
  </si>
  <si>
    <t>Word_ID</t>
  </si>
  <si>
    <t>Word_77444_Flags</t>
  </si>
  <si>
    <t>Letter_Text</t>
  </si>
  <si>
    <t>Letter_Position_Quran_Start</t>
  </si>
  <si>
    <t>Letter_Position_Quran_End</t>
  </si>
  <si>
    <t>Letter_Position_Sura_Start</t>
  </si>
  <si>
    <t>Letter_Position_Sura_End</t>
  </si>
  <si>
    <t>Letter_Position_Aya_Start</t>
  </si>
  <si>
    <t>Letter_Position_Aya_End</t>
  </si>
  <si>
    <t>Letter_Position_Word_Start</t>
  </si>
  <si>
    <t>Letter_Position_Word_End</t>
  </si>
  <si>
    <t>Quran_Number_Letters_Acc</t>
  </si>
  <si>
    <t>Letter_Occurences_Word</t>
  </si>
  <si>
    <t>Letter_Occurences_Aya</t>
  </si>
  <si>
    <t>Letter_Occurences_Sura</t>
  </si>
  <si>
    <t>Letter_Occurences_Quran</t>
  </si>
  <si>
    <t>Letter_Jummal_400</t>
  </si>
  <si>
    <t>Letter_Jummal_5</t>
  </si>
  <si>
    <t>Letter_Small_Jummal_22</t>
  </si>
  <si>
    <t>Letter_Small_Jummal_5</t>
  </si>
  <si>
    <t>Letter_Jummal_FrequencyOccurence</t>
  </si>
  <si>
    <t>Letter_Jummal_SequenceOccurence</t>
  </si>
  <si>
    <t>Letter_Jummal_LetterInAya_7</t>
  </si>
  <si>
    <t>Letter_Jummal_Nourani_1</t>
  </si>
  <si>
    <t>Letter_Jummal_Nourani_2</t>
  </si>
  <si>
    <t>Letter_Tarmeez_1</t>
  </si>
  <si>
    <t>Letter_Tarmeez_2</t>
  </si>
  <si>
    <t>Letter_Tarmeez_3</t>
  </si>
  <si>
    <t>Letter_Tarmeez_1_2</t>
  </si>
  <si>
    <t>Letter_Tarmeez_1_3</t>
  </si>
  <si>
    <t>Letter_Tarmeez_2_3</t>
  </si>
  <si>
    <t>Letter_Tarmeez_1_2_3</t>
  </si>
  <si>
    <t>Letter Number from the Quran start</t>
  </si>
  <si>
    <t>الرقم التسلسلي للسطر من الجدول لكل حرف</t>
  </si>
  <si>
    <t>الرقم التسلسلي للسطر من الجدول لكل كلمة</t>
  </si>
  <si>
    <t>علامة بداية الكلمة 77444</t>
  </si>
  <si>
    <t>الآية بالرسم العثماني</t>
  </si>
  <si>
    <t>الكلمة بالرسم العثماني</t>
  </si>
  <si>
    <t>الحرف</t>
  </si>
  <si>
    <t>موقع الحرف من بداية القرآن</t>
  </si>
  <si>
    <t>موقع الحرف من نهاية القرآن</t>
  </si>
  <si>
    <t>موقع الحرف من بداية السورة</t>
  </si>
  <si>
    <t>موقع الحرف من نهاية السورة</t>
  </si>
  <si>
    <t>موقع الحرف من بداية الآية</t>
  </si>
  <si>
    <t>موقع الحرف من نهاية الآية</t>
  </si>
  <si>
    <t>موقع الحرف من بداية الكلمة</t>
  </si>
  <si>
    <t>موقع الحرف من نهاية الكلمة</t>
  </si>
  <si>
    <t>عدد الأحرف بالكلمة</t>
  </si>
  <si>
    <t>عدد الأحرف بالآية</t>
  </si>
  <si>
    <t>عدد الأحرف بالسورة</t>
  </si>
  <si>
    <t>عدد الأحرف التراكمي بالقرآن</t>
  </si>
  <si>
    <t>عدد تكرار الحرف بالكلمة</t>
  </si>
  <si>
    <t>عدد تكرار الحرف بالآية</t>
  </si>
  <si>
    <t>عدد تكرار الحرف بالسورة</t>
  </si>
  <si>
    <t>عدد تكرار الحرف بالقرآن</t>
  </si>
  <si>
    <t>Flags for selecting all verses or Ayas of all suras only when set to 1 only using field filters yielding 6236 verses</t>
  </si>
  <si>
    <t>Flags for selecting all words of all ayas of all suras only when set to 1 only using field filters yielding 77444 words</t>
  </si>
  <si>
    <t>Flags for selecting the first verse or Aya  of all suras only when set to 1 only using field filters yielding 114  beginning of the suras</t>
  </si>
  <si>
    <t>The sura number from 1 to 114</t>
  </si>
  <si>
    <t>The verse (Aya) text in Uthmany script</t>
  </si>
  <si>
    <t>The word text in Uthmany script</t>
  </si>
  <si>
    <t>The letter script</t>
  </si>
  <si>
    <t>The position of the letter from start of the Quran</t>
  </si>
  <si>
    <t>The position of the letter from end of the Quran</t>
  </si>
  <si>
    <t>The position of the letter from start of the Sura</t>
  </si>
  <si>
    <t>The position of the letter from end of the Sura</t>
  </si>
  <si>
    <t>The position of the letter from start of the Aya</t>
  </si>
  <si>
    <t>The position of the letter from end of the Aya</t>
  </si>
  <si>
    <t>The position of the letter from start of the Word</t>
  </si>
  <si>
    <t>The position of the letter from end of the Word</t>
  </si>
  <si>
    <t>Number of letters in the Word</t>
  </si>
  <si>
    <t>Number of letters in the Aya</t>
  </si>
  <si>
    <t>Number of letters in the Sura</t>
  </si>
  <si>
    <t>Accumulative number of letters in the Quran</t>
  </si>
  <si>
    <t>The number of occurences of the letter in the Word</t>
  </si>
  <si>
    <t>The number of occurences of the letter in the Aya</t>
  </si>
  <si>
    <t>The number of occurences of the letter in the Sura</t>
  </si>
  <si>
    <t>The number of occurences of the letter in the Quran</t>
  </si>
  <si>
    <t>Letter Jummal Value according to Jummal400 values.</t>
  </si>
  <si>
    <t>قيمة الحرف بتقويم الجمل الكبير  (مع إعتبار التاء المربوطة بقيمة التاء المفتوحة)</t>
  </si>
  <si>
    <t>Letter Jummal Value according to LetterInAyas_7 values  (with Taa_Marbouta ة = Haa ه)</t>
  </si>
  <si>
    <t>قيمة الحرف بتقويم جمل تكرار الحرف بالآيات (مع إعتبار التاء المربوطة بقيمة الهاء)</t>
  </si>
  <si>
    <t>قيمة الحرف بتقويم الجمل الصغير (مع إعتبار التاء المربوطة بقيمة الهاء)</t>
  </si>
  <si>
    <t>Letter Jummal Value according to SmallJummal_5  values for FirstScript of the Quran (with Taa_Marbouta ة = Haa ه)</t>
  </si>
  <si>
    <t>قيمة الحرف بتقويم الجمل الكبير  (مع إعتبار التاء المربوطة بقيمة الهاء)</t>
  </si>
  <si>
    <t>Letter Jummal Value according to Jummal5 values.  (with Taa_Marbouta ة = Haa ه)</t>
  </si>
  <si>
    <t>قيمة الحرف بتقويم الجمل الصغير (مع إعتبار التاء المربوطة بقيمة التاء المفتوحة)</t>
  </si>
  <si>
    <t>Letter Jummal Value according to SmallJummal_22  values  (with Taa_Marbouta ة = Taa ت)</t>
  </si>
  <si>
    <t>قيمة الحرف بتقويم جمع الترميز الأول والثاني.  (مع إعتبار التاء المربوطة بقيمة الهاء)</t>
  </si>
  <si>
    <t>Letter Jummal Value according to Tarmeez_1_2 values.</t>
  </si>
  <si>
    <t>Letter Jummal Value according to Tarmeez_1_2_3 values.</t>
  </si>
  <si>
    <t>قيمة الحرف بتقويم جمع الترميز الأول والثاني والثالث (مع إعتبار التاء المربوطة بقيمة الهاء)</t>
  </si>
  <si>
    <t>Letter total value according to Fawateh_1 values for frequency of occurrence of Fawateh Nourani letters values.</t>
  </si>
  <si>
    <t>قيمة الحرف بتقويم الفواتح_1   (مع إعتبار التاء المربوطة بقيمة الهاء)</t>
  </si>
  <si>
    <t>Letter total value according to Fawateh_2 values for frequency of occurrence of Fawateh Nourani letters values.</t>
  </si>
  <si>
    <t>قيمة الحرف بتقويم الفواتح_2   (مع إعتبار التاء المربوطة بقيمة الهاء)</t>
  </si>
  <si>
    <t>قيمة الحرف بتقويم جمع الترميز الأول.  (مع إعتبار التاء المربوطة بقيمة الهاء)</t>
  </si>
  <si>
    <t>Letter Jummal Value according to Tarmeez_1 values.</t>
  </si>
  <si>
    <t>Letter Jummal Value according to Tarmeez_2 values.</t>
  </si>
  <si>
    <t>قيمة الحرف بتقويم جمع الترميز الثاني.  (مع إعتبار التاء المربوطة بقيمة الهاء)</t>
  </si>
  <si>
    <t>قيمة الحرف بتقويم جمع الترميز الثالث (مع إعتبار التاء المربوطة بقيمة الهاء)</t>
  </si>
  <si>
    <t>Letter Jummal Value according to Tarmeez_3 values.</t>
  </si>
  <si>
    <t>Letter Jummal Value according to Tarmeez_1_3 values.</t>
  </si>
  <si>
    <t>قيمة الحرف بتقويم جمع الترميز الأول والثالث (مع إعتبار التاء المربوطة بقيمة الهاء)</t>
  </si>
  <si>
    <t>قيمة الحرف بتقويم جمع الترميز الثاني والثالث (مع إعتبار التاء المربوطة بقيمة الهاء)</t>
  </si>
  <si>
    <t>Letter Jummal Value according to Tarmeez_2_3 values.</t>
  </si>
  <si>
    <t>قيمة الحرف بتقويم تكرار الأحرف بالقرآن (مع إعتبار التاء المربوطة بقيمة الهاء)</t>
  </si>
  <si>
    <t>Letter Value according to Alphabetical letters Frequency of Occurence  in the Quran  in decending order</t>
  </si>
  <si>
    <t>Letter Value according to Alphabetical letters Sequence of Occurence  in the Quran</t>
  </si>
  <si>
    <t>قيمة الحرف بتقويم ترتيب (تسلسل ذكر) الأحرف بالقرآن (مع إعتبار التاء المربوطة بقيمة الهاء)</t>
  </si>
  <si>
    <t>الجمل حسب تكرار أحرف بداية السور (المهندس أمير البريهي)</t>
  </si>
  <si>
    <t>الجمل حسب تكرار أحرف نهاية السور (المهندس أمير البريهي)</t>
  </si>
  <si>
    <t>الجمل حسب تكرار أحرف بداية الآيات (المهندس محمد خير)</t>
  </si>
  <si>
    <t>الجمل حسب تكرار أحرف نهاية الآيات (المهندس محمد خير)</t>
  </si>
  <si>
    <t>أحرف بداية الآيات في السور</t>
  </si>
  <si>
    <t>ء</t>
  </si>
  <si>
    <t>ا</t>
  </si>
  <si>
    <t>ب</t>
  </si>
  <si>
    <t>ت</t>
  </si>
  <si>
    <t>ث</t>
  </si>
  <si>
    <t>ج</t>
  </si>
  <si>
    <t>ح</t>
  </si>
  <si>
    <t>د</t>
  </si>
  <si>
    <t>ذ</t>
  </si>
  <si>
    <t>ر</t>
  </si>
  <si>
    <t>ز</t>
  </si>
  <si>
    <t>س</t>
  </si>
  <si>
    <t>ش</t>
  </si>
  <si>
    <t>ص</t>
  </si>
  <si>
    <t>ض</t>
  </si>
  <si>
    <t>ط</t>
  </si>
  <si>
    <t>ظ</t>
  </si>
  <si>
    <t>ع</t>
  </si>
  <si>
    <t>ف</t>
  </si>
  <si>
    <t>ق</t>
  </si>
  <si>
    <t>ك</t>
  </si>
  <si>
    <t>ل</t>
  </si>
  <si>
    <t>م</t>
  </si>
  <si>
    <t>ن</t>
  </si>
  <si>
    <t>ه</t>
  </si>
  <si>
    <t>Grand Total</t>
  </si>
  <si>
    <t>أحرف نهاية الآيات في السور</t>
  </si>
  <si>
    <t>آ</t>
  </si>
  <si>
    <t>ة</t>
  </si>
  <si>
    <t>ى</t>
  </si>
  <si>
    <t>التكرار</t>
  </si>
  <si>
    <t>الجمل</t>
  </si>
  <si>
    <t>اول حرف من كل سورة</t>
  </si>
  <si>
    <t>آخر حرف من كل سورة</t>
  </si>
  <si>
    <t>StartingLetterInAya 
أحرف فواتح الآيات
الرسم  الأول</t>
  </si>
  <si>
    <t>EndingLetterInAya
أحرف خواتم الآيات
الرسم  الأول</t>
  </si>
  <si>
    <t>EndingLetterInAya
أحرف خواتم الآيات
الرسم  العثماني</t>
  </si>
  <si>
    <t>StartingLetterInAya 
أحرف فواتح الآيات
الرسم  العثماني</t>
  </si>
  <si>
    <t>EndingLetterInSura
أحرف خواتم السور</t>
  </si>
  <si>
    <t>StartingLetterInSura 
أحرف فواتح السور</t>
  </si>
  <si>
    <t>Othmany Script Only Hamza_Superscript_1
 العثماني</t>
  </si>
  <si>
    <t>Othmany Script Only
Hamza_1
العثماني</t>
  </si>
  <si>
    <t>الرسم الأول</t>
  </si>
  <si>
    <t>الرسم العثماني</t>
  </si>
  <si>
    <t xml:space="preserve">Fawateh_2
جمل الفواتح ،  ه = 2 </t>
  </si>
  <si>
    <t>Allah_Names_Occurences</t>
  </si>
  <si>
    <t>Allah_Names_Root_Occurences</t>
  </si>
  <si>
    <t>Allah_Names</t>
  </si>
  <si>
    <t>Allah_Names_Roots</t>
  </si>
  <si>
    <t>Allah_Names_Types</t>
  </si>
  <si>
    <t>Is_Allah_Name</t>
  </si>
  <si>
    <t>Allah_Adjective_Occurences</t>
  </si>
  <si>
    <t>Allah_Adjective_Root_Occurences</t>
  </si>
  <si>
    <t>Allah_Adjective</t>
  </si>
  <si>
    <t>Allah_Adjective_Roots</t>
  </si>
  <si>
    <t>Allah_Adjective_Types</t>
  </si>
  <si>
    <t>Is_Allah_Adjective</t>
  </si>
  <si>
    <t>Word_EndingLetterInAya</t>
  </si>
  <si>
    <t>Aya_EndingLetterInAya</t>
  </si>
  <si>
    <t>Sura_EndingLetterInAya</t>
  </si>
  <si>
    <t>Quran_EndingLetterInAya_Acc</t>
  </si>
  <si>
    <t>Word_EndingLetterInAya_FirstScript</t>
  </si>
  <si>
    <t>Aya_EndingLetterInAya_FirstScript</t>
  </si>
  <si>
    <t>Sura_EndingLetterInAya_FirstScript</t>
  </si>
  <si>
    <t>Quran_EndingLetterInAya_Acc_FirstScript</t>
  </si>
  <si>
    <t>Word_StartingLetterInAya</t>
  </si>
  <si>
    <t>Aya_StartingLetterInAya</t>
  </si>
  <si>
    <t>Sura_StartingLetterInAya</t>
  </si>
  <si>
    <t>Quran_StartingLetterInAya_Acc</t>
  </si>
  <si>
    <t>Word_StartingLetterInAya_FirstScript</t>
  </si>
  <si>
    <t>Aya_StartingLetterInAya_FirstScript</t>
  </si>
  <si>
    <t>Sura_StartingLetterInAya_FirstScript</t>
  </si>
  <si>
    <t>Quran_StartingLetterInAya_Acc_FirstScript</t>
  </si>
  <si>
    <t>Word_EndingLetterInSura</t>
  </si>
  <si>
    <t>Aya_EndingLetterInSura</t>
  </si>
  <si>
    <t>Sura_EndingLetterInSura</t>
  </si>
  <si>
    <t>Quran_EndingLetterInSura_Acc</t>
  </si>
  <si>
    <t>Word_EndingLetterInSura_FirstScript</t>
  </si>
  <si>
    <t>Aya_EndingLetterInSura_FirstScript</t>
  </si>
  <si>
    <t>Sura_EndingLetterInSura_FirstScript</t>
  </si>
  <si>
    <t>Quran_EndingLetterInSura_Acc_FirstScript</t>
  </si>
  <si>
    <t>Word_StartingLetterInSura</t>
  </si>
  <si>
    <t>Aya_StartingLetterInSura</t>
  </si>
  <si>
    <t>Sura_StartingLetterInSura</t>
  </si>
  <si>
    <t>Quran_StartingLetterInSura_Acc</t>
  </si>
  <si>
    <t>Word_StartingLetterInSura_FirstScript</t>
  </si>
  <si>
    <t>Aya_StartingLetterInSura_FirstScript</t>
  </si>
  <si>
    <t>Sura_StartingLetterInSura_FirstScript</t>
  </si>
  <si>
    <t>Quran_StartingLetterInSura_Acc_FirstScript</t>
  </si>
  <si>
    <t>تكرار أسماء الله الحسنى بالكلمة</t>
  </si>
  <si>
    <t>تكرار أسماء الله الحسنى بجذر الكلمة</t>
  </si>
  <si>
    <t>أسماء الله الحسنى</t>
  </si>
  <si>
    <t>جذور أسماء الله الحسنى</t>
  </si>
  <si>
    <t>نوع أسماء الله الحسنى</t>
  </si>
  <si>
    <t>تكرار صفات الله الحسنى بالكلمة</t>
  </si>
  <si>
    <t>تكرار صفات الله الحسنى بجذر الكلمة</t>
  </si>
  <si>
    <t>صفات الله الحسنى</t>
  </si>
  <si>
    <t>جذور صفات الله الحسنى</t>
  </si>
  <si>
    <t>نوع صفات الله الحسنى</t>
  </si>
  <si>
    <t>قيمة الآية بالرسم العثماني بنظام جمل خواتم أحرف الآيات</t>
  </si>
  <si>
    <t>قيمة السورة بالرسم العثماني بنظام جمل خواتم أحرف الآيات</t>
  </si>
  <si>
    <t>قيمة الكلمة بالرسم العثماني بنظام جمل خواتم أحرف الآيات</t>
  </si>
  <si>
    <t>القيمة التراكمية للقرآن بالرسم العثماني بنظام جمل خواتم أحرف الآيات</t>
  </si>
  <si>
    <t>قيمة الكلمة بالرسم الأول بنظام جمل خواتم أحرف الآيات</t>
  </si>
  <si>
    <t>قيمة الآية بالرسم الأول بنظام جمل خواتم أحرف الآيات</t>
  </si>
  <si>
    <t>قيمة السورة بالرسم الأول بنظام جمل خواتم أحرف الآيات</t>
  </si>
  <si>
    <t>القيمة التراكمية للقرآن بالرسم الأول بنظام جمل خواتم أحرف الآيات</t>
  </si>
  <si>
    <t>قيمة الكلمة بالرسم العثماني بنظام جمل فواتح أحرف الآيات</t>
  </si>
  <si>
    <t>قيمة الآية بالرسم العثماني بنظام جمل فواتح أحرف الآيات</t>
  </si>
  <si>
    <t>قيمة السورة بالرسم العثماني بنظام جمل فواتح أحرف الآيات</t>
  </si>
  <si>
    <t>القيمة التراكمية للقرآن بالرسم العثماني بنظام جمل فواتح أحرف الآيات</t>
  </si>
  <si>
    <t>قيمة الكلمة بالرسم الأول بنظام جمل فواتح أحرف الآيات</t>
  </si>
  <si>
    <t>قيمة الآية بالرسم الأول بنظام جمل فواتح أحرف الآيات</t>
  </si>
  <si>
    <t>قيمة السورة بالرسم الأول بنظام جمل فواتح أحرف الآيات</t>
  </si>
  <si>
    <t>القيمة التراكمية للقرآن بالرسم الأول بنظام جمل فواتح أحرف الآيات</t>
  </si>
  <si>
    <t>قيمة الكلمة بالرسم العثماني بنظام جمل خواتم أحرف السور</t>
  </si>
  <si>
    <t>قيمة الآية بالرسم العثماني بنظام جمل خواتم أحرف السور</t>
  </si>
  <si>
    <t>قيمة السورة بالرسم العثماني بنظام جمل خواتم أحرف السور</t>
  </si>
  <si>
    <t>القيمة التراكمية للقرآن بالرسم العثماني بنظام جمل خواتم أحرف السور</t>
  </si>
  <si>
    <t>قيمة الكلمة بالرسم الأول بنظام جمل خواتم أحرف السور</t>
  </si>
  <si>
    <t>قيمة الآية بالرسم الأول بنظام جمل خواتم أحرف السور</t>
  </si>
  <si>
    <t>قيمة السورة بالرسم الأول بنظام جمل خواتم أحرف السور</t>
  </si>
  <si>
    <t>القيمة التراكمية للقرآن بالرسم الأول بنظام جمل خواتم أحرف السور</t>
  </si>
  <si>
    <t>قيمة الكلمة بالرسم العثماني بنظام جمل فواتح أحرف السور</t>
  </si>
  <si>
    <t>قيمة الآية بالرسم العثماني بنظام جمل فواتح أحرف السور</t>
  </si>
  <si>
    <t>قيمة السورة بالرسم العثماني بنظام جمل فواتح أحرف السور</t>
  </si>
  <si>
    <t>القيمة التراكمية للقرآن بالرسم العثماني بنظام جمل فواتح أحرف السور</t>
  </si>
  <si>
    <t>قيمة الكلمة بالرسم الأول بنظام جمل فواتح أحرف السور</t>
  </si>
  <si>
    <t>قيمة الآية بالرسم الأول بنظام جمل فواتح أحرف السور</t>
  </si>
  <si>
    <t>قيمة السورة بالرسم الأول بنظام جمل فواتح أحرف السور</t>
  </si>
  <si>
    <t>القيمة التراكمية للقرآن بالرسم الأول بنظام جمل فواتح أحرف السور</t>
  </si>
  <si>
    <t>Occurences of Allah Names</t>
  </si>
  <si>
    <t>Occurences of Allah Names by Root of the Word</t>
  </si>
  <si>
    <t>Allah Names</t>
  </si>
  <si>
    <t>Allah Names Root of the Word</t>
  </si>
  <si>
    <t>Allah Names Types</t>
  </si>
  <si>
    <t>Is A Name of Allah ?</t>
  </si>
  <si>
    <t>إسم من أسماء الله الحسنى ؟</t>
  </si>
  <si>
    <t>صفه من صفات الله الحسنى ؟</t>
  </si>
  <si>
    <t>Allah Adjectives</t>
  </si>
  <si>
    <t>Occurences of Allah Adjectives by Root of the Word</t>
  </si>
  <si>
    <t>Occurences of Allah Adjectives</t>
  </si>
  <si>
    <t>Allah Adjectives Root of the Word</t>
  </si>
  <si>
    <t>Allah Adjectives Types</t>
  </si>
  <si>
    <t>Is An Adjective of Allah ?</t>
  </si>
  <si>
    <t xml:space="preserve">Jummal Value for the Aya In Uthmani Script using Reccurence of Ending Letters of Ayas </t>
  </si>
  <si>
    <t>Jummal Value for the Word In Uthmani Script using Reccurence of Ending Letters of Ayas</t>
  </si>
  <si>
    <t xml:space="preserve">Jummal Value for the Sura In Uthmani Script using Reccurence of Ending Letters of Ayas </t>
  </si>
  <si>
    <t xml:space="preserve">Accumulative Jummal Value for the Sura In Uthmani Script using Reccurence of Ending Letters of Ayas </t>
  </si>
  <si>
    <t>Jummal Value for the Word In First Script using Reccurence of Ending Letters of Ayas</t>
  </si>
  <si>
    <t xml:space="preserve">Jummal Value for the Aya In First Script using Reccurence of Ending Letters of Ayas </t>
  </si>
  <si>
    <t xml:space="preserve">Jummal Value for the Sura In First Script using Reccurence of Ending Letters of Ayas </t>
  </si>
  <si>
    <t xml:space="preserve">Accumulative Jummal Value for the Sura In First Script using Reccurence of Ending Letters of Ayas </t>
  </si>
  <si>
    <t>Jummal Value for the Word In Uthmani Script using Reccurence of Starting Letters of Ayas</t>
  </si>
  <si>
    <t xml:space="preserve">Jummal Value for the Aya In Uthmani Script using Reccurence of Starting Letters of Ayas </t>
  </si>
  <si>
    <t xml:space="preserve">Jummal Value for the Sura In Uthmani Script using Reccurence of Starting Letters of Ayas </t>
  </si>
  <si>
    <t xml:space="preserve">Accumulative Jummal Value for the Sura In Uthmani Script using Reccurence of Starting Letters of Ayas </t>
  </si>
  <si>
    <t>Jummal Value for the Word In First Script using Reccurence of Starting Letters of Ayas</t>
  </si>
  <si>
    <t xml:space="preserve">Jummal Value for the Aya In First Script using Reccurence of Starting Letters of Ayas </t>
  </si>
  <si>
    <t xml:space="preserve">Jummal Value for the Sura In First Script using Reccurence of Starting Letters of Ayas </t>
  </si>
  <si>
    <t xml:space="preserve">Accumulative Jummal Value for the Sura In First Script using Reccurence of Starting Letters of Ayas </t>
  </si>
  <si>
    <t>Jummal Value for the Word In Uthmani Script using Reccurence of Ending Letters of Suras</t>
  </si>
  <si>
    <t xml:space="preserve">Jummal Value for the Aya In Uthmani Script using Reccurence of Ending Letters of Suras </t>
  </si>
  <si>
    <t xml:space="preserve">Jummal Value for the Sura In Uthmani Script using Reccurence of Ending Letters of Suras </t>
  </si>
  <si>
    <t xml:space="preserve">Accumulative Jummal Value for the Sura In Uthmani Script using Reccurence of Ending Letters of Suras </t>
  </si>
  <si>
    <t>Jummal Value for the Word In First Script using Reccurence of Ending Letters of Suras</t>
  </si>
  <si>
    <t xml:space="preserve">Jummal Value for the Aya In First Script using Reccurence of Ending Letters of Suras </t>
  </si>
  <si>
    <t xml:space="preserve">Jummal Value for the Sura In First Script using Reccurence of Ending Letters of Suras </t>
  </si>
  <si>
    <t xml:space="preserve">Accumulative Jummal Value for the Sura In First Script using Reccurence of Ending Letters of Suras </t>
  </si>
  <si>
    <t>Jummal Value for the Word In Uthmani Script using Reccurence of Starting Letters of Suras</t>
  </si>
  <si>
    <t xml:space="preserve">Jummal Value for the Aya In Uthmani Script using Reccurence of Starting Letters of Suras </t>
  </si>
  <si>
    <t xml:space="preserve">Jummal Value for the Sura In Uthmani Script using Reccurence of Starting Letters of Suras </t>
  </si>
  <si>
    <t xml:space="preserve">Accumulative Jummal Value for the Sura In Uthmani Script using Reccurence of Starting Letters of Suras </t>
  </si>
  <si>
    <t>Jummal Value for the Word In First Script using Reccurence of Starting Letters of Suras</t>
  </si>
  <si>
    <t xml:space="preserve">Jummal Value for the Aya In First Script using Reccurence of Starting Letters of Suras </t>
  </si>
  <si>
    <t xml:space="preserve">Jummal Value for the Sura In First Script using Reccurence of Starting Letters of Suras </t>
  </si>
  <si>
    <t xml:space="preserve">Accumulative Jummal Value for the Sura In First Script using Reccurence of Starting Letters of Suras </t>
  </si>
  <si>
    <t>Letter_EndingLetterInAya</t>
  </si>
  <si>
    <t>Letter_EndingLetterInAya_FirstScript</t>
  </si>
  <si>
    <t>Letter_StartingLetterInAya</t>
  </si>
  <si>
    <t>Letter_StartingLetterInAya_FirstScript</t>
  </si>
  <si>
    <t>Letter_EndingLetterInSura</t>
  </si>
  <si>
    <t>Letter_EndingLetterInSura_FirstScript</t>
  </si>
  <si>
    <t>Letter_StartingLetterInSura</t>
  </si>
  <si>
    <t>Letter_StartingLetterInSura_FirstScript</t>
  </si>
  <si>
    <t>قيمة الحرف بالرسم العثماني بنظام جمل خواتم أحرف الآيات</t>
  </si>
  <si>
    <t>قيمة الحرف بالرسم الأول بنظام جمل خواتم أحرف الآيات</t>
  </si>
  <si>
    <t>قيمة الحرف بالرسم العثماني بنظام جمل فواتح أحرف الآيات</t>
  </si>
  <si>
    <t>قيمة الحرف بالرسم الأول بنظام جمل فواتح أحرف الآيات</t>
  </si>
  <si>
    <t>قيمة الحرف بالرسم العثماني بنظام جمل خواتم أحرف السور</t>
  </si>
  <si>
    <t>قيمة الحرف بالرسم الأول بنظام جمل خواتم أحرف السور</t>
  </si>
  <si>
    <t>قيمة الحرف بالرسم العثماني بنظام جمل فواتح أحرف السور</t>
  </si>
  <si>
    <t>قيمة الحرف بالرسم الأول بنظام جمل فواتح أحرف السور</t>
  </si>
  <si>
    <t>Tarmeez_2
الترميز الثاني</t>
  </si>
  <si>
    <t xml:space="preserve">Jummal400 
الجمل الكبير، 
ة = ت   </t>
  </si>
  <si>
    <t>Jummal5 
الجمل الكبير، 
ة = ه</t>
  </si>
  <si>
    <t>SmallJummal_5
الجمل الصغير ، 
 ة = ه</t>
  </si>
  <si>
    <t>SmallJummal_22
الجمل الصغير ، 
ة = ت</t>
  </si>
  <si>
    <t>LetterInAyas_7
جمل تكرار الحرف بالآيات، ة = ه</t>
  </si>
  <si>
    <t>Frequency Of Letter Occurrence
جمل التكرار للأحرف
 ة = ه</t>
  </si>
  <si>
    <t>EndingLetterInAya FirstScript
أحرف خواتم الآيات
الرسم  الأول</t>
  </si>
  <si>
    <t>EndingLetterInAya
Uthmany
أحرف خواتم الآيات
الرسم  العثماني</t>
  </si>
  <si>
    <t>StartingLetterInAya FirstScript
أحرف فواتح الآيات
الرسم  الأول</t>
  </si>
  <si>
    <t>StartingLetterInAya 
Uthmany
أحرف فواتح الآيات
الرسم  العثماني</t>
  </si>
  <si>
    <t xml:space="preserve">Fawateh_1
جمل الفواتح 
ه = 1 إلا بلفظ الجلاله الله ه =2 </t>
  </si>
  <si>
    <t>MiddleJummal
الحسلب الوسيط</t>
  </si>
  <si>
    <t>Fateha Code 28 letters
تكرار حروف الفاتحة</t>
  </si>
</sst>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sz val="11"/>
      <color rgb="FF1D2129"/>
      <name val="Arial"/>
      <family val="2"/>
    </font>
    <font>
      <sz val="11"/>
      <color theme="1"/>
      <name val="Arial"/>
      <family val="2"/>
    </font>
    <font>
      <u/>
      <sz val="11"/>
      <color theme="10"/>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2"/>
      <color theme="1"/>
      <name val="Calibri"/>
      <family val="2"/>
      <scheme val="minor"/>
    </font>
    <font>
      <b/>
      <sz val="14"/>
      <color theme="1"/>
      <name val="Calibri"/>
      <family val="2"/>
      <scheme val="minor"/>
    </font>
    <font>
      <b/>
      <sz val="18"/>
      <color theme="1"/>
      <name val="Calibri"/>
      <family val="2"/>
      <scheme val="minor"/>
    </font>
    <font>
      <b/>
      <sz val="20"/>
      <color theme="1"/>
      <name val="Calibri"/>
      <family val="2"/>
      <scheme val="minor"/>
    </font>
    <font>
      <b/>
      <sz val="22"/>
      <color theme="1"/>
      <name val="Calibri"/>
      <family val="2"/>
      <scheme val="minor"/>
    </font>
    <font>
      <b/>
      <sz val="16"/>
      <color theme="1"/>
      <name val="Calibri"/>
      <family val="2"/>
      <scheme val="minor"/>
    </font>
    <font>
      <b/>
      <sz val="12"/>
      <color theme="1"/>
      <name val="Calibri"/>
      <family val="2"/>
      <scheme val="minor"/>
    </font>
    <font>
      <sz val="16"/>
      <color theme="1"/>
      <name val="Calibri"/>
      <family val="2"/>
      <scheme val="minor"/>
    </font>
    <font>
      <sz val="18"/>
      <color theme="1"/>
      <name val="Calibri"/>
      <family val="2"/>
      <scheme val="minor"/>
    </font>
    <font>
      <u/>
      <sz val="12"/>
      <color theme="10"/>
      <name val="Calibri"/>
      <family val="2"/>
    </font>
    <font>
      <sz val="12"/>
      <color theme="1"/>
      <name val="Arial"/>
      <family val="2"/>
    </font>
    <font>
      <sz val="14"/>
      <color theme="1"/>
      <name val="Calibri"/>
      <family val="2"/>
      <scheme val="minor"/>
    </font>
    <font>
      <sz val="22"/>
      <color theme="1"/>
      <name val="Calibri"/>
      <family val="2"/>
      <scheme val="minor"/>
    </font>
    <font>
      <b/>
      <sz val="28"/>
      <color theme="1"/>
      <name val="Calibri"/>
      <family val="2"/>
      <scheme val="minor"/>
    </font>
    <font>
      <b/>
      <sz val="26"/>
      <color theme="1"/>
      <name val="Calibri"/>
      <family val="2"/>
      <scheme val="minor"/>
    </font>
    <font>
      <sz val="28"/>
      <color theme="1"/>
      <name val="Calibri"/>
      <family val="2"/>
      <scheme val="minor"/>
    </font>
    <font>
      <b/>
      <sz val="36"/>
      <color theme="1"/>
      <name val="Calibri"/>
      <family val="2"/>
      <scheme val="minor"/>
    </font>
  </fonts>
  <fills count="49">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2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n">
        <color auto="1"/>
      </top>
      <bottom/>
      <diagonal/>
    </border>
    <border>
      <left style="thick">
        <color auto="1"/>
      </left>
      <right style="thin">
        <color auto="1"/>
      </right>
      <top style="thin">
        <color auto="1"/>
      </top>
      <bottom/>
      <diagonal/>
    </border>
  </borders>
  <cellStyleXfs count="43">
    <xf numFmtId="0" fontId="0" fillId="0" borderId="0"/>
    <xf numFmtId="0" fontId="4" fillId="0" borderId="0" applyNumberFormat="0" applyFill="0" applyBorder="0" applyAlignment="0" applyProtection="0">
      <alignment vertical="top"/>
      <protection locked="0"/>
    </xf>
    <xf numFmtId="0" fontId="6" fillId="0" borderId="0" applyNumberFormat="0" applyFill="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0" applyNumberFormat="0" applyBorder="0" applyAlignment="0" applyProtection="0"/>
    <xf numFmtId="0" fontId="13" fillId="11" borderId="6" applyNumberFormat="0" applyAlignment="0" applyProtection="0"/>
    <xf numFmtId="0" fontId="14" fillId="12" borderId="7" applyNumberFormat="0" applyAlignment="0" applyProtection="0"/>
    <xf numFmtId="0" fontId="15" fillId="12" borderId="6" applyNumberFormat="0" applyAlignment="0" applyProtection="0"/>
    <xf numFmtId="0" fontId="16" fillId="0" borderId="8" applyNumberFormat="0" applyFill="0" applyAlignment="0" applyProtection="0"/>
    <xf numFmtId="0" fontId="17" fillId="13" borderId="9" applyNumberFormat="0" applyAlignment="0" applyProtection="0"/>
    <xf numFmtId="0" fontId="18" fillId="0" borderId="0" applyNumberFormat="0" applyFill="0" applyBorder="0" applyAlignment="0" applyProtection="0"/>
    <xf numFmtId="0" fontId="5" fillId="14" borderId="10" applyNumberFormat="0" applyFont="0" applyAlignment="0" applyProtection="0"/>
    <xf numFmtId="0" fontId="19" fillId="0" borderId="0" applyNumberFormat="0" applyFill="0" applyBorder="0" applyAlignment="0" applyProtection="0"/>
    <xf numFmtId="0" fontId="1" fillId="0" borderId="11" applyNumberFormat="0" applyFill="0" applyAlignment="0" applyProtection="0"/>
    <xf numFmtId="0" fontId="20"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20" fillId="38" borderId="0" applyNumberFormat="0" applyBorder="0" applyAlignment="0" applyProtection="0"/>
  </cellStyleXfs>
  <cellXfs count="128">
    <xf numFmtId="0" fontId="0" fillId="0" borderId="0" xfId="0"/>
    <xf numFmtId="0" fontId="0" fillId="0" borderId="0" xfId="0" applyAlignment="1">
      <alignment wrapText="1"/>
    </xf>
    <xf numFmtId="0" fontId="0" fillId="2" borderId="0" xfId="0" applyFill="1"/>
    <xf numFmtId="0" fontId="0" fillId="0" borderId="0" xfId="0" applyFill="1"/>
    <xf numFmtId="0" fontId="0" fillId="2" borderId="1" xfId="0" applyFill="1" applyBorder="1" applyAlignment="1">
      <alignment horizontal="center" wrapText="1"/>
    </xf>
    <xf numFmtId="0" fontId="0" fillId="0" borderId="1" xfId="0" applyBorder="1" applyAlignment="1">
      <alignment wrapText="1"/>
    </xf>
    <xf numFmtId="0" fontId="2" fillId="0" borderId="1" xfId="0" applyFont="1" applyBorder="1"/>
    <xf numFmtId="0" fontId="0" fillId="0" borderId="2" xfId="0" applyBorder="1" applyAlignment="1">
      <alignment wrapText="1"/>
    </xf>
    <xf numFmtId="0" fontId="0" fillId="0" borderId="0" xfId="0" applyBorder="1" applyAlignment="1">
      <alignment wrapText="1"/>
    </xf>
    <xf numFmtId="0" fontId="1" fillId="0" borderId="0" xfId="0" applyFont="1" applyAlignment="1">
      <alignment horizontal="left" indent="4"/>
    </xf>
    <xf numFmtId="0" fontId="3" fillId="0" borderId="0" xfId="0" applyFont="1"/>
    <xf numFmtId="0" fontId="0" fillId="0" borderId="0" xfId="0" applyBorder="1" applyAlignment="1">
      <alignment horizontal="center" vertical="center"/>
    </xf>
    <xf numFmtId="0" fontId="21" fillId="0" borderId="0" xfId="0" applyFont="1" applyAlignment="1">
      <alignment wrapText="1"/>
    </xf>
    <xf numFmtId="0" fontId="0" fillId="0" borderId="12" xfId="0" applyFill="1" applyBorder="1" applyAlignment="1">
      <alignment horizontal="center" wrapText="1"/>
    </xf>
    <xf numFmtId="0" fontId="0" fillId="0" borderId="0" xfId="0" applyFill="1" applyBorder="1"/>
    <xf numFmtId="0" fontId="0" fillId="0" borderId="12" xfId="0" applyFill="1" applyBorder="1"/>
    <xf numFmtId="0" fontId="2" fillId="0" borderId="0" xfId="0" applyFont="1" applyBorder="1"/>
    <xf numFmtId="0" fontId="24" fillId="2" borderId="1" xfId="0" applyFont="1" applyFill="1" applyBorder="1" applyAlignment="1">
      <alignment horizontal="center"/>
    </xf>
    <xf numFmtId="0" fontId="29" fillId="0" borderId="0" xfId="0" applyFont="1"/>
    <xf numFmtId="0" fontId="22" fillId="0" borderId="1" xfId="0" applyFont="1" applyBorder="1" applyAlignment="1">
      <alignment wrapText="1"/>
    </xf>
    <xf numFmtId="0" fontId="24" fillId="4" borderId="1" xfId="0" applyFont="1" applyFill="1" applyBorder="1" applyAlignment="1">
      <alignment horizontal="center"/>
    </xf>
    <xf numFmtId="0" fontId="21" fillId="3" borderId="1" xfId="0" applyFont="1" applyFill="1" applyBorder="1" applyAlignment="1">
      <alignment wrapText="1"/>
    </xf>
    <xf numFmtId="0" fontId="1" fillId="3" borderId="1" xfId="0" applyFont="1" applyFill="1" applyBorder="1" applyAlignment="1">
      <alignment wrapText="1"/>
    </xf>
    <xf numFmtId="0" fontId="27" fillId="3" borderId="1" xfId="0" applyFont="1" applyFill="1" applyBorder="1" applyAlignment="1">
      <alignment wrapText="1"/>
    </xf>
    <xf numFmtId="0" fontId="28" fillId="3" borderId="1" xfId="0" applyFont="1" applyFill="1" applyBorder="1" applyAlignment="1">
      <alignment wrapText="1"/>
    </xf>
    <xf numFmtId="0" fontId="0" fillId="0" borderId="0" xfId="0" applyFill="1" applyBorder="1" applyAlignment="1">
      <alignment horizontal="center" wrapText="1"/>
    </xf>
    <xf numFmtId="0" fontId="26" fillId="3" borderId="1" xfId="0" applyFont="1" applyFill="1" applyBorder="1" applyAlignment="1">
      <alignment wrapText="1"/>
    </xf>
    <xf numFmtId="0" fontId="0" fillId="0" borderId="0" xfId="0"/>
    <xf numFmtId="0" fontId="21" fillId="0" borderId="1" xfId="0" applyFont="1" applyBorder="1" applyAlignment="1">
      <alignment wrapText="1"/>
    </xf>
    <xf numFmtId="0" fontId="21" fillId="0" borderId="1" xfId="0" applyFont="1" applyBorder="1" applyAlignment="1">
      <alignment vertical="top" wrapText="1"/>
    </xf>
    <xf numFmtId="0" fontId="21" fillId="0" borderId="1" xfId="0" applyFont="1" applyBorder="1"/>
    <xf numFmtId="0" fontId="21" fillId="0" borderId="1" xfId="0" applyFont="1" applyFill="1" applyBorder="1"/>
    <xf numFmtId="0" fontId="27" fillId="6" borderId="1" xfId="0" applyFont="1" applyFill="1" applyBorder="1"/>
    <xf numFmtId="0" fontId="21" fillId="7" borderId="1" xfId="0" applyFont="1" applyFill="1" applyBorder="1"/>
    <xf numFmtId="0" fontId="21" fillId="2" borderId="1" xfId="0" applyFont="1" applyFill="1" applyBorder="1"/>
    <xf numFmtId="0" fontId="27" fillId="0" borderId="0" xfId="0" applyFont="1" applyAlignment="1">
      <alignment wrapText="1"/>
    </xf>
    <xf numFmtId="0" fontId="30" fillId="0" borderId="0" xfId="1" applyFont="1" applyBorder="1" applyAlignment="1" applyProtection="1"/>
    <xf numFmtId="0" fontId="27" fillId="0" borderId="0" xfId="0" applyFont="1" applyFill="1" applyBorder="1" applyAlignment="1">
      <alignment wrapText="1"/>
    </xf>
    <xf numFmtId="0" fontId="30" fillId="0" borderId="0" xfId="1" applyFont="1" applyAlignment="1" applyProtection="1"/>
    <xf numFmtId="0" fontId="31" fillId="0" borderId="0" xfId="0" applyFont="1" applyAlignment="1">
      <alignment wrapText="1"/>
    </xf>
    <xf numFmtId="0" fontId="21" fillId="0" borderId="0" xfId="0" applyFont="1" applyFill="1" applyBorder="1" applyAlignment="1">
      <alignment wrapText="1"/>
    </xf>
    <xf numFmtId="0" fontId="21" fillId="0" borderId="2" xfId="0" applyFont="1" applyBorder="1" applyAlignment="1">
      <alignment wrapText="1"/>
    </xf>
    <xf numFmtId="0" fontId="27" fillId="2" borderId="1" xfId="0" applyFont="1" applyFill="1" applyBorder="1" applyAlignment="1">
      <alignment wrapText="1"/>
    </xf>
    <xf numFmtId="0" fontId="21" fillId="0" borderId="1" xfId="0" applyFont="1" applyBorder="1" applyAlignment="1">
      <alignment horizontal="center"/>
    </xf>
    <xf numFmtId="0" fontId="27" fillId="0" borderId="1" xfId="0" applyFont="1" applyBorder="1" applyAlignment="1">
      <alignment horizontal="center"/>
    </xf>
    <xf numFmtId="0" fontId="21" fillId="0" borderId="1" xfId="0" applyFont="1" applyBorder="1" applyAlignment="1">
      <alignment horizontal="center" vertical="center"/>
    </xf>
    <xf numFmtId="0" fontId="27" fillId="0" borderId="1" xfId="0" applyFont="1" applyBorder="1" applyAlignment="1">
      <alignment horizontal="center" vertical="center"/>
    </xf>
    <xf numFmtId="0" fontId="21" fillId="0" borderId="1" xfId="0" applyFont="1" applyFill="1" applyBorder="1" applyAlignment="1">
      <alignment horizontal="center" vertical="center"/>
    </xf>
    <xf numFmtId="0" fontId="27" fillId="0" borderId="1" xfId="0" applyFont="1" applyFill="1" applyBorder="1" applyAlignment="1">
      <alignment horizontal="center" vertical="center"/>
    </xf>
    <xf numFmtId="0" fontId="0" fillId="0" borderId="1" xfId="0" applyFont="1" applyBorder="1" applyAlignment="1">
      <alignment wrapText="1"/>
    </xf>
    <xf numFmtId="0" fontId="27" fillId="2" borderId="0" xfId="0" applyFont="1" applyFill="1" applyBorder="1" applyAlignment="1">
      <alignment wrapText="1"/>
    </xf>
    <xf numFmtId="0" fontId="27" fillId="4" borderId="1" xfId="0" applyFont="1" applyFill="1" applyBorder="1" applyAlignment="1">
      <alignment horizontal="center" wrapText="1"/>
    </xf>
    <xf numFmtId="0" fontId="27" fillId="2" borderId="1" xfId="0" applyFont="1" applyFill="1" applyBorder="1" applyAlignment="1">
      <alignment horizontal="center" wrapText="1"/>
    </xf>
    <xf numFmtId="0" fontId="21" fillId="39" borderId="1" xfId="0" applyFont="1" applyFill="1" applyBorder="1" applyAlignment="1">
      <alignment wrapText="1"/>
    </xf>
    <xf numFmtId="0" fontId="21" fillId="0" borderId="1" xfId="0" applyFont="1" applyFill="1" applyBorder="1" applyAlignment="1">
      <alignment wrapText="1"/>
    </xf>
    <xf numFmtId="0" fontId="22" fillId="39" borderId="1" xfId="0" applyFont="1" applyFill="1" applyBorder="1" applyAlignment="1">
      <alignment wrapText="1"/>
    </xf>
    <xf numFmtId="0" fontId="21" fillId="0" borderId="14" xfId="0" applyFont="1" applyBorder="1" applyAlignment="1">
      <alignment wrapText="1"/>
    </xf>
    <xf numFmtId="0" fontId="22" fillId="39" borderId="14" xfId="0" applyFont="1" applyFill="1" applyBorder="1" applyAlignment="1">
      <alignment wrapText="1"/>
    </xf>
    <xf numFmtId="0" fontId="21" fillId="40" borderId="1" xfId="0" applyFont="1" applyFill="1" applyBorder="1" applyAlignment="1">
      <alignment wrapText="1"/>
    </xf>
    <xf numFmtId="0" fontId="29" fillId="40" borderId="0" xfId="0" applyFont="1" applyFill="1" applyAlignment="1">
      <alignment wrapText="1"/>
    </xf>
    <xf numFmtId="0" fontId="22" fillId="0" borderId="14" xfId="0" applyFont="1" applyFill="1" applyBorder="1" applyAlignment="1">
      <alignment wrapText="1"/>
    </xf>
    <xf numFmtId="0" fontId="22" fillId="3" borderId="1" xfId="0" applyFont="1" applyFill="1" applyBorder="1" applyAlignment="1">
      <alignment wrapText="1"/>
    </xf>
    <xf numFmtId="0" fontId="22" fillId="7" borderId="1" xfId="0" applyFont="1" applyFill="1" applyBorder="1" applyAlignment="1">
      <alignment horizontal="right" wrapText="1"/>
    </xf>
    <xf numFmtId="0" fontId="22" fillId="3" borderId="1" xfId="0" applyFont="1" applyFill="1" applyBorder="1" applyAlignment="1">
      <alignment horizontal="center" wrapText="1"/>
    </xf>
    <xf numFmtId="0" fontId="32" fillId="2" borderId="1" xfId="0" applyFont="1" applyFill="1" applyBorder="1" applyAlignment="1">
      <alignment horizontal="center" wrapText="1"/>
    </xf>
    <xf numFmtId="0" fontId="32" fillId="5" borderId="1" xfId="0" applyFont="1" applyFill="1" applyBorder="1" applyAlignment="1">
      <alignment horizontal="center" wrapText="1"/>
    </xf>
    <xf numFmtId="0" fontId="32" fillId="41" borderId="1" xfId="0" applyFont="1" applyFill="1" applyBorder="1" applyAlignment="1">
      <alignment horizontal="center" wrapText="1"/>
    </xf>
    <xf numFmtId="0" fontId="32" fillId="39" borderId="1" xfId="0" applyFont="1" applyFill="1" applyBorder="1" applyAlignment="1">
      <alignment wrapText="1"/>
    </xf>
    <xf numFmtId="0" fontId="32" fillId="39" borderId="1" xfId="0" applyFont="1" applyFill="1" applyBorder="1" applyAlignment="1">
      <alignment horizontal="center" wrapText="1"/>
    </xf>
    <xf numFmtId="0" fontId="0" fillId="0" borderId="0" xfId="0" applyFill="1" applyBorder="1" applyAlignment="1">
      <alignment horizontal="center" vertical="center"/>
    </xf>
    <xf numFmtId="0" fontId="28" fillId="0" borderId="0" xfId="0" applyFont="1" applyFill="1"/>
    <xf numFmtId="0" fontId="24" fillId="0" borderId="0" xfId="0" applyFont="1" applyFill="1" applyBorder="1" applyAlignment="1">
      <alignment horizontal="center"/>
    </xf>
    <xf numFmtId="0" fontId="25" fillId="0" borderId="18" xfId="0" applyFont="1" applyBorder="1"/>
    <xf numFmtId="0" fontId="25" fillId="0" borderId="19" xfId="0" applyFont="1" applyBorder="1"/>
    <xf numFmtId="0" fontId="33" fillId="0" borderId="0" xfId="0" applyFont="1"/>
    <xf numFmtId="0" fontId="25" fillId="2" borderId="18" xfId="0" applyFont="1" applyFill="1" applyBorder="1"/>
    <xf numFmtId="0" fontId="25" fillId="2" borderId="19" xfId="0" applyFont="1" applyFill="1" applyBorder="1"/>
    <xf numFmtId="0" fontId="25" fillId="0" borderId="0" xfId="0" applyFont="1"/>
    <xf numFmtId="0" fontId="25" fillId="0" borderId="0" xfId="0" applyFont="1" applyFill="1"/>
    <xf numFmtId="0" fontId="25" fillId="4" borderId="20" xfId="0" applyFont="1" applyFill="1" applyBorder="1" applyAlignment="1">
      <alignment horizontal="center"/>
    </xf>
    <xf numFmtId="0" fontId="33" fillId="0" borderId="0" xfId="0" applyFont="1" applyBorder="1"/>
    <xf numFmtId="0" fontId="33" fillId="0" borderId="21" xfId="0" applyFont="1" applyBorder="1"/>
    <xf numFmtId="0" fontId="33" fillId="0" borderId="0" xfId="0" applyFont="1" applyFill="1"/>
    <xf numFmtId="0" fontId="33" fillId="0" borderId="0" xfId="0" applyFont="1" applyFill="1" applyBorder="1"/>
    <xf numFmtId="0" fontId="33" fillId="0" borderId="21" xfId="0" applyFont="1" applyFill="1" applyBorder="1"/>
    <xf numFmtId="0" fontId="33" fillId="41" borderId="0" xfId="0" applyFont="1" applyFill="1" applyBorder="1"/>
    <xf numFmtId="0" fontId="33" fillId="6" borderId="0" xfId="0" applyFont="1" applyFill="1" applyBorder="1"/>
    <xf numFmtId="0" fontId="25" fillId="2" borderId="20" xfId="0" applyFont="1" applyFill="1" applyBorder="1" applyAlignment="1">
      <alignment horizontal="center"/>
    </xf>
    <xf numFmtId="0" fontId="25" fillId="2" borderId="22" xfId="0" applyFont="1" applyFill="1" applyBorder="1"/>
    <xf numFmtId="0" fontId="33" fillId="0" borderId="23" xfId="0" applyFont="1" applyBorder="1"/>
    <xf numFmtId="0" fontId="25" fillId="2" borderId="24" xfId="0" applyFont="1" applyFill="1" applyBorder="1"/>
    <xf numFmtId="0" fontId="25" fillId="2" borderId="23" xfId="0" applyFont="1" applyFill="1" applyBorder="1"/>
    <xf numFmtId="0" fontId="25" fillId="2" borderId="26" xfId="0" applyFont="1" applyFill="1" applyBorder="1" applyAlignment="1">
      <alignment horizontal="center"/>
    </xf>
    <xf numFmtId="0" fontId="25" fillId="2" borderId="1" xfId="0" applyFont="1" applyFill="1" applyBorder="1" applyAlignment="1">
      <alignment horizontal="center"/>
    </xf>
    <xf numFmtId="0" fontId="25" fillId="2" borderId="17" xfId="0" applyFont="1" applyFill="1" applyBorder="1"/>
    <xf numFmtId="0" fontId="25" fillId="0" borderId="24" xfId="0" applyFont="1" applyBorder="1"/>
    <xf numFmtId="0" fontId="24" fillId="0" borderId="25" xfId="0" applyFont="1" applyFill="1" applyBorder="1" applyAlignment="1">
      <alignment horizontal="center"/>
    </xf>
    <xf numFmtId="0" fontId="21" fillId="43" borderId="1" xfId="0" applyFont="1" applyFill="1" applyBorder="1" applyAlignment="1">
      <alignment horizontal="center" vertical="center"/>
    </xf>
    <xf numFmtId="0" fontId="21" fillId="44" borderId="1" xfId="0" applyFont="1" applyFill="1" applyBorder="1" applyAlignment="1">
      <alignment horizontal="center" vertical="center"/>
    </xf>
    <xf numFmtId="0" fontId="21" fillId="45" borderId="1" xfId="0" applyFont="1" applyFill="1" applyBorder="1" applyAlignment="1">
      <alignment horizontal="center" vertical="center"/>
    </xf>
    <xf numFmtId="0" fontId="34" fillId="3" borderId="0" xfId="0" applyFont="1" applyFill="1"/>
    <xf numFmtId="0" fontId="27" fillId="2" borderId="15" xfId="0" applyFont="1" applyFill="1" applyBorder="1" applyAlignment="1">
      <alignment horizontal="center" wrapText="1"/>
    </xf>
    <xf numFmtId="0" fontId="27" fillId="2" borderId="16" xfId="0" applyFont="1" applyFill="1" applyBorder="1" applyAlignment="1">
      <alignment horizontal="center" wrapText="1"/>
    </xf>
    <xf numFmtId="0" fontId="27" fillId="2" borderId="2" xfId="0" applyFont="1" applyFill="1" applyBorder="1" applyAlignment="1">
      <alignment horizontal="center" wrapText="1"/>
    </xf>
    <xf numFmtId="0" fontId="2" fillId="0" borderId="0" xfId="0" applyFont="1" applyBorder="1" applyAlignment="1">
      <alignment horizontal="right"/>
    </xf>
    <xf numFmtId="0" fontId="2" fillId="0" borderId="13" xfId="0" applyFont="1" applyBorder="1" applyAlignment="1">
      <alignment horizontal="right"/>
    </xf>
    <xf numFmtId="0" fontId="0" fillId="0" borderId="0" xfId="0" applyBorder="1" applyAlignment="1">
      <alignment horizontal="right"/>
    </xf>
    <xf numFmtId="0" fontId="0" fillId="0" borderId="0" xfId="0" applyFont="1" applyBorder="1" applyAlignment="1">
      <alignment horizontal="right"/>
    </xf>
    <xf numFmtId="0" fontId="0" fillId="0" borderId="13" xfId="0" applyFont="1" applyBorder="1" applyAlignment="1">
      <alignment horizontal="right"/>
    </xf>
    <xf numFmtId="0" fontId="36" fillId="0" borderId="0" xfId="0" applyFont="1"/>
    <xf numFmtId="0" fontId="37" fillId="2" borderId="1" xfId="0" applyFont="1" applyFill="1" applyBorder="1" applyAlignment="1">
      <alignment horizontal="center"/>
    </xf>
    <xf numFmtId="0" fontId="37" fillId="4" borderId="1" xfId="0" applyFont="1" applyFill="1" applyBorder="1" applyAlignment="1">
      <alignment horizontal="center"/>
    </xf>
    <xf numFmtId="0" fontId="37" fillId="0" borderId="1" xfId="0" applyFont="1" applyBorder="1" applyAlignment="1">
      <alignment horizontal="center" vertical="center"/>
    </xf>
    <xf numFmtId="0" fontId="37" fillId="44" borderId="1" xfId="0" applyFont="1" applyFill="1" applyBorder="1" applyAlignment="1">
      <alignment horizontal="center" vertical="center"/>
    </xf>
    <xf numFmtId="0" fontId="37" fillId="45" borderId="1" xfId="0" applyFont="1" applyFill="1" applyBorder="1" applyAlignment="1">
      <alignment horizontal="center" vertical="center"/>
    </xf>
    <xf numFmtId="0" fontId="37" fillId="0" borderId="1" xfId="0" applyFont="1" applyBorder="1" applyAlignment="1">
      <alignment horizontal="center"/>
    </xf>
    <xf numFmtId="0" fontId="37" fillId="0" borderId="1" xfId="0" applyFont="1" applyFill="1" applyBorder="1" applyAlignment="1">
      <alignment horizontal="center" vertical="center"/>
    </xf>
    <xf numFmtId="0" fontId="37" fillId="43" borderId="1" xfId="0" applyFont="1" applyFill="1" applyBorder="1" applyAlignment="1">
      <alignment horizontal="center" vertical="center"/>
    </xf>
    <xf numFmtId="0" fontId="37" fillId="45" borderId="1" xfId="0" applyFont="1" applyFill="1" applyBorder="1" applyAlignment="1">
      <alignment horizontal="center"/>
    </xf>
    <xf numFmtId="0" fontId="35" fillId="42" borderId="1" xfId="0" applyFont="1" applyFill="1" applyBorder="1" applyAlignment="1">
      <alignment wrapText="1"/>
    </xf>
    <xf numFmtId="0" fontId="35" fillId="47" borderId="1" xfId="0" applyFont="1" applyFill="1" applyBorder="1" applyAlignment="1">
      <alignment wrapText="1"/>
    </xf>
    <xf numFmtId="0" fontId="35" fillId="7" borderId="1" xfId="0" applyFont="1" applyFill="1" applyBorder="1" applyAlignment="1">
      <alignment wrapText="1"/>
    </xf>
    <xf numFmtId="0" fontId="35" fillId="2" borderId="1" xfId="0" applyFont="1" applyFill="1" applyBorder="1" applyAlignment="1">
      <alignment wrapText="1"/>
    </xf>
    <xf numFmtId="0" fontId="35" fillId="6" borderId="1" xfId="0" applyFont="1" applyFill="1" applyBorder="1" applyAlignment="1">
      <alignment wrapText="1"/>
    </xf>
    <xf numFmtId="0" fontId="35" fillId="46" borderId="1" xfId="0" applyFont="1" applyFill="1" applyBorder="1" applyAlignment="1">
      <alignment wrapText="1"/>
    </xf>
    <xf numFmtId="0" fontId="35" fillId="4" borderId="1" xfId="0" applyFont="1" applyFill="1" applyBorder="1" applyAlignment="1">
      <alignment wrapText="1"/>
    </xf>
    <xf numFmtId="0" fontId="35" fillId="48" borderId="1" xfId="0" applyFont="1" applyFill="1" applyBorder="1" applyAlignment="1">
      <alignment wrapText="1"/>
    </xf>
    <xf numFmtId="0" fontId="35" fillId="45" borderId="1" xfId="0" applyFont="1" applyFill="1" applyBorder="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Database structure_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1.xml"/><Relationship Id="rId3" Type="http://schemas.openxmlformats.org/officeDocument/2006/relationships/hyperlink" Target="https://fr.numberempire.com/6224063" TargetMode="External"/><Relationship Id="rId7" Type="http://schemas.openxmlformats.org/officeDocument/2006/relationships/printerSettings" Target="../printerSettings/printerSettings1.bin"/><Relationship Id="rId2" Type="http://schemas.openxmlformats.org/officeDocument/2006/relationships/hyperlink" Target="https://www.facebook.com/fawatehquran" TargetMode="External"/><Relationship Id="rId1" Type="http://schemas.openxmlformats.org/officeDocument/2006/relationships/hyperlink" Target="https://www.facebook.com/atef.ali.9212" TargetMode="External"/><Relationship Id="rId6" Type="http://schemas.openxmlformats.org/officeDocument/2006/relationships/hyperlink" Target="https://fr.numberempire.com/71153" TargetMode="External"/><Relationship Id="rId5" Type="http://schemas.openxmlformats.org/officeDocument/2006/relationships/hyperlink" Target="https://fr.numberempire.com/1107217" TargetMode="External"/><Relationship Id="rId4" Type="http://schemas.openxmlformats.org/officeDocument/2006/relationships/hyperlink" Target="https://fr.numberempire.com/36148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V452"/>
  <sheetViews>
    <sheetView zoomScale="85" zoomScaleNormal="85" workbookViewId="0">
      <pane ySplit="1" topLeftCell="A445" activePane="bottomLeft" state="frozen"/>
      <selection activeCell="D1" sqref="D1"/>
      <selection pane="bottomLeft" activeCell="A448" sqref="A448"/>
    </sheetView>
  </sheetViews>
  <sheetFormatPr defaultRowHeight="15"/>
  <cols>
    <col min="1" max="1" width="48.140625" style="1" customWidth="1"/>
    <col min="2" max="2" width="34.85546875" style="1" customWidth="1"/>
    <col min="3" max="3" width="9.85546875" style="1" customWidth="1"/>
    <col min="4" max="4" width="51.85546875" style="1" customWidth="1"/>
    <col min="5" max="5" width="28.7109375" style="1" customWidth="1"/>
    <col min="6" max="6" width="8.140625" customWidth="1"/>
    <col min="7" max="7" width="26.140625" customWidth="1"/>
    <col min="8" max="8" width="8" customWidth="1"/>
    <col min="9" max="10" width="6" customWidth="1"/>
    <col min="11" max="11" width="7" customWidth="1"/>
    <col min="12" max="12" width="6.28515625" customWidth="1"/>
    <col min="13" max="13" width="6" customWidth="1"/>
    <col min="14" max="14" width="5.42578125" customWidth="1"/>
    <col min="15" max="16" width="5.7109375" customWidth="1"/>
    <col min="17" max="17" width="6.42578125" customWidth="1"/>
    <col min="18" max="18" width="8.42578125" customWidth="1"/>
    <col min="19" max="20" width="6.5703125" customWidth="1"/>
    <col min="21" max="22" width="5.140625" customWidth="1"/>
    <col min="23" max="23" width="7.28515625" customWidth="1"/>
    <col min="24" max="24" width="6.7109375" customWidth="1"/>
    <col min="25" max="25" width="5.5703125" customWidth="1"/>
    <col min="26" max="26" width="7.7109375" customWidth="1"/>
    <col min="27" max="27" width="5.85546875" customWidth="1"/>
    <col min="28" max="28" width="6" customWidth="1"/>
    <col min="29" max="29" width="7" customWidth="1"/>
    <col min="30" max="30" width="6.28515625" customWidth="1"/>
    <col min="31" max="31" width="7.5703125" customWidth="1"/>
    <col min="32" max="32" width="6.7109375" customWidth="1"/>
    <col min="33" max="33" width="8" customWidth="1"/>
    <col min="34" max="34" width="14.85546875" customWidth="1"/>
    <col min="35" max="35" width="12.42578125" customWidth="1"/>
    <col min="36" max="36" width="12.28515625" customWidth="1"/>
    <col min="37" max="37" width="11.28515625" customWidth="1"/>
    <col min="38" max="38" width="12.28515625" customWidth="1"/>
    <col min="39" max="39" width="14.5703125" customWidth="1"/>
    <col min="40" max="40" width="13.28515625" customWidth="1"/>
    <col min="41" max="41" width="14.140625" customWidth="1"/>
    <col min="42" max="42" width="10.7109375" customWidth="1"/>
  </cols>
  <sheetData>
    <row r="1" spans="1:42" ht="78.75">
      <c r="A1" s="50" t="s">
        <v>523</v>
      </c>
      <c r="B1" s="41"/>
      <c r="C1" s="28"/>
      <c r="D1" s="42" t="s">
        <v>524</v>
      </c>
      <c r="E1" s="21" t="s">
        <v>493</v>
      </c>
      <c r="F1" s="51" t="s">
        <v>122</v>
      </c>
      <c r="G1" s="51" t="s">
        <v>123</v>
      </c>
      <c r="H1" s="51" t="s">
        <v>124</v>
      </c>
      <c r="I1" s="51" t="s">
        <v>125</v>
      </c>
      <c r="J1" s="51" t="s">
        <v>126</v>
      </c>
      <c r="K1" s="51" t="s">
        <v>127</v>
      </c>
      <c r="L1" s="51" t="s">
        <v>128</v>
      </c>
      <c r="M1" s="51" t="s">
        <v>129</v>
      </c>
      <c r="N1" s="51" t="s">
        <v>130</v>
      </c>
      <c r="O1" s="51" t="s">
        <v>131</v>
      </c>
      <c r="P1" s="51" t="s">
        <v>132</v>
      </c>
      <c r="Q1" s="51" t="s">
        <v>133</v>
      </c>
      <c r="R1" s="51" t="s">
        <v>134</v>
      </c>
      <c r="S1" s="51" t="s">
        <v>135</v>
      </c>
      <c r="T1" s="51" t="s">
        <v>136</v>
      </c>
      <c r="U1" s="51" t="s">
        <v>137</v>
      </c>
      <c r="V1" s="51" t="s">
        <v>138</v>
      </c>
      <c r="W1" s="51" t="s">
        <v>139</v>
      </c>
      <c r="X1" s="51" t="s">
        <v>140</v>
      </c>
      <c r="Y1" s="51" t="s">
        <v>141</v>
      </c>
      <c r="Z1" s="51" t="s">
        <v>142</v>
      </c>
      <c r="AA1" s="51" t="s">
        <v>143</v>
      </c>
      <c r="AB1" s="51" t="s">
        <v>144</v>
      </c>
      <c r="AC1" s="51" t="s">
        <v>145</v>
      </c>
      <c r="AD1" s="51" t="s">
        <v>146</v>
      </c>
      <c r="AE1" s="51" t="s">
        <v>147</v>
      </c>
      <c r="AF1" s="51" t="s">
        <v>148</v>
      </c>
      <c r="AG1" s="51" t="s">
        <v>149</v>
      </c>
      <c r="AH1" s="51" t="s">
        <v>150</v>
      </c>
      <c r="AI1" s="51" t="s">
        <v>155</v>
      </c>
      <c r="AJ1" s="51" t="s">
        <v>151</v>
      </c>
      <c r="AK1" s="51" t="s">
        <v>152</v>
      </c>
      <c r="AL1" s="51" t="s">
        <v>153</v>
      </c>
      <c r="AM1" s="51" t="s">
        <v>154</v>
      </c>
      <c r="AN1" s="51" t="s">
        <v>156</v>
      </c>
      <c r="AO1" s="52" t="s">
        <v>1217</v>
      </c>
      <c r="AP1" s="52" t="s">
        <v>1218</v>
      </c>
    </row>
    <row r="2" spans="1:42" ht="27.75" customHeight="1">
      <c r="A2" s="8"/>
      <c r="B2" s="7"/>
      <c r="C2" s="5"/>
      <c r="D2" s="5"/>
      <c r="E2" s="22" t="s">
        <v>272</v>
      </c>
      <c r="F2" s="20" t="s">
        <v>273</v>
      </c>
      <c r="G2" s="20" t="s">
        <v>274</v>
      </c>
      <c r="H2" s="20" t="s">
        <v>275</v>
      </c>
      <c r="I2" s="20" t="s">
        <v>276</v>
      </c>
      <c r="J2" s="20" t="s">
        <v>277</v>
      </c>
      <c r="K2" s="20" t="s">
        <v>278</v>
      </c>
      <c r="L2" s="20" t="s">
        <v>279</v>
      </c>
      <c r="M2" s="20" t="s">
        <v>280</v>
      </c>
      <c r="N2" s="20" t="s">
        <v>281</v>
      </c>
      <c r="O2" s="20" t="s">
        <v>282</v>
      </c>
      <c r="P2" s="20" t="s">
        <v>283</v>
      </c>
      <c r="Q2" s="20" t="s">
        <v>284</v>
      </c>
      <c r="R2" s="20" t="s">
        <v>285</v>
      </c>
      <c r="S2" s="20" t="s">
        <v>286</v>
      </c>
      <c r="T2" s="20" t="s">
        <v>287</v>
      </c>
      <c r="U2" s="20" t="s">
        <v>288</v>
      </c>
      <c r="V2" s="20" t="s">
        <v>289</v>
      </c>
      <c r="W2" s="20" t="s">
        <v>290</v>
      </c>
      <c r="X2" s="20" t="s">
        <v>291</v>
      </c>
      <c r="Y2" s="20" t="s">
        <v>292</v>
      </c>
      <c r="Z2" s="20" t="s">
        <v>293</v>
      </c>
      <c r="AA2" s="20" t="s">
        <v>294</v>
      </c>
      <c r="AB2" s="20" t="s">
        <v>295</v>
      </c>
      <c r="AC2" s="20" t="s">
        <v>296</v>
      </c>
      <c r="AD2" s="20" t="s">
        <v>297</v>
      </c>
      <c r="AE2" s="20" t="s">
        <v>298</v>
      </c>
      <c r="AF2" s="20" t="s">
        <v>299</v>
      </c>
      <c r="AG2" s="20" t="s">
        <v>300</v>
      </c>
      <c r="AH2" s="20" t="s">
        <v>301</v>
      </c>
      <c r="AI2" s="20" t="s">
        <v>306</v>
      </c>
      <c r="AJ2" s="20" t="s">
        <v>302</v>
      </c>
      <c r="AK2" s="20" t="s">
        <v>303</v>
      </c>
      <c r="AL2" s="20" t="s">
        <v>304</v>
      </c>
      <c r="AM2" s="20" t="s">
        <v>305</v>
      </c>
      <c r="AN2" s="20" t="s">
        <v>307</v>
      </c>
      <c r="AO2" s="17" t="s">
        <v>695</v>
      </c>
      <c r="AP2" s="17" t="s">
        <v>308</v>
      </c>
    </row>
    <row r="3" spans="1:42" ht="31.5">
      <c r="A3" s="104" t="s">
        <v>535</v>
      </c>
      <c r="B3" s="104"/>
      <c r="C3" s="105"/>
      <c r="D3" s="6" t="s">
        <v>526</v>
      </c>
      <c r="E3" s="42" t="s">
        <v>560</v>
      </c>
      <c r="F3" s="43">
        <v>1</v>
      </c>
      <c r="G3" s="43">
        <v>2</v>
      </c>
      <c r="H3" s="43">
        <v>3</v>
      </c>
      <c r="I3" s="43">
        <v>4</v>
      </c>
      <c r="J3" s="43">
        <v>5</v>
      </c>
      <c r="K3" s="43">
        <v>6</v>
      </c>
      <c r="L3" s="43">
        <v>7</v>
      </c>
      <c r="M3" s="43">
        <v>8</v>
      </c>
      <c r="N3" s="43">
        <v>9</v>
      </c>
      <c r="O3" s="43">
        <v>10</v>
      </c>
      <c r="P3" s="43">
        <v>20</v>
      </c>
      <c r="Q3" s="43">
        <v>30</v>
      </c>
      <c r="R3" s="43">
        <v>40</v>
      </c>
      <c r="S3" s="43">
        <v>50</v>
      </c>
      <c r="T3" s="43">
        <v>60</v>
      </c>
      <c r="U3" s="43">
        <v>70</v>
      </c>
      <c r="V3" s="43">
        <v>80</v>
      </c>
      <c r="W3" s="43">
        <v>90</v>
      </c>
      <c r="X3" s="43">
        <v>100</v>
      </c>
      <c r="Y3" s="43">
        <v>200</v>
      </c>
      <c r="Z3" s="43">
        <v>300</v>
      </c>
      <c r="AA3" s="43">
        <v>400</v>
      </c>
      <c r="AB3" s="43">
        <v>500</v>
      </c>
      <c r="AC3" s="43">
        <v>600</v>
      </c>
      <c r="AD3" s="43">
        <v>700</v>
      </c>
      <c r="AE3" s="43">
        <v>800</v>
      </c>
      <c r="AF3" s="43">
        <v>900</v>
      </c>
      <c r="AG3" s="43">
        <v>1000</v>
      </c>
      <c r="AH3" s="44">
        <v>400</v>
      </c>
      <c r="AI3" s="43">
        <v>10</v>
      </c>
      <c r="AJ3" s="43">
        <v>1</v>
      </c>
      <c r="AK3" s="43">
        <v>1</v>
      </c>
      <c r="AL3" s="43">
        <v>1</v>
      </c>
      <c r="AM3" s="43">
        <v>10</v>
      </c>
      <c r="AN3" s="43">
        <v>6</v>
      </c>
      <c r="AO3" s="43">
        <v>1</v>
      </c>
      <c r="AP3" s="43">
        <v>1</v>
      </c>
    </row>
    <row r="4" spans="1:42" ht="31.5">
      <c r="A4" s="104" t="s">
        <v>536</v>
      </c>
      <c r="B4" s="104"/>
      <c r="C4" s="105"/>
      <c r="D4" s="6" t="s">
        <v>526</v>
      </c>
      <c r="E4" s="42" t="s">
        <v>550</v>
      </c>
      <c r="F4" s="43">
        <v>1</v>
      </c>
      <c r="G4" s="43">
        <v>2</v>
      </c>
      <c r="H4" s="43">
        <v>3</v>
      </c>
      <c r="I4" s="43">
        <v>4</v>
      </c>
      <c r="J4" s="43">
        <v>5</v>
      </c>
      <c r="K4" s="43">
        <v>6</v>
      </c>
      <c r="L4" s="43">
        <v>7</v>
      </c>
      <c r="M4" s="43">
        <v>8</v>
      </c>
      <c r="N4" s="43">
        <v>9</v>
      </c>
      <c r="O4" s="43">
        <v>10</v>
      </c>
      <c r="P4" s="43">
        <v>20</v>
      </c>
      <c r="Q4" s="43">
        <v>30</v>
      </c>
      <c r="R4" s="43">
        <v>40</v>
      </c>
      <c r="S4" s="43">
        <v>50</v>
      </c>
      <c r="T4" s="43">
        <v>60</v>
      </c>
      <c r="U4" s="43">
        <v>70</v>
      </c>
      <c r="V4" s="43">
        <v>80</v>
      </c>
      <c r="W4" s="43">
        <v>90</v>
      </c>
      <c r="X4" s="43">
        <v>100</v>
      </c>
      <c r="Y4" s="43">
        <v>200</v>
      </c>
      <c r="Z4" s="43">
        <v>300</v>
      </c>
      <c r="AA4" s="43">
        <v>400</v>
      </c>
      <c r="AB4" s="43">
        <v>500</v>
      </c>
      <c r="AC4" s="43">
        <v>600</v>
      </c>
      <c r="AD4" s="43">
        <v>700</v>
      </c>
      <c r="AE4" s="43">
        <v>800</v>
      </c>
      <c r="AF4" s="43">
        <v>900</v>
      </c>
      <c r="AG4" s="43">
        <v>1000</v>
      </c>
      <c r="AH4" s="44">
        <v>5</v>
      </c>
      <c r="AI4" s="43">
        <v>10</v>
      </c>
      <c r="AJ4" s="43">
        <v>1</v>
      </c>
      <c r="AK4" s="43">
        <v>1</v>
      </c>
      <c r="AL4" s="43">
        <v>1</v>
      </c>
      <c r="AM4" s="43">
        <v>10</v>
      </c>
      <c r="AN4" s="43">
        <v>6</v>
      </c>
      <c r="AO4" s="43">
        <v>1</v>
      </c>
      <c r="AP4" s="43">
        <v>1</v>
      </c>
    </row>
    <row r="5" spans="1:42" ht="47.25">
      <c r="A5" s="104" t="s">
        <v>537</v>
      </c>
      <c r="B5" s="104"/>
      <c r="C5" s="105"/>
      <c r="D5" s="49" t="s">
        <v>309</v>
      </c>
      <c r="E5" s="42" t="s">
        <v>551</v>
      </c>
      <c r="F5" s="45">
        <v>4</v>
      </c>
      <c r="G5" s="45">
        <v>1</v>
      </c>
      <c r="H5" s="45">
        <v>27</v>
      </c>
      <c r="I5" s="45">
        <v>11</v>
      </c>
      <c r="J5" s="45">
        <v>6</v>
      </c>
      <c r="K5" s="45">
        <v>14</v>
      </c>
      <c r="L5" s="45">
        <v>23</v>
      </c>
      <c r="M5" s="45">
        <v>8</v>
      </c>
      <c r="N5" s="45">
        <v>17</v>
      </c>
      <c r="O5" s="45">
        <v>10</v>
      </c>
      <c r="P5" s="45">
        <v>13</v>
      </c>
      <c r="Q5" s="45">
        <v>5</v>
      </c>
      <c r="R5" s="45">
        <v>3</v>
      </c>
      <c r="S5" s="45">
        <v>9</v>
      </c>
      <c r="T5" s="45">
        <v>2</v>
      </c>
      <c r="U5" s="45">
        <v>12</v>
      </c>
      <c r="V5" s="45">
        <v>22</v>
      </c>
      <c r="W5" s="45">
        <v>16</v>
      </c>
      <c r="X5" s="45">
        <v>18</v>
      </c>
      <c r="Y5" s="45">
        <v>7</v>
      </c>
      <c r="Z5" s="45">
        <v>25</v>
      </c>
      <c r="AA5" s="45">
        <v>15</v>
      </c>
      <c r="AB5" s="45">
        <v>28</v>
      </c>
      <c r="AC5" s="45">
        <v>24</v>
      </c>
      <c r="AD5" s="45">
        <v>19</v>
      </c>
      <c r="AE5" s="45">
        <v>21</v>
      </c>
      <c r="AF5" s="45">
        <v>26</v>
      </c>
      <c r="AG5" s="45">
        <v>20</v>
      </c>
      <c r="AH5" s="46">
        <v>6</v>
      </c>
      <c r="AI5" s="45">
        <v>10</v>
      </c>
      <c r="AJ5" s="45">
        <v>4</v>
      </c>
      <c r="AK5" s="45">
        <v>4</v>
      </c>
      <c r="AL5" s="45">
        <v>4</v>
      </c>
      <c r="AM5" s="47">
        <v>10</v>
      </c>
      <c r="AN5" s="45">
        <v>14</v>
      </c>
      <c r="AO5" s="45">
        <v>4</v>
      </c>
      <c r="AP5" s="45">
        <v>4</v>
      </c>
    </row>
    <row r="6" spans="1:42" ht="47.25">
      <c r="A6" s="104" t="s">
        <v>538</v>
      </c>
      <c r="B6" s="104"/>
      <c r="C6" s="105"/>
      <c r="D6" s="49" t="s">
        <v>310</v>
      </c>
      <c r="E6" s="42" t="s">
        <v>552</v>
      </c>
      <c r="F6" s="45">
        <v>1</v>
      </c>
      <c r="G6" s="45">
        <v>9</v>
      </c>
      <c r="H6" s="45">
        <v>19</v>
      </c>
      <c r="I6" s="45">
        <v>16</v>
      </c>
      <c r="J6" s="45">
        <v>7</v>
      </c>
      <c r="K6" s="45">
        <v>6</v>
      </c>
      <c r="L6" s="45">
        <v>24</v>
      </c>
      <c r="M6" s="45">
        <v>18</v>
      </c>
      <c r="N6" s="45">
        <v>26</v>
      </c>
      <c r="O6" s="45">
        <v>5</v>
      </c>
      <c r="P6" s="45">
        <v>11</v>
      </c>
      <c r="Q6" s="45">
        <v>2</v>
      </c>
      <c r="R6" s="45">
        <v>4</v>
      </c>
      <c r="S6" s="45">
        <v>3</v>
      </c>
      <c r="T6" s="45">
        <v>15</v>
      </c>
      <c r="U6" s="45">
        <v>12</v>
      </c>
      <c r="V6" s="45">
        <v>13</v>
      </c>
      <c r="W6" s="45">
        <v>22</v>
      </c>
      <c r="X6" s="45">
        <v>14</v>
      </c>
      <c r="Y6" s="45">
        <v>8</v>
      </c>
      <c r="Z6" s="45">
        <v>21</v>
      </c>
      <c r="AA6" s="45">
        <v>10</v>
      </c>
      <c r="AB6" s="45">
        <v>25</v>
      </c>
      <c r="AC6" s="45">
        <v>20</v>
      </c>
      <c r="AD6" s="45">
        <v>17</v>
      </c>
      <c r="AE6" s="45">
        <v>23</v>
      </c>
      <c r="AF6" s="45">
        <v>28</v>
      </c>
      <c r="AG6" s="45">
        <v>27</v>
      </c>
      <c r="AH6" s="46">
        <v>7</v>
      </c>
      <c r="AI6" s="45">
        <v>5</v>
      </c>
      <c r="AJ6" s="45">
        <v>1</v>
      </c>
      <c r="AK6" s="45">
        <v>1</v>
      </c>
      <c r="AL6" s="45">
        <v>1</v>
      </c>
      <c r="AM6" s="47">
        <v>5</v>
      </c>
      <c r="AN6" s="45">
        <v>6</v>
      </c>
      <c r="AO6" s="45">
        <v>1</v>
      </c>
      <c r="AP6" s="45">
        <v>1</v>
      </c>
    </row>
    <row r="7" spans="1:42" ht="31.5">
      <c r="A7" s="104" t="s">
        <v>565</v>
      </c>
      <c r="B7" s="104"/>
      <c r="C7" s="105"/>
      <c r="D7" s="6" t="s">
        <v>526</v>
      </c>
      <c r="E7" s="42" t="s">
        <v>564</v>
      </c>
      <c r="F7" s="45">
        <v>1</v>
      </c>
      <c r="G7" s="45">
        <v>2</v>
      </c>
      <c r="H7" s="45">
        <v>3</v>
      </c>
      <c r="I7" s="45">
        <v>4</v>
      </c>
      <c r="J7" s="45">
        <v>5</v>
      </c>
      <c r="K7" s="45">
        <v>6</v>
      </c>
      <c r="L7" s="45">
        <v>7</v>
      </c>
      <c r="M7" s="45">
        <v>8</v>
      </c>
      <c r="N7" s="45">
        <v>9</v>
      </c>
      <c r="O7" s="45">
        <v>10</v>
      </c>
      <c r="P7" s="45">
        <v>11</v>
      </c>
      <c r="Q7" s="45">
        <v>12</v>
      </c>
      <c r="R7" s="45">
        <v>13</v>
      </c>
      <c r="S7" s="45">
        <v>14</v>
      </c>
      <c r="T7" s="45">
        <v>15</v>
      </c>
      <c r="U7" s="45">
        <v>16</v>
      </c>
      <c r="V7" s="45">
        <v>17</v>
      </c>
      <c r="W7" s="45">
        <v>18</v>
      </c>
      <c r="X7" s="45">
        <v>19</v>
      </c>
      <c r="Y7" s="45">
        <v>20</v>
      </c>
      <c r="Z7" s="45">
        <v>21</v>
      </c>
      <c r="AA7" s="45">
        <v>22</v>
      </c>
      <c r="AB7" s="45">
        <v>23</v>
      </c>
      <c r="AC7" s="45">
        <v>24</v>
      </c>
      <c r="AD7" s="45">
        <v>25</v>
      </c>
      <c r="AE7" s="45">
        <v>26</v>
      </c>
      <c r="AF7" s="45">
        <v>27</v>
      </c>
      <c r="AG7" s="45">
        <v>28</v>
      </c>
      <c r="AH7" s="46">
        <v>22</v>
      </c>
      <c r="AI7" s="45">
        <v>10</v>
      </c>
      <c r="AJ7" s="45">
        <v>1</v>
      </c>
      <c r="AK7" s="45">
        <v>1</v>
      </c>
      <c r="AL7" s="45">
        <v>1</v>
      </c>
      <c r="AM7" s="47">
        <v>10</v>
      </c>
      <c r="AN7" s="45">
        <v>6</v>
      </c>
      <c r="AO7" s="45">
        <v>1</v>
      </c>
      <c r="AP7" s="45">
        <v>1</v>
      </c>
    </row>
    <row r="8" spans="1:42" ht="31.5">
      <c r="A8" s="104" t="s">
        <v>566</v>
      </c>
      <c r="B8" s="104"/>
      <c r="C8" s="105"/>
      <c r="D8" s="6" t="s">
        <v>526</v>
      </c>
      <c r="E8" s="42" t="s">
        <v>561</v>
      </c>
      <c r="F8" s="45">
        <v>1</v>
      </c>
      <c r="G8" s="45">
        <v>2</v>
      </c>
      <c r="H8" s="45">
        <v>3</v>
      </c>
      <c r="I8" s="45">
        <v>4</v>
      </c>
      <c r="J8" s="45">
        <v>5</v>
      </c>
      <c r="K8" s="45">
        <v>6</v>
      </c>
      <c r="L8" s="45">
        <v>7</v>
      </c>
      <c r="M8" s="45">
        <v>8</v>
      </c>
      <c r="N8" s="45">
        <v>9</v>
      </c>
      <c r="O8" s="45">
        <v>10</v>
      </c>
      <c r="P8" s="45">
        <v>11</v>
      </c>
      <c r="Q8" s="45">
        <v>12</v>
      </c>
      <c r="R8" s="45">
        <v>13</v>
      </c>
      <c r="S8" s="45">
        <v>14</v>
      </c>
      <c r="T8" s="45">
        <v>15</v>
      </c>
      <c r="U8" s="45">
        <v>16</v>
      </c>
      <c r="V8" s="45">
        <v>17</v>
      </c>
      <c r="W8" s="45">
        <v>18</v>
      </c>
      <c r="X8" s="45">
        <v>19</v>
      </c>
      <c r="Y8" s="45">
        <v>20</v>
      </c>
      <c r="Z8" s="45">
        <v>21</v>
      </c>
      <c r="AA8" s="45">
        <v>22</v>
      </c>
      <c r="AB8" s="45">
        <v>23</v>
      </c>
      <c r="AC8" s="45">
        <v>24</v>
      </c>
      <c r="AD8" s="45">
        <v>25</v>
      </c>
      <c r="AE8" s="45">
        <v>26</v>
      </c>
      <c r="AF8" s="45">
        <v>27</v>
      </c>
      <c r="AG8" s="45">
        <v>28</v>
      </c>
      <c r="AH8" s="46">
        <v>5</v>
      </c>
      <c r="AI8" s="45">
        <v>10</v>
      </c>
      <c r="AJ8" s="45">
        <v>1</v>
      </c>
      <c r="AK8" s="45">
        <v>1</v>
      </c>
      <c r="AL8" s="45">
        <v>1</v>
      </c>
      <c r="AM8" s="47">
        <v>10</v>
      </c>
      <c r="AN8" s="45">
        <v>6</v>
      </c>
      <c r="AO8" s="45">
        <v>1</v>
      </c>
      <c r="AP8" s="45">
        <v>1</v>
      </c>
    </row>
    <row r="9" spans="1:42" s="27" customFormat="1" ht="31.5">
      <c r="A9" s="104" t="s">
        <v>886</v>
      </c>
      <c r="B9" s="104"/>
      <c r="C9" s="105"/>
      <c r="D9" s="6" t="s">
        <v>526</v>
      </c>
      <c r="E9" s="42" t="s">
        <v>905</v>
      </c>
      <c r="F9" s="45">
        <v>1</v>
      </c>
      <c r="G9" s="45">
        <v>9</v>
      </c>
      <c r="H9" s="45">
        <v>19</v>
      </c>
      <c r="I9" s="45">
        <v>16</v>
      </c>
      <c r="J9" s="45">
        <v>7</v>
      </c>
      <c r="K9" s="45">
        <v>6</v>
      </c>
      <c r="L9" s="45">
        <v>24</v>
      </c>
      <c r="M9" s="45">
        <v>18</v>
      </c>
      <c r="N9" s="45">
        <v>26</v>
      </c>
      <c r="O9" s="45">
        <v>3</v>
      </c>
      <c r="P9" s="45">
        <v>10</v>
      </c>
      <c r="Q9" s="45">
        <v>2</v>
      </c>
      <c r="R9" s="45">
        <v>5</v>
      </c>
      <c r="S9" s="45">
        <v>4</v>
      </c>
      <c r="T9" s="45">
        <v>15</v>
      </c>
      <c r="U9" s="45">
        <v>11</v>
      </c>
      <c r="V9" s="45">
        <v>13</v>
      </c>
      <c r="W9" s="45">
        <v>21</v>
      </c>
      <c r="X9" s="45">
        <v>14</v>
      </c>
      <c r="Y9" s="45">
        <v>8</v>
      </c>
      <c r="Z9" s="45">
        <v>22</v>
      </c>
      <c r="AA9" s="45">
        <v>12</v>
      </c>
      <c r="AB9" s="45">
        <v>25</v>
      </c>
      <c r="AC9" s="45">
        <v>20</v>
      </c>
      <c r="AD9" s="45">
        <v>17</v>
      </c>
      <c r="AE9" s="45">
        <v>23</v>
      </c>
      <c r="AF9" s="45">
        <v>28</v>
      </c>
      <c r="AG9" s="45">
        <v>27</v>
      </c>
      <c r="AH9" s="46">
        <v>7</v>
      </c>
      <c r="AI9" s="45">
        <v>3</v>
      </c>
      <c r="AJ9" s="45">
        <v>1</v>
      </c>
      <c r="AK9" s="45">
        <v>1</v>
      </c>
      <c r="AL9" s="45">
        <v>1</v>
      </c>
      <c r="AM9" s="47">
        <v>3</v>
      </c>
      <c r="AN9" s="45">
        <v>6</v>
      </c>
      <c r="AO9" s="45">
        <v>1</v>
      </c>
      <c r="AP9" s="45">
        <v>1</v>
      </c>
    </row>
    <row r="10" spans="1:42" ht="47.25">
      <c r="A10" s="104" t="s">
        <v>568</v>
      </c>
      <c r="B10" s="104"/>
      <c r="C10" s="105"/>
      <c r="D10" s="6" t="s">
        <v>526</v>
      </c>
      <c r="E10" s="42" t="s">
        <v>562</v>
      </c>
      <c r="F10" s="45">
        <v>13</v>
      </c>
      <c r="G10" s="45">
        <v>0</v>
      </c>
      <c r="H10" s="45">
        <v>0</v>
      </c>
      <c r="I10" s="45">
        <v>0</v>
      </c>
      <c r="J10" s="45">
        <v>1</v>
      </c>
      <c r="K10" s="47">
        <v>0</v>
      </c>
      <c r="L10" s="45">
        <v>0</v>
      </c>
      <c r="M10" s="45">
        <v>7</v>
      </c>
      <c r="N10" s="45">
        <v>4</v>
      </c>
      <c r="O10" s="45">
        <v>2</v>
      </c>
      <c r="P10" s="45">
        <v>1</v>
      </c>
      <c r="Q10" s="45">
        <v>13</v>
      </c>
      <c r="R10" s="45">
        <v>17</v>
      </c>
      <c r="S10" s="45">
        <v>1</v>
      </c>
      <c r="T10" s="45">
        <v>5</v>
      </c>
      <c r="U10" s="45">
        <v>2</v>
      </c>
      <c r="V10" s="45">
        <v>0</v>
      </c>
      <c r="W10" s="45">
        <v>3</v>
      </c>
      <c r="X10" s="45">
        <v>2</v>
      </c>
      <c r="Y10" s="47">
        <v>6</v>
      </c>
      <c r="Z10" s="45">
        <v>0</v>
      </c>
      <c r="AA10" s="45">
        <v>0</v>
      </c>
      <c r="AB10" s="45">
        <v>0</v>
      </c>
      <c r="AC10" s="45">
        <v>0</v>
      </c>
      <c r="AD10" s="45">
        <v>0</v>
      </c>
      <c r="AE10" s="45">
        <v>0</v>
      </c>
      <c r="AF10" s="45">
        <v>0</v>
      </c>
      <c r="AG10" s="45">
        <v>0</v>
      </c>
      <c r="AH10" s="48">
        <v>1</v>
      </c>
      <c r="AI10" s="45">
        <v>2</v>
      </c>
      <c r="AJ10" s="45">
        <v>13</v>
      </c>
      <c r="AK10" s="45">
        <v>13</v>
      </c>
      <c r="AL10" s="45">
        <v>13</v>
      </c>
      <c r="AM10" s="45">
        <v>2</v>
      </c>
      <c r="AN10" s="45">
        <v>0</v>
      </c>
      <c r="AO10" s="45">
        <v>13</v>
      </c>
      <c r="AP10" s="45">
        <v>13</v>
      </c>
    </row>
    <row r="11" spans="1:42" ht="31.5">
      <c r="A11" s="104" t="s">
        <v>569</v>
      </c>
      <c r="B11" s="104"/>
      <c r="C11" s="105"/>
      <c r="D11" s="6" t="s">
        <v>526</v>
      </c>
      <c r="E11" s="42" t="s">
        <v>563</v>
      </c>
      <c r="F11" s="45">
        <v>13</v>
      </c>
      <c r="G11" s="45">
        <v>0</v>
      </c>
      <c r="H11" s="45">
        <v>0</v>
      </c>
      <c r="I11" s="45">
        <v>0</v>
      </c>
      <c r="J11" s="45">
        <v>2</v>
      </c>
      <c r="K11" s="47">
        <v>0</v>
      </c>
      <c r="L11" s="45">
        <v>0</v>
      </c>
      <c r="M11" s="45">
        <v>7</v>
      </c>
      <c r="N11" s="45">
        <v>4</v>
      </c>
      <c r="O11" s="45">
        <v>2</v>
      </c>
      <c r="P11" s="45">
        <v>1</v>
      </c>
      <c r="Q11" s="45">
        <v>13</v>
      </c>
      <c r="R11" s="45">
        <v>17</v>
      </c>
      <c r="S11" s="45">
        <v>1</v>
      </c>
      <c r="T11" s="45">
        <v>5</v>
      </c>
      <c r="U11" s="45">
        <v>2</v>
      </c>
      <c r="V11" s="45">
        <v>0</v>
      </c>
      <c r="W11" s="45">
        <v>3</v>
      </c>
      <c r="X11" s="45">
        <v>2</v>
      </c>
      <c r="Y11" s="47">
        <v>6</v>
      </c>
      <c r="Z11" s="45">
        <v>0</v>
      </c>
      <c r="AA11" s="45">
        <v>0</v>
      </c>
      <c r="AB11" s="45">
        <v>0</v>
      </c>
      <c r="AC11" s="45">
        <v>0</v>
      </c>
      <c r="AD11" s="45">
        <v>0</v>
      </c>
      <c r="AE11" s="45">
        <v>0</v>
      </c>
      <c r="AF11" s="45">
        <v>0</v>
      </c>
      <c r="AG11" s="45">
        <v>0</v>
      </c>
      <c r="AH11" s="46">
        <v>2</v>
      </c>
      <c r="AI11" s="45">
        <v>2</v>
      </c>
      <c r="AJ11" s="45">
        <v>13</v>
      </c>
      <c r="AK11" s="45">
        <v>13</v>
      </c>
      <c r="AL11" s="45">
        <v>13</v>
      </c>
      <c r="AM11" s="47">
        <v>2</v>
      </c>
      <c r="AN11" s="45">
        <v>0</v>
      </c>
      <c r="AO11" s="45">
        <v>13</v>
      </c>
      <c r="AP11" s="45">
        <v>13</v>
      </c>
    </row>
    <row r="12" spans="1:42" ht="31.5">
      <c r="A12" s="107" t="s">
        <v>527</v>
      </c>
      <c r="B12" s="107"/>
      <c r="C12" s="108"/>
      <c r="D12" s="6" t="s">
        <v>526</v>
      </c>
      <c r="E12" s="42" t="s">
        <v>553</v>
      </c>
      <c r="F12" s="45">
        <v>12</v>
      </c>
      <c r="G12" s="45">
        <v>106</v>
      </c>
      <c r="H12" s="45">
        <v>124</v>
      </c>
      <c r="I12" s="45">
        <v>61</v>
      </c>
      <c r="J12" s="45">
        <v>66</v>
      </c>
      <c r="K12" s="45">
        <v>70</v>
      </c>
      <c r="L12" s="45">
        <v>160</v>
      </c>
      <c r="M12" s="45">
        <v>111</v>
      </c>
      <c r="N12" s="45">
        <v>93</v>
      </c>
      <c r="O12" s="45">
        <v>75</v>
      </c>
      <c r="P12" s="45">
        <v>57</v>
      </c>
      <c r="Q12" s="45">
        <v>21</v>
      </c>
      <c r="R12" s="45">
        <v>30</v>
      </c>
      <c r="S12" s="45">
        <v>129</v>
      </c>
      <c r="T12" s="45">
        <v>102</v>
      </c>
      <c r="U12" s="45">
        <v>84</v>
      </c>
      <c r="V12" s="45">
        <v>97</v>
      </c>
      <c r="W12" s="45">
        <v>39</v>
      </c>
      <c r="X12" s="45">
        <v>120</v>
      </c>
      <c r="Y12" s="45">
        <v>48</v>
      </c>
      <c r="Z12" s="45">
        <v>88</v>
      </c>
      <c r="AA12" s="45">
        <v>115</v>
      </c>
      <c r="AB12" s="45">
        <v>151</v>
      </c>
      <c r="AC12" s="45">
        <v>169</v>
      </c>
      <c r="AD12" s="45">
        <v>79</v>
      </c>
      <c r="AE12" s="45">
        <v>142</v>
      </c>
      <c r="AF12" s="45">
        <v>178</v>
      </c>
      <c r="AG12" s="45">
        <v>133</v>
      </c>
      <c r="AH12" s="45">
        <v>66</v>
      </c>
      <c r="AI12" s="45">
        <v>75</v>
      </c>
      <c r="AJ12" s="45">
        <v>12</v>
      </c>
      <c r="AK12" s="45">
        <v>12</v>
      </c>
      <c r="AL12" s="45">
        <v>12</v>
      </c>
      <c r="AM12" s="45">
        <v>75</v>
      </c>
      <c r="AN12" s="45">
        <v>70</v>
      </c>
      <c r="AO12" s="45">
        <v>12</v>
      </c>
      <c r="AP12" s="45">
        <v>12</v>
      </c>
    </row>
    <row r="13" spans="1:42" ht="31.5">
      <c r="A13" s="107" t="s">
        <v>529</v>
      </c>
      <c r="B13" s="107"/>
      <c r="C13" s="108"/>
      <c r="D13" s="6" t="s">
        <v>526</v>
      </c>
      <c r="E13" s="42" t="s">
        <v>554</v>
      </c>
      <c r="F13" s="45">
        <v>52</v>
      </c>
      <c r="G13" s="45">
        <v>156</v>
      </c>
      <c r="H13" s="45">
        <v>183</v>
      </c>
      <c r="I13" s="45">
        <v>165</v>
      </c>
      <c r="J13" s="45">
        <v>34</v>
      </c>
      <c r="K13" s="45">
        <v>159</v>
      </c>
      <c r="L13" s="45">
        <v>186</v>
      </c>
      <c r="M13" s="45">
        <v>19</v>
      </c>
      <c r="N13" s="45">
        <v>25</v>
      </c>
      <c r="O13" s="45">
        <v>31</v>
      </c>
      <c r="P13" s="45">
        <v>37</v>
      </c>
      <c r="Q13" s="45">
        <v>49</v>
      </c>
      <c r="R13" s="45">
        <v>46</v>
      </c>
      <c r="S13" s="45">
        <v>13</v>
      </c>
      <c r="T13" s="45">
        <v>22</v>
      </c>
      <c r="U13" s="45">
        <v>28</v>
      </c>
      <c r="V13" s="45">
        <v>174</v>
      </c>
      <c r="W13" s="45">
        <v>43</v>
      </c>
      <c r="X13" s="45">
        <v>16</v>
      </c>
      <c r="Y13" s="45">
        <v>40</v>
      </c>
      <c r="Z13" s="45">
        <v>171</v>
      </c>
      <c r="AA13" s="45">
        <v>168</v>
      </c>
      <c r="AB13" s="45">
        <v>192</v>
      </c>
      <c r="AC13" s="45">
        <v>189</v>
      </c>
      <c r="AD13" s="45">
        <v>162</v>
      </c>
      <c r="AE13" s="45">
        <v>177</v>
      </c>
      <c r="AF13" s="45">
        <v>195</v>
      </c>
      <c r="AG13" s="45">
        <v>180</v>
      </c>
      <c r="AH13" s="46">
        <v>34</v>
      </c>
      <c r="AI13" s="45">
        <v>31</v>
      </c>
      <c r="AJ13" s="45">
        <v>52</v>
      </c>
      <c r="AK13" s="45">
        <v>52</v>
      </c>
      <c r="AL13" s="45">
        <v>52</v>
      </c>
      <c r="AM13" s="45">
        <v>31</v>
      </c>
      <c r="AN13" s="45">
        <v>159</v>
      </c>
      <c r="AO13" s="45">
        <v>52</v>
      </c>
      <c r="AP13" s="45">
        <v>52</v>
      </c>
    </row>
    <row r="14" spans="1:42" ht="31.5">
      <c r="A14" s="107" t="s">
        <v>530</v>
      </c>
      <c r="B14" s="107"/>
      <c r="C14" s="108"/>
      <c r="D14" s="6" t="s">
        <v>526</v>
      </c>
      <c r="E14" s="42" t="s">
        <v>555</v>
      </c>
      <c r="F14" s="45">
        <v>11</v>
      </c>
      <c r="G14" s="45">
        <v>89</v>
      </c>
      <c r="H14" s="45">
        <v>161</v>
      </c>
      <c r="I14" s="45">
        <v>131</v>
      </c>
      <c r="J14" s="45">
        <v>71</v>
      </c>
      <c r="K14" s="45">
        <v>41</v>
      </c>
      <c r="L14" s="45">
        <v>167</v>
      </c>
      <c r="M14" s="45">
        <v>47</v>
      </c>
      <c r="N14" s="45">
        <v>137</v>
      </c>
      <c r="O14" s="45">
        <v>53</v>
      </c>
      <c r="P14" s="45">
        <v>83</v>
      </c>
      <c r="Q14" s="45">
        <v>35</v>
      </c>
      <c r="R14" s="45">
        <v>65</v>
      </c>
      <c r="S14" s="45">
        <v>17</v>
      </c>
      <c r="T14" s="45">
        <v>29</v>
      </c>
      <c r="U14" s="45">
        <v>125</v>
      </c>
      <c r="V14" s="45">
        <v>149</v>
      </c>
      <c r="W14" s="45">
        <v>173</v>
      </c>
      <c r="X14" s="45">
        <v>59</v>
      </c>
      <c r="Y14" s="45">
        <v>23</v>
      </c>
      <c r="Z14" s="45">
        <v>179</v>
      </c>
      <c r="AA14" s="45">
        <v>119</v>
      </c>
      <c r="AB14" s="45">
        <v>185</v>
      </c>
      <c r="AC14" s="45">
        <v>155</v>
      </c>
      <c r="AD14" s="45">
        <v>77</v>
      </c>
      <c r="AE14" s="45">
        <v>191</v>
      </c>
      <c r="AF14" s="45">
        <v>197</v>
      </c>
      <c r="AG14" s="45">
        <v>143</v>
      </c>
      <c r="AH14" s="46">
        <v>71</v>
      </c>
      <c r="AI14" s="45">
        <v>53</v>
      </c>
      <c r="AJ14" s="45">
        <v>11</v>
      </c>
      <c r="AK14" s="45">
        <v>11</v>
      </c>
      <c r="AL14" s="45">
        <v>11</v>
      </c>
      <c r="AM14" s="45">
        <v>53</v>
      </c>
      <c r="AN14" s="45">
        <v>41</v>
      </c>
      <c r="AO14" s="45">
        <v>11</v>
      </c>
      <c r="AP14" s="45">
        <v>11</v>
      </c>
    </row>
    <row r="15" spans="1:42" s="27" customFormat="1" ht="31.5">
      <c r="A15" s="107" t="s">
        <v>531</v>
      </c>
      <c r="B15" s="107"/>
      <c r="C15" s="108"/>
      <c r="D15" s="6" t="s">
        <v>526</v>
      </c>
      <c r="E15" s="42" t="s">
        <v>556</v>
      </c>
      <c r="F15" s="45">
        <f>F8+F9</f>
        <v>2</v>
      </c>
      <c r="G15" s="45">
        <f t="shared" ref="G15:AO15" si="0">G8+G9</f>
        <v>11</v>
      </c>
      <c r="H15" s="45">
        <f t="shared" si="0"/>
        <v>22</v>
      </c>
      <c r="I15" s="45">
        <f t="shared" si="0"/>
        <v>20</v>
      </c>
      <c r="J15" s="45">
        <f t="shared" si="0"/>
        <v>12</v>
      </c>
      <c r="K15" s="45">
        <f t="shared" si="0"/>
        <v>12</v>
      </c>
      <c r="L15" s="45">
        <f t="shared" si="0"/>
        <v>31</v>
      </c>
      <c r="M15" s="45">
        <f t="shared" si="0"/>
        <v>26</v>
      </c>
      <c r="N15" s="45">
        <f t="shared" si="0"/>
        <v>35</v>
      </c>
      <c r="O15" s="45">
        <f t="shared" si="0"/>
        <v>13</v>
      </c>
      <c r="P15" s="45">
        <f t="shared" si="0"/>
        <v>21</v>
      </c>
      <c r="Q15" s="45">
        <f t="shared" si="0"/>
        <v>14</v>
      </c>
      <c r="R15" s="45">
        <f t="shared" si="0"/>
        <v>18</v>
      </c>
      <c r="S15" s="45">
        <f t="shared" si="0"/>
        <v>18</v>
      </c>
      <c r="T15" s="45">
        <f t="shared" si="0"/>
        <v>30</v>
      </c>
      <c r="U15" s="45">
        <f t="shared" si="0"/>
        <v>27</v>
      </c>
      <c r="V15" s="45">
        <f t="shared" si="0"/>
        <v>30</v>
      </c>
      <c r="W15" s="45">
        <f t="shared" si="0"/>
        <v>39</v>
      </c>
      <c r="X15" s="45">
        <f t="shared" si="0"/>
        <v>33</v>
      </c>
      <c r="Y15" s="45">
        <f t="shared" si="0"/>
        <v>28</v>
      </c>
      <c r="Z15" s="45">
        <f t="shared" si="0"/>
        <v>43</v>
      </c>
      <c r="AA15" s="45">
        <f t="shared" si="0"/>
        <v>34</v>
      </c>
      <c r="AB15" s="45">
        <f t="shared" si="0"/>
        <v>48</v>
      </c>
      <c r="AC15" s="45">
        <f t="shared" si="0"/>
        <v>44</v>
      </c>
      <c r="AD15" s="45">
        <f t="shared" si="0"/>
        <v>42</v>
      </c>
      <c r="AE15" s="45">
        <f t="shared" si="0"/>
        <v>49</v>
      </c>
      <c r="AF15" s="45">
        <f t="shared" si="0"/>
        <v>55</v>
      </c>
      <c r="AG15" s="45">
        <f t="shared" si="0"/>
        <v>55</v>
      </c>
      <c r="AH15" s="46">
        <f t="shared" si="0"/>
        <v>12</v>
      </c>
      <c r="AI15" s="45">
        <f t="shared" si="0"/>
        <v>13</v>
      </c>
      <c r="AJ15" s="45">
        <f t="shared" si="0"/>
        <v>2</v>
      </c>
      <c r="AK15" s="45">
        <f t="shared" si="0"/>
        <v>2</v>
      </c>
      <c r="AL15" s="45">
        <f t="shared" si="0"/>
        <v>2</v>
      </c>
      <c r="AM15" s="45">
        <f t="shared" si="0"/>
        <v>13</v>
      </c>
      <c r="AN15" s="45">
        <f t="shared" si="0"/>
        <v>12</v>
      </c>
      <c r="AO15" s="45">
        <f t="shared" si="0"/>
        <v>2</v>
      </c>
      <c r="AP15" s="45">
        <f>AP8+AP9</f>
        <v>2</v>
      </c>
    </row>
    <row r="16" spans="1:42" s="27" customFormat="1" ht="31.5">
      <c r="A16" s="107" t="s">
        <v>532</v>
      </c>
      <c r="B16" s="107"/>
      <c r="C16" s="108"/>
      <c r="D16" s="6" t="s">
        <v>526</v>
      </c>
      <c r="E16" s="42" t="s">
        <v>557</v>
      </c>
      <c r="F16" s="45">
        <f>F8+F10</f>
        <v>14</v>
      </c>
      <c r="G16" s="45">
        <f t="shared" ref="G16:AO16" si="1">G8+G10</f>
        <v>2</v>
      </c>
      <c r="H16" s="45">
        <f t="shared" si="1"/>
        <v>3</v>
      </c>
      <c r="I16" s="45">
        <f t="shared" si="1"/>
        <v>4</v>
      </c>
      <c r="J16" s="45">
        <f t="shared" si="1"/>
        <v>6</v>
      </c>
      <c r="K16" s="45">
        <f t="shared" si="1"/>
        <v>6</v>
      </c>
      <c r="L16" s="45">
        <f t="shared" si="1"/>
        <v>7</v>
      </c>
      <c r="M16" s="45">
        <f t="shared" si="1"/>
        <v>15</v>
      </c>
      <c r="N16" s="45">
        <f t="shared" si="1"/>
        <v>13</v>
      </c>
      <c r="O16" s="45">
        <f t="shared" si="1"/>
        <v>12</v>
      </c>
      <c r="P16" s="45">
        <f t="shared" si="1"/>
        <v>12</v>
      </c>
      <c r="Q16" s="45">
        <f t="shared" si="1"/>
        <v>25</v>
      </c>
      <c r="R16" s="45">
        <f t="shared" si="1"/>
        <v>30</v>
      </c>
      <c r="S16" s="45">
        <f t="shared" si="1"/>
        <v>15</v>
      </c>
      <c r="T16" s="45">
        <f t="shared" si="1"/>
        <v>20</v>
      </c>
      <c r="U16" s="45">
        <f t="shared" si="1"/>
        <v>18</v>
      </c>
      <c r="V16" s="45">
        <f t="shared" si="1"/>
        <v>17</v>
      </c>
      <c r="W16" s="45">
        <f t="shared" si="1"/>
        <v>21</v>
      </c>
      <c r="X16" s="45">
        <f t="shared" si="1"/>
        <v>21</v>
      </c>
      <c r="Y16" s="45">
        <f t="shared" si="1"/>
        <v>26</v>
      </c>
      <c r="Z16" s="45">
        <f t="shared" si="1"/>
        <v>21</v>
      </c>
      <c r="AA16" s="45">
        <f t="shared" si="1"/>
        <v>22</v>
      </c>
      <c r="AB16" s="45">
        <f t="shared" si="1"/>
        <v>23</v>
      </c>
      <c r="AC16" s="45">
        <f t="shared" si="1"/>
        <v>24</v>
      </c>
      <c r="AD16" s="45">
        <f t="shared" si="1"/>
        <v>25</v>
      </c>
      <c r="AE16" s="45">
        <f t="shared" si="1"/>
        <v>26</v>
      </c>
      <c r="AF16" s="45">
        <f t="shared" si="1"/>
        <v>27</v>
      </c>
      <c r="AG16" s="45">
        <f t="shared" si="1"/>
        <v>28</v>
      </c>
      <c r="AH16" s="46">
        <f t="shared" si="1"/>
        <v>6</v>
      </c>
      <c r="AI16" s="45">
        <f t="shared" si="1"/>
        <v>12</v>
      </c>
      <c r="AJ16" s="45">
        <f t="shared" si="1"/>
        <v>14</v>
      </c>
      <c r="AK16" s="45">
        <f t="shared" si="1"/>
        <v>14</v>
      </c>
      <c r="AL16" s="45">
        <f t="shared" si="1"/>
        <v>14</v>
      </c>
      <c r="AM16" s="45">
        <f t="shared" si="1"/>
        <v>12</v>
      </c>
      <c r="AN16" s="45">
        <f t="shared" si="1"/>
        <v>6</v>
      </c>
      <c r="AO16" s="45">
        <f t="shared" si="1"/>
        <v>14</v>
      </c>
      <c r="AP16" s="45">
        <f>AP8+AP10</f>
        <v>14</v>
      </c>
    </row>
    <row r="17" spans="1:48" s="27" customFormat="1" ht="33" customHeight="1">
      <c r="A17" s="107" t="s">
        <v>533</v>
      </c>
      <c r="B17" s="107"/>
      <c r="C17" s="108"/>
      <c r="D17" s="6" t="s">
        <v>526</v>
      </c>
      <c r="E17" s="42" t="s">
        <v>558</v>
      </c>
      <c r="F17" s="45">
        <f>F9+F10</f>
        <v>14</v>
      </c>
      <c r="G17" s="45">
        <f t="shared" ref="G17:AO17" si="2">G9+G10</f>
        <v>9</v>
      </c>
      <c r="H17" s="45">
        <f t="shared" si="2"/>
        <v>19</v>
      </c>
      <c r="I17" s="45">
        <f t="shared" si="2"/>
        <v>16</v>
      </c>
      <c r="J17" s="45">
        <f t="shared" si="2"/>
        <v>8</v>
      </c>
      <c r="K17" s="45">
        <f t="shared" si="2"/>
        <v>6</v>
      </c>
      <c r="L17" s="45">
        <f t="shared" si="2"/>
        <v>24</v>
      </c>
      <c r="M17" s="45">
        <f t="shared" si="2"/>
        <v>25</v>
      </c>
      <c r="N17" s="45">
        <f t="shared" si="2"/>
        <v>30</v>
      </c>
      <c r="O17" s="45">
        <f t="shared" si="2"/>
        <v>5</v>
      </c>
      <c r="P17" s="45">
        <f t="shared" si="2"/>
        <v>11</v>
      </c>
      <c r="Q17" s="45">
        <f t="shared" si="2"/>
        <v>15</v>
      </c>
      <c r="R17" s="45">
        <f t="shared" si="2"/>
        <v>22</v>
      </c>
      <c r="S17" s="45">
        <f t="shared" si="2"/>
        <v>5</v>
      </c>
      <c r="T17" s="45">
        <f t="shared" si="2"/>
        <v>20</v>
      </c>
      <c r="U17" s="45">
        <f t="shared" si="2"/>
        <v>13</v>
      </c>
      <c r="V17" s="45">
        <f t="shared" si="2"/>
        <v>13</v>
      </c>
      <c r="W17" s="45">
        <f t="shared" si="2"/>
        <v>24</v>
      </c>
      <c r="X17" s="45">
        <f t="shared" si="2"/>
        <v>16</v>
      </c>
      <c r="Y17" s="45">
        <f t="shared" si="2"/>
        <v>14</v>
      </c>
      <c r="Z17" s="45">
        <f t="shared" si="2"/>
        <v>22</v>
      </c>
      <c r="AA17" s="45">
        <f t="shared" si="2"/>
        <v>12</v>
      </c>
      <c r="AB17" s="45">
        <f t="shared" si="2"/>
        <v>25</v>
      </c>
      <c r="AC17" s="45">
        <f t="shared" si="2"/>
        <v>20</v>
      </c>
      <c r="AD17" s="45">
        <f t="shared" si="2"/>
        <v>17</v>
      </c>
      <c r="AE17" s="45">
        <f t="shared" si="2"/>
        <v>23</v>
      </c>
      <c r="AF17" s="45">
        <f t="shared" si="2"/>
        <v>28</v>
      </c>
      <c r="AG17" s="45">
        <f t="shared" si="2"/>
        <v>27</v>
      </c>
      <c r="AH17" s="46">
        <f t="shared" si="2"/>
        <v>8</v>
      </c>
      <c r="AI17" s="45">
        <f t="shared" si="2"/>
        <v>5</v>
      </c>
      <c r="AJ17" s="45">
        <f t="shared" si="2"/>
        <v>14</v>
      </c>
      <c r="AK17" s="45">
        <f t="shared" si="2"/>
        <v>14</v>
      </c>
      <c r="AL17" s="45">
        <f t="shared" si="2"/>
        <v>14</v>
      </c>
      <c r="AM17" s="45">
        <f t="shared" si="2"/>
        <v>5</v>
      </c>
      <c r="AN17" s="45">
        <f t="shared" si="2"/>
        <v>6</v>
      </c>
      <c r="AO17" s="45">
        <f t="shared" si="2"/>
        <v>14</v>
      </c>
      <c r="AP17" s="45">
        <f>AP9+AP10</f>
        <v>14</v>
      </c>
    </row>
    <row r="18" spans="1:48" s="27" customFormat="1" ht="31.5">
      <c r="A18" s="107" t="s">
        <v>534</v>
      </c>
      <c r="B18" s="107"/>
      <c r="C18" s="108"/>
      <c r="D18" s="6" t="s">
        <v>526</v>
      </c>
      <c r="E18" s="42" t="s">
        <v>559</v>
      </c>
      <c r="F18" s="45">
        <f>F8+F9+F10</f>
        <v>15</v>
      </c>
      <c r="G18" s="45">
        <f t="shared" ref="G18:AO18" si="3">G8+G9+G10</f>
        <v>11</v>
      </c>
      <c r="H18" s="45">
        <f t="shared" si="3"/>
        <v>22</v>
      </c>
      <c r="I18" s="45">
        <f t="shared" si="3"/>
        <v>20</v>
      </c>
      <c r="J18" s="45">
        <f t="shared" si="3"/>
        <v>13</v>
      </c>
      <c r="K18" s="45">
        <f t="shared" si="3"/>
        <v>12</v>
      </c>
      <c r="L18" s="45">
        <f t="shared" si="3"/>
        <v>31</v>
      </c>
      <c r="M18" s="45">
        <f t="shared" si="3"/>
        <v>33</v>
      </c>
      <c r="N18" s="45">
        <f t="shared" si="3"/>
        <v>39</v>
      </c>
      <c r="O18" s="45">
        <f t="shared" si="3"/>
        <v>15</v>
      </c>
      <c r="P18" s="45">
        <f t="shared" si="3"/>
        <v>22</v>
      </c>
      <c r="Q18" s="45">
        <f t="shared" si="3"/>
        <v>27</v>
      </c>
      <c r="R18" s="45">
        <f t="shared" si="3"/>
        <v>35</v>
      </c>
      <c r="S18" s="45">
        <f t="shared" si="3"/>
        <v>19</v>
      </c>
      <c r="T18" s="45">
        <f t="shared" si="3"/>
        <v>35</v>
      </c>
      <c r="U18" s="45">
        <f t="shared" si="3"/>
        <v>29</v>
      </c>
      <c r="V18" s="45">
        <f t="shared" si="3"/>
        <v>30</v>
      </c>
      <c r="W18" s="45">
        <f t="shared" si="3"/>
        <v>42</v>
      </c>
      <c r="X18" s="45">
        <f t="shared" si="3"/>
        <v>35</v>
      </c>
      <c r="Y18" s="45">
        <f t="shared" si="3"/>
        <v>34</v>
      </c>
      <c r="Z18" s="45">
        <f t="shared" si="3"/>
        <v>43</v>
      </c>
      <c r="AA18" s="45">
        <f t="shared" si="3"/>
        <v>34</v>
      </c>
      <c r="AB18" s="45">
        <f t="shared" si="3"/>
        <v>48</v>
      </c>
      <c r="AC18" s="45">
        <f t="shared" si="3"/>
        <v>44</v>
      </c>
      <c r="AD18" s="45">
        <f t="shared" si="3"/>
        <v>42</v>
      </c>
      <c r="AE18" s="45">
        <f t="shared" si="3"/>
        <v>49</v>
      </c>
      <c r="AF18" s="45">
        <f t="shared" si="3"/>
        <v>55</v>
      </c>
      <c r="AG18" s="45">
        <f t="shared" si="3"/>
        <v>55</v>
      </c>
      <c r="AH18" s="46">
        <f t="shared" si="3"/>
        <v>13</v>
      </c>
      <c r="AI18" s="45">
        <f t="shared" si="3"/>
        <v>15</v>
      </c>
      <c r="AJ18" s="45">
        <f t="shared" si="3"/>
        <v>15</v>
      </c>
      <c r="AK18" s="45">
        <f t="shared" si="3"/>
        <v>15</v>
      </c>
      <c r="AL18" s="45">
        <f t="shared" si="3"/>
        <v>15</v>
      </c>
      <c r="AM18" s="45">
        <f t="shared" si="3"/>
        <v>15</v>
      </c>
      <c r="AN18" s="45">
        <f t="shared" si="3"/>
        <v>12</v>
      </c>
      <c r="AO18" s="45">
        <f t="shared" si="3"/>
        <v>15</v>
      </c>
      <c r="AP18" s="45">
        <f>AP8+AP9+AP10</f>
        <v>15</v>
      </c>
    </row>
    <row r="19" spans="1:48" s="27" customFormat="1" ht="31.5">
      <c r="A19" s="106" t="s">
        <v>1172</v>
      </c>
      <c r="B19" s="107"/>
      <c r="C19" s="108"/>
      <c r="D19" s="6" t="s">
        <v>526</v>
      </c>
      <c r="E19" s="42" t="s">
        <v>1216</v>
      </c>
      <c r="F19" s="45">
        <v>40</v>
      </c>
      <c r="G19" s="45">
        <v>2</v>
      </c>
      <c r="H19" s="45">
        <v>0</v>
      </c>
      <c r="I19" s="45">
        <v>0</v>
      </c>
      <c r="J19" s="45">
        <v>2</v>
      </c>
      <c r="K19" s="45">
        <v>17</v>
      </c>
      <c r="L19" s="45">
        <v>0</v>
      </c>
      <c r="M19" s="45">
        <v>7</v>
      </c>
      <c r="N19" s="45">
        <v>4</v>
      </c>
      <c r="O19" s="45">
        <v>14</v>
      </c>
      <c r="P19" s="45">
        <v>1</v>
      </c>
      <c r="Q19" s="45">
        <v>4</v>
      </c>
      <c r="R19" s="45">
        <v>0</v>
      </c>
      <c r="S19" s="45">
        <v>1</v>
      </c>
      <c r="T19" s="45">
        <v>7</v>
      </c>
      <c r="U19" s="45">
        <v>2</v>
      </c>
      <c r="V19" s="45">
        <v>0</v>
      </c>
      <c r="W19" s="45">
        <v>1</v>
      </c>
      <c r="X19" s="45">
        <v>8</v>
      </c>
      <c r="Y19" s="45">
        <v>0</v>
      </c>
      <c r="Z19" s="45">
        <v>0</v>
      </c>
      <c r="AA19" s="45">
        <v>4</v>
      </c>
      <c r="AB19" s="45">
        <v>0</v>
      </c>
      <c r="AC19" s="45">
        <v>0</v>
      </c>
      <c r="AD19" s="45">
        <v>0</v>
      </c>
      <c r="AE19" s="45">
        <v>0</v>
      </c>
      <c r="AF19" s="45">
        <v>0</v>
      </c>
      <c r="AG19" s="45">
        <v>0</v>
      </c>
      <c r="AH19" s="46">
        <v>2</v>
      </c>
      <c r="AI19" s="45">
        <v>14</v>
      </c>
      <c r="AJ19" s="45">
        <v>40</v>
      </c>
      <c r="AK19" s="45">
        <v>40</v>
      </c>
      <c r="AL19" s="45">
        <v>40</v>
      </c>
      <c r="AM19" s="45">
        <v>14</v>
      </c>
      <c r="AN19" s="45">
        <v>17</v>
      </c>
      <c r="AO19" s="45">
        <v>40</v>
      </c>
      <c r="AP19" s="45">
        <v>40</v>
      </c>
    </row>
    <row r="20" spans="1:48" s="27" customFormat="1" ht="31.5">
      <c r="A20" s="106" t="s">
        <v>1173</v>
      </c>
      <c r="B20" s="107"/>
      <c r="C20" s="108"/>
      <c r="D20" s="6" t="s">
        <v>526</v>
      </c>
      <c r="E20" s="42" t="s">
        <v>1215</v>
      </c>
      <c r="F20" s="45">
        <v>17</v>
      </c>
      <c r="G20" s="45">
        <v>5</v>
      </c>
      <c r="H20" s="45">
        <v>0</v>
      </c>
      <c r="I20" s="45">
        <v>4</v>
      </c>
      <c r="J20" s="45">
        <v>8</v>
      </c>
      <c r="K20" s="45">
        <v>0</v>
      </c>
      <c r="L20" s="45">
        <v>0</v>
      </c>
      <c r="M20" s="45">
        <v>0</v>
      </c>
      <c r="N20" s="45">
        <v>1</v>
      </c>
      <c r="O20" s="45">
        <v>5</v>
      </c>
      <c r="P20" s="45">
        <v>0</v>
      </c>
      <c r="Q20" s="45">
        <v>1</v>
      </c>
      <c r="R20" s="45">
        <v>17</v>
      </c>
      <c r="S20" s="45">
        <v>42</v>
      </c>
      <c r="T20" s="45">
        <v>1</v>
      </c>
      <c r="U20" s="45">
        <v>0</v>
      </c>
      <c r="V20" s="45">
        <v>1</v>
      </c>
      <c r="W20" s="45">
        <v>0</v>
      </c>
      <c r="X20" s="45">
        <v>0</v>
      </c>
      <c r="Y20" s="45">
        <v>10</v>
      </c>
      <c r="Z20" s="45">
        <v>0</v>
      </c>
      <c r="AA20" s="45">
        <v>0</v>
      </c>
      <c r="AB20" s="45">
        <v>1</v>
      </c>
      <c r="AC20" s="45">
        <v>0</v>
      </c>
      <c r="AD20" s="45">
        <v>0</v>
      </c>
      <c r="AE20" s="45">
        <v>0</v>
      </c>
      <c r="AF20" s="45">
        <v>1</v>
      </c>
      <c r="AG20" s="45">
        <v>0</v>
      </c>
      <c r="AH20" s="46">
        <v>8</v>
      </c>
      <c r="AI20" s="45">
        <v>5</v>
      </c>
      <c r="AJ20" s="45">
        <v>17</v>
      </c>
      <c r="AK20" s="45">
        <v>17</v>
      </c>
      <c r="AL20" s="45">
        <v>17</v>
      </c>
      <c r="AM20" s="45">
        <v>5</v>
      </c>
      <c r="AN20" s="45">
        <v>0</v>
      </c>
      <c r="AO20" s="45">
        <v>17</v>
      </c>
      <c r="AP20" s="45">
        <v>17</v>
      </c>
    </row>
    <row r="21" spans="1:48" ht="47.25">
      <c r="A21" s="106" t="s">
        <v>1174</v>
      </c>
      <c r="B21" s="107"/>
      <c r="C21" s="108"/>
      <c r="D21" s="6" t="s">
        <v>526</v>
      </c>
      <c r="E21" s="42" t="s">
        <v>1211</v>
      </c>
      <c r="F21" s="99">
        <v>1205</v>
      </c>
      <c r="G21" s="45">
        <v>63</v>
      </c>
      <c r="H21" s="45">
        <v>14</v>
      </c>
      <c r="I21" s="45">
        <v>3</v>
      </c>
      <c r="J21" s="45">
        <v>87</v>
      </c>
      <c r="K21" s="45">
        <v>2232</v>
      </c>
      <c r="L21" s="45">
        <v>3</v>
      </c>
      <c r="M21" s="45">
        <v>31</v>
      </c>
      <c r="N21" s="45">
        <v>7</v>
      </c>
      <c r="O21" s="45">
        <v>343</v>
      </c>
      <c r="P21" s="45">
        <v>119</v>
      </c>
      <c r="Q21" s="45">
        <v>266</v>
      </c>
      <c r="R21" s="45">
        <v>155</v>
      </c>
      <c r="S21" s="45">
        <v>26</v>
      </c>
      <c r="T21" s="45">
        <v>55</v>
      </c>
      <c r="U21" s="45">
        <v>44</v>
      </c>
      <c r="V21" s="45">
        <v>698</v>
      </c>
      <c r="W21" s="45">
        <v>6</v>
      </c>
      <c r="X21" s="45">
        <v>538</v>
      </c>
      <c r="Y21" s="45">
        <v>47</v>
      </c>
      <c r="Z21" s="45">
        <v>4</v>
      </c>
      <c r="AA21" s="45">
        <v>63</v>
      </c>
      <c r="AB21" s="45">
        <v>109</v>
      </c>
      <c r="AC21" s="45">
        <v>31</v>
      </c>
      <c r="AD21" s="45">
        <v>65</v>
      </c>
      <c r="AE21" s="45">
        <v>6</v>
      </c>
      <c r="AF21" s="45">
        <v>1</v>
      </c>
      <c r="AG21" s="45">
        <v>2</v>
      </c>
      <c r="AH21" s="46">
        <v>87</v>
      </c>
      <c r="AI21" s="45">
        <v>343</v>
      </c>
      <c r="AJ21" s="99">
        <v>1205</v>
      </c>
      <c r="AK21" s="99">
        <v>1205</v>
      </c>
      <c r="AL21" s="99">
        <v>1205</v>
      </c>
      <c r="AM21" s="45">
        <v>343</v>
      </c>
      <c r="AN21" s="45">
        <v>2232</v>
      </c>
      <c r="AO21" s="97"/>
      <c r="AP21" s="97"/>
    </row>
    <row r="22" spans="1:48" s="27" customFormat="1" ht="47.25">
      <c r="A22" s="106" t="s">
        <v>1174</v>
      </c>
      <c r="B22" s="107"/>
      <c r="C22" s="108"/>
      <c r="D22" s="6" t="s">
        <v>526</v>
      </c>
      <c r="E22" s="42" t="s">
        <v>1214</v>
      </c>
      <c r="F22" s="99">
        <v>1218</v>
      </c>
      <c r="G22" s="45">
        <v>63</v>
      </c>
      <c r="H22" s="45">
        <v>14</v>
      </c>
      <c r="I22" s="45">
        <v>3</v>
      </c>
      <c r="J22" s="45">
        <v>87</v>
      </c>
      <c r="K22" s="45">
        <v>2232</v>
      </c>
      <c r="L22" s="45">
        <v>3</v>
      </c>
      <c r="M22" s="45">
        <v>31</v>
      </c>
      <c r="N22" s="45">
        <v>7</v>
      </c>
      <c r="O22" s="45">
        <v>343</v>
      </c>
      <c r="P22" s="45">
        <v>119</v>
      </c>
      <c r="Q22" s="45">
        <v>266</v>
      </c>
      <c r="R22" s="45">
        <v>155</v>
      </c>
      <c r="S22" s="45">
        <v>26</v>
      </c>
      <c r="T22" s="45">
        <v>55</v>
      </c>
      <c r="U22" s="45">
        <v>44</v>
      </c>
      <c r="V22" s="45">
        <v>698</v>
      </c>
      <c r="W22" s="45">
        <v>6</v>
      </c>
      <c r="X22" s="45">
        <v>538</v>
      </c>
      <c r="Y22" s="45">
        <v>47</v>
      </c>
      <c r="Z22" s="45">
        <v>4</v>
      </c>
      <c r="AA22" s="45">
        <v>63</v>
      </c>
      <c r="AB22" s="45">
        <v>109</v>
      </c>
      <c r="AC22" s="45">
        <v>31</v>
      </c>
      <c r="AD22" s="45">
        <v>65</v>
      </c>
      <c r="AE22" s="45">
        <v>6</v>
      </c>
      <c r="AF22" s="45">
        <v>1</v>
      </c>
      <c r="AG22" s="45">
        <v>2</v>
      </c>
      <c r="AH22" s="46">
        <v>87</v>
      </c>
      <c r="AI22" s="45">
        <v>343</v>
      </c>
      <c r="AJ22" s="99">
        <v>1218</v>
      </c>
      <c r="AK22" s="99">
        <v>1218</v>
      </c>
      <c r="AL22" s="99">
        <v>1218</v>
      </c>
      <c r="AM22" s="45">
        <v>343</v>
      </c>
      <c r="AN22" s="45">
        <v>2232</v>
      </c>
      <c r="AO22" s="99">
        <v>1218</v>
      </c>
      <c r="AP22" s="99">
        <v>1218</v>
      </c>
    </row>
    <row r="23" spans="1:48" ht="47.25">
      <c r="A23" s="106" t="s">
        <v>1175</v>
      </c>
      <c r="B23" s="107"/>
      <c r="C23" s="108"/>
      <c r="D23" s="6" t="s">
        <v>526</v>
      </c>
      <c r="E23" s="42" t="s">
        <v>1212</v>
      </c>
      <c r="F23" s="98">
        <v>949</v>
      </c>
      <c r="G23" s="45">
        <v>162</v>
      </c>
      <c r="H23" s="45">
        <v>9</v>
      </c>
      <c r="I23" s="45">
        <v>198</v>
      </c>
      <c r="J23" s="45">
        <v>171</v>
      </c>
      <c r="K23" s="45">
        <v>0</v>
      </c>
      <c r="L23" s="45">
        <v>10</v>
      </c>
      <c r="M23" s="45">
        <v>1</v>
      </c>
      <c r="N23" s="45">
        <v>12</v>
      </c>
      <c r="O23" s="45">
        <v>267</v>
      </c>
      <c r="P23" s="45">
        <v>8</v>
      </c>
      <c r="Q23" s="45">
        <v>67</v>
      </c>
      <c r="R23" s="45">
        <v>665</v>
      </c>
      <c r="S23" s="45">
        <v>3124</v>
      </c>
      <c r="T23" s="45">
        <v>11</v>
      </c>
      <c r="U23" s="45">
        <v>13</v>
      </c>
      <c r="V23" s="45">
        <v>3</v>
      </c>
      <c r="W23" s="45">
        <v>10</v>
      </c>
      <c r="X23" s="45">
        <v>41</v>
      </c>
      <c r="Y23" s="45">
        <v>450</v>
      </c>
      <c r="Z23" s="45">
        <v>2</v>
      </c>
      <c r="AA23" s="45">
        <v>34</v>
      </c>
      <c r="AB23" s="45">
        <v>2</v>
      </c>
      <c r="AC23" s="45">
        <v>0</v>
      </c>
      <c r="AD23" s="45">
        <v>2</v>
      </c>
      <c r="AE23" s="45">
        <v>1</v>
      </c>
      <c r="AF23" s="45">
        <v>13</v>
      </c>
      <c r="AG23" s="45">
        <v>0</v>
      </c>
      <c r="AH23" s="46">
        <v>171</v>
      </c>
      <c r="AI23" s="45">
        <v>267</v>
      </c>
      <c r="AJ23" s="98">
        <v>949</v>
      </c>
      <c r="AK23" s="98">
        <v>949</v>
      </c>
      <c r="AL23" s="98">
        <v>949</v>
      </c>
      <c r="AM23" s="45">
        <v>267</v>
      </c>
      <c r="AN23" s="45">
        <v>0</v>
      </c>
      <c r="AO23" s="97"/>
      <c r="AP23" s="97"/>
    </row>
    <row r="24" spans="1:48" s="27" customFormat="1" ht="47.25">
      <c r="A24" s="106" t="s">
        <v>1175</v>
      </c>
      <c r="B24" s="107"/>
      <c r="C24" s="108"/>
      <c r="D24" s="6" t="s">
        <v>526</v>
      </c>
      <c r="E24" s="42" t="s">
        <v>1213</v>
      </c>
      <c r="F24" s="98">
        <v>960</v>
      </c>
      <c r="G24" s="45">
        <v>162</v>
      </c>
      <c r="H24" s="45">
        <v>9</v>
      </c>
      <c r="I24" s="45">
        <v>198</v>
      </c>
      <c r="J24" s="45">
        <v>171</v>
      </c>
      <c r="K24" s="45">
        <v>0</v>
      </c>
      <c r="L24" s="45">
        <v>10</v>
      </c>
      <c r="M24" s="45">
        <v>1</v>
      </c>
      <c r="N24" s="45">
        <v>12</v>
      </c>
      <c r="O24" s="45">
        <v>267</v>
      </c>
      <c r="P24" s="45">
        <v>8</v>
      </c>
      <c r="Q24" s="45">
        <v>67</v>
      </c>
      <c r="R24" s="45">
        <v>665</v>
      </c>
      <c r="S24" s="45">
        <v>3124</v>
      </c>
      <c r="T24" s="45">
        <v>11</v>
      </c>
      <c r="U24" s="45">
        <v>13</v>
      </c>
      <c r="V24" s="45">
        <v>3</v>
      </c>
      <c r="W24" s="45">
        <v>10</v>
      </c>
      <c r="X24" s="45">
        <v>41</v>
      </c>
      <c r="Y24" s="45">
        <v>450</v>
      </c>
      <c r="Z24" s="45">
        <v>2</v>
      </c>
      <c r="AA24" s="45">
        <v>34</v>
      </c>
      <c r="AB24" s="45">
        <v>2</v>
      </c>
      <c r="AC24" s="45">
        <v>0</v>
      </c>
      <c r="AD24" s="45">
        <v>2</v>
      </c>
      <c r="AE24" s="45">
        <v>1</v>
      </c>
      <c r="AF24" s="45">
        <v>13</v>
      </c>
      <c r="AG24" s="45">
        <v>0</v>
      </c>
      <c r="AH24" s="46">
        <v>171</v>
      </c>
      <c r="AI24" s="45">
        <v>267</v>
      </c>
      <c r="AJ24" s="98">
        <v>960</v>
      </c>
      <c r="AK24" s="98">
        <v>960</v>
      </c>
      <c r="AL24" s="98">
        <v>960</v>
      </c>
      <c r="AM24" s="45">
        <v>267</v>
      </c>
      <c r="AN24" s="45">
        <v>0</v>
      </c>
      <c r="AO24" s="98">
        <v>960</v>
      </c>
      <c r="AP24" s="98">
        <v>960</v>
      </c>
    </row>
    <row r="25" spans="1:48" s="27" customFormat="1" ht="33.75">
      <c r="A25" s="8"/>
      <c r="B25" s="8"/>
      <c r="C25" s="35" t="s">
        <v>1041</v>
      </c>
      <c r="D25" s="36" t="s">
        <v>567</v>
      </c>
      <c r="E25" s="37"/>
      <c r="F25" s="11"/>
      <c r="G25" s="11"/>
      <c r="H25" s="11"/>
      <c r="I25" s="11"/>
      <c r="J25" s="69"/>
      <c r="K25" s="69"/>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71"/>
      <c r="AR25" s="71"/>
      <c r="AS25" s="71"/>
      <c r="AT25" s="71"/>
      <c r="AU25" s="71"/>
      <c r="AV25" s="71"/>
    </row>
    <row r="26" spans="1:48" ht="31.5">
      <c r="C26" s="35" t="s">
        <v>1040</v>
      </c>
      <c r="D26" s="38" t="s">
        <v>528</v>
      </c>
      <c r="E26" s="12"/>
      <c r="F26" s="27"/>
      <c r="G26" s="27"/>
      <c r="H26" s="27"/>
      <c r="I26" s="27"/>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row>
    <row r="27" spans="1:48" ht="111.75">
      <c r="C27" s="35" t="s">
        <v>545</v>
      </c>
      <c r="D27" s="39" t="s">
        <v>544</v>
      </c>
      <c r="E27" s="40" t="s">
        <v>549</v>
      </c>
      <c r="F27" s="27"/>
      <c r="G27" s="27"/>
      <c r="H27" s="25"/>
      <c r="I27" s="14"/>
      <c r="J27" s="14"/>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3"/>
      <c r="AQ27" s="3"/>
      <c r="AR27" s="3"/>
      <c r="AS27" s="3"/>
      <c r="AT27" s="3"/>
      <c r="AU27" s="3"/>
      <c r="AV27" s="3"/>
    </row>
    <row r="28" spans="1:48" ht="78.75">
      <c r="C28" s="35" t="s">
        <v>546</v>
      </c>
      <c r="D28" s="12" t="s">
        <v>547</v>
      </c>
      <c r="E28" s="40" t="s">
        <v>548</v>
      </c>
      <c r="F28" s="27"/>
      <c r="G28" s="27"/>
      <c r="H28" s="14"/>
      <c r="I28" s="14"/>
      <c r="J28" s="14"/>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row>
    <row r="29" spans="1:48" ht="8.25" customHeight="1">
      <c r="C29" s="10"/>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row>
    <row r="30" spans="1:48" ht="54.75" customHeight="1">
      <c r="A30" s="62" t="s">
        <v>1043</v>
      </c>
      <c r="B30" s="63" t="s">
        <v>912</v>
      </c>
      <c r="C30" s="63" t="s">
        <v>1042</v>
      </c>
      <c r="D30" s="63" t="s">
        <v>1044</v>
      </c>
      <c r="E30" s="63" t="s">
        <v>913</v>
      </c>
      <c r="F30" s="63" t="s">
        <v>1042</v>
      </c>
      <c r="G30" s="63" t="s">
        <v>1045</v>
      </c>
      <c r="H30" s="15"/>
      <c r="I30" s="14"/>
      <c r="J30" s="14"/>
      <c r="K30" s="14"/>
      <c r="T30" s="9"/>
    </row>
    <row r="31" spans="1:48" ht="42.75">
      <c r="A31" s="26" t="s">
        <v>560</v>
      </c>
      <c r="B31" s="64">
        <v>24307231</v>
      </c>
      <c r="C31" s="66">
        <v>4</v>
      </c>
      <c r="D31" s="65">
        <v>13</v>
      </c>
      <c r="E31" s="64">
        <v>24304158</v>
      </c>
      <c r="F31" s="66">
        <v>9</v>
      </c>
      <c r="G31" s="65">
        <v>450077</v>
      </c>
      <c r="H31" s="13"/>
      <c r="I31" s="25"/>
      <c r="J31" s="14"/>
      <c r="K31" s="14"/>
      <c r="L31" s="20" t="s">
        <v>273</v>
      </c>
      <c r="M31" s="20" t="s">
        <v>274</v>
      </c>
      <c r="N31" s="20" t="s">
        <v>275</v>
      </c>
      <c r="O31" s="20" t="s">
        <v>276</v>
      </c>
      <c r="P31" s="20" t="s">
        <v>277</v>
      </c>
      <c r="Q31" s="20" t="s">
        <v>278</v>
      </c>
      <c r="R31" s="20" t="s">
        <v>279</v>
      </c>
      <c r="S31" s="20" t="s">
        <v>280</v>
      </c>
      <c r="T31" s="20" t="s">
        <v>281</v>
      </c>
      <c r="U31" s="20" t="s">
        <v>282</v>
      </c>
      <c r="V31" s="20" t="s">
        <v>283</v>
      </c>
      <c r="W31" s="20" t="s">
        <v>284</v>
      </c>
      <c r="X31" s="20" t="s">
        <v>285</v>
      </c>
      <c r="Y31" s="20" t="s">
        <v>286</v>
      </c>
      <c r="Z31" s="20" t="s">
        <v>287</v>
      </c>
      <c r="AA31" s="20" t="s">
        <v>288</v>
      </c>
      <c r="AB31" s="20" t="s">
        <v>289</v>
      </c>
      <c r="AC31" s="20" t="s">
        <v>290</v>
      </c>
      <c r="AD31" s="20" t="s">
        <v>291</v>
      </c>
      <c r="AE31" s="20" t="s">
        <v>292</v>
      </c>
      <c r="AF31" s="20" t="s">
        <v>293</v>
      </c>
      <c r="AG31" s="20" t="s">
        <v>294</v>
      </c>
      <c r="AH31" s="20" t="s">
        <v>295</v>
      </c>
      <c r="AI31" s="20" t="s">
        <v>296</v>
      </c>
      <c r="AJ31" s="20" t="s">
        <v>297</v>
      </c>
      <c r="AK31" s="20" t="s">
        <v>298</v>
      </c>
      <c r="AL31" s="20" t="s">
        <v>299</v>
      </c>
      <c r="AM31" s="20" t="s">
        <v>300</v>
      </c>
      <c r="AN31" s="20" t="s">
        <v>301</v>
      </c>
      <c r="AO31" s="20" t="s">
        <v>306</v>
      </c>
      <c r="AP31" s="20" t="s">
        <v>302</v>
      </c>
      <c r="AQ31" s="20" t="s">
        <v>303</v>
      </c>
      <c r="AR31" s="20" t="s">
        <v>304</v>
      </c>
      <c r="AS31" s="20" t="s">
        <v>305</v>
      </c>
      <c r="AT31" s="20" t="s">
        <v>307</v>
      </c>
      <c r="AU31" s="17" t="s">
        <v>695</v>
      </c>
      <c r="AV31" s="17" t="s">
        <v>308</v>
      </c>
    </row>
    <row r="32" spans="1:48" ht="37.5">
      <c r="A32" s="61" t="s">
        <v>550</v>
      </c>
      <c r="B32" s="64">
        <v>23381351</v>
      </c>
      <c r="C32" s="66">
        <v>8</v>
      </c>
      <c r="D32" s="65">
        <v>7</v>
      </c>
      <c r="E32" s="64">
        <v>23378278</v>
      </c>
      <c r="F32" s="66">
        <v>4</v>
      </c>
      <c r="G32" s="65" t="s">
        <v>494</v>
      </c>
      <c r="H32" s="15"/>
      <c r="I32" s="14"/>
      <c r="J32" s="14"/>
      <c r="K32" s="14"/>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row>
    <row r="33" spans="1:44" ht="37.5">
      <c r="A33" s="61" t="s">
        <v>551</v>
      </c>
      <c r="B33" s="64">
        <v>2904140</v>
      </c>
      <c r="C33" s="66">
        <v>2</v>
      </c>
      <c r="D33" s="65">
        <v>5</v>
      </c>
      <c r="E33" s="64">
        <v>2891848</v>
      </c>
      <c r="F33" s="66">
        <v>4</v>
      </c>
      <c r="G33" s="65">
        <v>361481</v>
      </c>
      <c r="H33" s="15"/>
      <c r="I33" s="14"/>
      <c r="J33" s="14"/>
      <c r="K33" s="14"/>
      <c r="W33" s="10" t="s">
        <v>539</v>
      </c>
    </row>
    <row r="34" spans="1:44" ht="37.5">
      <c r="A34" s="61" t="s">
        <v>552</v>
      </c>
      <c r="B34" s="64">
        <v>2222195</v>
      </c>
      <c r="C34" s="66">
        <v>5</v>
      </c>
      <c r="D34" s="65">
        <v>5</v>
      </c>
      <c r="E34" s="64">
        <v>2214434</v>
      </c>
      <c r="F34" s="66">
        <v>2</v>
      </c>
      <c r="G34" s="65">
        <v>1107217</v>
      </c>
      <c r="H34" s="15"/>
      <c r="I34" s="14"/>
      <c r="J34" s="14"/>
      <c r="K34" s="14"/>
    </row>
    <row r="35" spans="1:44" ht="37.5">
      <c r="A35" s="61" t="s">
        <v>564</v>
      </c>
      <c r="B35" s="64">
        <v>3408943</v>
      </c>
      <c r="C35" s="66">
        <v>4</v>
      </c>
      <c r="D35" s="65" t="s">
        <v>1056</v>
      </c>
      <c r="E35" s="64">
        <v>3405870</v>
      </c>
      <c r="F35" s="66">
        <v>9</v>
      </c>
      <c r="G35" s="65" t="s">
        <v>1055</v>
      </c>
      <c r="H35" s="13"/>
      <c r="AR35" s="27"/>
    </row>
    <row r="36" spans="1:44" ht="37.5">
      <c r="A36" s="61" t="s">
        <v>561</v>
      </c>
      <c r="B36" s="64">
        <v>3369095</v>
      </c>
      <c r="C36" s="66">
        <v>8</v>
      </c>
      <c r="D36" s="65">
        <v>5</v>
      </c>
      <c r="E36" s="64">
        <v>3366022</v>
      </c>
      <c r="F36" s="66">
        <v>4</v>
      </c>
      <c r="G36" s="65">
        <v>11</v>
      </c>
      <c r="H36" s="15"/>
    </row>
    <row r="37" spans="1:44" s="27" customFormat="1" ht="37.5">
      <c r="A37" s="61" t="s">
        <v>905</v>
      </c>
      <c r="B37" s="64">
        <v>2225894</v>
      </c>
      <c r="C37" s="66">
        <v>5</v>
      </c>
      <c r="D37" s="65">
        <v>11</v>
      </c>
      <c r="E37" s="64">
        <v>2222821</v>
      </c>
      <c r="F37" s="66">
        <v>1</v>
      </c>
      <c r="G37" s="65">
        <v>29</v>
      </c>
      <c r="H37" s="15"/>
      <c r="I37" s="14"/>
      <c r="J37" s="14"/>
      <c r="K37" s="14"/>
    </row>
    <row r="38" spans="1:44" ht="37.5">
      <c r="A38" s="61" t="s">
        <v>562</v>
      </c>
      <c r="B38" s="64">
        <v>1961080</v>
      </c>
      <c r="C38" s="66">
        <v>7</v>
      </c>
      <c r="D38" s="65" t="s">
        <v>1053</v>
      </c>
      <c r="E38" s="64">
        <v>1921131</v>
      </c>
      <c r="F38" s="66">
        <v>9</v>
      </c>
      <c r="G38" s="65">
        <v>71153</v>
      </c>
      <c r="H38" s="13"/>
      <c r="I38" s="25"/>
      <c r="J38" s="14"/>
      <c r="K38" s="14" t="s">
        <v>1203</v>
      </c>
      <c r="L38" s="27" t="s">
        <v>1177</v>
      </c>
      <c r="M38" s="27" t="s">
        <v>1178</v>
      </c>
      <c r="N38" s="27" t="s">
        <v>1204</v>
      </c>
      <c r="O38" s="27" t="s">
        <v>1179</v>
      </c>
      <c r="P38" s="27" t="s">
        <v>1205</v>
      </c>
      <c r="Q38" s="27" t="s">
        <v>1180</v>
      </c>
      <c r="R38" s="27" t="s">
        <v>1181</v>
      </c>
      <c r="S38" s="27" t="s">
        <v>1182</v>
      </c>
      <c r="T38" s="27" t="s">
        <v>1183</v>
      </c>
      <c r="U38" s="27" t="s">
        <v>1184</v>
      </c>
      <c r="V38" s="27" t="s">
        <v>1185</v>
      </c>
      <c r="W38" s="27" t="s">
        <v>1186</v>
      </c>
      <c r="X38" s="27" t="s">
        <v>1187</v>
      </c>
      <c r="Y38" s="27" t="s">
        <v>1188</v>
      </c>
      <c r="Z38" s="27" t="s">
        <v>1189</v>
      </c>
      <c r="AA38" s="27" t="s">
        <v>1190</v>
      </c>
      <c r="AB38" s="27" t="s">
        <v>1191</v>
      </c>
      <c r="AC38" s="27" t="s">
        <v>1192</v>
      </c>
      <c r="AD38" s="27" t="s">
        <v>1193</v>
      </c>
      <c r="AE38" s="27" t="s">
        <v>1194</v>
      </c>
      <c r="AF38" s="27" t="s">
        <v>1195</v>
      </c>
      <c r="AG38" s="27" t="s">
        <v>1196</v>
      </c>
      <c r="AH38" s="27" t="s">
        <v>1197</v>
      </c>
      <c r="AI38" s="27" t="s">
        <v>1198</v>
      </c>
      <c r="AJ38" s="27" t="s">
        <v>1199</v>
      </c>
      <c r="AK38" s="27" t="s">
        <v>1200</v>
      </c>
      <c r="AL38" s="27" t="s">
        <v>1201</v>
      </c>
      <c r="AM38" s="27" t="s">
        <v>1206</v>
      </c>
      <c r="AN38" s="27" t="s">
        <v>1202</v>
      </c>
      <c r="AO38" s="27"/>
      <c r="AP38" s="27"/>
      <c r="AQ38" s="27"/>
      <c r="AR38" s="27"/>
    </row>
    <row r="39" spans="1:44" ht="37.5">
      <c r="A39" s="61" t="s">
        <v>563</v>
      </c>
      <c r="B39" s="64">
        <v>1975570</v>
      </c>
      <c r="C39" s="66">
        <v>7</v>
      </c>
      <c r="D39" s="65" t="s">
        <v>1054</v>
      </c>
      <c r="E39" s="64">
        <v>1935621</v>
      </c>
      <c r="F39" s="66">
        <v>9</v>
      </c>
      <c r="G39" s="65">
        <v>431</v>
      </c>
      <c r="H39" s="13"/>
      <c r="I39" s="25"/>
      <c r="J39" s="14"/>
      <c r="K39" s="14" t="s">
        <v>1202</v>
      </c>
      <c r="L39" s="27">
        <v>11</v>
      </c>
      <c r="M39" s="27">
        <v>942</v>
      </c>
      <c r="N39" s="27">
        <v>7</v>
      </c>
      <c r="O39" s="27">
        <v>162</v>
      </c>
      <c r="P39" s="27">
        <v>122</v>
      </c>
      <c r="Q39" s="27">
        <v>34</v>
      </c>
      <c r="R39" s="27">
        <v>2</v>
      </c>
      <c r="S39" s="27">
        <v>9</v>
      </c>
      <c r="T39" s="27">
        <v>1</v>
      </c>
      <c r="U39" s="27">
        <v>198</v>
      </c>
      <c r="V39" s="27">
        <v>2</v>
      </c>
      <c r="W39" s="27">
        <v>450</v>
      </c>
      <c r="X39" s="27">
        <v>10</v>
      </c>
      <c r="Y39" s="27">
        <v>11</v>
      </c>
      <c r="Z39" s="27">
        <v>2</v>
      </c>
      <c r="AA39" s="27">
        <v>10</v>
      </c>
      <c r="AB39" s="27">
        <v>1</v>
      </c>
      <c r="AC39" s="27">
        <v>12</v>
      </c>
      <c r="AD39" s="27">
        <v>13</v>
      </c>
      <c r="AE39" s="27">
        <v>13</v>
      </c>
      <c r="AF39" s="27">
        <v>3</v>
      </c>
      <c r="AG39" s="27">
        <v>41</v>
      </c>
      <c r="AH39" s="27">
        <v>8</v>
      </c>
      <c r="AI39" s="27">
        <v>67</v>
      </c>
      <c r="AJ39" s="27">
        <v>665</v>
      </c>
      <c r="AK39" s="27">
        <v>3124</v>
      </c>
      <c r="AL39" s="27">
        <v>49</v>
      </c>
      <c r="AM39" s="27">
        <v>267</v>
      </c>
      <c r="AN39" s="27">
        <v>6236</v>
      </c>
      <c r="AO39" s="27"/>
      <c r="AP39" s="27"/>
      <c r="AQ39" s="27"/>
    </row>
    <row r="40" spans="1:44" ht="18.75">
      <c r="A40" s="61" t="s">
        <v>1046</v>
      </c>
      <c r="B40" s="64">
        <v>20825772</v>
      </c>
      <c r="C40" s="66">
        <v>6</v>
      </c>
      <c r="D40" s="65">
        <v>11</v>
      </c>
      <c r="E40" s="64">
        <v>20788896</v>
      </c>
      <c r="F40" s="66">
        <v>3</v>
      </c>
      <c r="G40" s="65">
        <v>216551</v>
      </c>
      <c r="H40" s="15"/>
      <c r="I40" s="14"/>
      <c r="J40" s="14"/>
      <c r="K40" s="14"/>
      <c r="T40" s="10" t="s">
        <v>540</v>
      </c>
    </row>
    <row r="41" spans="1:44" ht="18.75">
      <c r="A41" s="61" t="s">
        <v>1047</v>
      </c>
      <c r="B41" s="64">
        <v>22971654</v>
      </c>
      <c r="C41" s="66">
        <v>9</v>
      </c>
      <c r="D41" s="65">
        <v>29</v>
      </c>
      <c r="E41" s="64">
        <v>22811858</v>
      </c>
      <c r="F41" s="66">
        <v>8</v>
      </c>
      <c r="G41" s="65">
        <v>17</v>
      </c>
      <c r="H41" s="15"/>
      <c r="I41" s="14"/>
      <c r="J41" s="14"/>
      <c r="K41" s="14"/>
      <c r="T41" t="s">
        <v>541</v>
      </c>
    </row>
    <row r="42" spans="1:44" ht="18.75">
      <c r="A42" s="61" t="s">
        <v>1048</v>
      </c>
      <c r="B42" s="64">
        <v>18672189</v>
      </c>
      <c r="C42" s="66">
        <v>6</v>
      </c>
      <c r="D42" s="65">
        <v>6224063</v>
      </c>
      <c r="E42" s="64">
        <v>18638386</v>
      </c>
      <c r="F42" s="66">
        <v>7</v>
      </c>
      <c r="G42" s="65">
        <v>13</v>
      </c>
      <c r="H42" s="13"/>
      <c r="I42" s="25"/>
      <c r="J42" s="14"/>
      <c r="K42" s="14"/>
      <c r="T42" t="s">
        <v>542</v>
      </c>
    </row>
    <row r="43" spans="1:44" ht="18.75">
      <c r="A43" s="61" t="s">
        <v>1049</v>
      </c>
      <c r="B43" s="64">
        <v>43797426</v>
      </c>
      <c r="C43" s="66">
        <v>6</v>
      </c>
      <c r="D43" s="65">
        <v>257</v>
      </c>
      <c r="E43" s="64">
        <v>43600754</v>
      </c>
      <c r="F43" s="66">
        <v>2</v>
      </c>
      <c r="G43" s="65">
        <v>307</v>
      </c>
      <c r="H43" s="15"/>
      <c r="I43" s="14"/>
      <c r="J43" s="25"/>
      <c r="K43" s="25"/>
    </row>
    <row r="44" spans="1:44" ht="18.75">
      <c r="A44" s="61" t="s">
        <v>1050</v>
      </c>
      <c r="B44" s="64">
        <v>39497961</v>
      </c>
      <c r="C44" s="66">
        <v>3</v>
      </c>
      <c r="D44" s="65">
        <v>179</v>
      </c>
      <c r="E44" s="64">
        <v>39427282</v>
      </c>
      <c r="F44" s="66">
        <v>1</v>
      </c>
      <c r="G44" s="65">
        <v>113</v>
      </c>
      <c r="H44" s="13"/>
      <c r="I44" s="25"/>
      <c r="J44" s="14"/>
      <c r="K44" s="14"/>
      <c r="T44" s="10" t="s">
        <v>543</v>
      </c>
    </row>
    <row r="45" spans="1:44" ht="18.75">
      <c r="A45" s="61" t="s">
        <v>1051</v>
      </c>
      <c r="B45" s="64">
        <v>41643843</v>
      </c>
      <c r="C45" s="66">
        <v>6</v>
      </c>
      <c r="D45" s="65">
        <v>71</v>
      </c>
      <c r="E45" s="64">
        <v>41450244</v>
      </c>
      <c r="F45" s="66">
        <v>6</v>
      </c>
      <c r="G45" s="65">
        <v>11</v>
      </c>
      <c r="H45" s="13"/>
      <c r="I45" s="25"/>
      <c r="J45" s="25"/>
      <c r="K45" s="14"/>
    </row>
    <row r="46" spans="1:44" ht="18.75">
      <c r="A46" s="61" t="s">
        <v>1052</v>
      </c>
      <c r="B46" s="64">
        <v>62469615</v>
      </c>
      <c r="C46" s="66">
        <v>3</v>
      </c>
      <c r="D46" s="65">
        <v>13</v>
      </c>
      <c r="E46" s="64">
        <v>62239140</v>
      </c>
      <c r="F46" s="66">
        <v>9</v>
      </c>
      <c r="G46" s="65">
        <v>5345773</v>
      </c>
      <c r="H46" s="13"/>
      <c r="I46" s="25"/>
      <c r="J46" s="25"/>
      <c r="K46" s="14"/>
    </row>
    <row r="47" spans="1:44" ht="13.9" customHeight="1"/>
    <row r="48" spans="1:44" ht="23.25">
      <c r="A48" s="59" t="s">
        <v>956</v>
      </c>
    </row>
    <row r="50" spans="1:22" ht="42">
      <c r="A50" s="26" t="s">
        <v>493</v>
      </c>
      <c r="B50" s="26" t="s">
        <v>496</v>
      </c>
      <c r="C50" s="26" t="s">
        <v>497</v>
      </c>
      <c r="D50" s="26" t="s">
        <v>498</v>
      </c>
      <c r="E50" s="24" t="s">
        <v>789</v>
      </c>
    </row>
    <row r="51" spans="1:22" ht="37.5">
      <c r="A51" s="53" t="s">
        <v>0</v>
      </c>
      <c r="B51" s="28" t="s">
        <v>201</v>
      </c>
      <c r="C51" s="28">
        <v>4</v>
      </c>
      <c r="D51" s="28" t="s">
        <v>492</v>
      </c>
      <c r="E51" s="55" t="s">
        <v>1096</v>
      </c>
    </row>
    <row r="52" spans="1:22" ht="76.5" customHeight="1">
      <c r="A52" s="53" t="s">
        <v>1</v>
      </c>
      <c r="B52" s="28" t="s">
        <v>201</v>
      </c>
      <c r="C52" s="28">
        <v>4</v>
      </c>
      <c r="D52" s="28" t="s">
        <v>203</v>
      </c>
      <c r="E52" s="55" t="s">
        <v>571</v>
      </c>
      <c r="I52" s="23" t="s">
        <v>525</v>
      </c>
      <c r="J52" s="28" t="s">
        <v>158</v>
      </c>
      <c r="K52" s="30">
        <v>2783</v>
      </c>
      <c r="L52" s="30"/>
      <c r="M52" s="30" t="s">
        <v>342</v>
      </c>
    </row>
    <row r="53" spans="1:22" ht="95.25">
      <c r="A53" s="53" t="s">
        <v>2</v>
      </c>
      <c r="B53" s="28" t="s">
        <v>201</v>
      </c>
      <c r="C53" s="28">
        <v>4</v>
      </c>
      <c r="D53" s="28" t="s">
        <v>202</v>
      </c>
      <c r="E53" s="55" t="s">
        <v>570</v>
      </c>
      <c r="I53" s="30"/>
      <c r="J53" s="28" t="s">
        <v>155</v>
      </c>
      <c r="K53" s="30">
        <v>925</v>
      </c>
      <c r="L53" s="30"/>
      <c r="M53" s="30" t="s">
        <v>340</v>
      </c>
    </row>
    <row r="54" spans="1:22" ht="79.5">
      <c r="A54" s="28" t="s">
        <v>3</v>
      </c>
      <c r="B54" s="28" t="s">
        <v>201</v>
      </c>
      <c r="C54" s="28">
        <v>4</v>
      </c>
      <c r="D54" s="28" t="s">
        <v>205</v>
      </c>
      <c r="E54" s="19" t="s">
        <v>572</v>
      </c>
      <c r="I54" s="30"/>
      <c r="J54" s="28" t="s">
        <v>151</v>
      </c>
      <c r="K54" s="30">
        <v>5088</v>
      </c>
      <c r="L54" s="30"/>
      <c r="M54" s="30" t="s">
        <v>342</v>
      </c>
    </row>
    <row r="55" spans="1:22" ht="63.75">
      <c r="A55" s="28" t="s">
        <v>4</v>
      </c>
      <c r="B55" s="28" t="s">
        <v>201</v>
      </c>
      <c r="C55" s="28">
        <v>4</v>
      </c>
      <c r="D55" s="28" t="s">
        <v>204</v>
      </c>
      <c r="E55" s="19" t="s">
        <v>573</v>
      </c>
      <c r="I55" s="30"/>
      <c r="J55" s="28" t="s">
        <v>152</v>
      </c>
      <c r="K55" s="30">
        <v>9177</v>
      </c>
      <c r="L55" s="30"/>
      <c r="M55" s="30" t="s">
        <v>342</v>
      </c>
    </row>
    <row r="56" spans="1:22" s="27" customFormat="1" ht="37.5">
      <c r="A56" s="28" t="s">
        <v>1057</v>
      </c>
      <c r="B56" s="28" t="s">
        <v>201</v>
      </c>
      <c r="C56" s="28">
        <v>4</v>
      </c>
      <c r="D56" s="28" t="s">
        <v>1059</v>
      </c>
      <c r="E56" s="19" t="s">
        <v>1058</v>
      </c>
      <c r="I56" s="30"/>
      <c r="J56" s="28"/>
      <c r="K56" s="30"/>
      <c r="L56" s="30"/>
      <c r="M56" s="30"/>
    </row>
    <row r="57" spans="1:22" ht="79.5">
      <c r="A57" s="28" t="s">
        <v>5</v>
      </c>
      <c r="B57" s="28" t="s">
        <v>6</v>
      </c>
      <c r="C57" s="28">
        <v>50</v>
      </c>
      <c r="D57" s="28" t="s">
        <v>206</v>
      </c>
      <c r="E57" s="19" t="s">
        <v>574</v>
      </c>
      <c r="I57" s="30"/>
      <c r="J57" s="28" t="s">
        <v>153</v>
      </c>
      <c r="K57" s="30">
        <v>3146</v>
      </c>
      <c r="L57" s="30"/>
      <c r="M57" s="30" t="s">
        <v>342</v>
      </c>
    </row>
    <row r="58" spans="1:22" ht="63.75">
      <c r="A58" s="53" t="s">
        <v>7</v>
      </c>
      <c r="B58" s="28" t="s">
        <v>201</v>
      </c>
      <c r="C58" s="28">
        <v>4</v>
      </c>
      <c r="D58" s="28" t="s">
        <v>222</v>
      </c>
      <c r="E58" s="55" t="s">
        <v>575</v>
      </c>
      <c r="I58" s="30"/>
      <c r="J58" s="28" t="s">
        <v>154</v>
      </c>
      <c r="K58" s="30">
        <v>6601</v>
      </c>
      <c r="L58" s="30"/>
      <c r="M58" s="30" t="s">
        <v>340</v>
      </c>
    </row>
    <row r="59" spans="1:22" ht="63.75">
      <c r="A59" s="53" t="s">
        <v>8</v>
      </c>
      <c r="B59" s="28" t="s">
        <v>201</v>
      </c>
      <c r="C59" s="28">
        <v>4</v>
      </c>
      <c r="D59" s="28" t="s">
        <v>221</v>
      </c>
      <c r="E59" s="55" t="s">
        <v>576</v>
      </c>
      <c r="I59" s="30"/>
      <c r="J59" s="28" t="s">
        <v>156</v>
      </c>
      <c r="K59" s="30">
        <v>706</v>
      </c>
      <c r="L59" s="30"/>
      <c r="M59" s="30" t="s">
        <v>341</v>
      </c>
    </row>
    <row r="60" spans="1:22" ht="79.5">
      <c r="A60" s="53" t="s">
        <v>9</v>
      </c>
      <c r="B60" s="28" t="s">
        <v>201</v>
      </c>
      <c r="C60" s="28">
        <v>4</v>
      </c>
      <c r="D60" s="28" t="s">
        <v>220</v>
      </c>
      <c r="E60" s="55" t="s">
        <v>577</v>
      </c>
      <c r="I60" s="30"/>
      <c r="J60" s="28" t="s">
        <v>157</v>
      </c>
      <c r="K60" s="30">
        <v>290</v>
      </c>
      <c r="L60" s="30"/>
      <c r="M60" s="30" t="s">
        <v>342</v>
      </c>
    </row>
    <row r="61" spans="1:22" ht="63.75">
      <c r="A61" s="53" t="s">
        <v>10</v>
      </c>
      <c r="B61" s="28" t="s">
        <v>201</v>
      </c>
      <c r="C61" s="28">
        <v>4</v>
      </c>
      <c r="D61" s="28" t="s">
        <v>219</v>
      </c>
      <c r="E61" s="55" t="s">
        <v>578</v>
      </c>
      <c r="I61" s="30"/>
      <c r="J61" s="28" t="s">
        <v>338</v>
      </c>
      <c r="K61" s="30">
        <v>2344</v>
      </c>
      <c r="L61" s="30"/>
      <c r="M61" s="31" t="s">
        <v>339</v>
      </c>
    </row>
    <row r="62" spans="1:22" ht="33">
      <c r="A62" s="53" t="s">
        <v>11</v>
      </c>
      <c r="B62" s="28" t="s">
        <v>201</v>
      </c>
      <c r="C62" s="28">
        <v>4</v>
      </c>
      <c r="D62" s="28" t="s">
        <v>218</v>
      </c>
      <c r="E62" s="55" t="s">
        <v>594</v>
      </c>
      <c r="M62" s="3"/>
      <c r="V62" s="18" t="s">
        <v>310</v>
      </c>
    </row>
    <row r="63" spans="1:22" ht="95.25">
      <c r="A63" s="53" t="s">
        <v>12</v>
      </c>
      <c r="B63" s="28" t="s">
        <v>201</v>
      </c>
      <c r="C63" s="28">
        <v>4</v>
      </c>
      <c r="D63" s="28" t="s">
        <v>217</v>
      </c>
      <c r="E63" s="55" t="s">
        <v>593</v>
      </c>
      <c r="I63" s="30"/>
      <c r="J63" s="30"/>
      <c r="K63" s="30"/>
      <c r="L63" s="23" t="s">
        <v>418</v>
      </c>
      <c r="M63" s="23"/>
      <c r="N63" s="23"/>
      <c r="O63" s="42" t="s">
        <v>495</v>
      </c>
    </row>
    <row r="64" spans="1:22" ht="18.75">
      <c r="A64" s="28"/>
      <c r="B64" s="28"/>
      <c r="C64" s="28"/>
      <c r="D64" s="28"/>
      <c r="E64" s="19"/>
      <c r="I64" s="28" t="s">
        <v>122</v>
      </c>
      <c r="J64" s="30">
        <v>35244</v>
      </c>
      <c r="K64" s="30"/>
      <c r="L64" s="32" t="s">
        <v>271</v>
      </c>
      <c r="M64" s="30">
        <v>55728</v>
      </c>
      <c r="N64" s="33">
        <f>J64+K52+K60+K54+K55+K57</f>
        <v>55728</v>
      </c>
      <c r="O64" s="34">
        <v>1</v>
      </c>
    </row>
    <row r="65" spans="1:15" ht="32.25">
      <c r="A65" s="28" t="s">
        <v>13</v>
      </c>
      <c r="B65" s="28" t="s">
        <v>201</v>
      </c>
      <c r="C65" s="28">
        <v>4</v>
      </c>
      <c r="D65" s="28" t="s">
        <v>207</v>
      </c>
      <c r="E65" s="19" t="s">
        <v>579</v>
      </c>
      <c r="I65" s="28" t="s">
        <v>123</v>
      </c>
      <c r="J65" s="30">
        <v>11491</v>
      </c>
      <c r="K65" s="30"/>
      <c r="L65" s="32" t="s">
        <v>311</v>
      </c>
      <c r="M65" s="30">
        <v>38102</v>
      </c>
      <c r="N65" s="30"/>
      <c r="O65" s="34">
        <v>2</v>
      </c>
    </row>
    <row r="66" spans="1:15" ht="32.25">
      <c r="A66" s="28" t="s">
        <v>14</v>
      </c>
      <c r="B66" s="28" t="s">
        <v>201</v>
      </c>
      <c r="C66" s="28">
        <v>4</v>
      </c>
      <c r="D66" s="28" t="s">
        <v>208</v>
      </c>
      <c r="E66" s="19" t="s">
        <v>580</v>
      </c>
      <c r="I66" s="28" t="s">
        <v>124</v>
      </c>
      <c r="J66" s="30">
        <v>3317</v>
      </c>
      <c r="K66" s="30"/>
      <c r="L66" s="32" t="s">
        <v>312</v>
      </c>
      <c r="M66" s="30">
        <v>27268</v>
      </c>
      <c r="N66" s="30"/>
      <c r="O66" s="34">
        <v>3</v>
      </c>
    </row>
    <row r="67" spans="1:15" ht="32.25">
      <c r="A67" s="28" t="s">
        <v>15</v>
      </c>
      <c r="B67" s="28" t="s">
        <v>201</v>
      </c>
      <c r="C67" s="28">
        <v>4</v>
      </c>
      <c r="D67" s="28" t="s">
        <v>209</v>
      </c>
      <c r="E67" s="19" t="s">
        <v>592</v>
      </c>
      <c r="I67" s="28" t="s">
        <v>125</v>
      </c>
      <c r="J67" s="30">
        <v>5991</v>
      </c>
      <c r="K67" s="30"/>
      <c r="L67" s="32" t="s">
        <v>313</v>
      </c>
      <c r="M67" s="30">
        <v>26735</v>
      </c>
      <c r="N67" s="30"/>
      <c r="O67" s="34">
        <v>4</v>
      </c>
    </row>
    <row r="68" spans="1:15" ht="32.25">
      <c r="A68" s="28" t="s">
        <v>16</v>
      </c>
      <c r="B68" s="28" t="s">
        <v>201</v>
      </c>
      <c r="C68" s="28">
        <v>4</v>
      </c>
      <c r="D68" s="28" t="s">
        <v>210</v>
      </c>
      <c r="E68" s="19" t="s">
        <v>589</v>
      </c>
      <c r="I68" s="28" t="s">
        <v>126</v>
      </c>
      <c r="J68" s="30">
        <v>14850</v>
      </c>
      <c r="K68" s="30"/>
      <c r="L68" s="32" t="s">
        <v>314</v>
      </c>
      <c r="M68" s="30">
        <v>25748</v>
      </c>
      <c r="N68" s="33">
        <f>J73+K53+K58</f>
        <v>25748</v>
      </c>
      <c r="O68" s="34">
        <v>5</v>
      </c>
    </row>
    <row r="69" spans="1:15" ht="32.25">
      <c r="A69" s="53" t="s">
        <v>17</v>
      </c>
      <c r="B69" s="28" t="s">
        <v>201</v>
      </c>
      <c r="C69" s="28">
        <v>4</v>
      </c>
      <c r="D69" s="28" t="s">
        <v>211</v>
      </c>
      <c r="E69" s="55" t="s">
        <v>590</v>
      </c>
      <c r="I69" s="28" t="s">
        <v>127</v>
      </c>
      <c r="J69" s="30">
        <v>24970</v>
      </c>
      <c r="K69" s="30"/>
      <c r="L69" s="32" t="s">
        <v>315</v>
      </c>
      <c r="M69" s="30">
        <v>25676</v>
      </c>
      <c r="N69" s="30"/>
      <c r="O69" s="34">
        <v>6</v>
      </c>
    </row>
    <row r="70" spans="1:15" ht="32.25">
      <c r="A70" s="53" t="s">
        <v>18</v>
      </c>
      <c r="B70" s="28" t="s">
        <v>6</v>
      </c>
      <c r="C70" s="28">
        <v>50</v>
      </c>
      <c r="D70" s="28" t="s">
        <v>212</v>
      </c>
      <c r="E70" s="55" t="s">
        <v>591</v>
      </c>
      <c r="I70" s="28" t="s">
        <v>128</v>
      </c>
      <c r="J70" s="30">
        <v>1599</v>
      </c>
      <c r="K70" s="30"/>
      <c r="L70" s="32" t="s">
        <v>316</v>
      </c>
      <c r="M70" s="30">
        <v>17194</v>
      </c>
      <c r="N70" s="30"/>
      <c r="O70" s="34">
        <v>7</v>
      </c>
    </row>
    <row r="71" spans="1:15" ht="32.25">
      <c r="A71" s="53" t="s">
        <v>19</v>
      </c>
      <c r="B71" s="28" t="s">
        <v>20</v>
      </c>
      <c r="C71" s="28" t="s">
        <v>21</v>
      </c>
      <c r="D71" s="28" t="s">
        <v>213</v>
      </c>
      <c r="E71" s="55" t="s">
        <v>581</v>
      </c>
      <c r="I71" s="28" t="s">
        <v>129</v>
      </c>
      <c r="J71" s="30">
        <v>4140</v>
      </c>
      <c r="K71" s="30"/>
      <c r="L71" s="32" t="s">
        <v>317</v>
      </c>
      <c r="M71" s="30">
        <v>12403</v>
      </c>
      <c r="N71" s="30"/>
      <c r="O71" s="34">
        <v>8</v>
      </c>
    </row>
    <row r="72" spans="1:15" ht="37.5">
      <c r="A72" s="53" t="s">
        <v>22</v>
      </c>
      <c r="B72" s="28" t="s">
        <v>20</v>
      </c>
      <c r="C72" s="28" t="s">
        <v>21</v>
      </c>
      <c r="D72" s="28" t="s">
        <v>214</v>
      </c>
      <c r="E72" s="55" t="s">
        <v>582</v>
      </c>
      <c r="I72" s="28" t="s">
        <v>130</v>
      </c>
      <c r="J72" s="30">
        <v>1273</v>
      </c>
      <c r="K72" s="30"/>
      <c r="L72" s="32" t="s">
        <v>318</v>
      </c>
      <c r="M72" s="30">
        <v>11491</v>
      </c>
      <c r="N72" s="30"/>
      <c r="O72" s="34">
        <v>9</v>
      </c>
    </row>
    <row r="73" spans="1:15" ht="32.25">
      <c r="A73" s="53" t="s">
        <v>23</v>
      </c>
      <c r="B73" s="28" t="s">
        <v>6</v>
      </c>
      <c r="C73" s="28">
        <v>50</v>
      </c>
      <c r="D73" s="28" t="s">
        <v>215</v>
      </c>
      <c r="E73" s="55" t="s">
        <v>583</v>
      </c>
      <c r="I73" s="28" t="s">
        <v>131</v>
      </c>
      <c r="J73" s="30">
        <v>18222</v>
      </c>
      <c r="K73" s="30"/>
      <c r="L73" s="32" t="s">
        <v>319</v>
      </c>
      <c r="M73" s="30">
        <v>10520</v>
      </c>
      <c r="N73" s="30"/>
      <c r="O73" s="34">
        <v>10</v>
      </c>
    </row>
    <row r="74" spans="1:15" ht="37.5">
      <c r="A74" s="53" t="s">
        <v>24</v>
      </c>
      <c r="B74" s="28" t="s">
        <v>6</v>
      </c>
      <c r="C74" s="28">
        <v>255</v>
      </c>
      <c r="D74" s="28" t="s">
        <v>216</v>
      </c>
      <c r="E74" s="55" t="s">
        <v>584</v>
      </c>
      <c r="I74" s="28" t="s">
        <v>132</v>
      </c>
      <c r="J74" s="30">
        <v>10497</v>
      </c>
      <c r="K74" s="30"/>
      <c r="L74" s="32" t="s">
        <v>320</v>
      </c>
      <c r="M74" s="30">
        <v>10497</v>
      </c>
      <c r="N74" s="30"/>
      <c r="O74" s="34">
        <v>11</v>
      </c>
    </row>
    <row r="75" spans="1:15" ht="32.25">
      <c r="A75" s="53" t="s">
        <v>25</v>
      </c>
      <c r="B75" s="28" t="s">
        <v>6</v>
      </c>
      <c r="C75" s="28">
        <v>50</v>
      </c>
      <c r="D75" s="28" t="s">
        <v>223</v>
      </c>
      <c r="E75" s="55" t="s">
        <v>585</v>
      </c>
      <c r="I75" s="28" t="s">
        <v>133</v>
      </c>
      <c r="J75" s="30">
        <v>38102</v>
      </c>
      <c r="K75" s="30"/>
      <c r="L75" s="32" t="s">
        <v>321</v>
      </c>
      <c r="M75" s="30">
        <v>9405</v>
      </c>
      <c r="N75" s="30"/>
      <c r="O75" s="34">
        <v>12</v>
      </c>
    </row>
    <row r="76" spans="1:15" ht="48">
      <c r="A76" s="53" t="s">
        <v>26</v>
      </c>
      <c r="B76" s="28" t="s">
        <v>20</v>
      </c>
      <c r="C76" s="28" t="s">
        <v>21</v>
      </c>
      <c r="D76" s="28" t="s">
        <v>224</v>
      </c>
      <c r="E76" s="55" t="s">
        <v>586</v>
      </c>
      <c r="I76" s="28" t="s">
        <v>134</v>
      </c>
      <c r="J76" s="30">
        <v>26735</v>
      </c>
      <c r="K76" s="30"/>
      <c r="L76" s="32" t="s">
        <v>322</v>
      </c>
      <c r="M76" s="30">
        <v>8747</v>
      </c>
      <c r="N76" s="30"/>
      <c r="O76" s="34">
        <v>13</v>
      </c>
    </row>
    <row r="77" spans="1:15" ht="32.25">
      <c r="A77" s="54" t="s">
        <v>27</v>
      </c>
      <c r="B77" s="28" t="s">
        <v>201</v>
      </c>
      <c r="C77" s="28">
        <v>4</v>
      </c>
      <c r="D77" s="28" t="s">
        <v>225</v>
      </c>
      <c r="E77" s="19" t="s">
        <v>587</v>
      </c>
      <c r="I77" s="28" t="s">
        <v>135</v>
      </c>
      <c r="J77" s="30">
        <v>27268</v>
      </c>
      <c r="K77" s="30"/>
      <c r="L77" s="32" t="s">
        <v>323</v>
      </c>
      <c r="M77" s="30">
        <v>7034</v>
      </c>
      <c r="N77" s="30"/>
      <c r="O77" s="34">
        <v>14</v>
      </c>
    </row>
    <row r="78" spans="1:15" ht="32.25">
      <c r="A78" s="54" t="s">
        <v>28</v>
      </c>
      <c r="B78" s="28" t="s">
        <v>201</v>
      </c>
      <c r="C78" s="28">
        <v>4</v>
      </c>
      <c r="D78" s="28" t="s">
        <v>226</v>
      </c>
      <c r="E78" s="19" t="s">
        <v>588</v>
      </c>
      <c r="I78" s="28" t="s">
        <v>136</v>
      </c>
      <c r="J78" s="30">
        <v>6010</v>
      </c>
      <c r="K78" s="30"/>
      <c r="L78" s="32" t="s">
        <v>324</v>
      </c>
      <c r="M78" s="30">
        <v>6010</v>
      </c>
      <c r="N78" s="30"/>
      <c r="O78" s="34">
        <v>15</v>
      </c>
    </row>
    <row r="79" spans="1:15" ht="37.5">
      <c r="A79" s="54" t="s">
        <v>29</v>
      </c>
      <c r="B79" s="28" t="s">
        <v>201</v>
      </c>
      <c r="C79" s="28">
        <v>4</v>
      </c>
      <c r="D79" s="28" t="s">
        <v>227</v>
      </c>
      <c r="E79" s="19" t="s">
        <v>595</v>
      </c>
      <c r="I79" s="28" t="s">
        <v>137</v>
      </c>
      <c r="J79" s="30">
        <v>9405</v>
      </c>
      <c r="K79" s="30"/>
      <c r="L79" s="32" t="s">
        <v>325</v>
      </c>
      <c r="M79" s="30">
        <v>5991</v>
      </c>
      <c r="N79" s="30"/>
      <c r="O79" s="34">
        <v>16</v>
      </c>
    </row>
    <row r="80" spans="1:15" ht="37.5">
      <c r="A80" s="54" t="s">
        <v>499</v>
      </c>
      <c r="B80" s="28" t="s">
        <v>201</v>
      </c>
      <c r="C80" s="28">
        <v>4</v>
      </c>
      <c r="D80" s="28" t="s">
        <v>228</v>
      </c>
      <c r="E80" s="19" t="s">
        <v>622</v>
      </c>
      <c r="I80" s="28" t="s">
        <v>138</v>
      </c>
      <c r="J80" s="30">
        <v>8747</v>
      </c>
      <c r="K80" s="30"/>
      <c r="L80" s="32" t="s">
        <v>326</v>
      </c>
      <c r="M80" s="30">
        <v>4932</v>
      </c>
      <c r="N80" s="30"/>
      <c r="O80" s="34">
        <v>17</v>
      </c>
    </row>
    <row r="81" spans="1:15" ht="48">
      <c r="A81" s="54" t="s">
        <v>30</v>
      </c>
      <c r="B81" s="28" t="s">
        <v>31</v>
      </c>
      <c r="C81" s="28">
        <v>1</v>
      </c>
      <c r="D81" s="28" t="s">
        <v>229</v>
      </c>
      <c r="E81" s="19" t="s">
        <v>596</v>
      </c>
      <c r="I81" s="28" t="s">
        <v>139</v>
      </c>
      <c r="J81" s="30">
        <v>2074</v>
      </c>
      <c r="K81" s="30"/>
      <c r="L81" s="32" t="s">
        <v>327</v>
      </c>
      <c r="M81" s="30">
        <v>4140</v>
      </c>
      <c r="N81" s="30"/>
      <c r="O81" s="34">
        <v>18</v>
      </c>
    </row>
    <row r="82" spans="1:15" ht="48">
      <c r="A82" s="54" t="s">
        <v>32</v>
      </c>
      <c r="B82" s="28" t="s">
        <v>31</v>
      </c>
      <c r="C82" s="28">
        <v>1</v>
      </c>
      <c r="D82" s="28" t="s">
        <v>230</v>
      </c>
      <c r="E82" s="19" t="s">
        <v>597</v>
      </c>
      <c r="I82" s="28" t="s">
        <v>140</v>
      </c>
      <c r="J82" s="30">
        <v>7034</v>
      </c>
      <c r="K82" s="30"/>
      <c r="L82" s="32" t="s">
        <v>328</v>
      </c>
      <c r="M82" s="30">
        <v>3317</v>
      </c>
      <c r="N82" s="30"/>
      <c r="O82" s="34">
        <v>19</v>
      </c>
    </row>
    <row r="83" spans="1:15" ht="48">
      <c r="A83" s="54" t="s">
        <v>33</v>
      </c>
      <c r="B83" s="28" t="s">
        <v>31</v>
      </c>
      <c r="C83" s="28">
        <v>1</v>
      </c>
      <c r="D83" s="28" t="s">
        <v>231</v>
      </c>
      <c r="E83" s="19" t="s">
        <v>598</v>
      </c>
      <c r="I83" s="28" t="s">
        <v>141</v>
      </c>
      <c r="J83" s="30">
        <v>12403</v>
      </c>
      <c r="K83" s="30"/>
      <c r="L83" s="32" t="s">
        <v>329</v>
      </c>
      <c r="M83" s="30">
        <v>2497</v>
      </c>
      <c r="N83" s="30"/>
      <c r="O83" s="34">
        <v>20</v>
      </c>
    </row>
    <row r="84" spans="1:15" ht="56.25">
      <c r="A84" s="54" t="s">
        <v>34</v>
      </c>
      <c r="B84" s="28" t="s">
        <v>31</v>
      </c>
      <c r="C84" s="28">
        <v>1</v>
      </c>
      <c r="D84" s="28" t="s">
        <v>232</v>
      </c>
      <c r="E84" s="19" t="s">
        <v>605</v>
      </c>
      <c r="I84" s="28" t="s">
        <v>142</v>
      </c>
      <c r="J84" s="30">
        <v>2124</v>
      </c>
      <c r="K84" s="30"/>
      <c r="L84" s="32" t="s">
        <v>330</v>
      </c>
      <c r="M84" s="30">
        <v>2124</v>
      </c>
      <c r="N84" s="30"/>
      <c r="O84" s="34">
        <v>21</v>
      </c>
    </row>
    <row r="85" spans="1:15" ht="56.25">
      <c r="A85" s="54" t="s">
        <v>35</v>
      </c>
      <c r="B85" s="28" t="s">
        <v>31</v>
      </c>
      <c r="C85" s="28">
        <v>1</v>
      </c>
      <c r="D85" s="28" t="s">
        <v>233</v>
      </c>
      <c r="E85" s="19" t="s">
        <v>606</v>
      </c>
      <c r="I85" s="28" t="s">
        <v>143</v>
      </c>
      <c r="J85" s="30">
        <v>10520</v>
      </c>
      <c r="K85" s="30"/>
      <c r="L85" s="32" t="s">
        <v>331</v>
      </c>
      <c r="M85" s="30">
        <v>2074</v>
      </c>
      <c r="N85" s="30"/>
      <c r="O85" s="34">
        <v>22</v>
      </c>
    </row>
    <row r="86" spans="1:15" ht="37.5">
      <c r="A86" s="53" t="s">
        <v>36</v>
      </c>
      <c r="B86" s="28" t="s">
        <v>201</v>
      </c>
      <c r="C86" s="28">
        <v>4</v>
      </c>
      <c r="D86" s="28" t="s">
        <v>248</v>
      </c>
      <c r="E86" s="55" t="s">
        <v>599</v>
      </c>
      <c r="I86" s="28" t="s">
        <v>144</v>
      </c>
      <c r="J86" s="30">
        <v>1414</v>
      </c>
      <c r="K86" s="30"/>
      <c r="L86" s="32" t="s">
        <v>332</v>
      </c>
      <c r="M86" s="30">
        <v>1686</v>
      </c>
      <c r="N86" s="30"/>
      <c r="O86" s="34">
        <v>23</v>
      </c>
    </row>
    <row r="87" spans="1:15" ht="37.5">
      <c r="A87" s="53" t="s">
        <v>37</v>
      </c>
      <c r="B87" s="28" t="s">
        <v>201</v>
      </c>
      <c r="C87" s="28">
        <v>4</v>
      </c>
      <c r="D87" s="28" t="s">
        <v>247</v>
      </c>
      <c r="E87" s="55" t="s">
        <v>600</v>
      </c>
      <c r="I87" s="28" t="s">
        <v>145</v>
      </c>
      <c r="J87" s="30">
        <v>2497</v>
      </c>
      <c r="K87" s="30"/>
      <c r="L87" s="32" t="s">
        <v>333</v>
      </c>
      <c r="M87" s="30">
        <v>1599</v>
      </c>
      <c r="N87" s="30"/>
      <c r="O87" s="34">
        <v>24</v>
      </c>
    </row>
    <row r="88" spans="1:15" ht="37.5">
      <c r="A88" s="53" t="s">
        <v>38</v>
      </c>
      <c r="B88" s="28" t="s">
        <v>201</v>
      </c>
      <c r="C88" s="28">
        <v>4</v>
      </c>
      <c r="D88" s="28" t="s">
        <v>246</v>
      </c>
      <c r="E88" s="55" t="s">
        <v>601</v>
      </c>
      <c r="I88" s="28" t="s">
        <v>146</v>
      </c>
      <c r="J88" s="30">
        <v>4932</v>
      </c>
      <c r="K88" s="30"/>
      <c r="L88" s="32" t="s">
        <v>334</v>
      </c>
      <c r="M88" s="30">
        <v>1414</v>
      </c>
      <c r="N88" s="30"/>
      <c r="O88" s="34">
        <v>25</v>
      </c>
    </row>
    <row r="89" spans="1:15" ht="37.5">
      <c r="A89" s="53" t="s">
        <v>500</v>
      </c>
      <c r="B89" s="28" t="s">
        <v>201</v>
      </c>
      <c r="C89" s="28">
        <v>4</v>
      </c>
      <c r="D89" s="28" t="s">
        <v>245</v>
      </c>
      <c r="E89" s="55" t="s">
        <v>621</v>
      </c>
      <c r="I89" s="28" t="s">
        <v>147</v>
      </c>
      <c r="J89" s="30">
        <v>1686</v>
      </c>
      <c r="K89" s="30"/>
      <c r="L89" s="32" t="s">
        <v>335</v>
      </c>
      <c r="M89" s="30">
        <v>1273</v>
      </c>
      <c r="N89" s="30"/>
      <c r="O89" s="34">
        <v>26</v>
      </c>
    </row>
    <row r="90" spans="1:15" ht="48">
      <c r="A90" s="53" t="s">
        <v>39</v>
      </c>
      <c r="B90" s="28" t="s">
        <v>31</v>
      </c>
      <c r="C90" s="28">
        <v>1</v>
      </c>
      <c r="D90" s="28" t="s">
        <v>244</v>
      </c>
      <c r="E90" s="55" t="s">
        <v>602</v>
      </c>
      <c r="I90" s="28" t="s">
        <v>148</v>
      </c>
      <c r="J90" s="30">
        <v>853</v>
      </c>
      <c r="K90" s="30"/>
      <c r="L90" s="32" t="s">
        <v>336</v>
      </c>
      <c r="M90" s="30">
        <v>1221</v>
      </c>
      <c r="N90" s="30"/>
      <c r="O90" s="34">
        <v>27</v>
      </c>
    </row>
    <row r="91" spans="1:15" ht="48">
      <c r="A91" s="53" t="s">
        <v>40</v>
      </c>
      <c r="B91" s="28" t="s">
        <v>31</v>
      </c>
      <c r="C91" s="28">
        <v>1</v>
      </c>
      <c r="D91" s="28" t="s">
        <v>243</v>
      </c>
      <c r="E91" s="55" t="s">
        <v>603</v>
      </c>
      <c r="I91" s="28" t="s">
        <v>149</v>
      </c>
      <c r="J91" s="30">
        <v>1221</v>
      </c>
      <c r="K91" s="30"/>
      <c r="L91" s="32" t="s">
        <v>337</v>
      </c>
      <c r="M91" s="30">
        <v>853</v>
      </c>
      <c r="N91" s="30"/>
      <c r="O91" s="34">
        <v>28</v>
      </c>
    </row>
    <row r="92" spans="1:15" ht="48">
      <c r="A92" s="53" t="s">
        <v>41</v>
      </c>
      <c r="B92" s="28" t="s">
        <v>31</v>
      </c>
      <c r="C92" s="28">
        <v>1</v>
      </c>
      <c r="D92" s="28" t="s">
        <v>242</v>
      </c>
      <c r="E92" s="55" t="s">
        <v>604</v>
      </c>
    </row>
    <row r="93" spans="1:15" ht="56.25">
      <c r="A93" s="53" t="s">
        <v>42</v>
      </c>
      <c r="B93" s="28" t="s">
        <v>31</v>
      </c>
      <c r="C93" s="28">
        <v>1</v>
      </c>
      <c r="D93" s="28" t="s">
        <v>241</v>
      </c>
      <c r="E93" s="55" t="s">
        <v>607</v>
      </c>
    </row>
    <row r="94" spans="1:15" ht="56.25">
      <c r="A94" s="53" t="s">
        <v>43</v>
      </c>
      <c r="B94" s="28" t="s">
        <v>31</v>
      </c>
      <c r="C94" s="28">
        <v>1</v>
      </c>
      <c r="D94" s="28" t="s">
        <v>240</v>
      </c>
      <c r="E94" s="55" t="s">
        <v>608</v>
      </c>
    </row>
    <row r="95" spans="1:15" ht="37.5">
      <c r="A95" s="28" t="s">
        <v>44</v>
      </c>
      <c r="B95" s="28" t="s">
        <v>201</v>
      </c>
      <c r="C95" s="28">
        <v>4</v>
      </c>
      <c r="D95" s="28" t="s">
        <v>234</v>
      </c>
      <c r="E95" s="19" t="s">
        <v>612</v>
      </c>
    </row>
    <row r="96" spans="1:15" ht="37.5">
      <c r="A96" s="28" t="s">
        <v>45</v>
      </c>
      <c r="B96" s="28" t="s">
        <v>201</v>
      </c>
      <c r="C96" s="28">
        <v>4</v>
      </c>
      <c r="D96" s="28" t="s">
        <v>235</v>
      </c>
      <c r="E96" s="19" t="s">
        <v>613</v>
      </c>
    </row>
    <row r="97" spans="1:5" ht="37.5">
      <c r="A97" s="28" t="s">
        <v>46</v>
      </c>
      <c r="B97" s="28" t="s">
        <v>201</v>
      </c>
      <c r="C97" s="28">
        <v>4</v>
      </c>
      <c r="D97" s="28" t="s">
        <v>236</v>
      </c>
      <c r="E97" s="19" t="s">
        <v>614</v>
      </c>
    </row>
    <row r="98" spans="1:5" ht="37.5">
      <c r="A98" s="28" t="s">
        <v>47</v>
      </c>
      <c r="B98" s="28" t="s">
        <v>201</v>
      </c>
      <c r="C98" s="28">
        <v>4</v>
      </c>
      <c r="D98" s="28" t="s">
        <v>237</v>
      </c>
      <c r="E98" s="19" t="s">
        <v>609</v>
      </c>
    </row>
    <row r="99" spans="1:5" ht="37.5">
      <c r="A99" s="28" t="s">
        <v>48</v>
      </c>
      <c r="B99" s="28" t="s">
        <v>201</v>
      </c>
      <c r="C99" s="28">
        <v>4</v>
      </c>
      <c r="D99" s="28" t="s">
        <v>238</v>
      </c>
      <c r="E99" s="19" t="s">
        <v>610</v>
      </c>
    </row>
    <row r="100" spans="1:5" ht="37.5">
      <c r="A100" s="28" t="s">
        <v>49</v>
      </c>
      <c r="B100" s="28" t="s">
        <v>201</v>
      </c>
      <c r="C100" s="28">
        <v>4</v>
      </c>
      <c r="D100" s="28" t="s">
        <v>239</v>
      </c>
      <c r="E100" s="19" t="s">
        <v>611</v>
      </c>
    </row>
    <row r="101" spans="1:5" ht="37.5">
      <c r="A101" s="53" t="s">
        <v>50</v>
      </c>
      <c r="B101" s="28" t="s">
        <v>201</v>
      </c>
      <c r="C101" s="28">
        <v>4</v>
      </c>
      <c r="D101" s="28" t="s">
        <v>249</v>
      </c>
      <c r="E101" s="55" t="s">
        <v>615</v>
      </c>
    </row>
    <row r="102" spans="1:5" ht="37.5">
      <c r="A102" s="53" t="s">
        <v>51</v>
      </c>
      <c r="B102" s="28" t="s">
        <v>201</v>
      </c>
      <c r="C102" s="28">
        <v>4</v>
      </c>
      <c r="D102" s="28" t="s">
        <v>250</v>
      </c>
      <c r="E102" s="55" t="s">
        <v>616</v>
      </c>
    </row>
    <row r="103" spans="1:5" ht="37.5">
      <c r="A103" s="53" t="s">
        <v>52</v>
      </c>
      <c r="B103" s="28" t="s">
        <v>201</v>
      </c>
      <c r="C103" s="28">
        <v>4</v>
      </c>
      <c r="D103" s="28" t="s">
        <v>251</v>
      </c>
      <c r="E103" s="55" t="s">
        <v>617</v>
      </c>
    </row>
    <row r="104" spans="1:5" ht="37.5">
      <c r="A104" s="53" t="s">
        <v>53</v>
      </c>
      <c r="B104" s="28" t="s">
        <v>201</v>
      </c>
      <c r="C104" s="28">
        <v>4</v>
      </c>
      <c r="D104" s="28" t="s">
        <v>252</v>
      </c>
      <c r="E104" s="55" t="s">
        <v>618</v>
      </c>
    </row>
    <row r="105" spans="1:5" ht="37.5">
      <c r="A105" s="53" t="s">
        <v>54</v>
      </c>
      <c r="B105" s="28" t="s">
        <v>201</v>
      </c>
      <c r="C105" s="28">
        <v>4</v>
      </c>
      <c r="D105" s="28" t="s">
        <v>253</v>
      </c>
      <c r="E105" s="55" t="s">
        <v>619</v>
      </c>
    </row>
    <row r="106" spans="1:5" ht="37.5">
      <c r="A106" s="53" t="s">
        <v>55</v>
      </c>
      <c r="B106" s="28" t="s">
        <v>201</v>
      </c>
      <c r="C106" s="28">
        <v>4</v>
      </c>
      <c r="D106" s="28" t="s">
        <v>254</v>
      </c>
      <c r="E106" s="55" t="s">
        <v>620</v>
      </c>
    </row>
    <row r="107" spans="1:5" ht="18.75">
      <c r="A107" s="28" t="s">
        <v>56</v>
      </c>
      <c r="B107" s="28" t="s">
        <v>201</v>
      </c>
      <c r="C107" s="28">
        <v>4</v>
      </c>
      <c r="D107" s="28" t="s">
        <v>255</v>
      </c>
      <c r="E107" s="19" t="s">
        <v>623</v>
      </c>
    </row>
    <row r="108" spans="1:5" ht="18.75">
      <c r="A108" s="28" t="s">
        <v>57</v>
      </c>
      <c r="B108" s="28" t="s">
        <v>201</v>
      </c>
      <c r="C108" s="28">
        <v>4</v>
      </c>
      <c r="D108" s="28" t="s">
        <v>256</v>
      </c>
      <c r="E108" s="19" t="s">
        <v>624</v>
      </c>
    </row>
    <row r="109" spans="1:5" ht="18.75">
      <c r="A109" s="28" t="s">
        <v>58</v>
      </c>
      <c r="B109" s="28" t="s">
        <v>201</v>
      </c>
      <c r="C109" s="28">
        <v>4</v>
      </c>
      <c r="D109" s="28" t="s">
        <v>257</v>
      </c>
      <c r="E109" s="19" t="s">
        <v>625</v>
      </c>
    </row>
    <row r="110" spans="1:5" ht="32.25">
      <c r="A110" s="53" t="s">
        <v>59</v>
      </c>
      <c r="B110" s="28" t="s">
        <v>31</v>
      </c>
      <c r="C110" s="28">
        <v>1</v>
      </c>
      <c r="D110" s="28" t="s">
        <v>258</v>
      </c>
      <c r="E110" s="55" t="s">
        <v>626</v>
      </c>
    </row>
    <row r="111" spans="1:5" ht="32.25">
      <c r="A111" s="53" t="s">
        <v>60</v>
      </c>
      <c r="B111" s="28" t="s">
        <v>31</v>
      </c>
      <c r="C111" s="28">
        <v>1</v>
      </c>
      <c r="D111" s="28" t="s">
        <v>259</v>
      </c>
      <c r="E111" s="55" t="s">
        <v>627</v>
      </c>
    </row>
    <row r="112" spans="1:5" ht="32.25">
      <c r="A112" s="53" t="s">
        <v>61</v>
      </c>
      <c r="B112" s="28" t="s">
        <v>31</v>
      </c>
      <c r="C112" s="28">
        <v>1</v>
      </c>
      <c r="D112" s="28" t="s">
        <v>260</v>
      </c>
      <c r="E112" s="55" t="s">
        <v>628</v>
      </c>
    </row>
    <row r="113" spans="1:5" ht="37.5">
      <c r="A113" s="53" t="s">
        <v>62</v>
      </c>
      <c r="B113" s="28" t="s">
        <v>31</v>
      </c>
      <c r="C113" s="28">
        <v>1</v>
      </c>
      <c r="D113" s="28" t="s">
        <v>261</v>
      </c>
      <c r="E113" s="55" t="s">
        <v>629</v>
      </c>
    </row>
    <row r="114" spans="1:5" ht="37.5">
      <c r="A114" s="53" t="s">
        <v>63</v>
      </c>
      <c r="B114" s="28" t="s">
        <v>31</v>
      </c>
      <c r="C114" s="28">
        <v>1</v>
      </c>
      <c r="D114" s="28" t="s">
        <v>262</v>
      </c>
      <c r="E114" s="55" t="s">
        <v>630</v>
      </c>
    </row>
    <row r="115" spans="1:5" ht="37.5">
      <c r="A115" s="53" t="s">
        <v>64</v>
      </c>
      <c r="B115" s="28" t="s">
        <v>31</v>
      </c>
      <c r="C115" s="28">
        <v>1</v>
      </c>
      <c r="D115" s="28" t="s">
        <v>263</v>
      </c>
      <c r="E115" s="55" t="s">
        <v>631</v>
      </c>
    </row>
    <row r="116" spans="1:5" ht="32.25">
      <c r="A116" s="53" t="s">
        <v>65</v>
      </c>
      <c r="B116" s="28" t="s">
        <v>31</v>
      </c>
      <c r="C116" s="28">
        <v>1</v>
      </c>
      <c r="D116" s="28" t="s">
        <v>264</v>
      </c>
      <c r="E116" s="55" t="s">
        <v>627</v>
      </c>
    </row>
    <row r="117" spans="1:5" ht="32.25">
      <c r="A117" s="53" t="s">
        <v>66</v>
      </c>
      <c r="B117" s="28" t="s">
        <v>31</v>
      </c>
      <c r="C117" s="28">
        <v>1</v>
      </c>
      <c r="D117" s="28" t="s">
        <v>265</v>
      </c>
      <c r="E117" s="55" t="s">
        <v>628</v>
      </c>
    </row>
    <row r="118" spans="1:5" ht="37.5">
      <c r="A118" s="53" t="s">
        <v>67</v>
      </c>
      <c r="B118" s="28" t="s">
        <v>31</v>
      </c>
      <c r="C118" s="28">
        <v>1</v>
      </c>
      <c r="D118" s="28" t="s">
        <v>266</v>
      </c>
      <c r="E118" s="55" t="s">
        <v>638</v>
      </c>
    </row>
    <row r="119" spans="1:5" ht="32.25">
      <c r="A119" s="53" t="s">
        <v>68</v>
      </c>
      <c r="B119" s="28" t="s">
        <v>31</v>
      </c>
      <c r="C119" s="28">
        <v>1</v>
      </c>
      <c r="D119" s="28" t="s">
        <v>264</v>
      </c>
      <c r="E119" s="55" t="s">
        <v>632</v>
      </c>
    </row>
    <row r="120" spans="1:5" ht="32.25">
      <c r="A120" s="53" t="s">
        <v>69</v>
      </c>
      <c r="B120" s="28" t="s">
        <v>31</v>
      </c>
      <c r="C120" s="28">
        <v>1</v>
      </c>
      <c r="D120" s="28" t="s">
        <v>265</v>
      </c>
      <c r="E120" s="55" t="s">
        <v>633</v>
      </c>
    </row>
    <row r="121" spans="1:5" ht="32.25">
      <c r="A121" s="53" t="s">
        <v>70</v>
      </c>
      <c r="B121" s="28" t="s">
        <v>31</v>
      </c>
      <c r="C121" s="28">
        <v>1</v>
      </c>
      <c r="D121" s="28" t="s">
        <v>266</v>
      </c>
      <c r="E121" s="55" t="s">
        <v>634</v>
      </c>
    </row>
    <row r="122" spans="1:5" ht="37.5">
      <c r="A122" s="53" t="s">
        <v>71</v>
      </c>
      <c r="B122" s="28" t="s">
        <v>31</v>
      </c>
      <c r="C122" s="28">
        <v>1</v>
      </c>
      <c r="D122" s="28" t="s">
        <v>268</v>
      </c>
      <c r="E122" s="55" t="s">
        <v>635</v>
      </c>
    </row>
    <row r="123" spans="1:5" ht="37.5">
      <c r="A123" s="53" t="s">
        <v>72</v>
      </c>
      <c r="B123" s="28" t="s">
        <v>31</v>
      </c>
      <c r="C123" s="28">
        <v>1</v>
      </c>
      <c r="D123" s="28" t="s">
        <v>267</v>
      </c>
      <c r="E123" s="55" t="s">
        <v>636</v>
      </c>
    </row>
    <row r="124" spans="1:5" ht="37.5">
      <c r="A124" s="53" t="s">
        <v>73</v>
      </c>
      <c r="B124" s="28" t="s">
        <v>31</v>
      </c>
      <c r="C124" s="28">
        <v>1</v>
      </c>
      <c r="D124" s="28" t="s">
        <v>269</v>
      </c>
      <c r="E124" s="55" t="s">
        <v>637</v>
      </c>
    </row>
    <row r="125" spans="1:5" ht="37.5">
      <c r="A125" s="28" t="s">
        <v>74</v>
      </c>
      <c r="B125" s="28" t="s">
        <v>31</v>
      </c>
      <c r="C125" s="28">
        <v>1</v>
      </c>
      <c r="D125" s="28" t="s">
        <v>270</v>
      </c>
      <c r="E125" s="19" t="s">
        <v>639</v>
      </c>
    </row>
    <row r="126" spans="1:5" ht="63.75">
      <c r="A126" s="28" t="s">
        <v>75</v>
      </c>
      <c r="B126" s="28" t="s">
        <v>31</v>
      </c>
      <c r="C126" s="28">
        <v>1</v>
      </c>
      <c r="D126" s="28" t="s">
        <v>469</v>
      </c>
      <c r="E126" s="19" t="s">
        <v>640</v>
      </c>
    </row>
    <row r="127" spans="1:5" ht="32.25">
      <c r="A127" s="53" t="s">
        <v>112</v>
      </c>
      <c r="B127" s="28" t="s">
        <v>201</v>
      </c>
      <c r="C127" s="28">
        <v>4</v>
      </c>
      <c r="D127" s="28" t="s">
        <v>379</v>
      </c>
      <c r="E127" s="55" t="s">
        <v>685</v>
      </c>
    </row>
    <row r="128" spans="1:5" ht="32.25">
      <c r="A128" s="53" t="s">
        <v>113</v>
      </c>
      <c r="B128" s="28" t="s">
        <v>201</v>
      </c>
      <c r="C128" s="28">
        <v>4</v>
      </c>
      <c r="D128" s="28" t="s">
        <v>380</v>
      </c>
      <c r="E128" s="55" t="s">
        <v>686</v>
      </c>
    </row>
    <row r="129" spans="1:5" ht="32.25">
      <c r="A129" s="53" t="s">
        <v>114</v>
      </c>
      <c r="B129" s="28" t="s">
        <v>201</v>
      </c>
      <c r="C129" s="28">
        <v>4</v>
      </c>
      <c r="D129" s="28" t="s">
        <v>381</v>
      </c>
      <c r="E129" s="55" t="s">
        <v>688</v>
      </c>
    </row>
    <row r="130" spans="1:5" ht="32.25">
      <c r="A130" s="53" t="s">
        <v>115</v>
      </c>
      <c r="B130" s="28" t="s">
        <v>201</v>
      </c>
      <c r="C130" s="28">
        <v>4</v>
      </c>
      <c r="D130" s="28" t="s">
        <v>382</v>
      </c>
      <c r="E130" s="55" t="s">
        <v>687</v>
      </c>
    </row>
    <row r="131" spans="1:5" ht="32.25">
      <c r="A131" s="53" t="s">
        <v>116</v>
      </c>
      <c r="B131" s="28" t="s">
        <v>201</v>
      </c>
      <c r="C131" s="28">
        <v>4</v>
      </c>
      <c r="D131" s="28" t="s">
        <v>383</v>
      </c>
      <c r="E131" s="55" t="s">
        <v>689</v>
      </c>
    </row>
    <row r="132" spans="1:5" ht="37.5">
      <c r="A132" s="28" t="s">
        <v>117</v>
      </c>
      <c r="B132" s="28" t="s">
        <v>201</v>
      </c>
      <c r="C132" s="28">
        <v>4</v>
      </c>
      <c r="D132" s="28" t="s">
        <v>384</v>
      </c>
      <c r="E132" s="19" t="s">
        <v>690</v>
      </c>
    </row>
    <row r="133" spans="1:5" ht="37.5">
      <c r="A133" s="28" t="s">
        <v>118</v>
      </c>
      <c r="B133" s="28" t="s">
        <v>201</v>
      </c>
      <c r="C133" s="28">
        <v>4</v>
      </c>
      <c r="D133" s="28" t="s">
        <v>385</v>
      </c>
      <c r="E133" s="19" t="s">
        <v>691</v>
      </c>
    </row>
    <row r="134" spans="1:5" ht="37.5">
      <c r="A134" s="28" t="s">
        <v>119</v>
      </c>
      <c r="B134" s="28" t="s">
        <v>201</v>
      </c>
      <c r="C134" s="28">
        <v>4</v>
      </c>
      <c r="D134" s="28" t="s">
        <v>386</v>
      </c>
      <c r="E134" s="19" t="s">
        <v>692</v>
      </c>
    </row>
    <row r="135" spans="1:5" ht="37.5">
      <c r="A135" s="28" t="s">
        <v>120</v>
      </c>
      <c r="B135" s="28" t="s">
        <v>201</v>
      </c>
      <c r="C135" s="28">
        <v>4</v>
      </c>
      <c r="D135" s="28" t="s">
        <v>387</v>
      </c>
      <c r="E135" s="19" t="s">
        <v>693</v>
      </c>
    </row>
    <row r="136" spans="1:5" ht="37.5">
      <c r="A136" s="28" t="s">
        <v>121</v>
      </c>
      <c r="B136" s="28" t="s">
        <v>201</v>
      </c>
      <c r="C136" s="28">
        <v>4</v>
      </c>
      <c r="D136" s="28" t="s">
        <v>388</v>
      </c>
      <c r="E136" s="19" t="s">
        <v>694</v>
      </c>
    </row>
    <row r="137" spans="1:5" ht="33.75">
      <c r="A137" s="53" t="s">
        <v>122</v>
      </c>
      <c r="B137" s="28" t="s">
        <v>201</v>
      </c>
      <c r="C137" s="28">
        <v>4</v>
      </c>
      <c r="D137" s="28" t="s">
        <v>389</v>
      </c>
      <c r="E137" s="55" t="s">
        <v>732</v>
      </c>
    </row>
    <row r="138" spans="1:5" ht="33.75">
      <c r="A138" s="53" t="s">
        <v>123</v>
      </c>
      <c r="B138" s="28" t="s">
        <v>201</v>
      </c>
      <c r="C138" s="28">
        <v>4</v>
      </c>
      <c r="D138" s="28" t="s">
        <v>390</v>
      </c>
      <c r="E138" s="55" t="s">
        <v>731</v>
      </c>
    </row>
    <row r="139" spans="1:5" ht="33.75">
      <c r="A139" s="53" t="s">
        <v>124</v>
      </c>
      <c r="B139" s="28" t="s">
        <v>201</v>
      </c>
      <c r="C139" s="28">
        <v>4</v>
      </c>
      <c r="D139" s="28" t="s">
        <v>391</v>
      </c>
      <c r="E139" s="55" t="s">
        <v>730</v>
      </c>
    </row>
    <row r="140" spans="1:5" ht="33.75">
      <c r="A140" s="53" t="s">
        <v>125</v>
      </c>
      <c r="B140" s="28" t="s">
        <v>201</v>
      </c>
      <c r="C140" s="28">
        <v>4</v>
      </c>
      <c r="D140" s="28" t="s">
        <v>392</v>
      </c>
      <c r="E140" s="55" t="s">
        <v>729</v>
      </c>
    </row>
    <row r="141" spans="1:5" ht="33.75">
      <c r="A141" s="53" t="s">
        <v>126</v>
      </c>
      <c r="B141" s="28" t="s">
        <v>201</v>
      </c>
      <c r="C141" s="28">
        <v>4</v>
      </c>
      <c r="D141" s="28" t="s">
        <v>393</v>
      </c>
      <c r="E141" s="55" t="s">
        <v>728</v>
      </c>
    </row>
    <row r="142" spans="1:5" ht="34.5">
      <c r="A142" s="53" t="s">
        <v>127</v>
      </c>
      <c r="B142" s="28" t="s">
        <v>201</v>
      </c>
      <c r="C142" s="28">
        <v>4</v>
      </c>
      <c r="D142" s="28" t="s">
        <v>394</v>
      </c>
      <c r="E142" s="55" t="s">
        <v>727</v>
      </c>
    </row>
    <row r="143" spans="1:5" ht="33.75">
      <c r="A143" s="53" t="s">
        <v>128</v>
      </c>
      <c r="B143" s="28" t="s">
        <v>201</v>
      </c>
      <c r="C143" s="28">
        <v>4</v>
      </c>
      <c r="D143" s="28" t="s">
        <v>395</v>
      </c>
      <c r="E143" s="55" t="s">
        <v>726</v>
      </c>
    </row>
    <row r="144" spans="1:5" ht="33.75">
      <c r="A144" s="53" t="s">
        <v>129</v>
      </c>
      <c r="B144" s="28" t="s">
        <v>201</v>
      </c>
      <c r="C144" s="28">
        <v>4</v>
      </c>
      <c r="D144" s="28" t="s">
        <v>396</v>
      </c>
      <c r="E144" s="55" t="s">
        <v>725</v>
      </c>
    </row>
    <row r="145" spans="1:13" ht="33.75">
      <c r="A145" s="53" t="s">
        <v>130</v>
      </c>
      <c r="B145" s="28" t="s">
        <v>201</v>
      </c>
      <c r="C145" s="28">
        <v>4</v>
      </c>
      <c r="D145" s="28" t="s">
        <v>397</v>
      </c>
      <c r="E145" s="55" t="s">
        <v>724</v>
      </c>
    </row>
    <row r="146" spans="1:13" ht="33.75">
      <c r="A146" s="53" t="s">
        <v>131</v>
      </c>
      <c r="B146" s="28" t="s">
        <v>201</v>
      </c>
      <c r="C146" s="28">
        <v>4</v>
      </c>
      <c r="D146" s="28" t="s">
        <v>398</v>
      </c>
      <c r="E146" s="55" t="s">
        <v>723</v>
      </c>
    </row>
    <row r="147" spans="1:13" ht="33.75">
      <c r="A147" s="53" t="s">
        <v>132</v>
      </c>
      <c r="B147" s="28" t="s">
        <v>201</v>
      </c>
      <c r="C147" s="28">
        <v>4</v>
      </c>
      <c r="D147" s="28" t="s">
        <v>399</v>
      </c>
      <c r="E147" s="55" t="s">
        <v>722</v>
      </c>
    </row>
    <row r="148" spans="1:13" ht="33.75">
      <c r="A148" s="53" t="s">
        <v>133</v>
      </c>
      <c r="B148" s="28" t="s">
        <v>201</v>
      </c>
      <c r="C148" s="28">
        <v>4</v>
      </c>
      <c r="D148" s="28" t="s">
        <v>400</v>
      </c>
      <c r="E148" s="55" t="s">
        <v>721</v>
      </c>
    </row>
    <row r="149" spans="1:13" ht="33.75">
      <c r="A149" s="53" t="s">
        <v>134</v>
      </c>
      <c r="B149" s="28" t="s">
        <v>201</v>
      </c>
      <c r="C149" s="28">
        <v>4</v>
      </c>
      <c r="D149" s="28" t="s">
        <v>401</v>
      </c>
      <c r="E149" s="55" t="s">
        <v>720</v>
      </c>
    </row>
    <row r="150" spans="1:13" ht="33.75">
      <c r="A150" s="53" t="s">
        <v>135</v>
      </c>
      <c r="B150" s="28" t="s">
        <v>201</v>
      </c>
      <c r="C150" s="28">
        <v>4</v>
      </c>
      <c r="D150" s="28" t="s">
        <v>402</v>
      </c>
      <c r="E150" s="55" t="s">
        <v>719</v>
      </c>
    </row>
    <row r="151" spans="1:13" ht="33.75">
      <c r="A151" s="53" t="s">
        <v>136</v>
      </c>
      <c r="B151" s="28" t="s">
        <v>201</v>
      </c>
      <c r="C151" s="28">
        <v>4</v>
      </c>
      <c r="D151" s="28" t="s">
        <v>403</v>
      </c>
      <c r="E151" s="55" t="s">
        <v>718</v>
      </c>
    </row>
    <row r="152" spans="1:13" ht="33.75">
      <c r="A152" s="53" t="s">
        <v>137</v>
      </c>
      <c r="B152" s="28" t="s">
        <v>201</v>
      </c>
      <c r="C152" s="28">
        <v>4</v>
      </c>
      <c r="D152" s="28" t="s">
        <v>404</v>
      </c>
      <c r="E152" s="55" t="s">
        <v>717</v>
      </c>
    </row>
    <row r="153" spans="1:13" ht="33.75">
      <c r="A153" s="53" t="s">
        <v>138</v>
      </c>
      <c r="B153" s="28" t="s">
        <v>201</v>
      </c>
      <c r="C153" s="28">
        <v>4</v>
      </c>
      <c r="D153" s="28" t="s">
        <v>405</v>
      </c>
      <c r="E153" s="55" t="s">
        <v>716</v>
      </c>
    </row>
    <row r="154" spans="1:13" ht="33.75">
      <c r="A154" s="53" t="s">
        <v>139</v>
      </c>
      <c r="B154" s="28" t="s">
        <v>201</v>
      </c>
      <c r="C154" s="28">
        <v>4</v>
      </c>
      <c r="D154" s="28" t="s">
        <v>406</v>
      </c>
      <c r="E154" s="55" t="s">
        <v>715</v>
      </c>
    </row>
    <row r="155" spans="1:13" ht="33.75">
      <c r="A155" s="53" t="s">
        <v>140</v>
      </c>
      <c r="B155" s="28" t="s">
        <v>201</v>
      </c>
      <c r="C155" s="28">
        <v>4</v>
      </c>
      <c r="D155" s="28" t="s">
        <v>407</v>
      </c>
      <c r="E155" s="55" t="s">
        <v>714</v>
      </c>
    </row>
    <row r="156" spans="1:13" ht="33.75">
      <c r="A156" s="53" t="s">
        <v>141</v>
      </c>
      <c r="B156" s="28" t="s">
        <v>201</v>
      </c>
      <c r="C156" s="28">
        <v>4</v>
      </c>
      <c r="D156" s="28" t="s">
        <v>408</v>
      </c>
      <c r="E156" s="55" t="s">
        <v>713</v>
      </c>
    </row>
    <row r="157" spans="1:13" ht="33.75">
      <c r="A157" s="53" t="s">
        <v>142</v>
      </c>
      <c r="B157" s="28" t="s">
        <v>201</v>
      </c>
      <c r="C157" s="28">
        <v>4</v>
      </c>
      <c r="D157" s="28" t="s">
        <v>409</v>
      </c>
      <c r="E157" s="55" t="s">
        <v>712</v>
      </c>
    </row>
    <row r="158" spans="1:13" ht="33.75">
      <c r="A158" s="53" t="s">
        <v>143</v>
      </c>
      <c r="B158" s="28" t="s">
        <v>201</v>
      </c>
      <c r="C158" s="28">
        <v>4</v>
      </c>
      <c r="D158" s="28" t="s">
        <v>410</v>
      </c>
      <c r="E158" s="55" t="s">
        <v>711</v>
      </c>
      <c r="J158" s="6"/>
    </row>
    <row r="159" spans="1:13" ht="33.75">
      <c r="A159" s="53" t="s">
        <v>144</v>
      </c>
      <c r="B159" s="28" t="s">
        <v>201</v>
      </c>
      <c r="C159" s="28">
        <v>4</v>
      </c>
      <c r="D159" s="28" t="s">
        <v>411</v>
      </c>
      <c r="E159" s="55" t="s">
        <v>710</v>
      </c>
      <c r="M159" s="16"/>
    </row>
    <row r="160" spans="1:13" ht="33.75">
      <c r="A160" s="53" t="s">
        <v>145</v>
      </c>
      <c r="B160" s="28" t="s">
        <v>201</v>
      </c>
      <c r="C160" s="28">
        <v>4</v>
      </c>
      <c r="D160" s="28" t="s">
        <v>412</v>
      </c>
      <c r="E160" s="55" t="s">
        <v>709</v>
      </c>
    </row>
    <row r="161" spans="1:5" ht="33.75">
      <c r="A161" s="53" t="s">
        <v>146</v>
      </c>
      <c r="B161" s="28" t="s">
        <v>201</v>
      </c>
      <c r="C161" s="28">
        <v>4</v>
      </c>
      <c r="D161" s="28" t="s">
        <v>413</v>
      </c>
      <c r="E161" s="55" t="s">
        <v>708</v>
      </c>
    </row>
    <row r="162" spans="1:5" ht="33.75">
      <c r="A162" s="53" t="s">
        <v>147</v>
      </c>
      <c r="B162" s="28" t="s">
        <v>201</v>
      </c>
      <c r="C162" s="28">
        <v>4</v>
      </c>
      <c r="D162" s="28" t="s">
        <v>414</v>
      </c>
      <c r="E162" s="55" t="s">
        <v>707</v>
      </c>
    </row>
    <row r="163" spans="1:5" ht="33.75">
      <c r="A163" s="53" t="s">
        <v>148</v>
      </c>
      <c r="B163" s="28" t="s">
        <v>201</v>
      </c>
      <c r="C163" s="28">
        <v>4</v>
      </c>
      <c r="D163" s="28" t="s">
        <v>415</v>
      </c>
      <c r="E163" s="55" t="s">
        <v>706</v>
      </c>
    </row>
    <row r="164" spans="1:5" ht="33.75">
      <c r="A164" s="53" t="s">
        <v>149</v>
      </c>
      <c r="B164" s="28" t="s">
        <v>201</v>
      </c>
      <c r="C164" s="28">
        <v>4</v>
      </c>
      <c r="D164" s="28" t="s">
        <v>416</v>
      </c>
      <c r="E164" s="55" t="s">
        <v>705</v>
      </c>
    </row>
    <row r="165" spans="1:5" ht="33.75">
      <c r="A165" s="53" t="s">
        <v>150</v>
      </c>
      <c r="B165" s="28" t="s">
        <v>201</v>
      </c>
      <c r="C165" s="28">
        <v>4</v>
      </c>
      <c r="D165" s="28" t="s">
        <v>417</v>
      </c>
      <c r="E165" s="55" t="s">
        <v>704</v>
      </c>
    </row>
    <row r="166" spans="1:5" ht="33.75">
      <c r="A166" s="53" t="s">
        <v>151</v>
      </c>
      <c r="B166" s="28" t="s">
        <v>201</v>
      </c>
      <c r="C166" s="28">
        <v>4</v>
      </c>
      <c r="D166" s="28" t="s">
        <v>419</v>
      </c>
      <c r="E166" s="55" t="s">
        <v>700</v>
      </c>
    </row>
    <row r="167" spans="1:5" ht="33.75">
      <c r="A167" s="53" t="s">
        <v>152</v>
      </c>
      <c r="B167" s="28" t="s">
        <v>201</v>
      </c>
      <c r="C167" s="28">
        <v>4</v>
      </c>
      <c r="D167" s="28" t="s">
        <v>420</v>
      </c>
      <c r="E167" s="55" t="s">
        <v>701</v>
      </c>
    </row>
    <row r="168" spans="1:5" ht="33.75">
      <c r="A168" s="53" t="s">
        <v>153</v>
      </c>
      <c r="B168" s="28" t="s">
        <v>201</v>
      </c>
      <c r="C168" s="28">
        <v>4</v>
      </c>
      <c r="D168" s="28" t="s">
        <v>421</v>
      </c>
      <c r="E168" s="55" t="s">
        <v>702</v>
      </c>
    </row>
    <row r="169" spans="1:5" ht="33.75">
      <c r="A169" s="53" t="s">
        <v>154</v>
      </c>
      <c r="B169" s="28" t="s">
        <v>201</v>
      </c>
      <c r="C169" s="28">
        <v>4</v>
      </c>
      <c r="D169" s="28" t="s">
        <v>422</v>
      </c>
      <c r="E169" s="55" t="s">
        <v>703</v>
      </c>
    </row>
    <row r="170" spans="1:5" ht="33.75">
      <c r="A170" s="53" t="s">
        <v>155</v>
      </c>
      <c r="B170" s="28" t="s">
        <v>201</v>
      </c>
      <c r="C170" s="28">
        <v>4</v>
      </c>
      <c r="D170" s="28" t="s">
        <v>423</v>
      </c>
      <c r="E170" s="55" t="s">
        <v>697</v>
      </c>
    </row>
    <row r="171" spans="1:5" ht="33">
      <c r="A171" s="53" t="s">
        <v>156</v>
      </c>
      <c r="B171" s="28" t="s">
        <v>201</v>
      </c>
      <c r="C171" s="28">
        <v>4</v>
      </c>
      <c r="D171" s="28" t="s">
        <v>424</v>
      </c>
      <c r="E171" s="55" t="s">
        <v>696</v>
      </c>
    </row>
    <row r="172" spans="1:5" ht="34.5">
      <c r="A172" s="53" t="s">
        <v>157</v>
      </c>
      <c r="B172" s="28" t="s">
        <v>201</v>
      </c>
      <c r="C172" s="28">
        <v>4</v>
      </c>
      <c r="D172" s="28" t="s">
        <v>425</v>
      </c>
      <c r="E172" s="55" t="s">
        <v>699</v>
      </c>
    </row>
    <row r="173" spans="1:5" ht="33.75">
      <c r="A173" s="53" t="s">
        <v>158</v>
      </c>
      <c r="B173" s="28" t="s">
        <v>201</v>
      </c>
      <c r="C173" s="28">
        <v>4</v>
      </c>
      <c r="D173" s="28" t="s">
        <v>426</v>
      </c>
      <c r="E173" s="55" t="s">
        <v>698</v>
      </c>
    </row>
    <row r="174" spans="1:5" ht="75">
      <c r="A174" s="21" t="s">
        <v>76</v>
      </c>
      <c r="B174" s="28" t="s">
        <v>201</v>
      </c>
      <c r="C174" s="28">
        <v>4</v>
      </c>
      <c r="D174" s="28" t="s">
        <v>355</v>
      </c>
      <c r="E174" s="61" t="s">
        <v>641</v>
      </c>
    </row>
    <row r="175" spans="1:5" ht="75">
      <c r="A175" s="21" t="s">
        <v>77</v>
      </c>
      <c r="B175" s="28" t="s">
        <v>201</v>
      </c>
      <c r="C175" s="28">
        <v>4</v>
      </c>
      <c r="D175" s="28" t="s">
        <v>357</v>
      </c>
      <c r="E175" s="61" t="s">
        <v>642</v>
      </c>
    </row>
    <row r="176" spans="1:5" ht="75">
      <c r="A176" s="21" t="s">
        <v>78</v>
      </c>
      <c r="B176" s="28" t="s">
        <v>201</v>
      </c>
      <c r="C176" s="28">
        <v>4</v>
      </c>
      <c r="D176" s="28" t="s">
        <v>356</v>
      </c>
      <c r="E176" s="61" t="s">
        <v>643</v>
      </c>
    </row>
    <row r="177" spans="1:5" ht="75">
      <c r="A177" s="21" t="s">
        <v>501</v>
      </c>
      <c r="B177" s="28" t="s">
        <v>201</v>
      </c>
      <c r="C177" s="28">
        <v>4</v>
      </c>
      <c r="D177" s="28" t="s">
        <v>470</v>
      </c>
      <c r="E177" s="61" t="s">
        <v>644</v>
      </c>
    </row>
    <row r="178" spans="1:5" ht="75">
      <c r="A178" s="58" t="s">
        <v>79</v>
      </c>
      <c r="B178" s="28" t="s">
        <v>31</v>
      </c>
      <c r="C178" s="28">
        <v>1</v>
      </c>
      <c r="D178" s="28" t="s">
        <v>343</v>
      </c>
      <c r="E178" s="61" t="s">
        <v>645</v>
      </c>
    </row>
    <row r="179" spans="1:5" ht="75">
      <c r="A179" s="58" t="s">
        <v>80</v>
      </c>
      <c r="B179" s="28" t="s">
        <v>31</v>
      </c>
      <c r="C179" s="28">
        <v>1</v>
      </c>
      <c r="D179" s="28" t="s">
        <v>344</v>
      </c>
      <c r="E179" s="61" t="s">
        <v>646</v>
      </c>
    </row>
    <row r="180" spans="1:5" ht="93.75">
      <c r="A180" s="58" t="s">
        <v>81</v>
      </c>
      <c r="B180" s="28" t="s">
        <v>31</v>
      </c>
      <c r="C180" s="28">
        <v>1</v>
      </c>
      <c r="D180" s="28" t="s">
        <v>345</v>
      </c>
      <c r="E180" s="61" t="s">
        <v>647</v>
      </c>
    </row>
    <row r="181" spans="1:5" ht="93.75">
      <c r="A181" s="58" t="s">
        <v>82</v>
      </c>
      <c r="B181" s="28" t="s">
        <v>31</v>
      </c>
      <c r="C181" s="28">
        <v>1</v>
      </c>
      <c r="D181" s="28" t="s">
        <v>346</v>
      </c>
      <c r="E181" s="61" t="s">
        <v>648</v>
      </c>
    </row>
    <row r="182" spans="1:5" ht="93.75">
      <c r="A182" s="58" t="s">
        <v>83</v>
      </c>
      <c r="B182" s="28" t="s">
        <v>31</v>
      </c>
      <c r="C182" s="28">
        <v>1</v>
      </c>
      <c r="D182" s="28" t="s">
        <v>347</v>
      </c>
      <c r="E182" s="61" t="s">
        <v>649</v>
      </c>
    </row>
    <row r="183" spans="1:5" ht="93.75">
      <c r="A183" s="58" t="s">
        <v>84</v>
      </c>
      <c r="B183" s="28" t="s">
        <v>31</v>
      </c>
      <c r="C183" s="28">
        <v>1</v>
      </c>
      <c r="D183" s="28" t="s">
        <v>348</v>
      </c>
      <c r="E183" s="61" t="s">
        <v>650</v>
      </c>
    </row>
    <row r="184" spans="1:5" ht="75">
      <c r="A184" s="21" t="s">
        <v>85</v>
      </c>
      <c r="B184" s="28" t="s">
        <v>201</v>
      </c>
      <c r="C184" s="28">
        <v>4</v>
      </c>
      <c r="D184" s="28" t="s">
        <v>358</v>
      </c>
      <c r="E184" s="61" t="s">
        <v>651</v>
      </c>
    </row>
    <row r="185" spans="1:5" ht="75">
      <c r="A185" s="21" t="s">
        <v>86</v>
      </c>
      <c r="B185" s="28" t="s">
        <v>201</v>
      </c>
      <c r="C185" s="28">
        <v>4</v>
      </c>
      <c r="D185" s="28" t="s">
        <v>359</v>
      </c>
      <c r="E185" s="61" t="s">
        <v>652</v>
      </c>
    </row>
    <row r="186" spans="1:5" ht="75">
      <c r="A186" s="21" t="s">
        <v>87</v>
      </c>
      <c r="B186" s="28" t="s">
        <v>201</v>
      </c>
      <c r="C186" s="28">
        <v>4</v>
      </c>
      <c r="D186" s="28" t="s">
        <v>360</v>
      </c>
      <c r="E186" s="61" t="s">
        <v>653</v>
      </c>
    </row>
    <row r="187" spans="1:5" ht="75">
      <c r="A187" s="21" t="s">
        <v>502</v>
      </c>
      <c r="B187" s="28" t="s">
        <v>201</v>
      </c>
      <c r="C187" s="28">
        <v>4</v>
      </c>
      <c r="D187" s="28" t="s">
        <v>471</v>
      </c>
      <c r="E187" s="61" t="s">
        <v>654</v>
      </c>
    </row>
    <row r="188" spans="1:5" ht="75">
      <c r="A188" s="28" t="s">
        <v>88</v>
      </c>
      <c r="B188" s="28" t="s">
        <v>201</v>
      </c>
      <c r="C188" s="28">
        <v>4</v>
      </c>
      <c r="D188" s="28" t="s">
        <v>361</v>
      </c>
      <c r="E188" s="19" t="s">
        <v>655</v>
      </c>
    </row>
    <row r="189" spans="1:5" ht="56.25">
      <c r="A189" s="28" t="s">
        <v>89</v>
      </c>
      <c r="B189" s="28" t="s">
        <v>201</v>
      </c>
      <c r="C189" s="28">
        <v>4</v>
      </c>
      <c r="D189" s="28" t="s">
        <v>362</v>
      </c>
      <c r="E189" s="19" t="s">
        <v>656</v>
      </c>
    </row>
    <row r="190" spans="1:5" ht="75">
      <c r="A190" s="28" t="s">
        <v>90</v>
      </c>
      <c r="B190" s="28" t="s">
        <v>201</v>
      </c>
      <c r="C190" s="28">
        <v>4</v>
      </c>
      <c r="D190" s="28" t="s">
        <v>363</v>
      </c>
      <c r="E190" s="19" t="s">
        <v>657</v>
      </c>
    </row>
    <row r="191" spans="1:5" ht="75">
      <c r="A191" s="28" t="s">
        <v>504</v>
      </c>
      <c r="B191" s="28" t="s">
        <v>201</v>
      </c>
      <c r="C191" s="28">
        <v>4</v>
      </c>
      <c r="D191" s="28" t="s">
        <v>472</v>
      </c>
      <c r="E191" s="19" t="s">
        <v>658</v>
      </c>
    </row>
    <row r="192" spans="1:5" ht="75">
      <c r="A192" s="58" t="s">
        <v>91</v>
      </c>
      <c r="B192" s="28" t="s">
        <v>31</v>
      </c>
      <c r="C192" s="28">
        <v>1</v>
      </c>
      <c r="D192" s="28" t="s">
        <v>349</v>
      </c>
      <c r="E192" s="19" t="s">
        <v>659</v>
      </c>
    </row>
    <row r="193" spans="1:5" ht="75">
      <c r="A193" s="58" t="s">
        <v>92</v>
      </c>
      <c r="B193" s="28" t="s">
        <v>31</v>
      </c>
      <c r="C193" s="28">
        <v>1</v>
      </c>
      <c r="D193" s="28" t="s">
        <v>350</v>
      </c>
      <c r="E193" s="19" t="s">
        <v>660</v>
      </c>
    </row>
    <row r="194" spans="1:5" ht="75">
      <c r="A194" s="58" t="s">
        <v>93</v>
      </c>
      <c r="B194" s="28" t="s">
        <v>31</v>
      </c>
      <c r="C194" s="28">
        <v>1</v>
      </c>
      <c r="D194" s="28" t="s">
        <v>351</v>
      </c>
      <c r="E194" s="19" t="s">
        <v>661</v>
      </c>
    </row>
    <row r="195" spans="1:5" ht="75">
      <c r="A195" s="58" t="s">
        <v>94</v>
      </c>
      <c r="B195" s="28" t="s">
        <v>31</v>
      </c>
      <c r="C195" s="28">
        <v>1</v>
      </c>
      <c r="D195" s="28" t="s">
        <v>352</v>
      </c>
      <c r="E195" s="19" t="s">
        <v>662</v>
      </c>
    </row>
    <row r="196" spans="1:5" ht="75">
      <c r="A196" s="58" t="s">
        <v>95</v>
      </c>
      <c r="B196" s="28" t="s">
        <v>31</v>
      </c>
      <c r="C196" s="28">
        <v>1</v>
      </c>
      <c r="D196" s="28" t="s">
        <v>353</v>
      </c>
      <c r="E196" s="19" t="s">
        <v>663</v>
      </c>
    </row>
    <row r="197" spans="1:5" ht="75">
      <c r="A197" s="58" t="s">
        <v>96</v>
      </c>
      <c r="B197" s="28" t="s">
        <v>31</v>
      </c>
      <c r="C197" s="28">
        <v>1</v>
      </c>
      <c r="D197" s="28" t="s">
        <v>354</v>
      </c>
      <c r="E197" s="19" t="s">
        <v>664</v>
      </c>
    </row>
    <row r="198" spans="1:5" ht="56.25">
      <c r="A198" s="28" t="s">
        <v>97</v>
      </c>
      <c r="B198" s="28" t="s">
        <v>201</v>
      </c>
      <c r="C198" s="28">
        <v>4</v>
      </c>
      <c r="D198" s="28" t="s">
        <v>364</v>
      </c>
      <c r="E198" s="19" t="s">
        <v>665</v>
      </c>
    </row>
    <row r="199" spans="1:5" ht="56.25">
      <c r="A199" s="28" t="s">
        <v>98</v>
      </c>
      <c r="B199" s="28" t="s">
        <v>201</v>
      </c>
      <c r="C199" s="28">
        <v>4</v>
      </c>
      <c r="D199" s="28" t="s">
        <v>365</v>
      </c>
      <c r="E199" s="19" t="s">
        <v>666</v>
      </c>
    </row>
    <row r="200" spans="1:5" ht="56.25">
      <c r="A200" s="28" t="s">
        <v>99</v>
      </c>
      <c r="B200" s="28" t="s">
        <v>201</v>
      </c>
      <c r="C200" s="28">
        <v>4</v>
      </c>
      <c r="D200" s="28" t="s">
        <v>366</v>
      </c>
      <c r="E200" s="19" t="s">
        <v>667</v>
      </c>
    </row>
    <row r="201" spans="1:5" ht="75">
      <c r="A201" s="28" t="s">
        <v>503</v>
      </c>
      <c r="B201" s="28" t="s">
        <v>201</v>
      </c>
      <c r="C201" s="28">
        <v>4</v>
      </c>
      <c r="D201" s="28" t="s">
        <v>473</v>
      </c>
      <c r="E201" s="19" t="s">
        <v>668</v>
      </c>
    </row>
    <row r="202" spans="1:5" ht="75">
      <c r="A202" s="53" t="s">
        <v>100</v>
      </c>
      <c r="B202" s="28" t="s">
        <v>201</v>
      </c>
      <c r="C202" s="28">
        <v>4</v>
      </c>
      <c r="D202" s="28" t="s">
        <v>367</v>
      </c>
      <c r="E202" s="55" t="s">
        <v>669</v>
      </c>
    </row>
    <row r="203" spans="1:5" ht="75">
      <c r="A203" s="53" t="s">
        <v>101</v>
      </c>
      <c r="B203" s="28" t="s">
        <v>201</v>
      </c>
      <c r="C203" s="28">
        <v>4</v>
      </c>
      <c r="D203" s="28" t="s">
        <v>368</v>
      </c>
      <c r="E203" s="55" t="s">
        <v>670</v>
      </c>
    </row>
    <row r="204" spans="1:5" ht="75">
      <c r="A204" s="53" t="s">
        <v>102</v>
      </c>
      <c r="B204" s="28" t="s">
        <v>201</v>
      </c>
      <c r="C204" s="28">
        <v>4</v>
      </c>
      <c r="D204" s="28" t="s">
        <v>369</v>
      </c>
      <c r="E204" s="55" t="s">
        <v>671</v>
      </c>
    </row>
    <row r="205" spans="1:5" ht="75">
      <c r="A205" s="53" t="s">
        <v>505</v>
      </c>
      <c r="B205" s="28" t="s">
        <v>201</v>
      </c>
      <c r="C205" s="28">
        <v>4</v>
      </c>
      <c r="D205" s="28" t="s">
        <v>474</v>
      </c>
      <c r="E205" s="55" t="s">
        <v>672</v>
      </c>
    </row>
    <row r="206" spans="1:5" ht="75">
      <c r="A206" s="53" t="s">
        <v>103</v>
      </c>
      <c r="B206" s="28" t="s">
        <v>201</v>
      </c>
      <c r="C206" s="28">
        <v>4</v>
      </c>
      <c r="D206" s="28" t="s">
        <v>373</v>
      </c>
      <c r="E206" s="55" t="s">
        <v>673</v>
      </c>
    </row>
    <row r="207" spans="1:5" ht="75">
      <c r="A207" s="53" t="s">
        <v>104</v>
      </c>
      <c r="B207" s="28" t="s">
        <v>201</v>
      </c>
      <c r="C207" s="28">
        <v>4</v>
      </c>
      <c r="D207" s="28" t="s">
        <v>372</v>
      </c>
      <c r="E207" s="55" t="s">
        <v>674</v>
      </c>
    </row>
    <row r="208" spans="1:5" ht="75">
      <c r="A208" s="53" t="s">
        <v>105</v>
      </c>
      <c r="B208" s="28" t="s">
        <v>201</v>
      </c>
      <c r="C208" s="28">
        <v>4</v>
      </c>
      <c r="D208" s="28" t="s">
        <v>371</v>
      </c>
      <c r="E208" s="55" t="s">
        <v>675</v>
      </c>
    </row>
    <row r="209" spans="1:5" ht="75">
      <c r="A209" s="53" t="s">
        <v>506</v>
      </c>
      <c r="B209" s="28" t="s">
        <v>201</v>
      </c>
      <c r="C209" s="28">
        <v>4</v>
      </c>
      <c r="D209" s="28" t="s">
        <v>475</v>
      </c>
      <c r="E209" s="55" t="s">
        <v>676</v>
      </c>
    </row>
    <row r="210" spans="1:5" ht="75">
      <c r="A210" s="28" t="s">
        <v>106</v>
      </c>
      <c r="B210" s="28" t="s">
        <v>201</v>
      </c>
      <c r="C210" s="28">
        <v>4</v>
      </c>
      <c r="D210" s="28" t="s">
        <v>370</v>
      </c>
      <c r="E210" s="19" t="s">
        <v>677</v>
      </c>
    </row>
    <row r="211" spans="1:5" ht="75">
      <c r="A211" s="28" t="s">
        <v>107</v>
      </c>
      <c r="B211" s="28" t="s">
        <v>201</v>
      </c>
      <c r="C211" s="28">
        <v>4</v>
      </c>
      <c r="D211" s="28" t="s">
        <v>374</v>
      </c>
      <c r="E211" s="19" t="s">
        <v>678</v>
      </c>
    </row>
    <row r="212" spans="1:5" ht="75">
      <c r="A212" s="28" t="s">
        <v>108</v>
      </c>
      <c r="B212" s="28" t="s">
        <v>201</v>
      </c>
      <c r="C212" s="28">
        <v>4</v>
      </c>
      <c r="D212" s="28" t="s">
        <v>375</v>
      </c>
      <c r="E212" s="19" t="s">
        <v>679</v>
      </c>
    </row>
    <row r="213" spans="1:5" ht="75">
      <c r="A213" s="28" t="s">
        <v>507</v>
      </c>
      <c r="B213" s="28" t="s">
        <v>201</v>
      </c>
      <c r="C213" s="28">
        <v>4</v>
      </c>
      <c r="D213" s="28" t="s">
        <v>476</v>
      </c>
      <c r="E213" s="19" t="s">
        <v>680</v>
      </c>
    </row>
    <row r="214" spans="1:5" ht="75">
      <c r="A214" s="28" t="s">
        <v>109</v>
      </c>
      <c r="B214" s="28" t="s">
        <v>201</v>
      </c>
      <c r="C214" s="28">
        <v>4</v>
      </c>
      <c r="D214" s="28" t="s">
        <v>376</v>
      </c>
      <c r="E214" s="19" t="s">
        <v>681</v>
      </c>
    </row>
    <row r="215" spans="1:5" ht="75">
      <c r="A215" s="28" t="s">
        <v>110</v>
      </c>
      <c r="B215" s="28" t="s">
        <v>201</v>
      </c>
      <c r="C215" s="28">
        <v>4</v>
      </c>
      <c r="D215" s="28" t="s">
        <v>377</v>
      </c>
      <c r="E215" s="19" t="s">
        <v>682</v>
      </c>
    </row>
    <row r="216" spans="1:5" ht="75">
      <c r="A216" s="28" t="s">
        <v>111</v>
      </c>
      <c r="B216" s="28" t="s">
        <v>201</v>
      </c>
      <c r="C216" s="28">
        <v>4</v>
      </c>
      <c r="D216" s="28" t="s">
        <v>378</v>
      </c>
      <c r="E216" s="19" t="s">
        <v>683</v>
      </c>
    </row>
    <row r="217" spans="1:5" ht="75">
      <c r="A217" s="29" t="s">
        <v>508</v>
      </c>
      <c r="B217" s="29" t="s">
        <v>201</v>
      </c>
      <c r="C217" s="29">
        <v>4</v>
      </c>
      <c r="D217" s="29" t="s">
        <v>477</v>
      </c>
      <c r="E217" s="19" t="s">
        <v>684</v>
      </c>
    </row>
    <row r="218" spans="1:5" ht="75">
      <c r="A218" s="21" t="s">
        <v>159</v>
      </c>
      <c r="B218" s="28" t="s">
        <v>201</v>
      </c>
      <c r="C218" s="28">
        <v>4</v>
      </c>
      <c r="D218" s="28" t="s">
        <v>427</v>
      </c>
      <c r="E218" s="61" t="s">
        <v>733</v>
      </c>
    </row>
    <row r="219" spans="1:5" ht="75">
      <c r="A219" s="21" t="s">
        <v>160</v>
      </c>
      <c r="B219" s="28" t="s">
        <v>201</v>
      </c>
      <c r="C219" s="28">
        <v>4</v>
      </c>
      <c r="D219" s="28" t="s">
        <v>428</v>
      </c>
      <c r="E219" s="61" t="s">
        <v>734</v>
      </c>
    </row>
    <row r="220" spans="1:5" ht="75">
      <c r="A220" s="21" t="s">
        <v>161</v>
      </c>
      <c r="B220" s="28" t="s">
        <v>201</v>
      </c>
      <c r="C220" s="28">
        <v>4</v>
      </c>
      <c r="D220" s="28" t="s">
        <v>429</v>
      </c>
      <c r="E220" s="61" t="s">
        <v>735</v>
      </c>
    </row>
    <row r="221" spans="1:5" ht="75">
      <c r="A221" s="21" t="s">
        <v>509</v>
      </c>
      <c r="B221" s="28" t="s">
        <v>201</v>
      </c>
      <c r="C221" s="28">
        <v>4</v>
      </c>
      <c r="D221" s="28" t="s">
        <v>478</v>
      </c>
      <c r="E221" s="61" t="s">
        <v>736</v>
      </c>
    </row>
    <row r="222" spans="1:5" ht="56.25">
      <c r="A222" s="21" t="s">
        <v>162</v>
      </c>
      <c r="B222" s="28" t="s">
        <v>201</v>
      </c>
      <c r="C222" s="28">
        <v>4</v>
      </c>
      <c r="D222" s="28" t="s">
        <v>430</v>
      </c>
      <c r="E222" s="61" t="s">
        <v>737</v>
      </c>
    </row>
    <row r="223" spans="1:5" ht="56.25">
      <c r="A223" s="21" t="s">
        <v>163</v>
      </c>
      <c r="B223" s="28" t="s">
        <v>201</v>
      </c>
      <c r="C223" s="28">
        <v>4</v>
      </c>
      <c r="D223" s="28" t="s">
        <v>431</v>
      </c>
      <c r="E223" s="61" t="s">
        <v>738</v>
      </c>
    </row>
    <row r="224" spans="1:5" ht="56.25">
      <c r="A224" s="21" t="s">
        <v>164</v>
      </c>
      <c r="B224" s="28" t="s">
        <v>201</v>
      </c>
      <c r="C224" s="28">
        <v>4</v>
      </c>
      <c r="D224" s="28" t="s">
        <v>432</v>
      </c>
      <c r="E224" s="61" t="s">
        <v>739</v>
      </c>
    </row>
    <row r="225" spans="1:5" ht="75">
      <c r="A225" s="21" t="s">
        <v>510</v>
      </c>
      <c r="B225" s="28" t="s">
        <v>201</v>
      </c>
      <c r="C225" s="28">
        <v>4</v>
      </c>
      <c r="D225" s="28" t="s">
        <v>479</v>
      </c>
      <c r="E225" s="61" t="s">
        <v>740</v>
      </c>
    </row>
    <row r="226" spans="1:5" ht="75">
      <c r="A226" s="53" t="s">
        <v>165</v>
      </c>
      <c r="B226" s="28" t="s">
        <v>201</v>
      </c>
      <c r="C226" s="28">
        <v>4</v>
      </c>
      <c r="D226" s="28" t="s">
        <v>433</v>
      </c>
      <c r="E226" s="55" t="s">
        <v>741</v>
      </c>
    </row>
    <row r="227" spans="1:5" ht="75">
      <c r="A227" s="53" t="s">
        <v>166</v>
      </c>
      <c r="B227" s="28" t="s">
        <v>201</v>
      </c>
      <c r="C227" s="28">
        <v>4</v>
      </c>
      <c r="D227" s="28" t="s">
        <v>434</v>
      </c>
      <c r="E227" s="55" t="s">
        <v>742</v>
      </c>
    </row>
    <row r="228" spans="1:5" ht="75">
      <c r="A228" s="53" t="s">
        <v>167</v>
      </c>
      <c r="B228" s="28" t="s">
        <v>201</v>
      </c>
      <c r="C228" s="28">
        <v>4</v>
      </c>
      <c r="D228" s="28" t="s">
        <v>435</v>
      </c>
      <c r="E228" s="55" t="s">
        <v>743</v>
      </c>
    </row>
    <row r="229" spans="1:5" ht="75">
      <c r="A229" s="53" t="s">
        <v>511</v>
      </c>
      <c r="B229" s="28" t="s">
        <v>201</v>
      </c>
      <c r="C229" s="28">
        <v>4</v>
      </c>
      <c r="D229" s="28" t="s">
        <v>480</v>
      </c>
      <c r="E229" s="55" t="s">
        <v>744</v>
      </c>
    </row>
    <row r="230" spans="1:5" ht="75">
      <c r="A230" s="53" t="s">
        <v>168</v>
      </c>
      <c r="B230" s="28" t="s">
        <v>201</v>
      </c>
      <c r="C230" s="28">
        <v>4</v>
      </c>
      <c r="D230" s="28" t="s">
        <v>436</v>
      </c>
      <c r="E230" s="55" t="s">
        <v>745</v>
      </c>
    </row>
    <row r="231" spans="1:5" ht="56.25">
      <c r="A231" s="53" t="s">
        <v>169</v>
      </c>
      <c r="B231" s="28" t="s">
        <v>201</v>
      </c>
      <c r="C231" s="28">
        <v>4</v>
      </c>
      <c r="D231" s="28" t="s">
        <v>437</v>
      </c>
      <c r="E231" s="55" t="s">
        <v>746</v>
      </c>
    </row>
    <row r="232" spans="1:5" ht="75">
      <c r="A232" s="53" t="s">
        <v>170</v>
      </c>
      <c r="B232" s="28" t="s">
        <v>201</v>
      </c>
      <c r="C232" s="28">
        <v>4</v>
      </c>
      <c r="D232" s="28" t="s">
        <v>438</v>
      </c>
      <c r="E232" s="55" t="s">
        <v>747</v>
      </c>
    </row>
    <row r="233" spans="1:5" ht="75">
      <c r="A233" s="53" t="s">
        <v>512</v>
      </c>
      <c r="B233" s="28" t="s">
        <v>201</v>
      </c>
      <c r="C233" s="28">
        <v>4</v>
      </c>
      <c r="D233" s="28" t="s">
        <v>481</v>
      </c>
      <c r="E233" s="55" t="s">
        <v>748</v>
      </c>
    </row>
    <row r="234" spans="1:5" ht="75">
      <c r="A234" s="28" t="s">
        <v>171</v>
      </c>
      <c r="B234" s="28" t="s">
        <v>201</v>
      </c>
      <c r="C234" s="28">
        <v>4</v>
      </c>
      <c r="D234" s="28" t="s">
        <v>439</v>
      </c>
      <c r="E234" s="19" t="s">
        <v>749</v>
      </c>
    </row>
    <row r="235" spans="1:5" ht="75">
      <c r="A235" s="28" t="s">
        <v>172</v>
      </c>
      <c r="B235" s="28" t="s">
        <v>201</v>
      </c>
      <c r="C235" s="28">
        <v>4</v>
      </c>
      <c r="D235" s="28" t="s">
        <v>440</v>
      </c>
      <c r="E235" s="19" t="s">
        <v>750</v>
      </c>
    </row>
    <row r="236" spans="1:5" ht="75">
      <c r="A236" s="28" t="s">
        <v>173</v>
      </c>
      <c r="B236" s="28" t="s">
        <v>201</v>
      </c>
      <c r="C236" s="28">
        <v>4</v>
      </c>
      <c r="D236" s="28" t="s">
        <v>441</v>
      </c>
      <c r="E236" s="19" t="s">
        <v>751</v>
      </c>
    </row>
    <row r="237" spans="1:5" ht="75">
      <c r="A237" s="28" t="s">
        <v>513</v>
      </c>
      <c r="B237" s="28" t="s">
        <v>201</v>
      </c>
      <c r="C237" s="28">
        <v>4</v>
      </c>
      <c r="D237" s="28" t="s">
        <v>482</v>
      </c>
      <c r="E237" s="19" t="s">
        <v>752</v>
      </c>
    </row>
    <row r="238" spans="1:5" ht="75">
      <c r="A238" s="28" t="s">
        <v>174</v>
      </c>
      <c r="B238" s="28" t="s">
        <v>201</v>
      </c>
      <c r="C238" s="28">
        <v>4</v>
      </c>
      <c r="D238" s="28" t="s">
        <v>442</v>
      </c>
      <c r="E238" s="19" t="s">
        <v>753</v>
      </c>
    </row>
    <row r="239" spans="1:5" ht="56.25">
      <c r="A239" s="28" t="s">
        <v>175</v>
      </c>
      <c r="B239" s="28" t="s">
        <v>201</v>
      </c>
      <c r="C239" s="28">
        <v>4</v>
      </c>
      <c r="D239" s="28" t="s">
        <v>443</v>
      </c>
      <c r="E239" s="19" t="s">
        <v>754</v>
      </c>
    </row>
    <row r="240" spans="1:5" ht="75">
      <c r="A240" s="28" t="s">
        <v>176</v>
      </c>
      <c r="B240" s="28" t="s">
        <v>201</v>
      </c>
      <c r="C240" s="28">
        <v>4</v>
      </c>
      <c r="D240" s="28" t="s">
        <v>444</v>
      </c>
      <c r="E240" s="19" t="s">
        <v>755</v>
      </c>
    </row>
    <row r="241" spans="1:5" ht="75">
      <c r="A241" s="28" t="s">
        <v>514</v>
      </c>
      <c r="B241" s="28" t="s">
        <v>201</v>
      </c>
      <c r="C241" s="28">
        <v>4</v>
      </c>
      <c r="D241" s="28" t="s">
        <v>483</v>
      </c>
      <c r="E241" s="19" t="s">
        <v>756</v>
      </c>
    </row>
    <row r="242" spans="1:5" ht="75">
      <c r="A242" s="53" t="s">
        <v>177</v>
      </c>
      <c r="B242" s="28" t="s">
        <v>201</v>
      </c>
      <c r="C242" s="28">
        <v>4</v>
      </c>
      <c r="D242" s="28" t="s">
        <v>445</v>
      </c>
      <c r="E242" s="55" t="s">
        <v>757</v>
      </c>
    </row>
    <row r="243" spans="1:5" ht="75">
      <c r="A243" s="53" t="s">
        <v>178</v>
      </c>
      <c r="B243" s="28" t="s">
        <v>201</v>
      </c>
      <c r="C243" s="28">
        <v>4</v>
      </c>
      <c r="D243" s="28" t="s">
        <v>446</v>
      </c>
      <c r="E243" s="55" t="s">
        <v>758</v>
      </c>
    </row>
    <row r="244" spans="1:5" ht="75">
      <c r="A244" s="53" t="s">
        <v>179</v>
      </c>
      <c r="B244" s="28" t="s">
        <v>201</v>
      </c>
      <c r="C244" s="28">
        <v>4</v>
      </c>
      <c r="D244" s="28" t="s">
        <v>447</v>
      </c>
      <c r="E244" s="55" t="s">
        <v>759</v>
      </c>
    </row>
    <row r="245" spans="1:5" ht="75">
      <c r="A245" s="53" t="s">
        <v>515</v>
      </c>
      <c r="B245" s="28" t="s">
        <v>201</v>
      </c>
      <c r="C245" s="28">
        <v>4</v>
      </c>
      <c r="D245" s="28" t="s">
        <v>484</v>
      </c>
      <c r="E245" s="55" t="s">
        <v>760</v>
      </c>
    </row>
    <row r="246" spans="1:5" ht="75">
      <c r="A246" s="53" t="s">
        <v>180</v>
      </c>
      <c r="B246" s="28" t="s">
        <v>201</v>
      </c>
      <c r="C246" s="28">
        <v>4</v>
      </c>
      <c r="D246" s="28" t="s">
        <v>448</v>
      </c>
      <c r="E246" s="55" t="s">
        <v>761</v>
      </c>
    </row>
    <row r="247" spans="1:5" ht="75">
      <c r="A247" s="53" t="s">
        <v>181</v>
      </c>
      <c r="B247" s="28" t="s">
        <v>201</v>
      </c>
      <c r="C247" s="28">
        <v>4</v>
      </c>
      <c r="D247" s="28" t="s">
        <v>449</v>
      </c>
      <c r="E247" s="55" t="s">
        <v>762</v>
      </c>
    </row>
    <row r="248" spans="1:5" ht="75">
      <c r="A248" s="53" t="s">
        <v>182</v>
      </c>
      <c r="B248" s="28" t="s">
        <v>201</v>
      </c>
      <c r="C248" s="28">
        <v>4</v>
      </c>
      <c r="D248" s="28" t="s">
        <v>450</v>
      </c>
      <c r="E248" s="55" t="s">
        <v>763</v>
      </c>
    </row>
    <row r="249" spans="1:5" ht="75">
      <c r="A249" s="53" t="s">
        <v>516</v>
      </c>
      <c r="B249" s="28" t="s">
        <v>201</v>
      </c>
      <c r="C249" s="28">
        <v>4</v>
      </c>
      <c r="D249" s="28" t="s">
        <v>485</v>
      </c>
      <c r="E249" s="55" t="s">
        <v>764</v>
      </c>
    </row>
    <row r="250" spans="1:5" ht="75">
      <c r="A250" s="28" t="s">
        <v>183</v>
      </c>
      <c r="B250" s="28" t="s">
        <v>201</v>
      </c>
      <c r="C250" s="28">
        <v>4</v>
      </c>
      <c r="D250" s="28" t="s">
        <v>451</v>
      </c>
      <c r="E250" s="19" t="s">
        <v>765</v>
      </c>
    </row>
    <row r="251" spans="1:5" ht="75">
      <c r="A251" s="28" t="s">
        <v>184</v>
      </c>
      <c r="B251" s="28" t="s">
        <v>201</v>
      </c>
      <c r="C251" s="28">
        <v>4</v>
      </c>
      <c r="D251" s="28" t="s">
        <v>452</v>
      </c>
      <c r="E251" s="19" t="s">
        <v>766</v>
      </c>
    </row>
    <row r="252" spans="1:5" ht="75">
      <c r="A252" s="28" t="s">
        <v>185</v>
      </c>
      <c r="B252" s="28" t="s">
        <v>201</v>
      </c>
      <c r="C252" s="28">
        <v>4</v>
      </c>
      <c r="D252" s="28" t="s">
        <v>453</v>
      </c>
      <c r="E252" s="19" t="s">
        <v>767</v>
      </c>
    </row>
    <row r="253" spans="1:5" ht="75">
      <c r="A253" s="28" t="s">
        <v>517</v>
      </c>
      <c r="B253" s="28" t="s">
        <v>201</v>
      </c>
      <c r="C253" s="28">
        <v>4</v>
      </c>
      <c r="D253" s="28" t="s">
        <v>486</v>
      </c>
      <c r="E253" s="19" t="s">
        <v>768</v>
      </c>
    </row>
    <row r="254" spans="1:5" ht="75">
      <c r="A254" s="28" t="s">
        <v>186</v>
      </c>
      <c r="B254" s="28" t="s">
        <v>201</v>
      </c>
      <c r="C254" s="28">
        <v>4</v>
      </c>
      <c r="D254" s="28" t="s">
        <v>454</v>
      </c>
      <c r="E254" s="19" t="s">
        <v>769</v>
      </c>
    </row>
    <row r="255" spans="1:5" ht="75">
      <c r="A255" s="28" t="s">
        <v>187</v>
      </c>
      <c r="B255" s="28" t="s">
        <v>201</v>
      </c>
      <c r="C255" s="28">
        <v>4</v>
      </c>
      <c r="D255" s="28" t="s">
        <v>455</v>
      </c>
      <c r="E255" s="19" t="s">
        <v>770</v>
      </c>
    </row>
    <row r="256" spans="1:5" ht="75">
      <c r="A256" s="28" t="s">
        <v>188</v>
      </c>
      <c r="B256" s="28" t="s">
        <v>201</v>
      </c>
      <c r="C256" s="28">
        <v>4</v>
      </c>
      <c r="D256" s="28" t="s">
        <v>456</v>
      </c>
      <c r="E256" s="19" t="s">
        <v>771</v>
      </c>
    </row>
    <row r="257" spans="1:5" ht="75">
      <c r="A257" s="28" t="s">
        <v>518</v>
      </c>
      <c r="B257" s="28" t="s">
        <v>201</v>
      </c>
      <c r="C257" s="28">
        <v>4</v>
      </c>
      <c r="D257" s="28" t="s">
        <v>487</v>
      </c>
      <c r="E257" s="19" t="s">
        <v>772</v>
      </c>
    </row>
    <row r="258" spans="1:5" ht="75">
      <c r="A258" s="53" t="s">
        <v>189</v>
      </c>
      <c r="B258" s="28" t="s">
        <v>201</v>
      </c>
      <c r="C258" s="28">
        <v>4</v>
      </c>
      <c r="D258" s="28" t="s">
        <v>457</v>
      </c>
      <c r="E258" s="55" t="s">
        <v>773</v>
      </c>
    </row>
    <row r="259" spans="1:5" ht="75">
      <c r="A259" s="53" t="s">
        <v>190</v>
      </c>
      <c r="B259" s="28" t="s">
        <v>201</v>
      </c>
      <c r="C259" s="28">
        <v>4</v>
      </c>
      <c r="D259" s="28" t="s">
        <v>458</v>
      </c>
      <c r="E259" s="55" t="s">
        <v>774</v>
      </c>
    </row>
    <row r="260" spans="1:5" ht="75">
      <c r="A260" s="53" t="s">
        <v>191</v>
      </c>
      <c r="B260" s="28" t="s">
        <v>201</v>
      </c>
      <c r="C260" s="28">
        <v>4</v>
      </c>
      <c r="D260" s="28" t="s">
        <v>459</v>
      </c>
      <c r="E260" s="55" t="s">
        <v>775</v>
      </c>
    </row>
    <row r="261" spans="1:5" ht="75">
      <c r="A261" s="53" t="s">
        <v>519</v>
      </c>
      <c r="B261" s="28" t="s">
        <v>201</v>
      </c>
      <c r="C261" s="28">
        <v>4</v>
      </c>
      <c r="D261" s="28" t="s">
        <v>488</v>
      </c>
      <c r="E261" s="55" t="s">
        <v>776</v>
      </c>
    </row>
    <row r="262" spans="1:5" ht="75">
      <c r="A262" s="53" t="s">
        <v>192</v>
      </c>
      <c r="B262" s="28" t="s">
        <v>201</v>
      </c>
      <c r="C262" s="28">
        <v>4</v>
      </c>
      <c r="D262" s="28" t="s">
        <v>460</v>
      </c>
      <c r="E262" s="55" t="s">
        <v>777</v>
      </c>
    </row>
    <row r="263" spans="1:5" ht="75">
      <c r="A263" s="53" t="s">
        <v>193</v>
      </c>
      <c r="B263" s="28" t="s">
        <v>201</v>
      </c>
      <c r="C263" s="28">
        <v>4</v>
      </c>
      <c r="D263" s="28" t="s">
        <v>461</v>
      </c>
      <c r="E263" s="55" t="s">
        <v>778</v>
      </c>
    </row>
    <row r="264" spans="1:5" ht="75">
      <c r="A264" s="53" t="s">
        <v>194</v>
      </c>
      <c r="B264" s="28" t="s">
        <v>201</v>
      </c>
      <c r="C264" s="28">
        <v>4</v>
      </c>
      <c r="D264" s="28" t="s">
        <v>462</v>
      </c>
      <c r="E264" s="55" t="s">
        <v>779</v>
      </c>
    </row>
    <row r="265" spans="1:5" ht="75">
      <c r="A265" s="53" t="s">
        <v>520</v>
      </c>
      <c r="B265" s="28" t="s">
        <v>201</v>
      </c>
      <c r="C265" s="28">
        <v>4</v>
      </c>
      <c r="D265" s="28" t="s">
        <v>489</v>
      </c>
      <c r="E265" s="55" t="s">
        <v>780</v>
      </c>
    </row>
    <row r="266" spans="1:5" ht="75">
      <c r="A266" s="28" t="s">
        <v>195</v>
      </c>
      <c r="B266" s="28" t="s">
        <v>201</v>
      </c>
      <c r="C266" s="28">
        <v>4</v>
      </c>
      <c r="D266" s="28" t="s">
        <v>463</v>
      </c>
      <c r="E266" s="19" t="s">
        <v>781</v>
      </c>
    </row>
    <row r="267" spans="1:5" ht="75">
      <c r="A267" s="28" t="s">
        <v>196</v>
      </c>
      <c r="B267" s="28" t="s">
        <v>201</v>
      </c>
      <c r="C267" s="28">
        <v>4</v>
      </c>
      <c r="D267" s="28" t="s">
        <v>464</v>
      </c>
      <c r="E267" s="19" t="s">
        <v>782</v>
      </c>
    </row>
    <row r="268" spans="1:5" ht="75">
      <c r="A268" s="28" t="s">
        <v>197</v>
      </c>
      <c r="B268" s="28" t="s">
        <v>201</v>
      </c>
      <c r="C268" s="28">
        <v>4</v>
      </c>
      <c r="D268" s="28" t="s">
        <v>465</v>
      </c>
      <c r="E268" s="19" t="s">
        <v>783</v>
      </c>
    </row>
    <row r="269" spans="1:5" ht="93.75">
      <c r="A269" s="28" t="s">
        <v>521</v>
      </c>
      <c r="B269" s="28" t="s">
        <v>201</v>
      </c>
      <c r="C269" s="28">
        <v>4</v>
      </c>
      <c r="D269" s="28" t="s">
        <v>490</v>
      </c>
      <c r="E269" s="19" t="s">
        <v>784</v>
      </c>
    </row>
    <row r="270" spans="1:5" ht="75">
      <c r="A270" s="28" t="s">
        <v>198</v>
      </c>
      <c r="B270" s="28" t="s">
        <v>201</v>
      </c>
      <c r="C270" s="28">
        <v>4</v>
      </c>
      <c r="D270" s="28" t="s">
        <v>466</v>
      </c>
      <c r="E270" s="19" t="s">
        <v>785</v>
      </c>
    </row>
    <row r="271" spans="1:5" ht="75">
      <c r="A271" s="28" t="s">
        <v>199</v>
      </c>
      <c r="B271" s="28" t="s">
        <v>201</v>
      </c>
      <c r="C271" s="28">
        <v>4</v>
      </c>
      <c r="D271" s="28" t="s">
        <v>467</v>
      </c>
      <c r="E271" s="19" t="s">
        <v>786</v>
      </c>
    </row>
    <row r="272" spans="1:5" ht="75">
      <c r="A272" s="28" t="s">
        <v>200</v>
      </c>
      <c r="B272" s="28" t="s">
        <v>201</v>
      </c>
      <c r="C272" s="28">
        <v>4</v>
      </c>
      <c r="D272" s="28" t="s">
        <v>468</v>
      </c>
      <c r="E272" s="19" t="s">
        <v>787</v>
      </c>
    </row>
    <row r="273" spans="1:5" ht="93.75">
      <c r="A273" s="28" t="s">
        <v>522</v>
      </c>
      <c r="B273" s="28" t="s">
        <v>201</v>
      </c>
      <c r="C273" s="28">
        <v>4</v>
      </c>
      <c r="D273" s="28" t="s">
        <v>491</v>
      </c>
      <c r="E273" s="19" t="s">
        <v>788</v>
      </c>
    </row>
    <row r="274" spans="1:5" ht="56.25">
      <c r="A274" s="53" t="s">
        <v>790</v>
      </c>
      <c r="B274" s="28" t="s">
        <v>201</v>
      </c>
      <c r="C274" s="28">
        <v>4</v>
      </c>
      <c r="D274" s="28" t="s">
        <v>822</v>
      </c>
      <c r="E274" s="55" t="s">
        <v>854</v>
      </c>
    </row>
    <row r="275" spans="1:5" ht="56.25">
      <c r="A275" s="53" t="s">
        <v>791</v>
      </c>
      <c r="B275" s="28" t="s">
        <v>201</v>
      </c>
      <c r="C275" s="28">
        <v>4</v>
      </c>
      <c r="D275" s="28" t="s">
        <v>823</v>
      </c>
      <c r="E275" s="55" t="s">
        <v>855</v>
      </c>
    </row>
    <row r="276" spans="1:5" ht="75">
      <c r="A276" s="53" t="s">
        <v>792</v>
      </c>
      <c r="B276" s="28" t="s">
        <v>201</v>
      </c>
      <c r="C276" s="28">
        <v>4</v>
      </c>
      <c r="D276" s="28" t="s">
        <v>824</v>
      </c>
      <c r="E276" s="55" t="s">
        <v>856</v>
      </c>
    </row>
    <row r="277" spans="1:5" ht="75">
      <c r="A277" s="53" t="s">
        <v>793</v>
      </c>
      <c r="B277" s="28" t="s">
        <v>201</v>
      </c>
      <c r="C277" s="28">
        <v>4</v>
      </c>
      <c r="D277" s="28" t="s">
        <v>825</v>
      </c>
      <c r="E277" s="55" t="s">
        <v>857</v>
      </c>
    </row>
    <row r="278" spans="1:5" ht="56.25">
      <c r="A278" s="53" t="s">
        <v>794</v>
      </c>
      <c r="B278" s="28" t="s">
        <v>201</v>
      </c>
      <c r="C278" s="28">
        <v>4</v>
      </c>
      <c r="D278" s="28" t="s">
        <v>826</v>
      </c>
      <c r="E278" s="55" t="s">
        <v>858</v>
      </c>
    </row>
    <row r="279" spans="1:5" ht="56.25">
      <c r="A279" s="53" t="s">
        <v>795</v>
      </c>
      <c r="B279" s="28" t="s">
        <v>201</v>
      </c>
      <c r="C279" s="28">
        <v>4</v>
      </c>
      <c r="D279" s="28" t="s">
        <v>827</v>
      </c>
      <c r="E279" s="55" t="s">
        <v>859</v>
      </c>
    </row>
    <row r="280" spans="1:5" ht="75">
      <c r="A280" s="53" t="s">
        <v>796</v>
      </c>
      <c r="B280" s="28" t="s">
        <v>201</v>
      </c>
      <c r="C280" s="28">
        <v>4</v>
      </c>
      <c r="D280" s="28" t="s">
        <v>828</v>
      </c>
      <c r="E280" s="55" t="s">
        <v>860</v>
      </c>
    </row>
    <row r="281" spans="1:5" ht="75">
      <c r="A281" s="53" t="s">
        <v>797</v>
      </c>
      <c r="B281" s="28" t="s">
        <v>201</v>
      </c>
      <c r="C281" s="28">
        <v>4</v>
      </c>
      <c r="D281" s="28" t="s">
        <v>829</v>
      </c>
      <c r="E281" s="55" t="s">
        <v>861</v>
      </c>
    </row>
    <row r="282" spans="1:5" ht="56.25">
      <c r="A282" s="28" t="s">
        <v>798</v>
      </c>
      <c r="B282" s="28" t="s">
        <v>201</v>
      </c>
      <c r="C282" s="28">
        <v>4</v>
      </c>
      <c r="D282" s="28" t="s">
        <v>830</v>
      </c>
      <c r="E282" s="19" t="s">
        <v>862</v>
      </c>
    </row>
    <row r="283" spans="1:5" ht="56.25">
      <c r="A283" s="28" t="s">
        <v>799</v>
      </c>
      <c r="B283" s="28" t="s">
        <v>201</v>
      </c>
      <c r="C283" s="28">
        <v>4</v>
      </c>
      <c r="D283" s="28" t="s">
        <v>831</v>
      </c>
      <c r="E283" s="19" t="s">
        <v>863</v>
      </c>
    </row>
    <row r="284" spans="1:5" ht="75">
      <c r="A284" s="28" t="s">
        <v>800</v>
      </c>
      <c r="B284" s="28" t="s">
        <v>201</v>
      </c>
      <c r="C284" s="28">
        <v>4</v>
      </c>
      <c r="D284" s="28" t="s">
        <v>832</v>
      </c>
      <c r="E284" s="19" t="s">
        <v>864</v>
      </c>
    </row>
    <row r="285" spans="1:5" ht="75">
      <c r="A285" s="28" t="s">
        <v>801</v>
      </c>
      <c r="B285" s="28" t="s">
        <v>201</v>
      </c>
      <c r="C285" s="28">
        <v>4</v>
      </c>
      <c r="D285" s="28" t="s">
        <v>833</v>
      </c>
      <c r="E285" s="19" t="s">
        <v>865</v>
      </c>
    </row>
    <row r="286" spans="1:5" ht="56.25">
      <c r="A286" s="28" t="s">
        <v>802</v>
      </c>
      <c r="B286" s="28" t="s">
        <v>201</v>
      </c>
      <c r="C286" s="28">
        <v>4</v>
      </c>
      <c r="D286" s="28" t="s">
        <v>834</v>
      </c>
      <c r="E286" s="19" t="s">
        <v>866</v>
      </c>
    </row>
    <row r="287" spans="1:5" ht="56.25">
      <c r="A287" s="28" t="s">
        <v>803</v>
      </c>
      <c r="B287" s="28" t="s">
        <v>201</v>
      </c>
      <c r="C287" s="28">
        <v>4</v>
      </c>
      <c r="D287" s="28" t="s">
        <v>835</v>
      </c>
      <c r="E287" s="19" t="s">
        <v>867</v>
      </c>
    </row>
    <row r="288" spans="1:5" ht="75">
      <c r="A288" s="28" t="s">
        <v>804</v>
      </c>
      <c r="B288" s="28" t="s">
        <v>201</v>
      </c>
      <c r="C288" s="28">
        <v>4</v>
      </c>
      <c r="D288" s="28" t="s">
        <v>836</v>
      </c>
      <c r="E288" s="19" t="s">
        <v>868</v>
      </c>
    </row>
    <row r="289" spans="1:5" ht="75">
      <c r="A289" s="28" t="s">
        <v>805</v>
      </c>
      <c r="B289" s="28" t="s">
        <v>201</v>
      </c>
      <c r="C289" s="28">
        <v>4</v>
      </c>
      <c r="D289" s="28" t="s">
        <v>837</v>
      </c>
      <c r="E289" s="19" t="s">
        <v>869</v>
      </c>
    </row>
    <row r="290" spans="1:5" ht="75">
      <c r="A290" s="53" t="s">
        <v>806</v>
      </c>
      <c r="B290" s="28" t="s">
        <v>201</v>
      </c>
      <c r="C290" s="28">
        <v>4</v>
      </c>
      <c r="D290" s="28" t="s">
        <v>838</v>
      </c>
      <c r="E290" s="55" t="s">
        <v>885</v>
      </c>
    </row>
    <row r="291" spans="1:5" ht="75">
      <c r="A291" s="53" t="s">
        <v>807</v>
      </c>
      <c r="B291" s="28" t="s">
        <v>201</v>
      </c>
      <c r="C291" s="28">
        <v>4</v>
      </c>
      <c r="D291" s="28" t="s">
        <v>839</v>
      </c>
      <c r="E291" s="55" t="s">
        <v>884</v>
      </c>
    </row>
    <row r="292" spans="1:5" ht="75">
      <c r="A292" s="53" t="s">
        <v>808</v>
      </c>
      <c r="B292" s="28" t="s">
        <v>201</v>
      </c>
      <c r="C292" s="28">
        <v>4</v>
      </c>
      <c r="D292" s="28" t="s">
        <v>840</v>
      </c>
      <c r="E292" s="55" t="s">
        <v>883</v>
      </c>
    </row>
    <row r="293" spans="1:5" ht="75">
      <c r="A293" s="53" t="s">
        <v>809</v>
      </c>
      <c r="B293" s="28" t="s">
        <v>201</v>
      </c>
      <c r="C293" s="28">
        <v>4</v>
      </c>
      <c r="D293" s="28" t="s">
        <v>841</v>
      </c>
      <c r="E293" s="55" t="s">
        <v>882</v>
      </c>
    </row>
    <row r="294" spans="1:5" ht="75">
      <c r="A294" s="53" t="s">
        <v>810</v>
      </c>
      <c r="B294" s="28" t="s">
        <v>201</v>
      </c>
      <c r="C294" s="28">
        <v>4</v>
      </c>
      <c r="D294" s="28" t="s">
        <v>842</v>
      </c>
      <c r="E294" s="55" t="s">
        <v>881</v>
      </c>
    </row>
    <row r="295" spans="1:5" ht="75">
      <c r="A295" s="53" t="s">
        <v>811</v>
      </c>
      <c r="B295" s="28" t="s">
        <v>201</v>
      </c>
      <c r="C295" s="28">
        <v>4</v>
      </c>
      <c r="D295" s="28" t="s">
        <v>843</v>
      </c>
      <c r="E295" s="55" t="s">
        <v>878</v>
      </c>
    </row>
    <row r="296" spans="1:5" ht="75">
      <c r="A296" s="53" t="s">
        <v>812</v>
      </c>
      <c r="B296" s="28" t="s">
        <v>201</v>
      </c>
      <c r="C296" s="28">
        <v>4</v>
      </c>
      <c r="D296" s="28" t="s">
        <v>844</v>
      </c>
      <c r="E296" s="55" t="s">
        <v>880</v>
      </c>
    </row>
    <row r="297" spans="1:5" ht="75">
      <c r="A297" s="53" t="s">
        <v>813</v>
      </c>
      <c r="B297" s="28" t="s">
        <v>201</v>
      </c>
      <c r="C297" s="28">
        <v>4</v>
      </c>
      <c r="D297" s="28" t="s">
        <v>845</v>
      </c>
      <c r="E297" s="55" t="s">
        <v>879</v>
      </c>
    </row>
    <row r="298" spans="1:5" ht="75">
      <c r="A298" s="28" t="s">
        <v>814</v>
      </c>
      <c r="B298" s="28" t="s">
        <v>201</v>
      </c>
      <c r="C298" s="28">
        <v>4</v>
      </c>
      <c r="D298" s="28" t="s">
        <v>846</v>
      </c>
      <c r="E298" s="19" t="s">
        <v>870</v>
      </c>
    </row>
    <row r="299" spans="1:5" ht="75">
      <c r="A299" s="28" t="s">
        <v>815</v>
      </c>
      <c r="B299" s="28" t="s">
        <v>201</v>
      </c>
      <c r="C299" s="28">
        <v>4</v>
      </c>
      <c r="D299" s="28" t="s">
        <v>847</v>
      </c>
      <c r="E299" s="19" t="s">
        <v>871</v>
      </c>
    </row>
    <row r="300" spans="1:5" ht="75">
      <c r="A300" s="28" t="s">
        <v>816</v>
      </c>
      <c r="B300" s="28" t="s">
        <v>201</v>
      </c>
      <c r="C300" s="28">
        <v>4</v>
      </c>
      <c r="D300" s="28" t="s">
        <v>848</v>
      </c>
      <c r="E300" s="19" t="s">
        <v>872</v>
      </c>
    </row>
    <row r="301" spans="1:5" ht="75">
      <c r="A301" s="28" t="s">
        <v>817</v>
      </c>
      <c r="B301" s="28" t="s">
        <v>201</v>
      </c>
      <c r="C301" s="28">
        <v>4</v>
      </c>
      <c r="D301" s="28" t="s">
        <v>849</v>
      </c>
      <c r="E301" s="19" t="s">
        <v>873</v>
      </c>
    </row>
    <row r="302" spans="1:5" ht="75">
      <c r="A302" s="28" t="s">
        <v>818</v>
      </c>
      <c r="B302" s="28" t="s">
        <v>201</v>
      </c>
      <c r="C302" s="28">
        <v>4</v>
      </c>
      <c r="D302" s="28" t="s">
        <v>850</v>
      </c>
      <c r="E302" s="19" t="s">
        <v>874</v>
      </c>
    </row>
    <row r="303" spans="1:5" ht="75">
      <c r="A303" s="28" t="s">
        <v>819</v>
      </c>
      <c r="B303" s="28" t="s">
        <v>201</v>
      </c>
      <c r="C303" s="28">
        <v>4</v>
      </c>
      <c r="D303" s="28" t="s">
        <v>851</v>
      </c>
      <c r="E303" s="19" t="s">
        <v>875</v>
      </c>
    </row>
    <row r="304" spans="1:5" ht="75">
      <c r="A304" s="28" t="s">
        <v>820</v>
      </c>
      <c r="B304" s="28" t="s">
        <v>201</v>
      </c>
      <c r="C304" s="28">
        <v>4</v>
      </c>
      <c r="D304" s="28" t="s">
        <v>852</v>
      </c>
      <c r="E304" s="19" t="s">
        <v>876</v>
      </c>
    </row>
    <row r="305" spans="1:5" ht="75">
      <c r="A305" s="28" t="s">
        <v>821</v>
      </c>
      <c r="B305" s="28" t="s">
        <v>201</v>
      </c>
      <c r="C305" s="28">
        <v>4</v>
      </c>
      <c r="D305" s="28" t="s">
        <v>853</v>
      </c>
      <c r="E305" s="19" t="s">
        <v>877</v>
      </c>
    </row>
    <row r="306" spans="1:5" ht="75">
      <c r="A306" s="53" t="s">
        <v>887</v>
      </c>
      <c r="B306" s="28" t="s">
        <v>201</v>
      </c>
      <c r="C306" s="28">
        <v>4</v>
      </c>
      <c r="D306" s="28" t="s">
        <v>895</v>
      </c>
      <c r="E306" s="55" t="s">
        <v>903</v>
      </c>
    </row>
    <row r="307" spans="1:5" ht="75">
      <c r="A307" s="53" t="s">
        <v>888</v>
      </c>
      <c r="B307" s="28" t="s">
        <v>201</v>
      </c>
      <c r="C307" s="28">
        <v>4</v>
      </c>
      <c r="D307" s="28" t="s">
        <v>896</v>
      </c>
      <c r="E307" s="55" t="s">
        <v>904</v>
      </c>
    </row>
    <row r="308" spans="1:5" ht="75">
      <c r="A308" s="53" t="s">
        <v>889</v>
      </c>
      <c r="B308" s="28" t="s">
        <v>201</v>
      </c>
      <c r="C308" s="28">
        <v>4</v>
      </c>
      <c r="D308" s="28" t="s">
        <v>897</v>
      </c>
      <c r="E308" s="55" t="s">
        <v>906</v>
      </c>
    </row>
    <row r="309" spans="1:5" ht="75">
      <c r="A309" s="53" t="s">
        <v>890</v>
      </c>
      <c r="B309" s="28" t="s">
        <v>201</v>
      </c>
      <c r="C309" s="28">
        <v>4</v>
      </c>
      <c r="D309" s="28" t="s">
        <v>898</v>
      </c>
      <c r="E309" s="55" t="s">
        <v>907</v>
      </c>
    </row>
    <row r="310" spans="1:5" ht="75">
      <c r="A310" s="53" t="s">
        <v>891</v>
      </c>
      <c r="B310" s="28" t="s">
        <v>201</v>
      </c>
      <c r="C310" s="28">
        <v>4</v>
      </c>
      <c r="D310" s="28" t="s">
        <v>899</v>
      </c>
      <c r="E310" s="55" t="s">
        <v>908</v>
      </c>
    </row>
    <row r="311" spans="1:5" ht="75">
      <c r="A311" s="53" t="s">
        <v>892</v>
      </c>
      <c r="B311" s="28" t="s">
        <v>201</v>
      </c>
      <c r="C311" s="28">
        <v>4</v>
      </c>
      <c r="D311" s="28" t="s">
        <v>900</v>
      </c>
      <c r="E311" s="55" t="s">
        <v>909</v>
      </c>
    </row>
    <row r="312" spans="1:5" ht="75">
      <c r="A312" s="53" t="s">
        <v>893</v>
      </c>
      <c r="B312" s="28" t="s">
        <v>201</v>
      </c>
      <c r="C312" s="28">
        <v>4</v>
      </c>
      <c r="D312" s="28" t="s">
        <v>902</v>
      </c>
      <c r="E312" s="55" t="s">
        <v>910</v>
      </c>
    </row>
    <row r="313" spans="1:5" ht="75">
      <c r="A313" s="53" t="s">
        <v>894</v>
      </c>
      <c r="B313" s="56" t="s">
        <v>201</v>
      </c>
      <c r="C313" s="56">
        <v>4</v>
      </c>
      <c r="D313" s="56" t="s">
        <v>901</v>
      </c>
      <c r="E313" s="57" t="s">
        <v>911</v>
      </c>
    </row>
    <row r="314" spans="1:5" ht="37.5">
      <c r="A314" s="5" t="s">
        <v>914</v>
      </c>
      <c r="B314" s="5" t="s">
        <v>20</v>
      </c>
      <c r="C314" s="5"/>
      <c r="D314" s="5" t="s">
        <v>994</v>
      </c>
      <c r="E314" s="60" t="s">
        <v>995</v>
      </c>
    </row>
    <row r="315" spans="1:5" ht="131.25">
      <c r="A315" s="5" t="s">
        <v>915</v>
      </c>
      <c r="B315" s="28" t="s">
        <v>201</v>
      </c>
      <c r="C315" s="5">
        <v>4</v>
      </c>
      <c r="D315" s="5" t="s">
        <v>992</v>
      </c>
      <c r="E315" s="60" t="s">
        <v>996</v>
      </c>
    </row>
    <row r="316" spans="1:5" ht="131.25">
      <c r="A316" s="5" t="s">
        <v>916</v>
      </c>
      <c r="B316" s="28" t="s">
        <v>201</v>
      </c>
      <c r="C316" s="5">
        <v>4</v>
      </c>
      <c r="D316" s="5" t="s">
        <v>993</v>
      </c>
      <c r="E316" s="60" t="s">
        <v>997</v>
      </c>
    </row>
    <row r="317" spans="1:5" ht="37.5">
      <c r="A317" s="53" t="s">
        <v>917</v>
      </c>
      <c r="B317" s="5" t="s">
        <v>20</v>
      </c>
      <c r="C317" s="5"/>
      <c r="D317" s="5" t="s">
        <v>962</v>
      </c>
      <c r="E317" s="57" t="s">
        <v>998</v>
      </c>
    </row>
    <row r="318" spans="1:5" ht="56.25">
      <c r="A318" s="53" t="s">
        <v>918</v>
      </c>
      <c r="B318" s="28" t="s">
        <v>201</v>
      </c>
      <c r="C318" s="5">
        <v>4</v>
      </c>
      <c r="D318" s="5" t="s">
        <v>961</v>
      </c>
      <c r="E318" s="57" t="s">
        <v>999</v>
      </c>
    </row>
    <row r="319" spans="1:5" ht="56.25">
      <c r="A319" s="53" t="s">
        <v>919</v>
      </c>
      <c r="B319" s="28" t="s">
        <v>201</v>
      </c>
      <c r="C319" s="5">
        <v>4</v>
      </c>
      <c r="D319" s="5" t="s">
        <v>960</v>
      </c>
      <c r="E319" s="57" t="s">
        <v>1000</v>
      </c>
    </row>
    <row r="320" spans="1:5" ht="37.5">
      <c r="A320" s="53" t="s">
        <v>920</v>
      </c>
      <c r="B320" s="5" t="s">
        <v>20</v>
      </c>
      <c r="C320" s="5"/>
      <c r="D320" s="5" t="s">
        <v>959</v>
      </c>
      <c r="E320" s="57" t="s">
        <v>1006</v>
      </c>
    </row>
    <row r="321" spans="1:5" ht="56.25">
      <c r="A321" s="53" t="s">
        <v>921</v>
      </c>
      <c r="B321" s="28" t="s">
        <v>201</v>
      </c>
      <c r="C321" s="5">
        <v>4</v>
      </c>
      <c r="D321" s="5" t="s">
        <v>957</v>
      </c>
      <c r="E321" s="57" t="s">
        <v>1002</v>
      </c>
    </row>
    <row r="322" spans="1:5" ht="56.25">
      <c r="A322" s="53" t="s">
        <v>922</v>
      </c>
      <c r="B322" s="28" t="s">
        <v>201</v>
      </c>
      <c r="C322" s="5">
        <v>4</v>
      </c>
      <c r="D322" s="5" t="s">
        <v>958</v>
      </c>
      <c r="E322" s="57" t="s">
        <v>1001</v>
      </c>
    </row>
    <row r="323" spans="1:5" ht="37.5">
      <c r="A323" s="53" t="s">
        <v>923</v>
      </c>
      <c r="B323" s="5" t="s">
        <v>20</v>
      </c>
      <c r="C323" s="5"/>
      <c r="D323" s="5" t="s">
        <v>963</v>
      </c>
      <c r="E323" s="57" t="s">
        <v>1003</v>
      </c>
    </row>
    <row r="324" spans="1:5" ht="56.25">
      <c r="A324" s="53" t="s">
        <v>924</v>
      </c>
      <c r="B324" s="28" t="s">
        <v>201</v>
      </c>
      <c r="C324" s="5">
        <v>4</v>
      </c>
      <c r="D324" s="5" t="s">
        <v>964</v>
      </c>
      <c r="E324" s="57" t="s">
        <v>1004</v>
      </c>
    </row>
    <row r="325" spans="1:5" ht="56.25">
      <c r="A325" s="53" t="s">
        <v>925</v>
      </c>
      <c r="B325" s="28" t="s">
        <v>201</v>
      </c>
      <c r="C325" s="5">
        <v>4</v>
      </c>
      <c r="D325" s="5" t="s">
        <v>965</v>
      </c>
      <c r="E325" s="57" t="s">
        <v>1005</v>
      </c>
    </row>
    <row r="326" spans="1:5" ht="56.25">
      <c r="A326" s="53" t="s">
        <v>926</v>
      </c>
      <c r="B326" s="5" t="s">
        <v>20</v>
      </c>
      <c r="C326" s="5"/>
      <c r="D326" s="5" t="s">
        <v>966</v>
      </c>
      <c r="E326" s="57" t="s">
        <v>1007</v>
      </c>
    </row>
    <row r="327" spans="1:5" ht="56.25">
      <c r="A327" s="53" t="s">
        <v>927</v>
      </c>
      <c r="B327" s="28" t="s">
        <v>201</v>
      </c>
      <c r="C327" s="5">
        <v>4</v>
      </c>
      <c r="D327" s="5" t="s">
        <v>967</v>
      </c>
      <c r="E327" s="57" t="s">
        <v>1008</v>
      </c>
    </row>
    <row r="328" spans="1:5" ht="56.25">
      <c r="A328" s="53" t="s">
        <v>928</v>
      </c>
      <c r="B328" s="28" t="s">
        <v>201</v>
      </c>
      <c r="C328" s="5">
        <v>4</v>
      </c>
      <c r="D328" s="5" t="s">
        <v>968</v>
      </c>
      <c r="E328" s="57" t="s">
        <v>1009</v>
      </c>
    </row>
    <row r="329" spans="1:5" ht="56.25">
      <c r="A329" s="53" t="s">
        <v>929</v>
      </c>
      <c r="B329" s="5" t="s">
        <v>20</v>
      </c>
      <c r="C329" s="5"/>
      <c r="D329" s="5" t="s">
        <v>969</v>
      </c>
      <c r="E329" s="57" t="s">
        <v>1010</v>
      </c>
    </row>
    <row r="330" spans="1:5" ht="56.25">
      <c r="A330" s="53" t="s">
        <v>930</v>
      </c>
      <c r="B330" s="28" t="s">
        <v>201</v>
      </c>
      <c r="C330" s="5">
        <v>4</v>
      </c>
      <c r="D330" s="5" t="s">
        <v>970</v>
      </c>
      <c r="E330" s="57" t="s">
        <v>1011</v>
      </c>
    </row>
    <row r="331" spans="1:5" ht="56.25">
      <c r="A331" s="53" t="s">
        <v>931</v>
      </c>
      <c r="B331" s="28" t="s">
        <v>201</v>
      </c>
      <c r="C331" s="5">
        <v>4</v>
      </c>
      <c r="D331" s="5" t="s">
        <v>971</v>
      </c>
      <c r="E331" s="57" t="s">
        <v>1012</v>
      </c>
    </row>
    <row r="332" spans="1:5" ht="56.25">
      <c r="A332" s="53" t="s">
        <v>932</v>
      </c>
      <c r="B332" s="5" t="s">
        <v>20</v>
      </c>
      <c r="C332" s="5"/>
      <c r="D332" s="5" t="s">
        <v>972</v>
      </c>
      <c r="E332" s="57" t="s">
        <v>1013</v>
      </c>
    </row>
    <row r="333" spans="1:5" ht="56.25">
      <c r="A333" s="53" t="s">
        <v>933</v>
      </c>
      <c r="B333" s="28" t="s">
        <v>201</v>
      </c>
      <c r="C333" s="5">
        <v>4</v>
      </c>
      <c r="D333" s="5" t="s">
        <v>1016</v>
      </c>
      <c r="E333" s="57" t="s">
        <v>1014</v>
      </c>
    </row>
    <row r="334" spans="1:5" ht="56.25">
      <c r="A334" s="53" t="s">
        <v>934</v>
      </c>
      <c r="B334" s="28" t="s">
        <v>201</v>
      </c>
      <c r="C334" s="5">
        <v>4</v>
      </c>
      <c r="D334" s="5" t="s">
        <v>1017</v>
      </c>
      <c r="E334" s="57" t="s">
        <v>1015</v>
      </c>
    </row>
    <row r="335" spans="1:5" ht="37.5">
      <c r="A335" s="5" t="s">
        <v>935</v>
      </c>
      <c r="B335" s="5" t="s">
        <v>20</v>
      </c>
      <c r="C335" s="5"/>
      <c r="D335" s="5" t="s">
        <v>973</v>
      </c>
      <c r="E335" s="60" t="s">
        <v>1020</v>
      </c>
    </row>
    <row r="336" spans="1:5" ht="131.25">
      <c r="A336" s="5" t="s">
        <v>936</v>
      </c>
      <c r="B336" s="28" t="s">
        <v>201</v>
      </c>
      <c r="C336" s="5">
        <v>4</v>
      </c>
      <c r="D336" s="5" t="s">
        <v>975</v>
      </c>
      <c r="E336" s="60" t="s">
        <v>1021</v>
      </c>
    </row>
    <row r="337" spans="1:5" ht="131.25">
      <c r="A337" s="5" t="s">
        <v>937</v>
      </c>
      <c r="B337" s="28" t="s">
        <v>201</v>
      </c>
      <c r="C337" s="5">
        <v>4</v>
      </c>
      <c r="D337" s="5" t="s">
        <v>974</v>
      </c>
      <c r="E337" s="60" t="s">
        <v>1022</v>
      </c>
    </row>
    <row r="338" spans="1:5" ht="37.5">
      <c r="A338" s="53" t="s">
        <v>938</v>
      </c>
      <c r="B338" s="5" t="s">
        <v>20</v>
      </c>
      <c r="C338" s="5"/>
      <c r="D338" s="5" t="s">
        <v>976</v>
      </c>
      <c r="E338" s="57" t="s">
        <v>1023</v>
      </c>
    </row>
    <row r="339" spans="1:5" ht="56.25">
      <c r="A339" s="53" t="s">
        <v>939</v>
      </c>
      <c r="B339" s="28" t="s">
        <v>201</v>
      </c>
      <c r="C339" s="5">
        <v>4</v>
      </c>
      <c r="D339" s="5" t="s">
        <v>977</v>
      </c>
      <c r="E339" s="57" t="s">
        <v>999</v>
      </c>
    </row>
    <row r="340" spans="1:5" ht="56.25">
      <c r="A340" s="53" t="s">
        <v>940</v>
      </c>
      <c r="B340" s="28" t="s">
        <v>201</v>
      </c>
      <c r="C340" s="5">
        <v>4</v>
      </c>
      <c r="D340" s="5" t="s">
        <v>978</v>
      </c>
      <c r="E340" s="57" t="s">
        <v>1024</v>
      </c>
    </row>
    <row r="341" spans="1:5" ht="37.5">
      <c r="A341" s="53" t="s">
        <v>941</v>
      </c>
      <c r="B341" s="5" t="s">
        <v>20</v>
      </c>
      <c r="C341" s="5"/>
      <c r="D341" s="5" t="s">
        <v>979</v>
      </c>
      <c r="E341" s="57" t="s">
        <v>1025</v>
      </c>
    </row>
    <row r="342" spans="1:5" ht="56.25">
      <c r="A342" s="53" t="s">
        <v>942</v>
      </c>
      <c r="B342" s="28" t="s">
        <v>201</v>
      </c>
      <c r="C342" s="5">
        <v>4</v>
      </c>
      <c r="D342" s="5" t="s">
        <v>980</v>
      </c>
      <c r="E342" s="57" t="s">
        <v>1026</v>
      </c>
    </row>
    <row r="343" spans="1:5" ht="56.25">
      <c r="A343" s="53" t="s">
        <v>943</v>
      </c>
      <c r="B343" s="28" t="s">
        <v>201</v>
      </c>
      <c r="C343" s="5">
        <v>4</v>
      </c>
      <c r="D343" s="5" t="s">
        <v>981</v>
      </c>
      <c r="E343" s="57" t="s">
        <v>1027</v>
      </c>
    </row>
    <row r="344" spans="1:5" ht="37.5">
      <c r="A344" s="53" t="s">
        <v>944</v>
      </c>
      <c r="B344" s="5" t="s">
        <v>20</v>
      </c>
      <c r="C344" s="5"/>
      <c r="D344" s="5" t="s">
        <v>982</v>
      </c>
      <c r="E344" s="57" t="s">
        <v>1028</v>
      </c>
    </row>
    <row r="345" spans="1:5" ht="56.25">
      <c r="A345" s="53" t="s">
        <v>945</v>
      </c>
      <c r="B345" s="28" t="s">
        <v>201</v>
      </c>
      <c r="C345" s="5">
        <v>4</v>
      </c>
      <c r="D345" s="5" t="s">
        <v>983</v>
      </c>
      <c r="E345" s="57" t="s">
        <v>1029</v>
      </c>
    </row>
    <row r="346" spans="1:5" ht="56.25">
      <c r="A346" s="53" t="s">
        <v>946</v>
      </c>
      <c r="B346" s="28" t="s">
        <v>201</v>
      </c>
      <c r="C346" s="5">
        <v>4</v>
      </c>
      <c r="D346" s="5" t="s">
        <v>984</v>
      </c>
      <c r="E346" s="57" t="s">
        <v>1030</v>
      </c>
    </row>
    <row r="347" spans="1:5" ht="37.5">
      <c r="A347" s="53" t="s">
        <v>947</v>
      </c>
      <c r="B347" s="5" t="s">
        <v>20</v>
      </c>
      <c r="C347" s="5"/>
      <c r="D347" s="5" t="s">
        <v>985</v>
      </c>
      <c r="E347" s="57" t="s">
        <v>1031</v>
      </c>
    </row>
    <row r="348" spans="1:5" ht="56.25">
      <c r="A348" s="53" t="s">
        <v>948</v>
      </c>
      <c r="B348" s="28" t="s">
        <v>201</v>
      </c>
      <c r="C348" s="5">
        <v>4</v>
      </c>
      <c r="D348" s="5" t="s">
        <v>986</v>
      </c>
      <c r="E348" s="57" t="s">
        <v>1032</v>
      </c>
    </row>
    <row r="349" spans="1:5" ht="56.25">
      <c r="A349" s="53" t="s">
        <v>949</v>
      </c>
      <c r="B349" s="28" t="s">
        <v>201</v>
      </c>
      <c r="C349" s="5">
        <v>4</v>
      </c>
      <c r="D349" s="5" t="s">
        <v>987</v>
      </c>
      <c r="E349" s="57" t="s">
        <v>1033</v>
      </c>
    </row>
    <row r="350" spans="1:5" ht="56.25">
      <c r="A350" s="53" t="s">
        <v>950</v>
      </c>
      <c r="B350" s="5" t="s">
        <v>20</v>
      </c>
      <c r="C350" s="5"/>
      <c r="D350" s="5" t="s">
        <v>988</v>
      </c>
      <c r="E350" s="57" t="s">
        <v>1034</v>
      </c>
    </row>
    <row r="351" spans="1:5" ht="56.25">
      <c r="A351" s="53" t="s">
        <v>951</v>
      </c>
      <c r="B351" s="28" t="s">
        <v>201</v>
      </c>
      <c r="C351" s="5">
        <v>4</v>
      </c>
      <c r="D351" s="5" t="s">
        <v>989</v>
      </c>
      <c r="E351" s="57" t="s">
        <v>1035</v>
      </c>
    </row>
    <row r="352" spans="1:5" ht="56.25">
      <c r="A352" s="53" t="s">
        <v>952</v>
      </c>
      <c r="B352" s="28" t="s">
        <v>201</v>
      </c>
      <c r="C352" s="5">
        <v>4</v>
      </c>
      <c r="D352" s="5" t="s">
        <v>990</v>
      </c>
      <c r="E352" s="57" t="s">
        <v>1036</v>
      </c>
    </row>
    <row r="353" spans="1:5" ht="56.25">
      <c r="A353" s="53" t="s">
        <v>953</v>
      </c>
      <c r="B353" s="5" t="s">
        <v>20</v>
      </c>
      <c r="C353" s="5"/>
      <c r="D353" s="5" t="s">
        <v>991</v>
      </c>
      <c r="E353" s="57" t="s">
        <v>1037</v>
      </c>
    </row>
    <row r="354" spans="1:5" ht="56.25">
      <c r="A354" s="53" t="s">
        <v>954</v>
      </c>
      <c r="B354" s="28" t="s">
        <v>201</v>
      </c>
      <c r="C354" s="5">
        <v>4</v>
      </c>
      <c r="D354" s="5" t="s">
        <v>1018</v>
      </c>
      <c r="E354" s="57" t="s">
        <v>1038</v>
      </c>
    </row>
    <row r="355" spans="1:5" ht="56.25">
      <c r="A355" s="53" t="s">
        <v>955</v>
      </c>
      <c r="B355" s="28" t="s">
        <v>201</v>
      </c>
      <c r="C355" s="5">
        <v>4</v>
      </c>
      <c r="D355" s="5" t="s">
        <v>1019</v>
      </c>
      <c r="E355" s="57" t="s">
        <v>1039</v>
      </c>
    </row>
    <row r="356" spans="1:5" ht="37.5">
      <c r="A356" s="53" t="s">
        <v>1222</v>
      </c>
      <c r="B356" s="53" t="s">
        <v>201</v>
      </c>
      <c r="C356" s="53">
        <v>4</v>
      </c>
      <c r="D356" s="67" t="s">
        <v>1308</v>
      </c>
      <c r="E356" s="55" t="s">
        <v>1266</v>
      </c>
    </row>
    <row r="357" spans="1:5" ht="37.5">
      <c r="A357" s="53" t="s">
        <v>1223</v>
      </c>
      <c r="B357" s="53" t="s">
        <v>201</v>
      </c>
      <c r="C357" s="53">
        <v>4</v>
      </c>
      <c r="D357" s="67" t="s">
        <v>1309</v>
      </c>
      <c r="E357" s="55" t="s">
        <v>1267</v>
      </c>
    </row>
    <row r="358" spans="1:5" ht="18.75">
      <c r="A358" s="53" t="s">
        <v>1224</v>
      </c>
      <c r="B358" s="53" t="s">
        <v>6</v>
      </c>
      <c r="C358" s="53">
        <v>50</v>
      </c>
      <c r="D358" s="67" t="s">
        <v>1310</v>
      </c>
      <c r="E358" s="55" t="s">
        <v>1268</v>
      </c>
    </row>
    <row r="359" spans="1:5" ht="18.75">
      <c r="A359" s="53" t="s">
        <v>1225</v>
      </c>
      <c r="B359" s="53" t="s">
        <v>6</v>
      </c>
      <c r="C359" s="53">
        <v>50</v>
      </c>
      <c r="D359" s="67" t="s">
        <v>1311</v>
      </c>
      <c r="E359" s="55" t="s">
        <v>1269</v>
      </c>
    </row>
    <row r="360" spans="1:5" ht="18.75">
      <c r="A360" s="53" t="s">
        <v>1226</v>
      </c>
      <c r="B360" s="53" t="s">
        <v>6</v>
      </c>
      <c r="C360" s="53">
        <v>50</v>
      </c>
      <c r="D360" s="67" t="s">
        <v>1312</v>
      </c>
      <c r="E360" s="55" t="s">
        <v>1270</v>
      </c>
    </row>
    <row r="361" spans="1:5" ht="18.75">
      <c r="A361" s="53" t="s">
        <v>1227</v>
      </c>
      <c r="B361" s="53" t="s">
        <v>31</v>
      </c>
      <c r="C361" s="53">
        <v>1</v>
      </c>
      <c r="D361" s="67" t="s">
        <v>1313</v>
      </c>
      <c r="E361" s="55" t="s">
        <v>1314</v>
      </c>
    </row>
    <row r="362" spans="1:5" ht="37.5">
      <c r="A362" s="53" t="s">
        <v>1228</v>
      </c>
      <c r="B362" s="53" t="s">
        <v>201</v>
      </c>
      <c r="C362" s="53">
        <v>4</v>
      </c>
      <c r="D362" s="67" t="s">
        <v>1318</v>
      </c>
      <c r="E362" s="55" t="s">
        <v>1271</v>
      </c>
    </row>
    <row r="363" spans="1:5" ht="37.5">
      <c r="A363" s="53" t="s">
        <v>1229</v>
      </c>
      <c r="B363" s="53" t="s">
        <v>201</v>
      </c>
      <c r="C363" s="53">
        <v>4</v>
      </c>
      <c r="D363" s="67" t="s">
        <v>1317</v>
      </c>
      <c r="E363" s="55" t="s">
        <v>1272</v>
      </c>
    </row>
    <row r="364" spans="1:5" ht="18.75">
      <c r="A364" s="53" t="s">
        <v>1230</v>
      </c>
      <c r="B364" s="53" t="s">
        <v>6</v>
      </c>
      <c r="C364" s="53">
        <v>50</v>
      </c>
      <c r="D364" s="67" t="s">
        <v>1316</v>
      </c>
      <c r="E364" s="55" t="s">
        <v>1273</v>
      </c>
    </row>
    <row r="365" spans="1:5" ht="18.75">
      <c r="A365" s="53" t="s">
        <v>1231</v>
      </c>
      <c r="B365" s="53" t="s">
        <v>6</v>
      </c>
      <c r="C365" s="53">
        <v>50</v>
      </c>
      <c r="D365" s="67" t="s">
        <v>1319</v>
      </c>
      <c r="E365" s="55" t="s">
        <v>1274</v>
      </c>
    </row>
    <row r="366" spans="1:5" ht="18.75">
      <c r="A366" s="53" t="s">
        <v>1232</v>
      </c>
      <c r="B366" s="53" t="s">
        <v>6</v>
      </c>
      <c r="C366" s="53">
        <v>50</v>
      </c>
      <c r="D366" s="67" t="s">
        <v>1320</v>
      </c>
      <c r="E366" s="55" t="s">
        <v>1275</v>
      </c>
    </row>
    <row r="367" spans="1:5" ht="18.75">
      <c r="A367" s="53" t="s">
        <v>1233</v>
      </c>
      <c r="B367" s="53" t="s">
        <v>31</v>
      </c>
      <c r="C367" s="53">
        <v>1</v>
      </c>
      <c r="D367" s="67" t="s">
        <v>1321</v>
      </c>
      <c r="E367" s="55" t="s">
        <v>1315</v>
      </c>
    </row>
    <row r="368" spans="1:5" s="27" customFormat="1" ht="56.25">
      <c r="A368" s="53" t="s">
        <v>1234</v>
      </c>
      <c r="B368" s="53" t="s">
        <v>201</v>
      </c>
      <c r="C368" s="53">
        <v>4</v>
      </c>
      <c r="D368" s="67" t="s">
        <v>1323</v>
      </c>
      <c r="E368" s="55" t="s">
        <v>1278</v>
      </c>
    </row>
    <row r="369" spans="1:7" s="27" customFormat="1" ht="37.5">
      <c r="A369" s="53" t="s">
        <v>1235</v>
      </c>
      <c r="B369" s="53" t="s">
        <v>201</v>
      </c>
      <c r="C369" s="53">
        <v>4</v>
      </c>
      <c r="D369" s="67" t="s">
        <v>1322</v>
      </c>
      <c r="E369" s="55" t="s">
        <v>1276</v>
      </c>
    </row>
    <row r="370" spans="1:7" s="27" customFormat="1" ht="37.5">
      <c r="A370" s="53" t="s">
        <v>1236</v>
      </c>
      <c r="B370" s="53" t="s">
        <v>201</v>
      </c>
      <c r="C370" s="53">
        <v>4</v>
      </c>
      <c r="D370" s="67" t="s">
        <v>1324</v>
      </c>
      <c r="E370" s="55" t="s">
        <v>1277</v>
      </c>
    </row>
    <row r="371" spans="1:7" s="27" customFormat="1" ht="56.25">
      <c r="A371" s="53" t="s">
        <v>1237</v>
      </c>
      <c r="B371" s="53" t="s">
        <v>201</v>
      </c>
      <c r="C371" s="53">
        <v>4</v>
      </c>
      <c r="D371" s="67" t="s">
        <v>1325</v>
      </c>
      <c r="E371" s="55" t="s">
        <v>1279</v>
      </c>
    </row>
    <row r="372" spans="1:7" s="27" customFormat="1" ht="37.5">
      <c r="A372" s="53" t="s">
        <v>1238</v>
      </c>
      <c r="B372" s="53" t="s">
        <v>201</v>
      </c>
      <c r="C372" s="53">
        <v>4</v>
      </c>
      <c r="D372" s="67" t="s">
        <v>1326</v>
      </c>
      <c r="E372" s="55" t="s">
        <v>1280</v>
      </c>
    </row>
    <row r="373" spans="1:7" s="27" customFormat="1" ht="37.5">
      <c r="A373" s="53" t="s">
        <v>1239</v>
      </c>
      <c r="B373" s="53" t="s">
        <v>201</v>
      </c>
      <c r="C373" s="53">
        <v>4</v>
      </c>
      <c r="D373" s="67" t="s">
        <v>1327</v>
      </c>
      <c r="E373" s="55" t="s">
        <v>1281</v>
      </c>
    </row>
    <row r="374" spans="1:7" s="27" customFormat="1" ht="37.5">
      <c r="A374" s="53" t="s">
        <v>1240</v>
      </c>
      <c r="B374" s="53" t="s">
        <v>201</v>
      </c>
      <c r="C374" s="53">
        <v>4</v>
      </c>
      <c r="D374" s="67" t="s">
        <v>1328</v>
      </c>
      <c r="E374" s="55" t="s">
        <v>1282</v>
      </c>
    </row>
    <row r="375" spans="1:7" s="27" customFormat="1" ht="56.25">
      <c r="A375" s="53" t="s">
        <v>1241</v>
      </c>
      <c r="B375" s="53" t="s">
        <v>201</v>
      </c>
      <c r="C375" s="53">
        <v>4</v>
      </c>
      <c r="D375" s="67" t="s">
        <v>1329</v>
      </c>
      <c r="E375" s="55" t="s">
        <v>1283</v>
      </c>
    </row>
    <row r="376" spans="1:7" s="27" customFormat="1" ht="56.25">
      <c r="A376" s="53" t="s">
        <v>1242</v>
      </c>
      <c r="B376" s="53" t="s">
        <v>201</v>
      </c>
      <c r="C376" s="53">
        <v>4</v>
      </c>
      <c r="D376" s="67" t="s">
        <v>1330</v>
      </c>
      <c r="E376" s="55" t="s">
        <v>1284</v>
      </c>
    </row>
    <row r="377" spans="1:7" s="27" customFormat="1" ht="37.5">
      <c r="A377" s="53" t="s">
        <v>1243</v>
      </c>
      <c r="B377" s="53" t="s">
        <v>201</v>
      </c>
      <c r="C377" s="53">
        <v>4</v>
      </c>
      <c r="D377" s="67" t="s">
        <v>1331</v>
      </c>
      <c r="E377" s="55" t="s">
        <v>1285</v>
      </c>
    </row>
    <row r="378" spans="1:7" s="27" customFormat="1" ht="37.5">
      <c r="A378" s="53" t="s">
        <v>1244</v>
      </c>
      <c r="B378" s="53" t="s">
        <v>201</v>
      </c>
      <c r="C378" s="53">
        <v>4</v>
      </c>
      <c r="D378" s="67" t="s">
        <v>1332</v>
      </c>
      <c r="E378" s="55" t="s">
        <v>1286</v>
      </c>
    </row>
    <row r="379" spans="1:7" s="27" customFormat="1" ht="56.25">
      <c r="A379" s="53" t="s">
        <v>1245</v>
      </c>
      <c r="B379" s="53" t="s">
        <v>201</v>
      </c>
      <c r="C379" s="53">
        <v>4</v>
      </c>
      <c r="D379" s="67" t="s">
        <v>1333</v>
      </c>
      <c r="E379" s="55" t="s">
        <v>1287</v>
      </c>
    </row>
    <row r="380" spans="1:7" s="27" customFormat="1" ht="37.5">
      <c r="A380" s="53" t="s">
        <v>1246</v>
      </c>
      <c r="B380" s="53" t="s">
        <v>201</v>
      </c>
      <c r="C380" s="53">
        <v>4</v>
      </c>
      <c r="D380" s="67" t="s">
        <v>1334</v>
      </c>
      <c r="E380" s="55" t="s">
        <v>1288</v>
      </c>
    </row>
    <row r="381" spans="1:7" s="27" customFormat="1" ht="37.5">
      <c r="A381" s="53" t="s">
        <v>1247</v>
      </c>
      <c r="B381" s="53" t="s">
        <v>201</v>
      </c>
      <c r="C381" s="53">
        <v>4</v>
      </c>
      <c r="D381" s="67" t="s">
        <v>1335</v>
      </c>
      <c r="E381" s="55" t="s">
        <v>1289</v>
      </c>
    </row>
    <row r="382" spans="1:7" s="27" customFormat="1" ht="37.5">
      <c r="A382" s="53" t="s">
        <v>1248</v>
      </c>
      <c r="B382" s="53" t="s">
        <v>201</v>
      </c>
      <c r="C382" s="53">
        <v>4</v>
      </c>
      <c r="D382" s="67" t="s">
        <v>1336</v>
      </c>
      <c r="E382" s="55" t="s">
        <v>1290</v>
      </c>
    </row>
    <row r="383" spans="1:7" s="27" customFormat="1" ht="56.25">
      <c r="A383" s="53" t="s">
        <v>1249</v>
      </c>
      <c r="B383" s="53" t="s">
        <v>201</v>
      </c>
      <c r="C383" s="53">
        <v>4</v>
      </c>
      <c r="D383" s="67" t="s">
        <v>1337</v>
      </c>
      <c r="E383" s="55" t="s">
        <v>1291</v>
      </c>
    </row>
    <row r="384" spans="1:7" s="27" customFormat="1" ht="56.25">
      <c r="A384" s="53" t="s">
        <v>1250</v>
      </c>
      <c r="B384" s="53" t="s">
        <v>201</v>
      </c>
      <c r="C384" s="53">
        <v>4</v>
      </c>
      <c r="D384" s="67" t="s">
        <v>1338</v>
      </c>
      <c r="E384" s="55" t="s">
        <v>1292</v>
      </c>
      <c r="G384" s="3"/>
    </row>
    <row r="385" spans="1:5" s="27" customFormat="1" ht="37.5">
      <c r="A385" s="53" t="s">
        <v>1251</v>
      </c>
      <c r="B385" s="53" t="s">
        <v>201</v>
      </c>
      <c r="C385" s="53">
        <v>4</v>
      </c>
      <c r="D385" s="67" t="s">
        <v>1339</v>
      </c>
      <c r="E385" s="55" t="s">
        <v>1293</v>
      </c>
    </row>
    <row r="386" spans="1:5" s="27" customFormat="1" ht="37.5">
      <c r="A386" s="53" t="s">
        <v>1252</v>
      </c>
      <c r="B386" s="53" t="s">
        <v>201</v>
      </c>
      <c r="C386" s="53">
        <v>4</v>
      </c>
      <c r="D386" s="67" t="s">
        <v>1340</v>
      </c>
      <c r="E386" s="55" t="s">
        <v>1294</v>
      </c>
    </row>
    <row r="387" spans="1:5" s="27" customFormat="1" ht="56.25">
      <c r="A387" s="53" t="s">
        <v>1253</v>
      </c>
      <c r="B387" s="53" t="s">
        <v>201</v>
      </c>
      <c r="C387" s="53">
        <v>4</v>
      </c>
      <c r="D387" s="67" t="s">
        <v>1341</v>
      </c>
      <c r="E387" s="55" t="s">
        <v>1295</v>
      </c>
    </row>
    <row r="388" spans="1:5" s="27" customFormat="1" ht="37.5">
      <c r="A388" s="53" t="s">
        <v>1254</v>
      </c>
      <c r="B388" s="53" t="s">
        <v>201</v>
      </c>
      <c r="C388" s="53">
        <v>4</v>
      </c>
      <c r="D388" s="67" t="s">
        <v>1342</v>
      </c>
      <c r="E388" s="55" t="s">
        <v>1296</v>
      </c>
    </row>
    <row r="389" spans="1:5" s="27" customFormat="1" ht="37.5">
      <c r="A389" s="53" t="s">
        <v>1255</v>
      </c>
      <c r="B389" s="53" t="s">
        <v>201</v>
      </c>
      <c r="C389" s="53">
        <v>4</v>
      </c>
      <c r="D389" s="67" t="s">
        <v>1343</v>
      </c>
      <c r="E389" s="55" t="s">
        <v>1297</v>
      </c>
    </row>
    <row r="390" spans="1:5" s="27" customFormat="1" ht="37.5">
      <c r="A390" s="53" t="s">
        <v>1256</v>
      </c>
      <c r="B390" s="53" t="s">
        <v>201</v>
      </c>
      <c r="C390" s="53">
        <v>4</v>
      </c>
      <c r="D390" s="67" t="s">
        <v>1344</v>
      </c>
      <c r="E390" s="55" t="s">
        <v>1298</v>
      </c>
    </row>
    <row r="391" spans="1:5" s="27" customFormat="1" ht="56.25">
      <c r="A391" s="53" t="s">
        <v>1257</v>
      </c>
      <c r="B391" s="53" t="s">
        <v>201</v>
      </c>
      <c r="C391" s="53">
        <v>4</v>
      </c>
      <c r="D391" s="67" t="s">
        <v>1345</v>
      </c>
      <c r="E391" s="55" t="s">
        <v>1299</v>
      </c>
    </row>
    <row r="392" spans="1:5" s="27" customFormat="1" ht="56.25">
      <c r="A392" s="53" t="s">
        <v>1258</v>
      </c>
      <c r="B392" s="53" t="s">
        <v>201</v>
      </c>
      <c r="C392" s="53">
        <v>4</v>
      </c>
      <c r="D392" s="67" t="s">
        <v>1346</v>
      </c>
      <c r="E392" s="55" t="s">
        <v>1300</v>
      </c>
    </row>
    <row r="393" spans="1:5" s="27" customFormat="1" ht="37.5">
      <c r="A393" s="53" t="s">
        <v>1259</v>
      </c>
      <c r="B393" s="53" t="s">
        <v>201</v>
      </c>
      <c r="C393" s="53">
        <v>4</v>
      </c>
      <c r="D393" s="67" t="s">
        <v>1347</v>
      </c>
      <c r="E393" s="55" t="s">
        <v>1301</v>
      </c>
    </row>
    <row r="394" spans="1:5" s="27" customFormat="1" ht="37.5">
      <c r="A394" s="53" t="s">
        <v>1260</v>
      </c>
      <c r="B394" s="53" t="s">
        <v>201</v>
      </c>
      <c r="C394" s="53">
        <v>4</v>
      </c>
      <c r="D394" s="67" t="s">
        <v>1348</v>
      </c>
      <c r="E394" s="55" t="s">
        <v>1302</v>
      </c>
    </row>
    <row r="395" spans="1:5" s="27" customFormat="1" ht="56.25">
      <c r="A395" s="53" t="s">
        <v>1261</v>
      </c>
      <c r="B395" s="53" t="s">
        <v>201</v>
      </c>
      <c r="C395" s="53">
        <v>4</v>
      </c>
      <c r="D395" s="67" t="s">
        <v>1349</v>
      </c>
      <c r="E395" s="55" t="s">
        <v>1303</v>
      </c>
    </row>
    <row r="396" spans="1:5" s="27" customFormat="1" ht="37.5">
      <c r="A396" s="53" t="s">
        <v>1262</v>
      </c>
      <c r="B396" s="53" t="s">
        <v>201</v>
      </c>
      <c r="C396" s="53">
        <v>4</v>
      </c>
      <c r="D396" s="67" t="s">
        <v>1350</v>
      </c>
      <c r="E396" s="55" t="s">
        <v>1304</v>
      </c>
    </row>
    <row r="397" spans="1:5" s="27" customFormat="1" ht="37.5">
      <c r="A397" s="53" t="s">
        <v>1263</v>
      </c>
      <c r="B397" s="53" t="s">
        <v>201</v>
      </c>
      <c r="C397" s="53">
        <v>4</v>
      </c>
      <c r="D397" s="67" t="s">
        <v>1351</v>
      </c>
      <c r="E397" s="55" t="s">
        <v>1305</v>
      </c>
    </row>
    <row r="398" spans="1:5" s="27" customFormat="1" ht="37.5">
      <c r="A398" s="53" t="s">
        <v>1264</v>
      </c>
      <c r="B398" s="53" t="s">
        <v>201</v>
      </c>
      <c r="C398" s="53">
        <v>4</v>
      </c>
      <c r="D398" s="67" t="s">
        <v>1352</v>
      </c>
      <c r="E398" s="55" t="s">
        <v>1306</v>
      </c>
    </row>
    <row r="399" spans="1:5" s="27" customFormat="1" ht="56.25">
      <c r="A399" s="53" t="s">
        <v>1265</v>
      </c>
      <c r="B399" s="53" t="s">
        <v>201</v>
      </c>
      <c r="C399" s="53">
        <v>4</v>
      </c>
      <c r="D399" s="67" t="s">
        <v>1353</v>
      </c>
      <c r="E399" s="55" t="s">
        <v>1307</v>
      </c>
    </row>
    <row r="403" spans="1:5" ht="15.75">
      <c r="A403" s="101" t="s">
        <v>1060</v>
      </c>
      <c r="B403" s="102"/>
      <c r="C403" s="102"/>
      <c r="D403" s="102"/>
      <c r="E403" s="103"/>
    </row>
    <row r="404" spans="1:5" ht="37.5">
      <c r="A404" s="67" t="s">
        <v>1061</v>
      </c>
      <c r="B404" s="67" t="s">
        <v>201</v>
      </c>
      <c r="C404" s="67">
        <v>4</v>
      </c>
      <c r="D404" s="67" t="s">
        <v>1094</v>
      </c>
      <c r="E404" s="55" t="s">
        <v>1095</v>
      </c>
    </row>
    <row r="405" spans="1:5" ht="37.5">
      <c r="A405" s="67" t="s">
        <v>1062</v>
      </c>
      <c r="B405" s="67" t="s">
        <v>201</v>
      </c>
      <c r="C405" s="67">
        <v>4</v>
      </c>
      <c r="D405" s="67" t="s">
        <v>492</v>
      </c>
      <c r="E405" s="55" t="s">
        <v>1096</v>
      </c>
    </row>
    <row r="406" spans="1:5" ht="56.25">
      <c r="A406" s="67" t="s">
        <v>1</v>
      </c>
      <c r="B406" s="67" t="s">
        <v>201</v>
      </c>
      <c r="C406" s="67">
        <v>4</v>
      </c>
      <c r="D406" s="67" t="s">
        <v>1119</v>
      </c>
      <c r="E406" s="55" t="s">
        <v>571</v>
      </c>
    </row>
    <row r="407" spans="1:5" ht="56.25">
      <c r="A407" s="67" t="s">
        <v>2</v>
      </c>
      <c r="B407" s="67" t="s">
        <v>201</v>
      </c>
      <c r="C407" s="67">
        <v>4</v>
      </c>
      <c r="D407" s="67" t="s">
        <v>1117</v>
      </c>
      <c r="E407" s="55" t="s">
        <v>570</v>
      </c>
    </row>
    <row r="408" spans="1:5" ht="56.25">
      <c r="A408" s="67" t="s">
        <v>1063</v>
      </c>
      <c r="B408" s="67" t="s">
        <v>201</v>
      </c>
      <c r="C408" s="67">
        <v>4</v>
      </c>
      <c r="D408" s="67" t="s">
        <v>1118</v>
      </c>
      <c r="E408" s="55" t="s">
        <v>1097</v>
      </c>
    </row>
    <row r="409" spans="1:5" ht="18.75">
      <c r="A409" s="67" t="s">
        <v>17</v>
      </c>
      <c r="B409" s="67" t="s">
        <v>201</v>
      </c>
      <c r="C409" s="67">
        <v>4</v>
      </c>
      <c r="D409" s="67" t="s">
        <v>1120</v>
      </c>
      <c r="E409" s="55" t="s">
        <v>590</v>
      </c>
    </row>
    <row r="410" spans="1:5" ht="18.75">
      <c r="A410" s="67" t="s">
        <v>19</v>
      </c>
      <c r="B410" s="67" t="s">
        <v>20</v>
      </c>
      <c r="C410" s="68" t="s">
        <v>21</v>
      </c>
      <c r="D410" s="67" t="s">
        <v>1121</v>
      </c>
      <c r="E410" s="55" t="s">
        <v>1098</v>
      </c>
    </row>
    <row r="411" spans="1:5" ht="18.75">
      <c r="A411" s="67" t="s">
        <v>23</v>
      </c>
      <c r="B411" s="67" t="s">
        <v>6</v>
      </c>
      <c r="C411" s="67">
        <v>50</v>
      </c>
      <c r="D411" s="67" t="s">
        <v>1122</v>
      </c>
      <c r="E411" s="55" t="s">
        <v>1099</v>
      </c>
    </row>
    <row r="412" spans="1:5" ht="18.75">
      <c r="A412" s="67" t="s">
        <v>1064</v>
      </c>
      <c r="B412" s="67" t="s">
        <v>6</v>
      </c>
      <c r="C412" s="67">
        <v>50</v>
      </c>
      <c r="D412" s="67" t="s">
        <v>1123</v>
      </c>
      <c r="E412" s="55" t="s">
        <v>1100</v>
      </c>
    </row>
    <row r="413" spans="1:5" ht="37.5">
      <c r="A413" s="67" t="s">
        <v>1065</v>
      </c>
      <c r="B413" s="67" t="s">
        <v>201</v>
      </c>
      <c r="C413" s="67">
        <v>4</v>
      </c>
      <c r="D413" s="67" t="s">
        <v>1124</v>
      </c>
      <c r="E413" s="55" t="s">
        <v>1101</v>
      </c>
    </row>
    <row r="414" spans="1:5" ht="37.5">
      <c r="A414" s="67" t="s">
        <v>1066</v>
      </c>
      <c r="B414" s="67" t="s">
        <v>201</v>
      </c>
      <c r="C414" s="67">
        <v>4</v>
      </c>
      <c r="D414" s="67" t="s">
        <v>1125</v>
      </c>
      <c r="E414" s="55" t="s">
        <v>1102</v>
      </c>
    </row>
    <row r="415" spans="1:5" ht="37.5">
      <c r="A415" s="67" t="s">
        <v>1067</v>
      </c>
      <c r="B415" s="67" t="s">
        <v>201</v>
      </c>
      <c r="C415" s="67">
        <v>4</v>
      </c>
      <c r="D415" s="67" t="s">
        <v>1126</v>
      </c>
      <c r="E415" s="55" t="s">
        <v>1103</v>
      </c>
    </row>
    <row r="416" spans="1:5" ht="37.5">
      <c r="A416" s="67" t="s">
        <v>1068</v>
      </c>
      <c r="B416" s="67" t="s">
        <v>201</v>
      </c>
      <c r="C416" s="67">
        <v>4</v>
      </c>
      <c r="D416" s="67" t="s">
        <v>1127</v>
      </c>
      <c r="E416" s="55" t="s">
        <v>1104</v>
      </c>
    </row>
    <row r="417" spans="1:5" ht="37.5">
      <c r="A417" s="67" t="s">
        <v>1069</v>
      </c>
      <c r="B417" s="67" t="s">
        <v>201</v>
      </c>
      <c r="C417" s="67">
        <v>4</v>
      </c>
      <c r="D417" s="67" t="s">
        <v>1128</v>
      </c>
      <c r="E417" s="55" t="s">
        <v>1105</v>
      </c>
    </row>
    <row r="418" spans="1:5" ht="37.5">
      <c r="A418" s="67" t="s">
        <v>1070</v>
      </c>
      <c r="B418" s="67" t="s">
        <v>201</v>
      </c>
      <c r="C418" s="67">
        <v>4</v>
      </c>
      <c r="D418" s="67" t="s">
        <v>1129</v>
      </c>
      <c r="E418" s="55" t="s">
        <v>1106</v>
      </c>
    </row>
    <row r="419" spans="1:5" ht="37.5">
      <c r="A419" s="67" t="s">
        <v>1071</v>
      </c>
      <c r="B419" s="67" t="s">
        <v>201</v>
      </c>
      <c r="C419" s="67">
        <v>4</v>
      </c>
      <c r="D419" s="67" t="s">
        <v>1130</v>
      </c>
      <c r="E419" s="55" t="s">
        <v>1107</v>
      </c>
    </row>
    <row r="420" spans="1:5" ht="37.5">
      <c r="A420" s="67" t="s">
        <v>1072</v>
      </c>
      <c r="B420" s="67" t="s">
        <v>201</v>
      </c>
      <c r="C420" s="67">
        <v>4</v>
      </c>
      <c r="D420" s="67" t="s">
        <v>1131</v>
      </c>
      <c r="E420" s="55" t="s">
        <v>1108</v>
      </c>
    </row>
    <row r="421" spans="1:5" ht="18.75">
      <c r="A421" s="67" t="s">
        <v>36</v>
      </c>
      <c r="B421" s="67" t="s">
        <v>201</v>
      </c>
      <c r="C421" s="67">
        <v>4</v>
      </c>
      <c r="D421" s="67" t="s">
        <v>1132</v>
      </c>
      <c r="E421" s="55" t="s">
        <v>1109</v>
      </c>
    </row>
    <row r="422" spans="1:5" ht="18.75">
      <c r="A422" s="67" t="s">
        <v>37</v>
      </c>
      <c r="B422" s="67" t="s">
        <v>201</v>
      </c>
      <c r="C422" s="67">
        <v>4</v>
      </c>
      <c r="D422" s="67" t="s">
        <v>1133</v>
      </c>
      <c r="E422" s="55" t="s">
        <v>1110</v>
      </c>
    </row>
    <row r="423" spans="1:5" ht="18.75">
      <c r="A423" s="67" t="s">
        <v>38</v>
      </c>
      <c r="B423" s="67" t="s">
        <v>201</v>
      </c>
      <c r="C423" s="67">
        <v>4</v>
      </c>
      <c r="D423" s="67" t="s">
        <v>1134</v>
      </c>
      <c r="E423" s="55" t="s">
        <v>1111</v>
      </c>
    </row>
    <row r="424" spans="1:5" ht="18.75">
      <c r="A424" s="67" t="s">
        <v>1073</v>
      </c>
      <c r="B424" s="67" t="s">
        <v>201</v>
      </c>
      <c r="C424" s="67">
        <v>4</v>
      </c>
      <c r="D424" s="67" t="s">
        <v>1135</v>
      </c>
      <c r="E424" s="55" t="s">
        <v>1112</v>
      </c>
    </row>
    <row r="425" spans="1:5" ht="37.5">
      <c r="A425" s="67" t="s">
        <v>1074</v>
      </c>
      <c r="B425" s="67" t="s">
        <v>201</v>
      </c>
      <c r="C425" s="67">
        <v>4</v>
      </c>
      <c r="D425" s="67" t="s">
        <v>1136</v>
      </c>
      <c r="E425" s="55" t="s">
        <v>1113</v>
      </c>
    </row>
    <row r="426" spans="1:5" ht="37.5">
      <c r="A426" s="67" t="s">
        <v>1075</v>
      </c>
      <c r="B426" s="67" t="s">
        <v>201</v>
      </c>
      <c r="C426" s="67">
        <v>4</v>
      </c>
      <c r="D426" s="67" t="s">
        <v>1137</v>
      </c>
      <c r="E426" s="55" t="s">
        <v>1114</v>
      </c>
    </row>
    <row r="427" spans="1:5" ht="37.5">
      <c r="A427" s="67" t="s">
        <v>1076</v>
      </c>
      <c r="B427" s="67" t="s">
        <v>201</v>
      </c>
      <c r="C427" s="67">
        <v>4</v>
      </c>
      <c r="D427" s="67" t="s">
        <v>1138</v>
      </c>
      <c r="E427" s="55" t="s">
        <v>1115</v>
      </c>
    </row>
    <row r="428" spans="1:5" ht="37.5">
      <c r="A428" s="67" t="s">
        <v>1077</v>
      </c>
      <c r="B428" s="67" t="s">
        <v>201</v>
      </c>
      <c r="C428" s="67">
        <v>4</v>
      </c>
      <c r="D428" s="67" t="s">
        <v>1139</v>
      </c>
      <c r="E428" s="55" t="s">
        <v>1116</v>
      </c>
    </row>
    <row r="429" spans="1:5" ht="75">
      <c r="A429" s="53" t="s">
        <v>1078</v>
      </c>
      <c r="B429" s="67" t="s">
        <v>201</v>
      </c>
      <c r="C429" s="67">
        <v>4</v>
      </c>
      <c r="D429" s="67" t="s">
        <v>1140</v>
      </c>
      <c r="E429" s="55" t="s">
        <v>1141</v>
      </c>
    </row>
    <row r="430" spans="1:5" ht="56.25">
      <c r="A430" s="53" t="s">
        <v>1079</v>
      </c>
      <c r="B430" s="67" t="s">
        <v>201</v>
      </c>
      <c r="C430" s="67">
        <v>4</v>
      </c>
      <c r="D430" s="67" t="s">
        <v>1147</v>
      </c>
      <c r="E430" s="55" t="s">
        <v>1146</v>
      </c>
    </row>
    <row r="431" spans="1:5" ht="75">
      <c r="A431" s="53" t="s">
        <v>1080</v>
      </c>
      <c r="B431" s="67" t="s">
        <v>201</v>
      </c>
      <c r="C431" s="67">
        <v>4</v>
      </c>
      <c r="D431" s="53" t="s">
        <v>1149</v>
      </c>
      <c r="E431" s="55" t="s">
        <v>1148</v>
      </c>
    </row>
    <row r="432" spans="1:5" ht="56.25">
      <c r="A432" s="53" t="s">
        <v>1081</v>
      </c>
      <c r="B432" s="67" t="s">
        <v>201</v>
      </c>
      <c r="C432" s="67">
        <v>4</v>
      </c>
      <c r="D432" s="53" t="s">
        <v>1145</v>
      </c>
      <c r="E432" s="55" t="s">
        <v>1144</v>
      </c>
    </row>
    <row r="433" spans="1:5" ht="56.25">
      <c r="A433" s="53" t="s">
        <v>1082</v>
      </c>
      <c r="B433" s="67" t="s">
        <v>201</v>
      </c>
      <c r="C433" s="67">
        <v>4</v>
      </c>
      <c r="D433" s="53" t="s">
        <v>1169</v>
      </c>
      <c r="E433" s="55" t="s">
        <v>1168</v>
      </c>
    </row>
    <row r="434" spans="1:5" ht="75">
      <c r="A434" s="53" t="s">
        <v>1083</v>
      </c>
      <c r="B434" s="67" t="s">
        <v>201</v>
      </c>
      <c r="C434" s="67">
        <v>4</v>
      </c>
      <c r="D434" s="53" t="s">
        <v>1170</v>
      </c>
      <c r="E434" s="55" t="s">
        <v>1171</v>
      </c>
    </row>
    <row r="435" spans="1:5" ht="56.25">
      <c r="A435" s="53" t="s">
        <v>1084</v>
      </c>
      <c r="B435" s="67" t="s">
        <v>201</v>
      </c>
      <c r="C435" s="67">
        <v>4</v>
      </c>
      <c r="D435" s="53" t="s">
        <v>1142</v>
      </c>
      <c r="E435" s="55" t="s">
        <v>1143</v>
      </c>
    </row>
    <row r="436" spans="1:5" ht="56.25">
      <c r="A436" s="53" t="s">
        <v>1085</v>
      </c>
      <c r="B436" s="67" t="s">
        <v>201</v>
      </c>
      <c r="C436" s="67">
        <v>4</v>
      </c>
      <c r="D436" s="53" t="s">
        <v>1154</v>
      </c>
      <c r="E436" s="55" t="s">
        <v>1155</v>
      </c>
    </row>
    <row r="437" spans="1:5" ht="56.25">
      <c r="A437" s="53" t="s">
        <v>1086</v>
      </c>
      <c r="B437" s="67" t="s">
        <v>201</v>
      </c>
      <c r="C437" s="67">
        <v>4</v>
      </c>
      <c r="D437" s="53" t="s">
        <v>1156</v>
      </c>
      <c r="E437" s="55" t="s">
        <v>1157</v>
      </c>
    </row>
    <row r="438" spans="1:5" ht="56.25">
      <c r="A438" s="53" t="s">
        <v>1087</v>
      </c>
      <c r="B438" s="67" t="s">
        <v>201</v>
      </c>
      <c r="C438" s="67">
        <v>4</v>
      </c>
      <c r="D438" s="53" t="s">
        <v>1159</v>
      </c>
      <c r="E438" s="55" t="s">
        <v>1158</v>
      </c>
    </row>
    <row r="439" spans="1:5" ht="56.25">
      <c r="A439" s="53" t="s">
        <v>1088</v>
      </c>
      <c r="B439" s="67" t="s">
        <v>201</v>
      </c>
      <c r="C439" s="67">
        <v>4</v>
      </c>
      <c r="D439" s="53" t="s">
        <v>1160</v>
      </c>
      <c r="E439" s="55" t="s">
        <v>1161</v>
      </c>
    </row>
    <row r="440" spans="1:5" ht="56.25">
      <c r="A440" s="53" t="s">
        <v>1089</v>
      </c>
      <c r="B440" s="67" t="s">
        <v>201</v>
      </c>
      <c r="C440" s="67">
        <v>4</v>
      </c>
      <c r="D440" s="53" t="s">
        <v>1163</v>
      </c>
      <c r="E440" s="55" t="s">
        <v>1162</v>
      </c>
    </row>
    <row r="441" spans="1:5" ht="75">
      <c r="A441" s="53" t="s">
        <v>1090</v>
      </c>
      <c r="B441" s="67" t="s">
        <v>201</v>
      </c>
      <c r="C441" s="67">
        <v>4</v>
      </c>
      <c r="D441" s="53" t="s">
        <v>1151</v>
      </c>
      <c r="E441" s="55" t="s">
        <v>1150</v>
      </c>
    </row>
    <row r="442" spans="1:5" ht="75">
      <c r="A442" s="53" t="s">
        <v>1091</v>
      </c>
      <c r="B442" s="67" t="s">
        <v>201</v>
      </c>
      <c r="C442" s="67">
        <v>4</v>
      </c>
      <c r="D442" s="53" t="s">
        <v>1164</v>
      </c>
      <c r="E442" s="55" t="s">
        <v>1165</v>
      </c>
    </row>
    <row r="443" spans="1:5" ht="75">
      <c r="A443" s="53" t="s">
        <v>1092</v>
      </c>
      <c r="B443" s="67" t="s">
        <v>201</v>
      </c>
      <c r="C443" s="67">
        <v>4</v>
      </c>
      <c r="D443" s="53" t="s">
        <v>1167</v>
      </c>
      <c r="E443" s="55" t="s">
        <v>1166</v>
      </c>
    </row>
    <row r="444" spans="1:5" ht="75">
      <c r="A444" s="53" t="s">
        <v>1093</v>
      </c>
      <c r="B444" s="67" t="s">
        <v>201</v>
      </c>
      <c r="C444" s="67">
        <v>4</v>
      </c>
      <c r="D444" s="53" t="s">
        <v>1152</v>
      </c>
      <c r="E444" s="55" t="s">
        <v>1153</v>
      </c>
    </row>
    <row r="445" spans="1:5" ht="56.25">
      <c r="A445" s="53" t="s">
        <v>1354</v>
      </c>
      <c r="B445" s="53" t="s">
        <v>201</v>
      </c>
      <c r="C445" s="53">
        <v>4</v>
      </c>
      <c r="D445" s="67" t="s">
        <v>1323</v>
      </c>
      <c r="E445" s="55" t="s">
        <v>1362</v>
      </c>
    </row>
    <row r="446" spans="1:5" ht="37.5">
      <c r="A446" s="53" t="s">
        <v>1355</v>
      </c>
      <c r="B446" s="53" t="s">
        <v>201</v>
      </c>
      <c r="C446" s="53">
        <v>4</v>
      </c>
      <c r="D446" s="67" t="s">
        <v>1326</v>
      </c>
      <c r="E446" s="55" t="s">
        <v>1363</v>
      </c>
    </row>
    <row r="447" spans="1:5" ht="56.25">
      <c r="A447" s="53" t="s">
        <v>1356</v>
      </c>
      <c r="B447" s="53" t="s">
        <v>201</v>
      </c>
      <c r="C447" s="53">
        <v>4</v>
      </c>
      <c r="D447" s="67" t="s">
        <v>1330</v>
      </c>
      <c r="E447" s="55" t="s">
        <v>1364</v>
      </c>
    </row>
    <row r="448" spans="1:5" ht="37.5">
      <c r="A448" s="53" t="s">
        <v>1357</v>
      </c>
      <c r="B448" s="53" t="s">
        <v>201</v>
      </c>
      <c r="C448" s="53">
        <v>4</v>
      </c>
      <c r="D448" s="67" t="s">
        <v>1334</v>
      </c>
      <c r="E448" s="55" t="s">
        <v>1365</v>
      </c>
    </row>
    <row r="449" spans="1:7" ht="56.25">
      <c r="A449" s="53" t="s">
        <v>1358</v>
      </c>
      <c r="B449" s="53" t="s">
        <v>201</v>
      </c>
      <c r="C449" s="53">
        <v>4</v>
      </c>
      <c r="D449" s="67" t="s">
        <v>1338</v>
      </c>
      <c r="E449" s="55" t="s">
        <v>1366</v>
      </c>
      <c r="G449" s="3"/>
    </row>
    <row r="450" spans="1:7" ht="37.5">
      <c r="A450" s="53" t="s">
        <v>1359</v>
      </c>
      <c r="B450" s="53" t="s">
        <v>201</v>
      </c>
      <c r="C450" s="53">
        <v>4</v>
      </c>
      <c r="D450" s="67" t="s">
        <v>1342</v>
      </c>
      <c r="E450" s="55" t="s">
        <v>1367</v>
      </c>
    </row>
    <row r="451" spans="1:7" ht="56.25">
      <c r="A451" s="53" t="s">
        <v>1360</v>
      </c>
      <c r="B451" s="53" t="s">
        <v>201</v>
      </c>
      <c r="C451" s="53">
        <v>4</v>
      </c>
      <c r="D451" s="67" t="s">
        <v>1346</v>
      </c>
      <c r="E451" s="55" t="s">
        <v>1368</v>
      </c>
    </row>
    <row r="452" spans="1:7" ht="37.5">
      <c r="A452" s="53" t="s">
        <v>1361</v>
      </c>
      <c r="B452" s="53" t="s">
        <v>201</v>
      </c>
      <c r="C452" s="53">
        <v>4</v>
      </c>
      <c r="D452" s="67" t="s">
        <v>1350</v>
      </c>
      <c r="E452" s="55" t="s">
        <v>1369</v>
      </c>
    </row>
  </sheetData>
  <mergeCells count="23">
    <mergeCell ref="A24:C24"/>
    <mergeCell ref="A13:C13"/>
    <mergeCell ref="A15:C15"/>
    <mergeCell ref="A16:C16"/>
    <mergeCell ref="A17:C17"/>
    <mergeCell ref="A18:C18"/>
    <mergeCell ref="A14:C14"/>
    <mergeCell ref="A403:E403"/>
    <mergeCell ref="A8:C8"/>
    <mergeCell ref="A3:C3"/>
    <mergeCell ref="A4:C4"/>
    <mergeCell ref="A5:C5"/>
    <mergeCell ref="A6:C6"/>
    <mergeCell ref="A7:C7"/>
    <mergeCell ref="A21:C21"/>
    <mergeCell ref="A23:C23"/>
    <mergeCell ref="A9:C9"/>
    <mergeCell ref="A10:C10"/>
    <mergeCell ref="A11:C11"/>
    <mergeCell ref="A12:C12"/>
    <mergeCell ref="A19:C19"/>
    <mergeCell ref="A20:C20"/>
    <mergeCell ref="A22:C22"/>
  </mergeCells>
  <hyperlinks>
    <hyperlink ref="D26" r:id="rId1"/>
    <hyperlink ref="D25" r:id="rId2"/>
    <hyperlink ref="D42" r:id="rId3" display="https://fr.numberempire.com/6224063"/>
    <hyperlink ref="G33" r:id="rId4" display="https://fr.numberempire.com/361481"/>
    <hyperlink ref="G34" r:id="rId5" display="https://fr.numberempire.com/1107217"/>
    <hyperlink ref="G38" r:id="rId6" display="https://fr.numberempire.com/71153"/>
  </hyperlinks>
  <pageMargins left="0.7" right="0.7" top="0.75" bottom="0.75" header="0.3" footer="0.3"/>
  <pageSetup orientation="portrait" horizontalDpi="1200" verticalDpi="1200" r:id="rId7"/>
</worksheet>
</file>

<file path=xl/worksheets/sheet2.xml><?xml version="1.0" encoding="utf-8"?>
<worksheet xmlns="http://schemas.openxmlformats.org/spreadsheetml/2006/main" xmlns:r="http://schemas.openxmlformats.org/officeDocument/2006/relationships">
  <dimension ref="A1:Y38"/>
  <sheetViews>
    <sheetView tabSelected="1" zoomScale="25" zoomScaleNormal="25" workbookViewId="0">
      <selection activeCell="G2" sqref="G2"/>
    </sheetView>
  </sheetViews>
  <sheetFormatPr defaultRowHeight="36"/>
  <cols>
    <col min="1" max="1" width="9.5703125" style="109" customWidth="1"/>
    <col min="2" max="2" width="27.5703125" style="27" customWidth="1"/>
    <col min="3" max="3" width="30.7109375" style="27" customWidth="1"/>
    <col min="4" max="4" width="27.42578125" style="27" customWidth="1"/>
    <col min="5" max="5" width="27" style="27" customWidth="1"/>
    <col min="6" max="6" width="41.5703125" style="27" customWidth="1"/>
    <col min="7" max="7" width="37.28515625" style="27" customWidth="1"/>
    <col min="8" max="8" width="40.42578125" style="27" customWidth="1"/>
    <col min="9" max="9" width="31.5703125" style="27" customWidth="1"/>
    <col min="10" max="10" width="29" style="27" customWidth="1"/>
    <col min="11" max="11" width="37.140625" style="27" customWidth="1"/>
    <col min="12" max="12" width="36" style="27" customWidth="1"/>
    <col min="13" max="13" width="33.5703125" style="27" customWidth="1"/>
    <col min="14" max="14" width="34.42578125" style="27" customWidth="1"/>
    <col min="15" max="15" width="36.5703125" style="27" customWidth="1"/>
    <col min="16" max="16" width="34.42578125" style="27" customWidth="1"/>
    <col min="17" max="17" width="36.42578125" style="27" customWidth="1"/>
    <col min="18" max="18" width="34.42578125" style="27" customWidth="1"/>
    <col min="19" max="19" width="31.5703125" style="27" bestFit="1" customWidth="1"/>
    <col min="20" max="21" width="32.5703125" style="27" bestFit="1" customWidth="1"/>
    <col min="22" max="22" width="45.85546875" style="27" bestFit="1" customWidth="1"/>
    <col min="23" max="23" width="46.28515625" style="27" bestFit="1" customWidth="1"/>
    <col min="24" max="25" width="47.28515625" style="27" bestFit="1" customWidth="1"/>
    <col min="26" max="16384" width="9.140625" style="27"/>
  </cols>
  <sheetData>
    <row r="1" spans="1:25" s="74" customFormat="1" ht="203.25">
      <c r="A1" s="109"/>
      <c r="B1" s="119" t="s">
        <v>1372</v>
      </c>
      <c r="C1" s="119" t="s">
        <v>1371</v>
      </c>
      <c r="D1" s="120" t="s">
        <v>1373</v>
      </c>
      <c r="E1" s="120" t="s">
        <v>1374</v>
      </c>
      <c r="F1" s="121" t="s">
        <v>551</v>
      </c>
      <c r="G1" s="122" t="s">
        <v>1376</v>
      </c>
      <c r="H1" s="123" t="s">
        <v>1375</v>
      </c>
      <c r="I1" s="124" t="s">
        <v>1381</v>
      </c>
      <c r="J1" s="124" t="s">
        <v>1221</v>
      </c>
      <c r="K1" s="122" t="s">
        <v>1379</v>
      </c>
      <c r="L1" s="122" t="s">
        <v>1380</v>
      </c>
      <c r="M1" s="125" t="s">
        <v>1377</v>
      </c>
      <c r="N1" s="125" t="s">
        <v>1378</v>
      </c>
      <c r="O1" s="119" t="s">
        <v>1216</v>
      </c>
      <c r="P1" s="119" t="s">
        <v>1215</v>
      </c>
      <c r="Q1" s="126" t="s">
        <v>1382</v>
      </c>
      <c r="R1" s="126" t="s">
        <v>1383</v>
      </c>
      <c r="S1" s="127" t="s">
        <v>553</v>
      </c>
      <c r="T1" s="127" t="s">
        <v>1370</v>
      </c>
      <c r="U1" s="127" t="s">
        <v>555</v>
      </c>
      <c r="V1" s="127" t="s">
        <v>556</v>
      </c>
      <c r="W1" s="127" t="s">
        <v>557</v>
      </c>
      <c r="X1" s="127" t="s">
        <v>558</v>
      </c>
      <c r="Y1" s="127" t="s">
        <v>559</v>
      </c>
    </row>
    <row r="2" spans="1:25" ht="46.5">
      <c r="A2" s="110" t="s">
        <v>308</v>
      </c>
      <c r="B2" s="115">
        <v>1</v>
      </c>
      <c r="C2" s="115">
        <v>1</v>
      </c>
      <c r="D2" s="112">
        <v>1</v>
      </c>
      <c r="E2" s="112">
        <v>1</v>
      </c>
      <c r="F2" s="112">
        <v>4</v>
      </c>
      <c r="G2" s="112">
        <v>1</v>
      </c>
      <c r="H2" s="112">
        <v>1</v>
      </c>
      <c r="I2" s="112">
        <v>13</v>
      </c>
      <c r="J2" s="112">
        <v>13</v>
      </c>
      <c r="K2" s="117"/>
      <c r="L2" s="114">
        <v>1218</v>
      </c>
      <c r="M2" s="117"/>
      <c r="N2" s="113">
        <v>960</v>
      </c>
      <c r="O2" s="112">
        <v>40</v>
      </c>
      <c r="P2" s="112">
        <v>17</v>
      </c>
      <c r="Q2" s="112">
        <v>1</v>
      </c>
      <c r="R2" s="112">
        <v>0</v>
      </c>
      <c r="S2" s="112">
        <v>12</v>
      </c>
      <c r="T2" s="112">
        <v>52</v>
      </c>
      <c r="U2" s="112">
        <v>11</v>
      </c>
      <c r="V2" s="112">
        <f>D2+H2</f>
        <v>2</v>
      </c>
      <c r="W2" s="112">
        <f>D2+I2</f>
        <v>14</v>
      </c>
      <c r="X2" s="112">
        <f>H2+I2</f>
        <v>14</v>
      </c>
      <c r="Y2" s="112">
        <f>D2+H2+I2</f>
        <v>15</v>
      </c>
    </row>
    <row r="3" spans="1:25" ht="46.5">
      <c r="A3" s="110" t="s">
        <v>695</v>
      </c>
      <c r="B3" s="115">
        <v>1</v>
      </c>
      <c r="C3" s="115">
        <v>1</v>
      </c>
      <c r="D3" s="112">
        <v>1</v>
      </c>
      <c r="E3" s="112">
        <v>1</v>
      </c>
      <c r="F3" s="112">
        <v>4</v>
      </c>
      <c r="G3" s="112">
        <v>1</v>
      </c>
      <c r="H3" s="112">
        <v>1</v>
      </c>
      <c r="I3" s="112">
        <v>13</v>
      </c>
      <c r="J3" s="112">
        <v>13</v>
      </c>
      <c r="K3" s="117"/>
      <c r="L3" s="114">
        <v>1218</v>
      </c>
      <c r="M3" s="117"/>
      <c r="N3" s="113">
        <v>960</v>
      </c>
      <c r="O3" s="112">
        <v>40</v>
      </c>
      <c r="P3" s="112">
        <v>17</v>
      </c>
      <c r="Q3" s="112">
        <v>1</v>
      </c>
      <c r="R3" s="112">
        <v>0</v>
      </c>
      <c r="S3" s="112">
        <v>12</v>
      </c>
      <c r="T3" s="112">
        <v>52</v>
      </c>
      <c r="U3" s="112">
        <v>11</v>
      </c>
      <c r="V3" s="112">
        <f>D3+H3</f>
        <v>2</v>
      </c>
      <c r="W3" s="112">
        <f>D3+I3</f>
        <v>14</v>
      </c>
      <c r="X3" s="112">
        <f>H3+I3</f>
        <v>14</v>
      </c>
      <c r="Y3" s="112">
        <f>D3+H3+I3</f>
        <v>15</v>
      </c>
    </row>
    <row r="4" spans="1:25" ht="46.5">
      <c r="A4" s="111" t="s">
        <v>273</v>
      </c>
      <c r="B4" s="115">
        <v>1</v>
      </c>
      <c r="C4" s="115">
        <v>1</v>
      </c>
      <c r="D4" s="112">
        <v>1</v>
      </c>
      <c r="E4" s="112">
        <v>1</v>
      </c>
      <c r="F4" s="112">
        <v>4</v>
      </c>
      <c r="G4" s="112">
        <v>1</v>
      </c>
      <c r="H4" s="112">
        <v>1</v>
      </c>
      <c r="I4" s="112">
        <v>13</v>
      </c>
      <c r="J4" s="112">
        <v>13</v>
      </c>
      <c r="K4" s="114">
        <v>1205</v>
      </c>
      <c r="L4" s="114">
        <v>1218</v>
      </c>
      <c r="M4" s="113">
        <v>949</v>
      </c>
      <c r="N4" s="113">
        <v>960</v>
      </c>
      <c r="O4" s="112">
        <v>40</v>
      </c>
      <c r="P4" s="112">
        <v>17</v>
      </c>
      <c r="Q4" s="112">
        <v>1</v>
      </c>
      <c r="R4" s="112">
        <v>22</v>
      </c>
      <c r="S4" s="112">
        <v>12</v>
      </c>
      <c r="T4" s="112">
        <v>52</v>
      </c>
      <c r="U4" s="112">
        <v>11</v>
      </c>
      <c r="V4" s="112">
        <f t="shared" ref="V4:V38" si="0">D4+H4</f>
        <v>2</v>
      </c>
      <c r="W4" s="112">
        <f t="shared" ref="W4:W38" si="1">D4+I4</f>
        <v>14</v>
      </c>
      <c r="X4" s="112">
        <f t="shared" ref="X4:X38" si="2">H4+I4</f>
        <v>14</v>
      </c>
      <c r="Y4" s="112">
        <f t="shared" ref="Y4:Y38" si="3">D4+H4+I4</f>
        <v>15</v>
      </c>
    </row>
    <row r="5" spans="1:25" ht="46.5">
      <c r="A5" s="111" t="s">
        <v>302</v>
      </c>
      <c r="B5" s="115">
        <v>1</v>
      </c>
      <c r="C5" s="115">
        <v>1</v>
      </c>
      <c r="D5" s="112">
        <v>1</v>
      </c>
      <c r="E5" s="112">
        <v>1</v>
      </c>
      <c r="F5" s="112">
        <v>4</v>
      </c>
      <c r="G5" s="112">
        <v>1</v>
      </c>
      <c r="H5" s="112">
        <v>1</v>
      </c>
      <c r="I5" s="112">
        <v>13</v>
      </c>
      <c r="J5" s="112">
        <v>13</v>
      </c>
      <c r="K5" s="114">
        <v>1205</v>
      </c>
      <c r="L5" s="114">
        <v>1218</v>
      </c>
      <c r="M5" s="113">
        <v>949</v>
      </c>
      <c r="N5" s="113">
        <v>960</v>
      </c>
      <c r="O5" s="112">
        <v>40</v>
      </c>
      <c r="P5" s="112">
        <v>17</v>
      </c>
      <c r="Q5" s="112">
        <v>1</v>
      </c>
      <c r="R5" s="112">
        <v>22</v>
      </c>
      <c r="S5" s="112">
        <v>12</v>
      </c>
      <c r="T5" s="112">
        <v>52</v>
      </c>
      <c r="U5" s="112">
        <v>11</v>
      </c>
      <c r="V5" s="112">
        <f>D5+H5</f>
        <v>2</v>
      </c>
      <c r="W5" s="112">
        <f>D5+I5</f>
        <v>14</v>
      </c>
      <c r="X5" s="112">
        <f>H5+I5</f>
        <v>14</v>
      </c>
      <c r="Y5" s="112">
        <f>D5+H5+I5</f>
        <v>15</v>
      </c>
    </row>
    <row r="6" spans="1:25" ht="46.5">
      <c r="A6" s="111" t="s">
        <v>303</v>
      </c>
      <c r="B6" s="115">
        <v>1</v>
      </c>
      <c r="C6" s="115">
        <v>1</v>
      </c>
      <c r="D6" s="112">
        <v>1</v>
      </c>
      <c r="E6" s="112">
        <v>1</v>
      </c>
      <c r="F6" s="112">
        <v>4</v>
      </c>
      <c r="G6" s="112">
        <v>1</v>
      </c>
      <c r="H6" s="112">
        <v>1</v>
      </c>
      <c r="I6" s="112">
        <v>13</v>
      </c>
      <c r="J6" s="112">
        <v>13</v>
      </c>
      <c r="K6" s="114">
        <v>1205</v>
      </c>
      <c r="L6" s="114">
        <v>1218</v>
      </c>
      <c r="M6" s="113">
        <v>949</v>
      </c>
      <c r="N6" s="113">
        <v>960</v>
      </c>
      <c r="O6" s="112">
        <v>40</v>
      </c>
      <c r="P6" s="112">
        <v>17</v>
      </c>
      <c r="Q6" s="112">
        <v>1</v>
      </c>
      <c r="R6" s="112">
        <v>22</v>
      </c>
      <c r="S6" s="112">
        <v>12</v>
      </c>
      <c r="T6" s="112">
        <v>52</v>
      </c>
      <c r="U6" s="112">
        <v>11</v>
      </c>
      <c r="V6" s="112">
        <f>D6+H6</f>
        <v>2</v>
      </c>
      <c r="W6" s="112">
        <f>D6+I6</f>
        <v>14</v>
      </c>
      <c r="X6" s="112">
        <f>H6+I6</f>
        <v>14</v>
      </c>
      <c r="Y6" s="112">
        <f>D6+H6+I6</f>
        <v>15</v>
      </c>
    </row>
    <row r="7" spans="1:25" ht="46.5">
      <c r="A7" s="111" t="s">
        <v>304</v>
      </c>
      <c r="B7" s="115">
        <v>1</v>
      </c>
      <c r="C7" s="115">
        <v>1</v>
      </c>
      <c r="D7" s="112">
        <v>1</v>
      </c>
      <c r="E7" s="112">
        <v>1</v>
      </c>
      <c r="F7" s="112">
        <v>4</v>
      </c>
      <c r="G7" s="112">
        <v>1</v>
      </c>
      <c r="H7" s="112">
        <v>1</v>
      </c>
      <c r="I7" s="112">
        <v>13</v>
      </c>
      <c r="J7" s="112">
        <v>13</v>
      </c>
      <c r="K7" s="114">
        <v>1205</v>
      </c>
      <c r="L7" s="114">
        <v>1218</v>
      </c>
      <c r="M7" s="113">
        <v>949</v>
      </c>
      <c r="N7" s="113">
        <v>960</v>
      </c>
      <c r="O7" s="112">
        <v>40</v>
      </c>
      <c r="P7" s="112">
        <v>17</v>
      </c>
      <c r="Q7" s="112">
        <v>1</v>
      </c>
      <c r="R7" s="112">
        <v>22</v>
      </c>
      <c r="S7" s="112">
        <v>12</v>
      </c>
      <c r="T7" s="112">
        <v>52</v>
      </c>
      <c r="U7" s="112">
        <v>11</v>
      </c>
      <c r="V7" s="112">
        <f>D7+H7</f>
        <v>2</v>
      </c>
      <c r="W7" s="112">
        <f>D7+I7</f>
        <v>14</v>
      </c>
      <c r="X7" s="112">
        <f>H7+I7</f>
        <v>14</v>
      </c>
      <c r="Y7" s="112">
        <f>D7+H7+I7</f>
        <v>15</v>
      </c>
    </row>
    <row r="8" spans="1:25" ht="46.5">
      <c r="A8" s="111" t="s">
        <v>274</v>
      </c>
      <c r="B8" s="115">
        <v>2</v>
      </c>
      <c r="C8" s="115">
        <v>2</v>
      </c>
      <c r="D8" s="112">
        <v>2</v>
      </c>
      <c r="E8" s="112">
        <v>2</v>
      </c>
      <c r="F8" s="112">
        <v>1</v>
      </c>
      <c r="G8" s="112">
        <v>9</v>
      </c>
      <c r="H8" s="112">
        <v>9</v>
      </c>
      <c r="I8" s="112">
        <v>0</v>
      </c>
      <c r="J8" s="112">
        <v>0</v>
      </c>
      <c r="K8" s="112">
        <v>63</v>
      </c>
      <c r="L8" s="112">
        <v>63</v>
      </c>
      <c r="M8" s="112">
        <v>162</v>
      </c>
      <c r="N8" s="112">
        <v>162</v>
      </c>
      <c r="O8" s="112">
        <v>2</v>
      </c>
      <c r="P8" s="112">
        <v>5</v>
      </c>
      <c r="Q8" s="112">
        <v>15</v>
      </c>
      <c r="R8" s="112">
        <v>4</v>
      </c>
      <c r="S8" s="112">
        <v>106</v>
      </c>
      <c r="T8" s="112">
        <v>156</v>
      </c>
      <c r="U8" s="112">
        <v>89</v>
      </c>
      <c r="V8" s="112">
        <f t="shared" si="0"/>
        <v>11</v>
      </c>
      <c r="W8" s="112">
        <f t="shared" si="1"/>
        <v>2</v>
      </c>
      <c r="X8" s="112">
        <f t="shared" si="2"/>
        <v>9</v>
      </c>
      <c r="Y8" s="112">
        <f t="shared" si="3"/>
        <v>11</v>
      </c>
    </row>
    <row r="9" spans="1:25" ht="46.5">
      <c r="A9" s="111" t="s">
        <v>275</v>
      </c>
      <c r="B9" s="115">
        <v>3</v>
      </c>
      <c r="C9" s="115">
        <v>3</v>
      </c>
      <c r="D9" s="112">
        <v>3</v>
      </c>
      <c r="E9" s="112">
        <v>3</v>
      </c>
      <c r="F9" s="112">
        <v>27</v>
      </c>
      <c r="G9" s="112">
        <v>19</v>
      </c>
      <c r="H9" s="112">
        <v>19</v>
      </c>
      <c r="I9" s="112">
        <v>0</v>
      </c>
      <c r="J9" s="112">
        <v>0</v>
      </c>
      <c r="K9" s="112">
        <v>14</v>
      </c>
      <c r="L9" s="112">
        <v>14</v>
      </c>
      <c r="M9" s="112">
        <v>9</v>
      </c>
      <c r="N9" s="112">
        <v>9</v>
      </c>
      <c r="O9" s="112">
        <v>0</v>
      </c>
      <c r="P9" s="112">
        <v>0</v>
      </c>
      <c r="Q9" s="112">
        <v>27</v>
      </c>
      <c r="R9" s="112">
        <v>0</v>
      </c>
      <c r="S9" s="112">
        <v>124</v>
      </c>
      <c r="T9" s="112">
        <v>183</v>
      </c>
      <c r="U9" s="112">
        <v>161</v>
      </c>
      <c r="V9" s="112">
        <f t="shared" si="0"/>
        <v>22</v>
      </c>
      <c r="W9" s="112">
        <f t="shared" si="1"/>
        <v>3</v>
      </c>
      <c r="X9" s="112">
        <f t="shared" si="2"/>
        <v>19</v>
      </c>
      <c r="Y9" s="112">
        <f t="shared" si="3"/>
        <v>22</v>
      </c>
    </row>
    <row r="10" spans="1:25" ht="46.5">
      <c r="A10" s="111" t="s">
        <v>276</v>
      </c>
      <c r="B10" s="115">
        <v>4</v>
      </c>
      <c r="C10" s="115">
        <v>4</v>
      </c>
      <c r="D10" s="112">
        <v>4</v>
      </c>
      <c r="E10" s="112">
        <v>4</v>
      </c>
      <c r="F10" s="112">
        <v>11</v>
      </c>
      <c r="G10" s="112">
        <v>16</v>
      </c>
      <c r="H10" s="112">
        <v>16</v>
      </c>
      <c r="I10" s="112">
        <v>0</v>
      </c>
      <c r="J10" s="112">
        <v>0</v>
      </c>
      <c r="K10" s="112">
        <v>3</v>
      </c>
      <c r="L10" s="112">
        <v>3</v>
      </c>
      <c r="M10" s="112">
        <v>198</v>
      </c>
      <c r="N10" s="112">
        <v>198</v>
      </c>
      <c r="O10" s="112">
        <v>0</v>
      </c>
      <c r="P10" s="112">
        <v>4</v>
      </c>
      <c r="Q10" s="112">
        <v>16</v>
      </c>
      <c r="R10" s="112">
        <v>4</v>
      </c>
      <c r="S10" s="112">
        <v>61</v>
      </c>
      <c r="T10" s="112">
        <v>165</v>
      </c>
      <c r="U10" s="112">
        <v>131</v>
      </c>
      <c r="V10" s="112">
        <f t="shared" si="0"/>
        <v>20</v>
      </c>
      <c r="W10" s="112">
        <f t="shared" si="1"/>
        <v>4</v>
      </c>
      <c r="X10" s="112">
        <f t="shared" si="2"/>
        <v>16</v>
      </c>
      <c r="Y10" s="112">
        <f t="shared" si="3"/>
        <v>20</v>
      </c>
    </row>
    <row r="11" spans="1:25" ht="46.5">
      <c r="A11" s="111" t="s">
        <v>277</v>
      </c>
      <c r="B11" s="118">
        <v>5</v>
      </c>
      <c r="C11" s="115">
        <v>5</v>
      </c>
      <c r="D11" s="114">
        <v>5</v>
      </c>
      <c r="E11" s="112">
        <v>5</v>
      </c>
      <c r="F11" s="112">
        <v>6</v>
      </c>
      <c r="G11" s="112">
        <v>7</v>
      </c>
      <c r="H11" s="114">
        <v>7</v>
      </c>
      <c r="I11" s="114">
        <v>1</v>
      </c>
      <c r="J11" s="114">
        <v>2</v>
      </c>
      <c r="K11" s="112">
        <v>87</v>
      </c>
      <c r="L11" s="112">
        <v>87</v>
      </c>
      <c r="M11" s="112">
        <v>171</v>
      </c>
      <c r="N11" s="112">
        <v>171</v>
      </c>
      <c r="O11" s="112">
        <v>2</v>
      </c>
      <c r="P11" s="112">
        <v>8</v>
      </c>
      <c r="Q11" s="114">
        <v>7</v>
      </c>
      <c r="R11" s="112">
        <v>5</v>
      </c>
      <c r="S11" s="112">
        <v>66</v>
      </c>
      <c r="T11" s="112">
        <v>34</v>
      </c>
      <c r="U11" s="112">
        <v>71</v>
      </c>
      <c r="V11" s="112">
        <f t="shared" si="0"/>
        <v>12</v>
      </c>
      <c r="W11" s="112">
        <f t="shared" si="1"/>
        <v>6</v>
      </c>
      <c r="X11" s="112">
        <f t="shared" si="2"/>
        <v>8</v>
      </c>
      <c r="Y11" s="112">
        <f t="shared" si="3"/>
        <v>13</v>
      </c>
    </row>
    <row r="12" spans="1:25" ht="46.5">
      <c r="A12" s="111" t="s">
        <v>301</v>
      </c>
      <c r="B12" s="118">
        <v>5</v>
      </c>
      <c r="C12" s="118">
        <v>400</v>
      </c>
      <c r="D12" s="114">
        <v>5</v>
      </c>
      <c r="E12" s="114">
        <v>22</v>
      </c>
      <c r="F12" s="112">
        <v>6</v>
      </c>
      <c r="G12" s="112">
        <v>7</v>
      </c>
      <c r="H12" s="114">
        <v>7</v>
      </c>
      <c r="I12" s="116">
        <v>1</v>
      </c>
      <c r="J12" s="112">
        <v>2</v>
      </c>
      <c r="K12" s="112">
        <v>87</v>
      </c>
      <c r="L12" s="112">
        <v>87</v>
      </c>
      <c r="M12" s="112">
        <v>171</v>
      </c>
      <c r="N12" s="112">
        <v>171</v>
      </c>
      <c r="O12" s="112">
        <v>2</v>
      </c>
      <c r="P12" s="112">
        <v>8</v>
      </c>
      <c r="Q12" s="114">
        <v>7</v>
      </c>
      <c r="R12" s="112">
        <v>0</v>
      </c>
      <c r="S12" s="112">
        <v>66</v>
      </c>
      <c r="T12" s="112">
        <v>34</v>
      </c>
      <c r="U12" s="112">
        <v>71</v>
      </c>
      <c r="V12" s="112">
        <f>D12+H12</f>
        <v>12</v>
      </c>
      <c r="W12" s="112">
        <f>D12+I12</f>
        <v>6</v>
      </c>
      <c r="X12" s="112">
        <f>H12+I12</f>
        <v>8</v>
      </c>
      <c r="Y12" s="112">
        <f>D12+H12+I12</f>
        <v>13</v>
      </c>
    </row>
    <row r="13" spans="1:25" ht="46.5">
      <c r="A13" s="111" t="s">
        <v>278</v>
      </c>
      <c r="B13" s="115">
        <v>6</v>
      </c>
      <c r="C13" s="115">
        <v>6</v>
      </c>
      <c r="D13" s="112">
        <v>6</v>
      </c>
      <c r="E13" s="112">
        <v>6</v>
      </c>
      <c r="F13" s="112">
        <v>14</v>
      </c>
      <c r="G13" s="112">
        <v>6</v>
      </c>
      <c r="H13" s="112">
        <v>6</v>
      </c>
      <c r="I13" s="116">
        <v>0</v>
      </c>
      <c r="J13" s="116">
        <v>0</v>
      </c>
      <c r="K13" s="112">
        <v>2232</v>
      </c>
      <c r="L13" s="112">
        <v>2232</v>
      </c>
      <c r="M13" s="112">
        <v>0</v>
      </c>
      <c r="N13" s="112">
        <v>0</v>
      </c>
      <c r="O13" s="112">
        <v>17</v>
      </c>
      <c r="P13" s="112">
        <v>0</v>
      </c>
      <c r="Q13" s="112">
        <v>17</v>
      </c>
      <c r="R13" s="112">
        <v>4</v>
      </c>
      <c r="S13" s="112">
        <v>70</v>
      </c>
      <c r="T13" s="112">
        <v>159</v>
      </c>
      <c r="U13" s="112">
        <v>41</v>
      </c>
      <c r="V13" s="112">
        <f t="shared" si="0"/>
        <v>12</v>
      </c>
      <c r="W13" s="112">
        <f t="shared" si="1"/>
        <v>6</v>
      </c>
      <c r="X13" s="112">
        <f t="shared" si="2"/>
        <v>6</v>
      </c>
      <c r="Y13" s="112">
        <f t="shared" si="3"/>
        <v>12</v>
      </c>
    </row>
    <row r="14" spans="1:25" ht="46.5">
      <c r="A14" s="111" t="s">
        <v>307</v>
      </c>
      <c r="B14" s="115">
        <v>6</v>
      </c>
      <c r="C14" s="115">
        <v>6</v>
      </c>
      <c r="D14" s="112">
        <v>6</v>
      </c>
      <c r="E14" s="112">
        <v>6</v>
      </c>
      <c r="F14" s="112">
        <v>14</v>
      </c>
      <c r="G14" s="112">
        <v>6</v>
      </c>
      <c r="H14" s="112">
        <v>6</v>
      </c>
      <c r="I14" s="112">
        <v>0</v>
      </c>
      <c r="J14" s="112">
        <v>0</v>
      </c>
      <c r="K14" s="112">
        <v>2232</v>
      </c>
      <c r="L14" s="112">
        <v>2232</v>
      </c>
      <c r="M14" s="112">
        <v>0</v>
      </c>
      <c r="N14" s="112">
        <v>0</v>
      </c>
      <c r="O14" s="112">
        <v>17</v>
      </c>
      <c r="P14" s="112">
        <v>0</v>
      </c>
      <c r="Q14" s="112">
        <v>17</v>
      </c>
      <c r="R14" s="112">
        <v>0</v>
      </c>
      <c r="S14" s="112">
        <v>70</v>
      </c>
      <c r="T14" s="112">
        <v>159</v>
      </c>
      <c r="U14" s="112">
        <v>41</v>
      </c>
      <c r="V14" s="112">
        <f>D14+H14</f>
        <v>12</v>
      </c>
      <c r="W14" s="112">
        <f>D14+I14</f>
        <v>6</v>
      </c>
      <c r="X14" s="112">
        <f>H14+I14</f>
        <v>6</v>
      </c>
      <c r="Y14" s="112">
        <f>D14+H14+I14</f>
        <v>12</v>
      </c>
    </row>
    <row r="15" spans="1:25" ht="46.5">
      <c r="A15" s="111" t="s">
        <v>279</v>
      </c>
      <c r="B15" s="115">
        <v>7</v>
      </c>
      <c r="C15" s="115">
        <v>7</v>
      </c>
      <c r="D15" s="112">
        <v>7</v>
      </c>
      <c r="E15" s="112">
        <v>7</v>
      </c>
      <c r="F15" s="112">
        <v>23</v>
      </c>
      <c r="G15" s="112">
        <v>24</v>
      </c>
      <c r="H15" s="112">
        <v>24</v>
      </c>
      <c r="I15" s="112">
        <v>0</v>
      </c>
      <c r="J15" s="112">
        <v>0</v>
      </c>
      <c r="K15" s="112">
        <v>3</v>
      </c>
      <c r="L15" s="112">
        <v>3</v>
      </c>
      <c r="M15" s="112">
        <v>10</v>
      </c>
      <c r="N15" s="112">
        <v>10</v>
      </c>
      <c r="O15" s="112">
        <v>0</v>
      </c>
      <c r="P15" s="112">
        <v>0</v>
      </c>
      <c r="Q15" s="112">
        <v>23</v>
      </c>
      <c r="R15" s="112">
        <v>0</v>
      </c>
      <c r="S15" s="112">
        <v>160</v>
      </c>
      <c r="T15" s="112">
        <v>186</v>
      </c>
      <c r="U15" s="112">
        <v>167</v>
      </c>
      <c r="V15" s="112">
        <f t="shared" si="0"/>
        <v>31</v>
      </c>
      <c r="W15" s="112">
        <f t="shared" si="1"/>
        <v>7</v>
      </c>
      <c r="X15" s="112">
        <f t="shared" si="2"/>
        <v>24</v>
      </c>
      <c r="Y15" s="112">
        <f t="shared" si="3"/>
        <v>31</v>
      </c>
    </row>
    <row r="16" spans="1:25" ht="46.5">
      <c r="A16" s="111" t="s">
        <v>280</v>
      </c>
      <c r="B16" s="115">
        <v>8</v>
      </c>
      <c r="C16" s="115">
        <v>8</v>
      </c>
      <c r="D16" s="112">
        <v>8</v>
      </c>
      <c r="E16" s="112">
        <v>8</v>
      </c>
      <c r="F16" s="112">
        <v>8</v>
      </c>
      <c r="G16" s="112">
        <v>18</v>
      </c>
      <c r="H16" s="112">
        <v>18</v>
      </c>
      <c r="I16" s="112">
        <v>7</v>
      </c>
      <c r="J16" s="112">
        <v>7</v>
      </c>
      <c r="K16" s="112">
        <v>31</v>
      </c>
      <c r="L16" s="112">
        <v>31</v>
      </c>
      <c r="M16" s="112">
        <v>1</v>
      </c>
      <c r="N16" s="112">
        <v>1</v>
      </c>
      <c r="O16" s="112">
        <v>7</v>
      </c>
      <c r="P16" s="112">
        <v>0</v>
      </c>
      <c r="Q16" s="112">
        <v>12</v>
      </c>
      <c r="R16" s="112">
        <v>5</v>
      </c>
      <c r="S16" s="112">
        <v>111</v>
      </c>
      <c r="T16" s="112">
        <v>19</v>
      </c>
      <c r="U16" s="112">
        <v>47</v>
      </c>
      <c r="V16" s="112">
        <f t="shared" si="0"/>
        <v>26</v>
      </c>
      <c r="W16" s="112">
        <f t="shared" si="1"/>
        <v>15</v>
      </c>
      <c r="X16" s="112">
        <f t="shared" si="2"/>
        <v>25</v>
      </c>
      <c r="Y16" s="112">
        <f t="shared" si="3"/>
        <v>33</v>
      </c>
    </row>
    <row r="17" spans="1:25" ht="46.5">
      <c r="A17" s="111" t="s">
        <v>281</v>
      </c>
      <c r="B17" s="115">
        <v>9</v>
      </c>
      <c r="C17" s="115">
        <v>9</v>
      </c>
      <c r="D17" s="112">
        <v>9</v>
      </c>
      <c r="E17" s="112">
        <v>9</v>
      </c>
      <c r="F17" s="112">
        <v>17</v>
      </c>
      <c r="G17" s="112">
        <v>26</v>
      </c>
      <c r="H17" s="112">
        <v>26</v>
      </c>
      <c r="I17" s="112">
        <v>4</v>
      </c>
      <c r="J17" s="112">
        <v>4</v>
      </c>
      <c r="K17" s="112">
        <v>7</v>
      </c>
      <c r="L17" s="112">
        <v>7</v>
      </c>
      <c r="M17" s="112">
        <v>12</v>
      </c>
      <c r="N17" s="112">
        <v>12</v>
      </c>
      <c r="O17" s="112">
        <v>4</v>
      </c>
      <c r="P17" s="112">
        <v>1</v>
      </c>
      <c r="Q17" s="112">
        <v>10</v>
      </c>
      <c r="R17" s="112">
        <v>2</v>
      </c>
      <c r="S17" s="112">
        <v>93</v>
      </c>
      <c r="T17" s="112">
        <v>25</v>
      </c>
      <c r="U17" s="112">
        <v>137</v>
      </c>
      <c r="V17" s="112">
        <f t="shared" si="0"/>
        <v>35</v>
      </c>
      <c r="W17" s="112">
        <f t="shared" si="1"/>
        <v>13</v>
      </c>
      <c r="X17" s="112">
        <f t="shared" si="2"/>
        <v>30</v>
      </c>
      <c r="Y17" s="112">
        <f t="shared" si="3"/>
        <v>39</v>
      </c>
    </row>
    <row r="18" spans="1:25" ht="46.5">
      <c r="A18" s="111" t="s">
        <v>282</v>
      </c>
      <c r="B18" s="115">
        <v>10</v>
      </c>
      <c r="C18" s="115">
        <v>10</v>
      </c>
      <c r="D18" s="112">
        <v>10</v>
      </c>
      <c r="E18" s="112">
        <v>10</v>
      </c>
      <c r="F18" s="112">
        <v>10</v>
      </c>
      <c r="G18" s="112">
        <v>5</v>
      </c>
      <c r="H18" s="112">
        <v>3</v>
      </c>
      <c r="I18" s="112">
        <v>2</v>
      </c>
      <c r="J18" s="112">
        <v>2</v>
      </c>
      <c r="K18" s="112">
        <v>343</v>
      </c>
      <c r="L18" s="112">
        <v>343</v>
      </c>
      <c r="M18" s="112">
        <v>267</v>
      </c>
      <c r="N18" s="112">
        <v>267</v>
      </c>
      <c r="O18" s="112">
        <v>14</v>
      </c>
      <c r="P18" s="112">
        <v>5</v>
      </c>
      <c r="Q18" s="112">
        <v>8</v>
      </c>
      <c r="R18" s="112">
        <v>14</v>
      </c>
      <c r="S18" s="112">
        <v>75</v>
      </c>
      <c r="T18" s="112">
        <v>31</v>
      </c>
      <c r="U18" s="112">
        <v>53</v>
      </c>
      <c r="V18" s="112">
        <f t="shared" si="0"/>
        <v>13</v>
      </c>
      <c r="W18" s="112">
        <f t="shared" si="1"/>
        <v>12</v>
      </c>
      <c r="X18" s="112">
        <f t="shared" si="2"/>
        <v>5</v>
      </c>
      <c r="Y18" s="112">
        <f t="shared" si="3"/>
        <v>15</v>
      </c>
    </row>
    <row r="19" spans="1:25" ht="46.5">
      <c r="A19" s="111" t="s">
        <v>306</v>
      </c>
      <c r="B19" s="115">
        <v>10</v>
      </c>
      <c r="C19" s="115">
        <v>10</v>
      </c>
      <c r="D19" s="112">
        <v>10</v>
      </c>
      <c r="E19" s="112">
        <v>10</v>
      </c>
      <c r="F19" s="112">
        <v>10</v>
      </c>
      <c r="G19" s="112">
        <v>5</v>
      </c>
      <c r="H19" s="112">
        <v>3</v>
      </c>
      <c r="I19" s="112">
        <v>2</v>
      </c>
      <c r="J19" s="112">
        <v>2</v>
      </c>
      <c r="K19" s="112">
        <v>343</v>
      </c>
      <c r="L19" s="112">
        <v>343</v>
      </c>
      <c r="M19" s="112">
        <v>267</v>
      </c>
      <c r="N19" s="112">
        <v>267</v>
      </c>
      <c r="O19" s="112">
        <v>14</v>
      </c>
      <c r="P19" s="112">
        <v>5</v>
      </c>
      <c r="Q19" s="112">
        <v>8</v>
      </c>
      <c r="R19" s="112">
        <v>0</v>
      </c>
      <c r="S19" s="112">
        <v>75</v>
      </c>
      <c r="T19" s="112">
        <v>31</v>
      </c>
      <c r="U19" s="112">
        <v>53</v>
      </c>
      <c r="V19" s="112">
        <f>D19+H19</f>
        <v>13</v>
      </c>
      <c r="W19" s="112">
        <f>D19+I19</f>
        <v>12</v>
      </c>
      <c r="X19" s="112">
        <f>H19+I19</f>
        <v>5</v>
      </c>
      <c r="Y19" s="112">
        <f>D19+H19+I19</f>
        <v>15</v>
      </c>
    </row>
    <row r="20" spans="1:25" ht="46.5">
      <c r="A20" s="111" t="s">
        <v>305</v>
      </c>
      <c r="B20" s="115">
        <v>10</v>
      </c>
      <c r="C20" s="115">
        <v>10</v>
      </c>
      <c r="D20" s="116">
        <v>10</v>
      </c>
      <c r="E20" s="116">
        <v>10</v>
      </c>
      <c r="F20" s="116">
        <v>10</v>
      </c>
      <c r="G20" s="116">
        <v>5</v>
      </c>
      <c r="H20" s="116">
        <v>3</v>
      </c>
      <c r="I20" s="112">
        <v>2</v>
      </c>
      <c r="J20" s="116">
        <v>2</v>
      </c>
      <c r="K20" s="112">
        <v>343</v>
      </c>
      <c r="L20" s="112">
        <v>343</v>
      </c>
      <c r="M20" s="112">
        <v>267</v>
      </c>
      <c r="N20" s="112">
        <v>267</v>
      </c>
      <c r="O20" s="112">
        <v>14</v>
      </c>
      <c r="P20" s="112">
        <v>5</v>
      </c>
      <c r="Q20" s="112">
        <v>8</v>
      </c>
      <c r="R20" s="112">
        <v>0</v>
      </c>
      <c r="S20" s="112">
        <v>75</v>
      </c>
      <c r="T20" s="112">
        <v>31</v>
      </c>
      <c r="U20" s="112">
        <v>53</v>
      </c>
      <c r="V20" s="112">
        <f>D20+H20</f>
        <v>13</v>
      </c>
      <c r="W20" s="112">
        <f>D20+I20</f>
        <v>12</v>
      </c>
      <c r="X20" s="112">
        <f>H20+I20</f>
        <v>5</v>
      </c>
      <c r="Y20" s="112">
        <f>D20+H20+I20</f>
        <v>15</v>
      </c>
    </row>
    <row r="21" spans="1:25" ht="46.5">
      <c r="A21" s="111" t="s">
        <v>283</v>
      </c>
      <c r="B21" s="115">
        <v>20</v>
      </c>
      <c r="C21" s="115">
        <v>20</v>
      </c>
      <c r="D21" s="112">
        <v>11</v>
      </c>
      <c r="E21" s="112">
        <v>11</v>
      </c>
      <c r="F21" s="112">
        <v>13</v>
      </c>
      <c r="G21" s="112">
        <v>11</v>
      </c>
      <c r="H21" s="112">
        <v>10</v>
      </c>
      <c r="I21" s="112">
        <v>1</v>
      </c>
      <c r="J21" s="112">
        <v>1</v>
      </c>
      <c r="K21" s="112">
        <v>119</v>
      </c>
      <c r="L21" s="112">
        <v>119</v>
      </c>
      <c r="M21" s="112">
        <v>8</v>
      </c>
      <c r="N21" s="112">
        <v>8</v>
      </c>
      <c r="O21" s="112">
        <v>1</v>
      </c>
      <c r="P21" s="112">
        <v>0</v>
      </c>
      <c r="Q21" s="112">
        <v>6</v>
      </c>
      <c r="R21" s="112">
        <v>3</v>
      </c>
      <c r="S21" s="112">
        <v>57</v>
      </c>
      <c r="T21" s="112">
        <v>37</v>
      </c>
      <c r="U21" s="112">
        <v>83</v>
      </c>
      <c r="V21" s="112">
        <f t="shared" si="0"/>
        <v>21</v>
      </c>
      <c r="W21" s="112">
        <f t="shared" si="1"/>
        <v>12</v>
      </c>
      <c r="X21" s="112">
        <f t="shared" si="2"/>
        <v>11</v>
      </c>
      <c r="Y21" s="112">
        <f t="shared" si="3"/>
        <v>22</v>
      </c>
    </row>
    <row r="22" spans="1:25" ht="46.5">
      <c r="A22" s="111" t="s">
        <v>284</v>
      </c>
      <c r="B22" s="115">
        <v>30</v>
      </c>
      <c r="C22" s="115">
        <v>30</v>
      </c>
      <c r="D22" s="112">
        <v>12</v>
      </c>
      <c r="E22" s="112">
        <v>12</v>
      </c>
      <c r="F22" s="112">
        <v>5</v>
      </c>
      <c r="G22" s="112">
        <v>2</v>
      </c>
      <c r="H22" s="112">
        <v>2</v>
      </c>
      <c r="I22" s="112">
        <v>13</v>
      </c>
      <c r="J22" s="112">
        <v>13</v>
      </c>
      <c r="K22" s="112">
        <v>266</v>
      </c>
      <c r="L22" s="112">
        <v>266</v>
      </c>
      <c r="M22" s="112">
        <v>67</v>
      </c>
      <c r="N22" s="112">
        <v>67</v>
      </c>
      <c r="O22" s="112">
        <v>4</v>
      </c>
      <c r="P22" s="112">
        <v>1</v>
      </c>
      <c r="Q22" s="112">
        <v>2</v>
      </c>
      <c r="R22" s="112">
        <v>22</v>
      </c>
      <c r="S22" s="112">
        <v>21</v>
      </c>
      <c r="T22" s="112">
        <v>49</v>
      </c>
      <c r="U22" s="112">
        <v>35</v>
      </c>
      <c r="V22" s="112">
        <f t="shared" si="0"/>
        <v>14</v>
      </c>
      <c r="W22" s="112">
        <f t="shared" si="1"/>
        <v>25</v>
      </c>
      <c r="X22" s="112">
        <f t="shared" si="2"/>
        <v>15</v>
      </c>
      <c r="Y22" s="112">
        <f t="shared" si="3"/>
        <v>27</v>
      </c>
    </row>
    <row r="23" spans="1:25" ht="46.5">
      <c r="A23" s="111" t="s">
        <v>285</v>
      </c>
      <c r="B23" s="115">
        <v>40</v>
      </c>
      <c r="C23" s="115">
        <v>40</v>
      </c>
      <c r="D23" s="112">
        <v>13</v>
      </c>
      <c r="E23" s="112">
        <v>13</v>
      </c>
      <c r="F23" s="112">
        <v>3</v>
      </c>
      <c r="G23" s="112">
        <v>4</v>
      </c>
      <c r="H23" s="112">
        <v>5</v>
      </c>
      <c r="I23" s="112">
        <v>17</v>
      </c>
      <c r="J23" s="112">
        <v>17</v>
      </c>
      <c r="K23" s="112">
        <v>155</v>
      </c>
      <c r="L23" s="112">
        <v>155</v>
      </c>
      <c r="M23" s="112">
        <v>665</v>
      </c>
      <c r="N23" s="112">
        <v>665</v>
      </c>
      <c r="O23" s="112">
        <v>0</v>
      </c>
      <c r="P23" s="112">
        <v>17</v>
      </c>
      <c r="Q23" s="112">
        <v>3</v>
      </c>
      <c r="R23" s="112">
        <v>15</v>
      </c>
      <c r="S23" s="112">
        <v>30</v>
      </c>
      <c r="T23" s="112">
        <v>46</v>
      </c>
      <c r="U23" s="112">
        <v>65</v>
      </c>
      <c r="V23" s="112">
        <f t="shared" si="0"/>
        <v>18</v>
      </c>
      <c r="W23" s="112">
        <f t="shared" si="1"/>
        <v>30</v>
      </c>
      <c r="X23" s="112">
        <f t="shared" si="2"/>
        <v>22</v>
      </c>
      <c r="Y23" s="112">
        <f t="shared" si="3"/>
        <v>35</v>
      </c>
    </row>
    <row r="24" spans="1:25" ht="46.5">
      <c r="A24" s="111" t="s">
        <v>286</v>
      </c>
      <c r="B24" s="115">
        <v>50</v>
      </c>
      <c r="C24" s="115">
        <v>50</v>
      </c>
      <c r="D24" s="112">
        <v>14</v>
      </c>
      <c r="E24" s="112">
        <v>14</v>
      </c>
      <c r="F24" s="112">
        <v>9</v>
      </c>
      <c r="G24" s="112">
        <v>3</v>
      </c>
      <c r="H24" s="112">
        <v>4</v>
      </c>
      <c r="I24" s="112">
        <v>1</v>
      </c>
      <c r="J24" s="112">
        <v>1</v>
      </c>
      <c r="K24" s="112">
        <v>26</v>
      </c>
      <c r="L24" s="112">
        <v>26</v>
      </c>
      <c r="M24" s="112">
        <v>3124</v>
      </c>
      <c r="N24" s="112">
        <v>3124</v>
      </c>
      <c r="O24" s="112">
        <v>1</v>
      </c>
      <c r="P24" s="112">
        <v>42</v>
      </c>
      <c r="Q24" s="112">
        <v>14</v>
      </c>
      <c r="R24" s="112">
        <v>11</v>
      </c>
      <c r="S24" s="112">
        <v>129</v>
      </c>
      <c r="T24" s="112">
        <v>13</v>
      </c>
      <c r="U24" s="112">
        <v>17</v>
      </c>
      <c r="V24" s="112">
        <f t="shared" si="0"/>
        <v>18</v>
      </c>
      <c r="W24" s="112">
        <f t="shared" si="1"/>
        <v>15</v>
      </c>
      <c r="X24" s="112">
        <f t="shared" si="2"/>
        <v>5</v>
      </c>
      <c r="Y24" s="112">
        <f t="shared" si="3"/>
        <v>19</v>
      </c>
    </row>
    <row r="25" spans="1:25" ht="46.5">
      <c r="A25" s="111" t="s">
        <v>287</v>
      </c>
      <c r="B25" s="115">
        <v>60</v>
      </c>
      <c r="C25" s="115">
        <v>60</v>
      </c>
      <c r="D25" s="112">
        <v>15</v>
      </c>
      <c r="E25" s="112">
        <v>15</v>
      </c>
      <c r="F25" s="112">
        <v>2</v>
      </c>
      <c r="G25" s="112">
        <v>15</v>
      </c>
      <c r="H25" s="112">
        <v>15</v>
      </c>
      <c r="I25" s="112">
        <v>5</v>
      </c>
      <c r="J25" s="112">
        <v>5</v>
      </c>
      <c r="K25" s="112">
        <v>55</v>
      </c>
      <c r="L25" s="112">
        <v>55</v>
      </c>
      <c r="M25" s="112">
        <v>11</v>
      </c>
      <c r="N25" s="112">
        <v>11</v>
      </c>
      <c r="O25" s="112">
        <v>7</v>
      </c>
      <c r="P25" s="112">
        <v>1</v>
      </c>
      <c r="Q25" s="112">
        <v>11</v>
      </c>
      <c r="R25" s="112">
        <v>3</v>
      </c>
      <c r="S25" s="112">
        <v>102</v>
      </c>
      <c r="T25" s="112">
        <v>22</v>
      </c>
      <c r="U25" s="112">
        <v>29</v>
      </c>
      <c r="V25" s="112">
        <f t="shared" si="0"/>
        <v>30</v>
      </c>
      <c r="W25" s="112">
        <f t="shared" si="1"/>
        <v>20</v>
      </c>
      <c r="X25" s="112">
        <f t="shared" si="2"/>
        <v>20</v>
      </c>
      <c r="Y25" s="112">
        <f t="shared" si="3"/>
        <v>35</v>
      </c>
    </row>
    <row r="26" spans="1:25" ht="46.5">
      <c r="A26" s="111" t="s">
        <v>288</v>
      </c>
      <c r="B26" s="115">
        <v>70</v>
      </c>
      <c r="C26" s="115">
        <v>70</v>
      </c>
      <c r="D26" s="112">
        <v>16</v>
      </c>
      <c r="E26" s="112">
        <v>16</v>
      </c>
      <c r="F26" s="112">
        <v>12</v>
      </c>
      <c r="G26" s="112">
        <v>12</v>
      </c>
      <c r="H26" s="112">
        <v>11</v>
      </c>
      <c r="I26" s="112">
        <v>2</v>
      </c>
      <c r="J26" s="112">
        <v>2</v>
      </c>
      <c r="K26" s="112">
        <v>44</v>
      </c>
      <c r="L26" s="112">
        <v>44</v>
      </c>
      <c r="M26" s="112">
        <v>13</v>
      </c>
      <c r="N26" s="112">
        <v>13</v>
      </c>
      <c r="O26" s="112">
        <v>2</v>
      </c>
      <c r="P26" s="112">
        <v>0</v>
      </c>
      <c r="Q26" s="112">
        <v>9</v>
      </c>
      <c r="R26" s="112">
        <v>6</v>
      </c>
      <c r="S26" s="112">
        <v>84</v>
      </c>
      <c r="T26" s="112">
        <v>28</v>
      </c>
      <c r="U26" s="112">
        <v>125</v>
      </c>
      <c r="V26" s="112">
        <f t="shared" si="0"/>
        <v>27</v>
      </c>
      <c r="W26" s="112">
        <f t="shared" si="1"/>
        <v>18</v>
      </c>
      <c r="X26" s="112">
        <f t="shared" si="2"/>
        <v>13</v>
      </c>
      <c r="Y26" s="112">
        <f t="shared" si="3"/>
        <v>29</v>
      </c>
    </row>
    <row r="27" spans="1:25" ht="46.5">
      <c r="A27" s="111" t="s">
        <v>289</v>
      </c>
      <c r="B27" s="115">
        <v>80</v>
      </c>
      <c r="C27" s="115">
        <v>80</v>
      </c>
      <c r="D27" s="112">
        <v>17</v>
      </c>
      <c r="E27" s="112">
        <v>17</v>
      </c>
      <c r="F27" s="112">
        <v>22</v>
      </c>
      <c r="G27" s="112">
        <v>13</v>
      </c>
      <c r="H27" s="112">
        <v>13</v>
      </c>
      <c r="I27" s="112">
        <v>0</v>
      </c>
      <c r="J27" s="112">
        <v>0</v>
      </c>
      <c r="K27" s="112">
        <v>698</v>
      </c>
      <c r="L27" s="112">
        <v>698</v>
      </c>
      <c r="M27" s="112">
        <v>3</v>
      </c>
      <c r="N27" s="112">
        <v>3</v>
      </c>
      <c r="O27" s="112">
        <v>0</v>
      </c>
      <c r="P27" s="112">
        <v>1</v>
      </c>
      <c r="Q27" s="112">
        <v>22</v>
      </c>
      <c r="R27" s="112">
        <v>0</v>
      </c>
      <c r="S27" s="112">
        <v>97</v>
      </c>
      <c r="T27" s="112">
        <v>174</v>
      </c>
      <c r="U27" s="112">
        <v>149</v>
      </c>
      <c r="V27" s="112">
        <f t="shared" si="0"/>
        <v>30</v>
      </c>
      <c r="W27" s="112">
        <f t="shared" si="1"/>
        <v>17</v>
      </c>
      <c r="X27" s="112">
        <f t="shared" si="2"/>
        <v>13</v>
      </c>
      <c r="Y27" s="112">
        <f t="shared" si="3"/>
        <v>30</v>
      </c>
    </row>
    <row r="28" spans="1:25" ht="46.5">
      <c r="A28" s="111" t="s">
        <v>290</v>
      </c>
      <c r="B28" s="115">
        <v>90</v>
      </c>
      <c r="C28" s="115">
        <v>90</v>
      </c>
      <c r="D28" s="112">
        <v>18</v>
      </c>
      <c r="E28" s="112">
        <v>18</v>
      </c>
      <c r="F28" s="112">
        <v>16</v>
      </c>
      <c r="G28" s="112">
        <v>22</v>
      </c>
      <c r="H28" s="112">
        <v>21</v>
      </c>
      <c r="I28" s="112">
        <v>3</v>
      </c>
      <c r="J28" s="112">
        <v>3</v>
      </c>
      <c r="K28" s="112">
        <v>6</v>
      </c>
      <c r="L28" s="112">
        <v>6</v>
      </c>
      <c r="M28" s="112">
        <v>10</v>
      </c>
      <c r="N28" s="112">
        <v>10</v>
      </c>
      <c r="O28" s="112">
        <v>1</v>
      </c>
      <c r="P28" s="112">
        <v>0</v>
      </c>
      <c r="Q28" s="112">
        <v>4</v>
      </c>
      <c r="R28" s="112">
        <v>2</v>
      </c>
      <c r="S28" s="112">
        <v>39</v>
      </c>
      <c r="T28" s="112">
        <v>43</v>
      </c>
      <c r="U28" s="112">
        <v>173</v>
      </c>
      <c r="V28" s="112">
        <f t="shared" si="0"/>
        <v>39</v>
      </c>
      <c r="W28" s="112">
        <f t="shared" si="1"/>
        <v>21</v>
      </c>
      <c r="X28" s="112">
        <f t="shared" si="2"/>
        <v>24</v>
      </c>
      <c r="Y28" s="112">
        <f t="shared" si="3"/>
        <v>42</v>
      </c>
    </row>
    <row r="29" spans="1:25" ht="46.5">
      <c r="A29" s="111" t="s">
        <v>291</v>
      </c>
      <c r="B29" s="115">
        <v>100</v>
      </c>
      <c r="C29" s="115">
        <v>100</v>
      </c>
      <c r="D29" s="112">
        <v>19</v>
      </c>
      <c r="E29" s="112">
        <v>19</v>
      </c>
      <c r="F29" s="112">
        <v>18</v>
      </c>
      <c r="G29" s="112">
        <v>14</v>
      </c>
      <c r="H29" s="112">
        <v>14</v>
      </c>
      <c r="I29" s="112">
        <v>2</v>
      </c>
      <c r="J29" s="112">
        <v>2</v>
      </c>
      <c r="K29" s="112">
        <v>538</v>
      </c>
      <c r="L29" s="112">
        <v>538</v>
      </c>
      <c r="M29" s="112">
        <v>41</v>
      </c>
      <c r="N29" s="112">
        <v>41</v>
      </c>
      <c r="O29" s="112">
        <v>8</v>
      </c>
      <c r="P29" s="112">
        <v>0</v>
      </c>
      <c r="Q29" s="112">
        <v>13</v>
      </c>
      <c r="R29" s="112">
        <v>1</v>
      </c>
      <c r="S29" s="112">
        <v>120</v>
      </c>
      <c r="T29" s="112">
        <v>16</v>
      </c>
      <c r="U29" s="112">
        <v>59</v>
      </c>
      <c r="V29" s="112">
        <f t="shared" si="0"/>
        <v>33</v>
      </c>
      <c r="W29" s="112">
        <f t="shared" si="1"/>
        <v>21</v>
      </c>
      <c r="X29" s="112">
        <f t="shared" si="2"/>
        <v>16</v>
      </c>
      <c r="Y29" s="112">
        <f t="shared" si="3"/>
        <v>35</v>
      </c>
    </row>
    <row r="30" spans="1:25" ht="46.5">
      <c r="A30" s="111" t="s">
        <v>292</v>
      </c>
      <c r="B30" s="115">
        <v>200</v>
      </c>
      <c r="C30" s="115">
        <v>200</v>
      </c>
      <c r="D30" s="112">
        <v>20</v>
      </c>
      <c r="E30" s="112">
        <v>20</v>
      </c>
      <c r="F30" s="112">
        <v>7</v>
      </c>
      <c r="G30" s="112">
        <v>8</v>
      </c>
      <c r="H30" s="112">
        <v>8</v>
      </c>
      <c r="I30" s="116">
        <v>6</v>
      </c>
      <c r="J30" s="116">
        <v>6</v>
      </c>
      <c r="K30" s="112">
        <v>47</v>
      </c>
      <c r="L30" s="112">
        <v>47</v>
      </c>
      <c r="M30" s="112">
        <v>450</v>
      </c>
      <c r="N30" s="112">
        <v>450</v>
      </c>
      <c r="O30" s="112">
        <v>0</v>
      </c>
      <c r="P30" s="112">
        <v>10</v>
      </c>
      <c r="Q30" s="112">
        <v>5</v>
      </c>
      <c r="R30" s="112">
        <v>8</v>
      </c>
      <c r="S30" s="112">
        <v>48</v>
      </c>
      <c r="T30" s="112">
        <v>40</v>
      </c>
      <c r="U30" s="112">
        <v>23</v>
      </c>
      <c r="V30" s="112">
        <f t="shared" si="0"/>
        <v>28</v>
      </c>
      <c r="W30" s="112">
        <f t="shared" si="1"/>
        <v>26</v>
      </c>
      <c r="X30" s="112">
        <f t="shared" si="2"/>
        <v>14</v>
      </c>
      <c r="Y30" s="112">
        <f t="shared" si="3"/>
        <v>34</v>
      </c>
    </row>
    <row r="31" spans="1:25" ht="46.5">
      <c r="A31" s="111" t="s">
        <v>293</v>
      </c>
      <c r="B31" s="115">
        <v>300</v>
      </c>
      <c r="C31" s="115">
        <v>300</v>
      </c>
      <c r="D31" s="112">
        <v>21</v>
      </c>
      <c r="E31" s="112">
        <v>21</v>
      </c>
      <c r="F31" s="112">
        <v>25</v>
      </c>
      <c r="G31" s="112">
        <v>21</v>
      </c>
      <c r="H31" s="112">
        <v>22</v>
      </c>
      <c r="I31" s="112">
        <v>0</v>
      </c>
      <c r="J31" s="112">
        <v>0</v>
      </c>
      <c r="K31" s="112">
        <v>4</v>
      </c>
      <c r="L31" s="112">
        <v>4</v>
      </c>
      <c r="M31" s="112">
        <v>2</v>
      </c>
      <c r="N31" s="112">
        <v>2</v>
      </c>
      <c r="O31" s="112">
        <v>0</v>
      </c>
      <c r="P31" s="112">
        <v>0</v>
      </c>
      <c r="Q31" s="112">
        <v>25</v>
      </c>
      <c r="R31" s="112">
        <v>0</v>
      </c>
      <c r="S31" s="112">
        <v>88</v>
      </c>
      <c r="T31" s="112">
        <v>171</v>
      </c>
      <c r="U31" s="112">
        <v>179</v>
      </c>
      <c r="V31" s="112">
        <f t="shared" si="0"/>
        <v>43</v>
      </c>
      <c r="W31" s="112">
        <f t="shared" si="1"/>
        <v>21</v>
      </c>
      <c r="X31" s="112">
        <f t="shared" si="2"/>
        <v>22</v>
      </c>
      <c r="Y31" s="112">
        <f t="shared" si="3"/>
        <v>43</v>
      </c>
    </row>
    <row r="32" spans="1:25" ht="46.5">
      <c r="A32" s="111" t="s">
        <v>294</v>
      </c>
      <c r="B32" s="115">
        <v>400</v>
      </c>
      <c r="C32" s="118">
        <v>400</v>
      </c>
      <c r="D32" s="112">
        <v>22</v>
      </c>
      <c r="E32" s="114">
        <v>22</v>
      </c>
      <c r="F32" s="112">
        <v>15</v>
      </c>
      <c r="G32" s="112">
        <v>10</v>
      </c>
      <c r="H32" s="112">
        <v>12</v>
      </c>
      <c r="I32" s="112">
        <v>0</v>
      </c>
      <c r="J32" s="112">
        <v>0</v>
      </c>
      <c r="K32" s="112">
        <v>63</v>
      </c>
      <c r="L32" s="112">
        <v>63</v>
      </c>
      <c r="M32" s="112">
        <v>34</v>
      </c>
      <c r="N32" s="112">
        <v>34</v>
      </c>
      <c r="O32" s="112">
        <v>4</v>
      </c>
      <c r="P32" s="112">
        <v>0</v>
      </c>
      <c r="Q32" s="112">
        <v>18</v>
      </c>
      <c r="R32" s="112">
        <v>3</v>
      </c>
      <c r="S32" s="112">
        <v>115</v>
      </c>
      <c r="T32" s="112">
        <v>168</v>
      </c>
      <c r="U32" s="112">
        <v>119</v>
      </c>
      <c r="V32" s="112">
        <f t="shared" si="0"/>
        <v>34</v>
      </c>
      <c r="W32" s="112">
        <f t="shared" si="1"/>
        <v>22</v>
      </c>
      <c r="X32" s="112">
        <f t="shared" si="2"/>
        <v>12</v>
      </c>
      <c r="Y32" s="112">
        <f t="shared" si="3"/>
        <v>34</v>
      </c>
    </row>
    <row r="33" spans="1:25" ht="46.5">
      <c r="A33" s="111" t="s">
        <v>295</v>
      </c>
      <c r="B33" s="115">
        <v>500</v>
      </c>
      <c r="C33" s="115">
        <v>500</v>
      </c>
      <c r="D33" s="112">
        <v>23</v>
      </c>
      <c r="E33" s="112">
        <v>23</v>
      </c>
      <c r="F33" s="112">
        <v>28</v>
      </c>
      <c r="G33" s="112">
        <v>25</v>
      </c>
      <c r="H33" s="112">
        <v>25</v>
      </c>
      <c r="I33" s="112">
        <v>0</v>
      </c>
      <c r="J33" s="112">
        <v>0</v>
      </c>
      <c r="K33" s="112">
        <v>109</v>
      </c>
      <c r="L33" s="112">
        <v>109</v>
      </c>
      <c r="M33" s="112">
        <v>2</v>
      </c>
      <c r="N33" s="112">
        <v>2</v>
      </c>
      <c r="O33" s="112">
        <v>0</v>
      </c>
      <c r="P33" s="112">
        <v>1</v>
      </c>
      <c r="Q33" s="112">
        <v>28</v>
      </c>
      <c r="R33" s="112">
        <v>0</v>
      </c>
      <c r="S33" s="112">
        <v>151</v>
      </c>
      <c r="T33" s="112">
        <v>192</v>
      </c>
      <c r="U33" s="112">
        <v>185</v>
      </c>
      <c r="V33" s="112">
        <f t="shared" si="0"/>
        <v>48</v>
      </c>
      <c r="W33" s="112">
        <f t="shared" si="1"/>
        <v>23</v>
      </c>
      <c r="X33" s="112">
        <f t="shared" si="2"/>
        <v>25</v>
      </c>
      <c r="Y33" s="112">
        <f t="shared" si="3"/>
        <v>48</v>
      </c>
    </row>
    <row r="34" spans="1:25" ht="46.5">
      <c r="A34" s="111" t="s">
        <v>296</v>
      </c>
      <c r="B34" s="115">
        <v>600</v>
      </c>
      <c r="C34" s="115">
        <v>600</v>
      </c>
      <c r="D34" s="112">
        <v>24</v>
      </c>
      <c r="E34" s="112">
        <v>24</v>
      </c>
      <c r="F34" s="112">
        <v>24</v>
      </c>
      <c r="G34" s="112">
        <v>20</v>
      </c>
      <c r="H34" s="112">
        <v>20</v>
      </c>
      <c r="I34" s="112">
        <v>0</v>
      </c>
      <c r="J34" s="112">
        <v>0</v>
      </c>
      <c r="K34" s="112">
        <v>31</v>
      </c>
      <c r="L34" s="112">
        <v>31</v>
      </c>
      <c r="M34" s="112">
        <v>0</v>
      </c>
      <c r="N34" s="112">
        <v>0</v>
      </c>
      <c r="O34" s="112">
        <v>0</v>
      </c>
      <c r="P34" s="112">
        <v>0</v>
      </c>
      <c r="Q34" s="112">
        <v>24</v>
      </c>
      <c r="R34" s="112">
        <v>0</v>
      </c>
      <c r="S34" s="112">
        <v>169</v>
      </c>
      <c r="T34" s="112">
        <v>189</v>
      </c>
      <c r="U34" s="112">
        <v>155</v>
      </c>
      <c r="V34" s="112">
        <f t="shared" si="0"/>
        <v>44</v>
      </c>
      <c r="W34" s="112">
        <f t="shared" si="1"/>
        <v>24</v>
      </c>
      <c r="X34" s="112">
        <f t="shared" si="2"/>
        <v>20</v>
      </c>
      <c r="Y34" s="112">
        <f t="shared" si="3"/>
        <v>44</v>
      </c>
    </row>
    <row r="35" spans="1:25" ht="46.5">
      <c r="A35" s="111" t="s">
        <v>297</v>
      </c>
      <c r="B35" s="115">
        <v>700</v>
      </c>
      <c r="C35" s="115">
        <v>700</v>
      </c>
      <c r="D35" s="112">
        <v>25</v>
      </c>
      <c r="E35" s="112">
        <v>25</v>
      </c>
      <c r="F35" s="112">
        <v>19</v>
      </c>
      <c r="G35" s="112">
        <v>17</v>
      </c>
      <c r="H35" s="112">
        <v>17</v>
      </c>
      <c r="I35" s="112">
        <v>0</v>
      </c>
      <c r="J35" s="112">
        <v>0</v>
      </c>
      <c r="K35" s="112">
        <v>65</v>
      </c>
      <c r="L35" s="112">
        <v>65</v>
      </c>
      <c r="M35" s="112">
        <v>2</v>
      </c>
      <c r="N35" s="112">
        <v>2</v>
      </c>
      <c r="O35" s="112">
        <v>0</v>
      </c>
      <c r="P35" s="112">
        <v>0</v>
      </c>
      <c r="Q35" s="112">
        <v>19</v>
      </c>
      <c r="R35" s="112">
        <v>1</v>
      </c>
      <c r="S35" s="112">
        <v>79</v>
      </c>
      <c r="T35" s="112">
        <v>162</v>
      </c>
      <c r="U35" s="112">
        <v>77</v>
      </c>
      <c r="V35" s="112">
        <f t="shared" si="0"/>
        <v>42</v>
      </c>
      <c r="W35" s="112">
        <f t="shared" si="1"/>
        <v>25</v>
      </c>
      <c r="X35" s="112">
        <f t="shared" si="2"/>
        <v>17</v>
      </c>
      <c r="Y35" s="112">
        <f t="shared" si="3"/>
        <v>42</v>
      </c>
    </row>
    <row r="36" spans="1:25" ht="46.5">
      <c r="A36" s="111" t="s">
        <v>298</v>
      </c>
      <c r="B36" s="115">
        <v>800</v>
      </c>
      <c r="C36" s="115">
        <v>800</v>
      </c>
      <c r="D36" s="112">
        <v>26</v>
      </c>
      <c r="E36" s="112">
        <v>26</v>
      </c>
      <c r="F36" s="112">
        <v>21</v>
      </c>
      <c r="G36" s="112">
        <v>23</v>
      </c>
      <c r="H36" s="112">
        <v>23</v>
      </c>
      <c r="I36" s="112">
        <v>0</v>
      </c>
      <c r="J36" s="112">
        <v>0</v>
      </c>
      <c r="K36" s="112">
        <v>6</v>
      </c>
      <c r="L36" s="112">
        <v>6</v>
      </c>
      <c r="M36" s="112">
        <v>1</v>
      </c>
      <c r="N36" s="112">
        <v>1</v>
      </c>
      <c r="O36" s="112">
        <v>0</v>
      </c>
      <c r="P36" s="112">
        <v>0</v>
      </c>
      <c r="Q36" s="112">
        <v>21</v>
      </c>
      <c r="R36" s="112">
        <v>2</v>
      </c>
      <c r="S36" s="112">
        <v>142</v>
      </c>
      <c r="T36" s="112">
        <v>177</v>
      </c>
      <c r="U36" s="112">
        <v>191</v>
      </c>
      <c r="V36" s="112">
        <f t="shared" si="0"/>
        <v>49</v>
      </c>
      <c r="W36" s="112">
        <f t="shared" si="1"/>
        <v>26</v>
      </c>
      <c r="X36" s="112">
        <f t="shared" si="2"/>
        <v>23</v>
      </c>
      <c r="Y36" s="112">
        <f t="shared" si="3"/>
        <v>49</v>
      </c>
    </row>
    <row r="37" spans="1:25" ht="46.5">
      <c r="A37" s="111" t="s">
        <v>299</v>
      </c>
      <c r="B37" s="115">
        <v>900</v>
      </c>
      <c r="C37" s="115">
        <v>900</v>
      </c>
      <c r="D37" s="112">
        <v>27</v>
      </c>
      <c r="E37" s="112">
        <v>27</v>
      </c>
      <c r="F37" s="112">
        <v>26</v>
      </c>
      <c r="G37" s="112">
        <v>28</v>
      </c>
      <c r="H37" s="112">
        <v>28</v>
      </c>
      <c r="I37" s="112">
        <v>0</v>
      </c>
      <c r="J37" s="112">
        <v>0</v>
      </c>
      <c r="K37" s="112">
        <v>1</v>
      </c>
      <c r="L37" s="112">
        <v>1</v>
      </c>
      <c r="M37" s="112">
        <v>13</v>
      </c>
      <c r="N37" s="112">
        <v>13</v>
      </c>
      <c r="O37" s="112">
        <v>0</v>
      </c>
      <c r="P37" s="112">
        <v>1</v>
      </c>
      <c r="Q37" s="112">
        <v>26</v>
      </c>
      <c r="R37" s="112">
        <v>0</v>
      </c>
      <c r="S37" s="112">
        <v>178</v>
      </c>
      <c r="T37" s="112">
        <v>195</v>
      </c>
      <c r="U37" s="112">
        <v>197</v>
      </c>
      <c r="V37" s="112">
        <f t="shared" si="0"/>
        <v>55</v>
      </c>
      <c r="W37" s="112">
        <f t="shared" si="1"/>
        <v>27</v>
      </c>
      <c r="X37" s="112">
        <f t="shared" si="2"/>
        <v>28</v>
      </c>
      <c r="Y37" s="112">
        <f t="shared" si="3"/>
        <v>55</v>
      </c>
    </row>
    <row r="38" spans="1:25" ht="46.5">
      <c r="A38" s="111" t="s">
        <v>300</v>
      </c>
      <c r="B38" s="115">
        <v>1000</v>
      </c>
      <c r="C38" s="115">
        <v>1000</v>
      </c>
      <c r="D38" s="112">
        <v>28</v>
      </c>
      <c r="E38" s="112">
        <v>28</v>
      </c>
      <c r="F38" s="112">
        <v>20</v>
      </c>
      <c r="G38" s="112">
        <v>27</v>
      </c>
      <c r="H38" s="112">
        <v>27</v>
      </c>
      <c r="I38" s="112">
        <v>0</v>
      </c>
      <c r="J38" s="112">
        <v>0</v>
      </c>
      <c r="K38" s="112">
        <v>2</v>
      </c>
      <c r="L38" s="112">
        <v>2</v>
      </c>
      <c r="M38" s="112">
        <v>0</v>
      </c>
      <c r="N38" s="112">
        <v>0</v>
      </c>
      <c r="O38" s="112">
        <v>0</v>
      </c>
      <c r="P38" s="112">
        <v>0</v>
      </c>
      <c r="Q38" s="112">
        <v>20</v>
      </c>
      <c r="R38" s="112">
        <v>2</v>
      </c>
      <c r="S38" s="112">
        <v>133</v>
      </c>
      <c r="T38" s="112">
        <v>180</v>
      </c>
      <c r="U38" s="112">
        <v>143</v>
      </c>
      <c r="V38" s="112">
        <f t="shared" si="0"/>
        <v>55</v>
      </c>
      <c r="W38" s="112">
        <f t="shared" si="1"/>
        <v>28</v>
      </c>
      <c r="X38" s="112">
        <f t="shared" si="2"/>
        <v>27</v>
      </c>
      <c r="Y38" s="112">
        <f t="shared" si="3"/>
        <v>55</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2:O83"/>
  <sheetViews>
    <sheetView topLeftCell="A43" zoomScale="40" zoomScaleNormal="40" workbookViewId="0">
      <selection activeCell="B82" sqref="B82"/>
    </sheetView>
  </sheetViews>
  <sheetFormatPr defaultRowHeight="28.5"/>
  <cols>
    <col min="1" max="1" width="42.140625" style="74" bestFit="1" customWidth="1"/>
    <col min="2" max="2" width="10.85546875" style="74" bestFit="1" customWidth="1"/>
    <col min="3" max="3" width="11.42578125" style="74" bestFit="1" customWidth="1"/>
    <col min="4" max="4" width="9.140625" style="74"/>
    <col min="5" max="5" width="42.5703125" style="74" bestFit="1" customWidth="1"/>
    <col min="6" max="6" width="10.7109375" style="74" bestFit="1" customWidth="1"/>
    <col min="7" max="7" width="11.42578125" style="74" bestFit="1" customWidth="1"/>
    <col min="8" max="8" width="9.140625" style="74"/>
    <col min="9" max="9" width="35" style="74" bestFit="1" customWidth="1"/>
    <col min="10" max="10" width="9.7109375" style="74" bestFit="1" customWidth="1"/>
    <col min="11" max="11" width="11.42578125" style="74" bestFit="1" customWidth="1"/>
    <col min="12" max="12" width="9.140625" style="74"/>
    <col min="13" max="13" width="35.7109375" style="74" bestFit="1" customWidth="1"/>
    <col min="14" max="14" width="9.7109375" style="74" bestFit="1" customWidth="1"/>
    <col min="15" max="15" width="11.42578125" style="74" bestFit="1" customWidth="1"/>
    <col min="16" max="16" width="10.7109375" style="74" bestFit="1" customWidth="1"/>
    <col min="17" max="30" width="9.140625" style="74"/>
    <col min="31" max="31" width="10.7109375" style="74" bestFit="1" customWidth="1"/>
    <col min="32" max="16384" width="9.140625" style="74"/>
  </cols>
  <sheetData>
    <row r="2" spans="1:15" ht="36.75" thickBot="1">
      <c r="A2" s="100" t="s">
        <v>1219</v>
      </c>
      <c r="E2" s="100" t="s">
        <v>1219</v>
      </c>
      <c r="I2" s="100" t="s">
        <v>1219</v>
      </c>
      <c r="M2" s="100" t="s">
        <v>1219</v>
      </c>
    </row>
    <row r="3" spans="1:15" ht="29.25" thickTop="1">
      <c r="A3" s="94" t="s">
        <v>1176</v>
      </c>
      <c r="B3" s="72" t="s">
        <v>1208</v>
      </c>
      <c r="C3" s="73" t="s">
        <v>1207</v>
      </c>
      <c r="E3" s="94" t="s">
        <v>1203</v>
      </c>
      <c r="F3" s="75" t="s">
        <v>1208</v>
      </c>
      <c r="G3" s="76" t="s">
        <v>1207</v>
      </c>
      <c r="H3" s="77"/>
      <c r="I3" s="94" t="s">
        <v>1209</v>
      </c>
      <c r="J3" s="75" t="s">
        <v>1208</v>
      </c>
      <c r="K3" s="76" t="s">
        <v>1207</v>
      </c>
      <c r="L3" s="78"/>
      <c r="M3" s="94" t="s">
        <v>1210</v>
      </c>
      <c r="N3" s="75" t="s">
        <v>1208</v>
      </c>
      <c r="O3" s="76" t="s">
        <v>1207</v>
      </c>
    </row>
    <row r="4" spans="1:15">
      <c r="A4" s="79" t="s">
        <v>278</v>
      </c>
      <c r="B4" s="80">
        <v>2232</v>
      </c>
      <c r="C4" s="81">
        <v>2232</v>
      </c>
      <c r="D4" s="82"/>
      <c r="E4" s="79" t="s">
        <v>1200</v>
      </c>
      <c r="F4" s="80">
        <v>3124</v>
      </c>
      <c r="G4" s="81">
        <v>3124</v>
      </c>
      <c r="I4" s="79" t="s">
        <v>273</v>
      </c>
      <c r="J4" s="85">
        <v>40</v>
      </c>
      <c r="K4" s="81">
        <v>40</v>
      </c>
      <c r="M4" s="79" t="s">
        <v>286</v>
      </c>
      <c r="N4" s="83">
        <v>42</v>
      </c>
      <c r="O4" s="84">
        <v>42</v>
      </c>
    </row>
    <row r="5" spans="1:15">
      <c r="A5" s="79" t="s">
        <v>307</v>
      </c>
      <c r="B5" s="80">
        <v>2232</v>
      </c>
      <c r="C5" s="81">
        <v>0</v>
      </c>
      <c r="D5" s="82"/>
      <c r="E5" s="79" t="s">
        <v>1178</v>
      </c>
      <c r="F5" s="85">
        <v>949</v>
      </c>
      <c r="G5" s="81">
        <v>942</v>
      </c>
      <c r="I5" s="79" t="s">
        <v>278</v>
      </c>
      <c r="J5" s="80">
        <v>17</v>
      </c>
      <c r="K5" s="81">
        <v>17</v>
      </c>
      <c r="M5" s="79" t="s">
        <v>273</v>
      </c>
      <c r="N5" s="85">
        <v>17</v>
      </c>
      <c r="O5" s="84">
        <v>17</v>
      </c>
    </row>
    <row r="6" spans="1:15">
      <c r="A6" s="79" t="s">
        <v>273</v>
      </c>
      <c r="B6" s="85">
        <v>1205</v>
      </c>
      <c r="C6" s="81">
        <v>244</v>
      </c>
      <c r="D6" s="82"/>
      <c r="E6" s="79" t="s">
        <v>1199</v>
      </c>
      <c r="F6" s="80">
        <v>665</v>
      </c>
      <c r="G6" s="81">
        <v>665</v>
      </c>
      <c r="I6" s="79" t="s">
        <v>282</v>
      </c>
      <c r="J6" s="80">
        <v>14</v>
      </c>
      <c r="K6" s="81">
        <v>14</v>
      </c>
      <c r="M6" s="79" t="s">
        <v>285</v>
      </c>
      <c r="N6" s="83">
        <v>17</v>
      </c>
      <c r="O6" s="84">
        <v>17</v>
      </c>
    </row>
    <row r="7" spans="1:15">
      <c r="A7" s="79" t="s">
        <v>302</v>
      </c>
      <c r="B7" s="85">
        <v>1205</v>
      </c>
      <c r="C7" s="81">
        <v>552</v>
      </c>
      <c r="D7" s="82"/>
      <c r="E7" s="79" t="s">
        <v>1186</v>
      </c>
      <c r="F7" s="80">
        <v>450</v>
      </c>
      <c r="G7" s="81">
        <v>450</v>
      </c>
      <c r="I7" s="79" t="s">
        <v>291</v>
      </c>
      <c r="J7" s="80">
        <v>8</v>
      </c>
      <c r="K7" s="81">
        <v>8</v>
      </c>
      <c r="M7" s="79" t="s">
        <v>292</v>
      </c>
      <c r="N7" s="83">
        <v>10</v>
      </c>
      <c r="O7" s="84">
        <v>10</v>
      </c>
    </row>
    <row r="8" spans="1:15">
      <c r="A8" s="79" t="s">
        <v>303</v>
      </c>
      <c r="B8" s="85">
        <v>1205</v>
      </c>
      <c r="C8" s="81">
        <v>409</v>
      </c>
      <c r="D8" s="82"/>
      <c r="E8" s="79" t="s">
        <v>1206</v>
      </c>
      <c r="F8" s="80">
        <v>267</v>
      </c>
      <c r="G8" s="81">
        <v>267</v>
      </c>
      <c r="I8" s="79" t="s">
        <v>280</v>
      </c>
      <c r="J8" s="83">
        <v>7</v>
      </c>
      <c r="K8" s="84">
        <v>7</v>
      </c>
      <c r="M8" s="79" t="s">
        <v>282</v>
      </c>
      <c r="N8" s="83">
        <v>5</v>
      </c>
      <c r="O8" s="84">
        <v>5</v>
      </c>
    </row>
    <row r="9" spans="1:15">
      <c r="A9" s="79" t="s">
        <v>304</v>
      </c>
      <c r="B9" s="85">
        <v>1205</v>
      </c>
      <c r="C9" s="81">
        <v>0</v>
      </c>
      <c r="D9" s="82"/>
      <c r="E9" s="79" t="s">
        <v>1184</v>
      </c>
      <c r="F9" s="80">
        <v>198</v>
      </c>
      <c r="G9" s="81">
        <v>198</v>
      </c>
      <c r="I9" s="79" t="s">
        <v>287</v>
      </c>
      <c r="J9" s="83">
        <v>7</v>
      </c>
      <c r="K9" s="84">
        <v>7</v>
      </c>
      <c r="M9" s="79" t="s">
        <v>274</v>
      </c>
      <c r="N9" s="83">
        <v>5</v>
      </c>
      <c r="O9" s="84">
        <v>5</v>
      </c>
    </row>
    <row r="10" spans="1:15">
      <c r="A10" s="87" t="s">
        <v>695</v>
      </c>
      <c r="B10" s="85">
        <v>1205</v>
      </c>
      <c r="C10" s="81">
        <v>0</v>
      </c>
      <c r="D10" s="82"/>
      <c r="E10" s="79" t="s">
        <v>1179</v>
      </c>
      <c r="F10" s="80">
        <v>162</v>
      </c>
      <c r="G10" s="81">
        <v>162</v>
      </c>
      <c r="I10" s="79" t="s">
        <v>281</v>
      </c>
      <c r="J10" s="83">
        <v>4</v>
      </c>
      <c r="K10" s="84">
        <v>4</v>
      </c>
      <c r="M10" s="79" t="s">
        <v>301</v>
      </c>
      <c r="N10" s="86">
        <v>8</v>
      </c>
      <c r="O10" s="84">
        <v>5</v>
      </c>
    </row>
    <row r="11" spans="1:15">
      <c r="A11" s="87" t="s">
        <v>308</v>
      </c>
      <c r="B11" s="85">
        <v>1205</v>
      </c>
      <c r="C11" s="81">
        <v>13</v>
      </c>
      <c r="D11" s="82"/>
      <c r="E11" s="79" t="s">
        <v>1205</v>
      </c>
      <c r="F11" s="86">
        <v>171</v>
      </c>
      <c r="G11" s="81">
        <v>122</v>
      </c>
      <c r="I11" s="79" t="s">
        <v>284</v>
      </c>
      <c r="J11" s="83">
        <v>4</v>
      </c>
      <c r="K11" s="84">
        <v>4</v>
      </c>
      <c r="M11" s="79" t="s">
        <v>276</v>
      </c>
      <c r="N11" s="83">
        <v>4</v>
      </c>
      <c r="O11" s="84">
        <v>4</v>
      </c>
    </row>
    <row r="12" spans="1:15">
      <c r="A12" s="79" t="s">
        <v>289</v>
      </c>
      <c r="B12" s="80">
        <v>698</v>
      </c>
      <c r="C12" s="81">
        <v>698</v>
      </c>
      <c r="D12" s="82"/>
      <c r="E12" s="79" t="s">
        <v>1198</v>
      </c>
      <c r="F12" s="80">
        <v>67</v>
      </c>
      <c r="G12" s="81">
        <v>67</v>
      </c>
      <c r="I12" s="79" t="s">
        <v>294</v>
      </c>
      <c r="J12" s="83">
        <v>4</v>
      </c>
      <c r="K12" s="84">
        <v>4</v>
      </c>
      <c r="M12" s="79" t="s">
        <v>277</v>
      </c>
      <c r="N12" s="86">
        <v>8</v>
      </c>
      <c r="O12" s="84">
        <v>3</v>
      </c>
    </row>
    <row r="13" spans="1:15">
      <c r="A13" s="79" t="s">
        <v>291</v>
      </c>
      <c r="B13" s="80">
        <v>538</v>
      </c>
      <c r="C13" s="81">
        <v>538</v>
      </c>
      <c r="D13" s="82"/>
      <c r="E13" s="79" t="s">
        <v>1201</v>
      </c>
      <c r="F13" s="86">
        <v>171</v>
      </c>
      <c r="G13" s="81">
        <v>49</v>
      </c>
      <c r="I13" s="79" t="s">
        <v>274</v>
      </c>
      <c r="J13" s="83">
        <v>2</v>
      </c>
      <c r="K13" s="84">
        <v>2</v>
      </c>
      <c r="M13" s="79" t="s">
        <v>287</v>
      </c>
      <c r="N13" s="83">
        <v>1</v>
      </c>
      <c r="O13" s="84">
        <v>1</v>
      </c>
    </row>
    <row r="14" spans="1:15">
      <c r="A14" s="79" t="s">
        <v>282</v>
      </c>
      <c r="B14" s="80">
        <v>343</v>
      </c>
      <c r="C14" s="81">
        <v>343</v>
      </c>
      <c r="D14" s="82"/>
      <c r="E14" s="79" t="s">
        <v>1196</v>
      </c>
      <c r="F14" s="80">
        <v>41</v>
      </c>
      <c r="G14" s="81">
        <v>41</v>
      </c>
      <c r="I14" s="79" t="s">
        <v>277</v>
      </c>
      <c r="J14" s="86">
        <v>2</v>
      </c>
      <c r="K14" s="84">
        <v>2</v>
      </c>
      <c r="M14" s="79" t="s">
        <v>281</v>
      </c>
      <c r="N14" s="83">
        <v>1</v>
      </c>
      <c r="O14" s="84">
        <v>1</v>
      </c>
    </row>
    <row r="15" spans="1:15">
      <c r="A15" s="79" t="s">
        <v>306</v>
      </c>
      <c r="B15" s="80">
        <v>343</v>
      </c>
      <c r="C15" s="81">
        <v>0</v>
      </c>
      <c r="D15" s="82"/>
      <c r="E15" s="79" t="s">
        <v>1180</v>
      </c>
      <c r="F15" s="80">
        <v>34</v>
      </c>
      <c r="G15" s="81">
        <v>34</v>
      </c>
      <c r="I15" s="79" t="s">
        <v>288</v>
      </c>
      <c r="J15" s="83">
        <v>2</v>
      </c>
      <c r="K15" s="84">
        <v>2</v>
      </c>
      <c r="M15" s="79" t="s">
        <v>284</v>
      </c>
      <c r="N15" s="83">
        <v>1</v>
      </c>
      <c r="O15" s="84">
        <v>1</v>
      </c>
    </row>
    <row r="16" spans="1:15">
      <c r="A16" s="79" t="s">
        <v>305</v>
      </c>
      <c r="B16" s="80">
        <v>343</v>
      </c>
      <c r="C16" s="81">
        <v>0</v>
      </c>
      <c r="D16" s="82"/>
      <c r="E16" s="79" t="s">
        <v>1193</v>
      </c>
      <c r="F16" s="83">
        <v>13</v>
      </c>
      <c r="G16" s="84">
        <v>13</v>
      </c>
      <c r="I16" s="79" t="s">
        <v>283</v>
      </c>
      <c r="J16" s="83">
        <v>1</v>
      </c>
      <c r="K16" s="84">
        <v>1</v>
      </c>
      <c r="M16" s="79" t="s">
        <v>289</v>
      </c>
      <c r="N16" s="83">
        <v>1</v>
      </c>
      <c r="O16" s="84">
        <v>1</v>
      </c>
    </row>
    <row r="17" spans="1:15">
      <c r="A17" s="79" t="s">
        <v>284</v>
      </c>
      <c r="B17" s="80">
        <v>266</v>
      </c>
      <c r="C17" s="81">
        <v>266</v>
      </c>
      <c r="D17" s="82"/>
      <c r="E17" s="79" t="s">
        <v>1194</v>
      </c>
      <c r="F17" s="83">
        <v>13</v>
      </c>
      <c r="G17" s="84">
        <v>13</v>
      </c>
      <c r="I17" s="79" t="s">
        <v>286</v>
      </c>
      <c r="J17" s="83">
        <v>1</v>
      </c>
      <c r="K17" s="84">
        <v>1</v>
      </c>
      <c r="M17" s="79" t="s">
        <v>295</v>
      </c>
      <c r="N17" s="83">
        <v>1</v>
      </c>
      <c r="O17" s="84">
        <v>1</v>
      </c>
    </row>
    <row r="18" spans="1:15">
      <c r="A18" s="79" t="s">
        <v>285</v>
      </c>
      <c r="B18" s="80">
        <v>155</v>
      </c>
      <c r="C18" s="81">
        <v>155</v>
      </c>
      <c r="D18" s="82"/>
      <c r="E18" s="79" t="s">
        <v>1192</v>
      </c>
      <c r="F18" s="83">
        <v>12</v>
      </c>
      <c r="G18" s="84">
        <v>12</v>
      </c>
      <c r="I18" s="79" t="s">
        <v>290</v>
      </c>
      <c r="J18" s="83">
        <v>1</v>
      </c>
      <c r="K18" s="84">
        <v>1</v>
      </c>
      <c r="M18" s="79" t="s">
        <v>299</v>
      </c>
      <c r="N18" s="83">
        <v>1</v>
      </c>
      <c r="O18" s="84">
        <v>1</v>
      </c>
    </row>
    <row r="19" spans="1:15">
      <c r="A19" s="79" t="s">
        <v>283</v>
      </c>
      <c r="B19" s="80">
        <v>119</v>
      </c>
      <c r="C19" s="81">
        <v>119</v>
      </c>
      <c r="D19" s="82"/>
      <c r="E19" s="87" t="s">
        <v>1177</v>
      </c>
      <c r="F19" s="85">
        <v>949</v>
      </c>
      <c r="G19" s="84">
        <v>11</v>
      </c>
      <c r="I19" s="79" t="s">
        <v>275</v>
      </c>
      <c r="J19" s="83">
        <v>0</v>
      </c>
      <c r="K19" s="84">
        <v>0</v>
      </c>
      <c r="M19" s="79" t="s">
        <v>278</v>
      </c>
      <c r="N19" s="83">
        <v>0</v>
      </c>
      <c r="O19" s="84">
        <v>0</v>
      </c>
    </row>
    <row r="20" spans="1:15">
      <c r="A20" s="79" t="s">
        <v>295</v>
      </c>
      <c r="B20" s="80">
        <v>109</v>
      </c>
      <c r="C20" s="81">
        <v>109</v>
      </c>
      <c r="D20" s="82"/>
      <c r="E20" s="79" t="s">
        <v>1188</v>
      </c>
      <c r="F20" s="83">
        <v>11</v>
      </c>
      <c r="G20" s="84">
        <v>11</v>
      </c>
      <c r="I20" s="79" t="s">
        <v>276</v>
      </c>
      <c r="J20" s="83">
        <v>0</v>
      </c>
      <c r="K20" s="84">
        <v>0</v>
      </c>
      <c r="M20" s="79" t="s">
        <v>291</v>
      </c>
      <c r="N20" s="83">
        <v>0</v>
      </c>
      <c r="O20" s="84">
        <v>0</v>
      </c>
    </row>
    <row r="21" spans="1:15">
      <c r="A21" s="79" t="s">
        <v>277</v>
      </c>
      <c r="B21" s="86">
        <v>87</v>
      </c>
      <c r="C21" s="81">
        <v>87</v>
      </c>
      <c r="D21" s="82"/>
      <c r="E21" s="79" t="s">
        <v>1187</v>
      </c>
      <c r="F21" s="83">
        <v>10</v>
      </c>
      <c r="G21" s="84">
        <v>10</v>
      </c>
      <c r="I21" s="79" t="s">
        <v>279</v>
      </c>
      <c r="J21" s="80">
        <v>0</v>
      </c>
      <c r="K21" s="81">
        <v>0</v>
      </c>
      <c r="M21" s="79" t="s">
        <v>280</v>
      </c>
      <c r="N21" s="83">
        <v>0</v>
      </c>
      <c r="O21" s="84">
        <v>0</v>
      </c>
    </row>
    <row r="22" spans="1:15">
      <c r="A22" s="79" t="s">
        <v>297</v>
      </c>
      <c r="B22" s="80">
        <v>65</v>
      </c>
      <c r="C22" s="81">
        <v>65</v>
      </c>
      <c r="D22" s="82"/>
      <c r="E22" s="79" t="s">
        <v>1190</v>
      </c>
      <c r="F22" s="83">
        <v>10</v>
      </c>
      <c r="G22" s="84">
        <v>10</v>
      </c>
      <c r="I22" s="79" t="s">
        <v>285</v>
      </c>
      <c r="J22" s="80">
        <v>0</v>
      </c>
      <c r="K22" s="81">
        <v>0</v>
      </c>
      <c r="M22" s="79" t="s">
        <v>294</v>
      </c>
      <c r="N22" s="83">
        <v>0</v>
      </c>
      <c r="O22" s="84">
        <v>0</v>
      </c>
    </row>
    <row r="23" spans="1:15">
      <c r="A23" s="79" t="s">
        <v>274</v>
      </c>
      <c r="B23" s="83">
        <v>63</v>
      </c>
      <c r="C23" s="84">
        <v>63</v>
      </c>
      <c r="D23" s="82"/>
      <c r="E23" s="79" t="s">
        <v>1182</v>
      </c>
      <c r="F23" s="80">
        <v>9</v>
      </c>
      <c r="G23" s="81">
        <v>9</v>
      </c>
      <c r="I23" s="79" t="s">
        <v>289</v>
      </c>
      <c r="J23" s="80">
        <v>0</v>
      </c>
      <c r="K23" s="81">
        <v>0</v>
      </c>
      <c r="M23" s="79" t="s">
        <v>288</v>
      </c>
      <c r="N23" s="83">
        <v>0</v>
      </c>
      <c r="O23" s="84">
        <v>0</v>
      </c>
    </row>
    <row r="24" spans="1:15">
      <c r="A24" s="79" t="s">
        <v>294</v>
      </c>
      <c r="B24" s="83">
        <v>63</v>
      </c>
      <c r="C24" s="84">
        <v>63</v>
      </c>
      <c r="D24" s="82"/>
      <c r="E24" s="79" t="s">
        <v>1197</v>
      </c>
      <c r="F24" s="80">
        <v>8</v>
      </c>
      <c r="G24" s="81">
        <v>8</v>
      </c>
      <c r="I24" s="79" t="s">
        <v>292</v>
      </c>
      <c r="J24" s="80">
        <v>0</v>
      </c>
      <c r="K24" s="81">
        <v>0</v>
      </c>
      <c r="M24" s="79" t="s">
        <v>283</v>
      </c>
      <c r="N24" s="83">
        <v>0</v>
      </c>
      <c r="O24" s="84">
        <v>0</v>
      </c>
    </row>
    <row r="25" spans="1:15">
      <c r="A25" s="79" t="s">
        <v>301</v>
      </c>
      <c r="B25" s="86">
        <v>87</v>
      </c>
      <c r="C25" s="81">
        <v>0</v>
      </c>
      <c r="D25" s="82"/>
      <c r="E25" s="79" t="s">
        <v>1204</v>
      </c>
      <c r="F25" s="85">
        <v>949</v>
      </c>
      <c r="G25" s="81">
        <v>7</v>
      </c>
      <c r="I25" s="79" t="s">
        <v>293</v>
      </c>
      <c r="J25" s="80">
        <v>0</v>
      </c>
      <c r="K25" s="81">
        <v>0</v>
      </c>
      <c r="M25" s="79" t="s">
        <v>290</v>
      </c>
      <c r="N25" s="83">
        <v>0</v>
      </c>
      <c r="O25" s="84">
        <v>0</v>
      </c>
    </row>
    <row r="26" spans="1:15">
      <c r="A26" s="79" t="s">
        <v>287</v>
      </c>
      <c r="B26" s="83">
        <v>55</v>
      </c>
      <c r="C26" s="81">
        <v>55</v>
      </c>
      <c r="D26" s="82"/>
      <c r="E26" s="79" t="s">
        <v>1195</v>
      </c>
      <c r="F26" s="80">
        <v>3</v>
      </c>
      <c r="G26" s="81">
        <v>3</v>
      </c>
      <c r="I26" s="79" t="s">
        <v>295</v>
      </c>
      <c r="J26" s="80">
        <v>0</v>
      </c>
      <c r="K26" s="81">
        <v>0</v>
      </c>
      <c r="M26" s="79" t="s">
        <v>275</v>
      </c>
      <c r="N26" s="83">
        <v>0</v>
      </c>
      <c r="O26" s="84">
        <v>0</v>
      </c>
    </row>
    <row r="27" spans="1:15">
      <c r="A27" s="79" t="s">
        <v>292</v>
      </c>
      <c r="B27" s="83">
        <v>47</v>
      </c>
      <c r="C27" s="81">
        <v>47</v>
      </c>
      <c r="D27" s="82"/>
      <c r="E27" s="79" t="s">
        <v>1181</v>
      </c>
      <c r="F27" s="83">
        <v>2</v>
      </c>
      <c r="G27" s="84">
        <v>2</v>
      </c>
      <c r="I27" s="79" t="s">
        <v>296</v>
      </c>
      <c r="J27" s="80">
        <v>0</v>
      </c>
      <c r="K27" s="81">
        <v>0</v>
      </c>
      <c r="M27" s="79" t="s">
        <v>279</v>
      </c>
      <c r="N27" s="80">
        <v>0</v>
      </c>
      <c r="O27" s="81">
        <v>0</v>
      </c>
    </row>
    <row r="28" spans="1:15">
      <c r="A28" s="79" t="s">
        <v>288</v>
      </c>
      <c r="B28" s="83">
        <v>44</v>
      </c>
      <c r="C28" s="84">
        <v>44</v>
      </c>
      <c r="D28" s="82"/>
      <c r="E28" s="79" t="s">
        <v>1185</v>
      </c>
      <c r="F28" s="83">
        <v>2</v>
      </c>
      <c r="G28" s="84">
        <v>2</v>
      </c>
      <c r="I28" s="79" t="s">
        <v>297</v>
      </c>
      <c r="J28" s="80">
        <v>0</v>
      </c>
      <c r="K28" s="81">
        <v>0</v>
      </c>
      <c r="M28" s="79" t="s">
        <v>293</v>
      </c>
      <c r="N28" s="80">
        <v>0</v>
      </c>
      <c r="O28" s="81">
        <v>0</v>
      </c>
    </row>
    <row r="29" spans="1:15">
      <c r="A29" s="79" t="s">
        <v>280</v>
      </c>
      <c r="B29" s="83">
        <v>31</v>
      </c>
      <c r="C29" s="84">
        <v>31</v>
      </c>
      <c r="D29" s="82"/>
      <c r="E29" s="79" t="s">
        <v>1189</v>
      </c>
      <c r="F29" s="83">
        <v>2</v>
      </c>
      <c r="G29" s="84">
        <v>2</v>
      </c>
      <c r="I29" s="79" t="s">
        <v>298</v>
      </c>
      <c r="J29" s="80">
        <v>0</v>
      </c>
      <c r="K29" s="81">
        <v>0</v>
      </c>
      <c r="M29" s="79" t="s">
        <v>296</v>
      </c>
      <c r="N29" s="80">
        <v>0</v>
      </c>
      <c r="O29" s="81">
        <v>0</v>
      </c>
    </row>
    <row r="30" spans="1:15">
      <c r="A30" s="79" t="s">
        <v>296</v>
      </c>
      <c r="B30" s="83">
        <v>31</v>
      </c>
      <c r="C30" s="84">
        <v>31</v>
      </c>
      <c r="D30" s="82"/>
      <c r="E30" s="79" t="s">
        <v>1183</v>
      </c>
      <c r="F30" s="83">
        <v>1</v>
      </c>
      <c r="G30" s="84">
        <v>1</v>
      </c>
      <c r="I30" s="79" t="s">
        <v>299</v>
      </c>
      <c r="J30" s="80">
        <v>0</v>
      </c>
      <c r="K30" s="81">
        <v>0</v>
      </c>
      <c r="M30" s="79" t="s">
        <v>297</v>
      </c>
      <c r="N30" s="80">
        <v>0</v>
      </c>
      <c r="O30" s="81">
        <v>0</v>
      </c>
    </row>
    <row r="31" spans="1:15">
      <c r="A31" s="79" t="s">
        <v>286</v>
      </c>
      <c r="B31" s="83">
        <v>26</v>
      </c>
      <c r="C31" s="84">
        <v>26</v>
      </c>
      <c r="D31" s="82"/>
      <c r="E31" s="79" t="s">
        <v>1191</v>
      </c>
      <c r="F31" s="83">
        <v>1</v>
      </c>
      <c r="G31" s="84">
        <v>1</v>
      </c>
      <c r="I31" s="79" t="s">
        <v>300</v>
      </c>
      <c r="J31" s="80">
        <v>0</v>
      </c>
      <c r="K31" s="81">
        <v>0</v>
      </c>
      <c r="M31" s="79" t="s">
        <v>298</v>
      </c>
      <c r="N31" s="80">
        <v>0</v>
      </c>
      <c r="O31" s="81">
        <v>0</v>
      </c>
    </row>
    <row r="32" spans="1:15">
      <c r="A32" s="79" t="s">
        <v>275</v>
      </c>
      <c r="B32" s="83">
        <v>14</v>
      </c>
      <c r="C32" s="84">
        <v>14</v>
      </c>
      <c r="D32" s="82"/>
      <c r="E32" s="79" t="s">
        <v>278</v>
      </c>
      <c r="F32" s="80">
        <v>0</v>
      </c>
      <c r="G32" s="81">
        <v>0</v>
      </c>
      <c r="I32" s="79" t="s">
        <v>301</v>
      </c>
      <c r="J32" s="86">
        <v>2</v>
      </c>
      <c r="K32" s="81">
        <v>0</v>
      </c>
      <c r="M32" s="79" t="s">
        <v>300</v>
      </c>
      <c r="N32" s="80">
        <v>0</v>
      </c>
      <c r="O32" s="81">
        <v>0</v>
      </c>
    </row>
    <row r="33" spans="1:15">
      <c r="A33" s="79" t="s">
        <v>281</v>
      </c>
      <c r="B33" s="83">
        <v>7</v>
      </c>
      <c r="C33" s="84">
        <v>7</v>
      </c>
      <c r="D33" s="83"/>
      <c r="E33" s="79" t="s">
        <v>307</v>
      </c>
      <c r="F33" s="83">
        <v>0</v>
      </c>
      <c r="G33" s="84">
        <v>0</v>
      </c>
      <c r="H33" s="83"/>
      <c r="I33" s="79" t="s">
        <v>306</v>
      </c>
      <c r="J33" s="80">
        <v>14</v>
      </c>
      <c r="K33" s="81">
        <v>0</v>
      </c>
      <c r="M33" s="79" t="s">
        <v>306</v>
      </c>
      <c r="N33" s="83">
        <v>5</v>
      </c>
      <c r="O33" s="81">
        <v>0</v>
      </c>
    </row>
    <row r="34" spans="1:15">
      <c r="A34" s="79" t="s">
        <v>290</v>
      </c>
      <c r="B34" s="83">
        <v>6</v>
      </c>
      <c r="C34" s="84">
        <v>6</v>
      </c>
      <c r="D34" s="83"/>
      <c r="E34" s="87" t="s">
        <v>695</v>
      </c>
      <c r="F34" s="85">
        <v>949</v>
      </c>
      <c r="G34" s="84">
        <v>0</v>
      </c>
      <c r="H34" s="83"/>
      <c r="I34" s="79" t="s">
        <v>302</v>
      </c>
      <c r="J34" s="85">
        <v>40</v>
      </c>
      <c r="K34" s="81">
        <v>0</v>
      </c>
      <c r="M34" s="79" t="s">
        <v>302</v>
      </c>
      <c r="N34" s="85">
        <v>17</v>
      </c>
      <c r="O34" s="81">
        <v>0</v>
      </c>
    </row>
    <row r="35" spans="1:15">
      <c r="A35" s="79" t="s">
        <v>298</v>
      </c>
      <c r="B35" s="83">
        <v>6</v>
      </c>
      <c r="C35" s="84">
        <v>6</v>
      </c>
      <c r="D35" s="83"/>
      <c r="E35" s="79" t="s">
        <v>300</v>
      </c>
      <c r="F35" s="83">
        <v>0</v>
      </c>
      <c r="G35" s="84">
        <v>0</v>
      </c>
      <c r="H35" s="83"/>
      <c r="I35" s="79" t="s">
        <v>303</v>
      </c>
      <c r="J35" s="85">
        <v>40</v>
      </c>
      <c r="K35" s="81">
        <v>0</v>
      </c>
      <c r="M35" s="79" t="s">
        <v>303</v>
      </c>
      <c r="N35" s="85">
        <v>17</v>
      </c>
      <c r="O35" s="81">
        <v>0</v>
      </c>
    </row>
    <row r="36" spans="1:15">
      <c r="A36" s="79" t="s">
        <v>293</v>
      </c>
      <c r="B36" s="83">
        <v>4</v>
      </c>
      <c r="C36" s="84">
        <v>4</v>
      </c>
      <c r="D36" s="83"/>
      <c r="E36" s="79" t="s">
        <v>282</v>
      </c>
      <c r="F36" s="80">
        <v>267</v>
      </c>
      <c r="G36" s="84">
        <v>0</v>
      </c>
      <c r="H36" s="83"/>
      <c r="I36" s="79" t="s">
        <v>304</v>
      </c>
      <c r="J36" s="85">
        <v>40</v>
      </c>
      <c r="K36" s="81">
        <v>0</v>
      </c>
      <c r="M36" s="79" t="s">
        <v>304</v>
      </c>
      <c r="N36" s="85">
        <v>17</v>
      </c>
      <c r="O36" s="81">
        <v>0</v>
      </c>
    </row>
    <row r="37" spans="1:15">
      <c r="A37" s="79" t="s">
        <v>276</v>
      </c>
      <c r="B37" s="83">
        <v>3</v>
      </c>
      <c r="C37" s="84">
        <v>3</v>
      </c>
      <c r="D37" s="83"/>
      <c r="E37" s="79" t="s">
        <v>306</v>
      </c>
      <c r="F37" s="80">
        <v>267</v>
      </c>
      <c r="G37" s="84">
        <v>0</v>
      </c>
      <c r="H37" s="83"/>
      <c r="I37" s="79" t="s">
        <v>305</v>
      </c>
      <c r="J37" s="80">
        <v>14</v>
      </c>
      <c r="K37" s="81">
        <v>0</v>
      </c>
      <c r="M37" s="79" t="s">
        <v>305</v>
      </c>
      <c r="N37" s="83">
        <v>5</v>
      </c>
      <c r="O37" s="81">
        <v>0</v>
      </c>
    </row>
    <row r="38" spans="1:15">
      <c r="A38" s="79" t="s">
        <v>279</v>
      </c>
      <c r="B38" s="83">
        <v>3</v>
      </c>
      <c r="C38" s="84">
        <v>3</v>
      </c>
      <c r="D38" s="83"/>
      <c r="E38" s="79" t="s">
        <v>302</v>
      </c>
      <c r="F38" s="85">
        <v>949</v>
      </c>
      <c r="G38" s="84">
        <v>0</v>
      </c>
      <c r="H38" s="83"/>
      <c r="I38" s="79" t="s">
        <v>307</v>
      </c>
      <c r="J38" s="80">
        <v>17</v>
      </c>
      <c r="K38" s="81">
        <v>0</v>
      </c>
      <c r="M38" s="79" t="s">
        <v>307</v>
      </c>
      <c r="N38" s="80">
        <v>0</v>
      </c>
      <c r="O38" s="81">
        <v>0</v>
      </c>
    </row>
    <row r="39" spans="1:15">
      <c r="A39" s="79" t="s">
        <v>300</v>
      </c>
      <c r="B39" s="83">
        <v>2</v>
      </c>
      <c r="C39" s="84">
        <v>2</v>
      </c>
      <c r="D39" s="83"/>
      <c r="E39" s="79" t="s">
        <v>303</v>
      </c>
      <c r="F39" s="85">
        <v>949</v>
      </c>
      <c r="G39" s="84">
        <v>0</v>
      </c>
      <c r="H39" s="83"/>
      <c r="I39" s="92" t="s">
        <v>695</v>
      </c>
      <c r="J39" s="85">
        <v>40</v>
      </c>
      <c r="K39" s="81">
        <v>0</v>
      </c>
      <c r="M39" s="92" t="s">
        <v>695</v>
      </c>
      <c r="N39" s="85">
        <v>17</v>
      </c>
      <c r="O39" s="81">
        <v>0</v>
      </c>
    </row>
    <row r="40" spans="1:15">
      <c r="A40" s="79" t="s">
        <v>299</v>
      </c>
      <c r="B40" s="83">
        <v>1</v>
      </c>
      <c r="C40" s="81">
        <v>1</v>
      </c>
      <c r="D40" s="83"/>
      <c r="E40" s="79" t="s">
        <v>296</v>
      </c>
      <c r="F40" s="83">
        <v>0</v>
      </c>
      <c r="G40" s="84">
        <v>0</v>
      </c>
      <c r="H40" s="83"/>
      <c r="I40" s="93" t="s">
        <v>308</v>
      </c>
      <c r="J40" s="85">
        <v>40</v>
      </c>
      <c r="K40" s="81">
        <v>0</v>
      </c>
      <c r="M40" s="93" t="s">
        <v>308</v>
      </c>
      <c r="N40" s="85">
        <v>17</v>
      </c>
      <c r="O40" s="81">
        <v>0</v>
      </c>
    </row>
    <row r="41" spans="1:15" ht="29.25" thickBot="1">
      <c r="A41" s="88" t="s">
        <v>1202</v>
      </c>
      <c r="B41" s="89"/>
      <c r="C41" s="90">
        <f>SUM(C4:C40)</f>
        <v>6236</v>
      </c>
      <c r="E41" s="88" t="s">
        <v>1202</v>
      </c>
      <c r="F41" s="91"/>
      <c r="G41" s="90">
        <f>SUM(G4:G40)</f>
        <v>6236</v>
      </c>
      <c r="H41" s="78"/>
      <c r="I41" s="88" t="s">
        <v>1202</v>
      </c>
      <c r="J41" s="89"/>
      <c r="K41" s="95">
        <f>SUM(K4:K40)</f>
        <v>114</v>
      </c>
      <c r="M41" s="88" t="s">
        <v>1202</v>
      </c>
      <c r="N41" s="89"/>
      <c r="O41" s="95">
        <f>SUM(O4:O40)</f>
        <v>114</v>
      </c>
    </row>
    <row r="42" spans="1:15" ht="29.25" thickTop="1"/>
    <row r="43" spans="1:15" ht="36.75" thickBot="1">
      <c r="A43" s="100" t="s">
        <v>1220</v>
      </c>
      <c r="E43" s="100" t="s">
        <v>1220</v>
      </c>
      <c r="I43" s="100" t="s">
        <v>1220</v>
      </c>
      <c r="M43" s="100" t="s">
        <v>1220</v>
      </c>
    </row>
    <row r="44" spans="1:15" ht="29.25" thickTop="1">
      <c r="A44" s="94" t="s">
        <v>1176</v>
      </c>
      <c r="B44" s="72" t="s">
        <v>1208</v>
      </c>
      <c r="C44" s="73" t="s">
        <v>1207</v>
      </c>
      <c r="E44" s="94" t="s">
        <v>1203</v>
      </c>
      <c r="F44" s="75" t="s">
        <v>1208</v>
      </c>
      <c r="G44" s="76" t="s">
        <v>1207</v>
      </c>
      <c r="H44" s="77"/>
      <c r="I44" s="94" t="s">
        <v>1209</v>
      </c>
      <c r="J44" s="75" t="s">
        <v>1208</v>
      </c>
      <c r="K44" s="76" t="s">
        <v>1207</v>
      </c>
      <c r="L44" s="78"/>
      <c r="M44" s="94" t="s">
        <v>1210</v>
      </c>
      <c r="N44" s="75" t="s">
        <v>1208</v>
      </c>
      <c r="O44" s="76" t="s">
        <v>1207</v>
      </c>
    </row>
    <row r="45" spans="1:15">
      <c r="A45" s="79" t="s">
        <v>278</v>
      </c>
      <c r="B45" s="80">
        <v>2232</v>
      </c>
      <c r="C45" s="81">
        <v>2232</v>
      </c>
      <c r="D45" s="82"/>
      <c r="E45" s="79" t="s">
        <v>1200</v>
      </c>
      <c r="F45" s="80">
        <v>3124</v>
      </c>
      <c r="G45" s="81">
        <v>3124</v>
      </c>
      <c r="I45" s="79" t="s">
        <v>273</v>
      </c>
      <c r="J45" s="85">
        <v>40</v>
      </c>
      <c r="K45" s="81">
        <v>40</v>
      </c>
      <c r="M45" s="79" t="s">
        <v>286</v>
      </c>
      <c r="N45" s="83">
        <v>42</v>
      </c>
      <c r="O45" s="84">
        <v>42</v>
      </c>
    </row>
    <row r="46" spans="1:15">
      <c r="A46" s="79" t="s">
        <v>307</v>
      </c>
      <c r="B46" s="80">
        <v>2232</v>
      </c>
      <c r="C46" s="81">
        <v>0</v>
      </c>
      <c r="D46" s="82"/>
      <c r="E46" s="79" t="s">
        <v>1178</v>
      </c>
      <c r="F46" s="85">
        <v>960</v>
      </c>
      <c r="G46" s="81">
        <v>942</v>
      </c>
      <c r="I46" s="79" t="s">
        <v>278</v>
      </c>
      <c r="J46" s="80">
        <v>17</v>
      </c>
      <c r="K46" s="81">
        <v>17</v>
      </c>
      <c r="M46" s="79" t="s">
        <v>273</v>
      </c>
      <c r="N46" s="85">
        <v>17</v>
      </c>
      <c r="O46" s="84">
        <v>17</v>
      </c>
    </row>
    <row r="47" spans="1:15">
      <c r="A47" s="79" t="s">
        <v>273</v>
      </c>
      <c r="B47" s="85">
        <v>1218</v>
      </c>
      <c r="C47" s="81">
        <v>244</v>
      </c>
      <c r="D47" s="82"/>
      <c r="E47" s="79" t="s">
        <v>1199</v>
      </c>
      <c r="F47" s="80">
        <v>665</v>
      </c>
      <c r="G47" s="81">
        <v>665</v>
      </c>
      <c r="I47" s="79" t="s">
        <v>282</v>
      </c>
      <c r="J47" s="80">
        <v>14</v>
      </c>
      <c r="K47" s="81">
        <v>14</v>
      </c>
      <c r="M47" s="79" t="s">
        <v>285</v>
      </c>
      <c r="N47" s="83">
        <v>17</v>
      </c>
      <c r="O47" s="84">
        <v>17</v>
      </c>
    </row>
    <row r="48" spans="1:15">
      <c r="A48" s="79" t="s">
        <v>302</v>
      </c>
      <c r="B48" s="85">
        <v>1218</v>
      </c>
      <c r="C48" s="81">
        <v>552</v>
      </c>
      <c r="D48" s="82"/>
      <c r="E48" s="79" t="s">
        <v>1186</v>
      </c>
      <c r="F48" s="80">
        <v>450</v>
      </c>
      <c r="G48" s="81">
        <v>450</v>
      </c>
      <c r="I48" s="79" t="s">
        <v>291</v>
      </c>
      <c r="J48" s="80">
        <v>8</v>
      </c>
      <c r="K48" s="81">
        <v>8</v>
      </c>
      <c r="M48" s="79" t="s">
        <v>292</v>
      </c>
      <c r="N48" s="83">
        <v>10</v>
      </c>
      <c r="O48" s="84">
        <v>10</v>
      </c>
    </row>
    <row r="49" spans="1:15">
      <c r="A49" s="79" t="s">
        <v>303</v>
      </c>
      <c r="B49" s="85">
        <v>1218</v>
      </c>
      <c r="C49" s="81">
        <v>409</v>
      </c>
      <c r="D49" s="82"/>
      <c r="E49" s="79" t="s">
        <v>1206</v>
      </c>
      <c r="F49" s="80">
        <v>267</v>
      </c>
      <c r="G49" s="81">
        <v>267</v>
      </c>
      <c r="I49" s="79" t="s">
        <v>280</v>
      </c>
      <c r="J49" s="83">
        <v>7</v>
      </c>
      <c r="K49" s="84">
        <v>7</v>
      </c>
      <c r="M49" s="79" t="s">
        <v>282</v>
      </c>
      <c r="N49" s="83">
        <v>5</v>
      </c>
      <c r="O49" s="84">
        <v>5</v>
      </c>
    </row>
    <row r="50" spans="1:15">
      <c r="A50" s="79" t="s">
        <v>304</v>
      </c>
      <c r="B50" s="85">
        <v>1218</v>
      </c>
      <c r="C50" s="81">
        <v>0</v>
      </c>
      <c r="D50" s="82"/>
      <c r="E50" s="79" t="s">
        <v>1184</v>
      </c>
      <c r="F50" s="80">
        <v>198</v>
      </c>
      <c r="G50" s="81">
        <v>198</v>
      </c>
      <c r="I50" s="79" t="s">
        <v>287</v>
      </c>
      <c r="J50" s="83">
        <v>7</v>
      </c>
      <c r="K50" s="84">
        <v>7</v>
      </c>
      <c r="M50" s="79" t="s">
        <v>274</v>
      </c>
      <c r="N50" s="83">
        <v>5</v>
      </c>
      <c r="O50" s="84">
        <v>5</v>
      </c>
    </row>
    <row r="51" spans="1:15">
      <c r="A51" s="87" t="s">
        <v>695</v>
      </c>
      <c r="B51" s="85">
        <v>1218</v>
      </c>
      <c r="C51" s="81">
        <v>0</v>
      </c>
      <c r="D51" s="82"/>
      <c r="E51" s="79" t="s">
        <v>1179</v>
      </c>
      <c r="F51" s="80">
        <v>162</v>
      </c>
      <c r="G51" s="81">
        <v>162</v>
      </c>
      <c r="I51" s="79" t="s">
        <v>281</v>
      </c>
      <c r="J51" s="83">
        <v>4</v>
      </c>
      <c r="K51" s="84">
        <v>4</v>
      </c>
      <c r="M51" s="79" t="s">
        <v>301</v>
      </c>
      <c r="N51" s="86">
        <v>8</v>
      </c>
      <c r="O51" s="84">
        <v>5</v>
      </c>
    </row>
    <row r="52" spans="1:15">
      <c r="A52" s="87" t="s">
        <v>308</v>
      </c>
      <c r="B52" s="85">
        <v>1218</v>
      </c>
      <c r="C52" s="81">
        <v>13</v>
      </c>
      <c r="D52" s="82"/>
      <c r="E52" s="79" t="s">
        <v>1205</v>
      </c>
      <c r="F52" s="86">
        <v>171</v>
      </c>
      <c r="G52" s="81">
        <v>122</v>
      </c>
      <c r="I52" s="79" t="s">
        <v>284</v>
      </c>
      <c r="J52" s="83">
        <v>4</v>
      </c>
      <c r="K52" s="84">
        <v>4</v>
      </c>
      <c r="M52" s="79" t="s">
        <v>276</v>
      </c>
      <c r="N52" s="83">
        <v>4</v>
      </c>
      <c r="O52" s="84">
        <v>4</v>
      </c>
    </row>
    <row r="53" spans="1:15">
      <c r="A53" s="79" t="s">
        <v>289</v>
      </c>
      <c r="B53" s="80">
        <v>698</v>
      </c>
      <c r="C53" s="81">
        <v>698</v>
      </c>
      <c r="D53" s="82"/>
      <c r="E53" s="79" t="s">
        <v>1198</v>
      </c>
      <c r="F53" s="80">
        <v>67</v>
      </c>
      <c r="G53" s="81">
        <v>67</v>
      </c>
      <c r="I53" s="79" t="s">
        <v>294</v>
      </c>
      <c r="J53" s="83">
        <v>4</v>
      </c>
      <c r="K53" s="84">
        <v>4</v>
      </c>
      <c r="M53" s="79" t="s">
        <v>277</v>
      </c>
      <c r="N53" s="86">
        <v>8</v>
      </c>
      <c r="O53" s="84">
        <v>3</v>
      </c>
    </row>
    <row r="54" spans="1:15">
      <c r="A54" s="79" t="s">
        <v>291</v>
      </c>
      <c r="B54" s="80">
        <v>538</v>
      </c>
      <c r="C54" s="81">
        <v>538</v>
      </c>
      <c r="D54" s="82"/>
      <c r="E54" s="79" t="s">
        <v>1201</v>
      </c>
      <c r="F54" s="86">
        <v>171</v>
      </c>
      <c r="G54" s="81">
        <v>49</v>
      </c>
      <c r="I54" s="79" t="s">
        <v>274</v>
      </c>
      <c r="J54" s="83">
        <v>2</v>
      </c>
      <c r="K54" s="84">
        <v>2</v>
      </c>
      <c r="M54" s="79" t="s">
        <v>287</v>
      </c>
      <c r="N54" s="83">
        <v>1</v>
      </c>
      <c r="O54" s="84">
        <v>1</v>
      </c>
    </row>
    <row r="55" spans="1:15">
      <c r="A55" s="79" t="s">
        <v>282</v>
      </c>
      <c r="B55" s="80">
        <v>343</v>
      </c>
      <c r="C55" s="81">
        <v>343</v>
      </c>
      <c r="D55" s="82"/>
      <c r="E55" s="79" t="s">
        <v>1196</v>
      </c>
      <c r="F55" s="80">
        <v>41</v>
      </c>
      <c r="G55" s="81">
        <v>41</v>
      </c>
      <c r="I55" s="79" t="s">
        <v>277</v>
      </c>
      <c r="J55" s="86">
        <v>2</v>
      </c>
      <c r="K55" s="84">
        <v>2</v>
      </c>
      <c r="M55" s="79" t="s">
        <v>281</v>
      </c>
      <c r="N55" s="83">
        <v>1</v>
      </c>
      <c r="O55" s="84">
        <v>1</v>
      </c>
    </row>
    <row r="56" spans="1:15">
      <c r="A56" s="79" t="s">
        <v>306</v>
      </c>
      <c r="B56" s="80">
        <v>343</v>
      </c>
      <c r="C56" s="81">
        <v>0</v>
      </c>
      <c r="D56" s="82"/>
      <c r="E56" s="79" t="s">
        <v>1180</v>
      </c>
      <c r="F56" s="80">
        <v>34</v>
      </c>
      <c r="G56" s="81">
        <v>34</v>
      </c>
      <c r="I56" s="79" t="s">
        <v>288</v>
      </c>
      <c r="J56" s="83">
        <v>2</v>
      </c>
      <c r="K56" s="84">
        <v>2</v>
      </c>
      <c r="M56" s="79" t="s">
        <v>284</v>
      </c>
      <c r="N56" s="83">
        <v>1</v>
      </c>
      <c r="O56" s="84">
        <v>1</v>
      </c>
    </row>
    <row r="57" spans="1:15">
      <c r="A57" s="79" t="s">
        <v>305</v>
      </c>
      <c r="B57" s="80">
        <v>343</v>
      </c>
      <c r="C57" s="81">
        <v>0</v>
      </c>
      <c r="D57" s="82"/>
      <c r="E57" s="79" t="s">
        <v>1193</v>
      </c>
      <c r="F57" s="83">
        <v>13</v>
      </c>
      <c r="G57" s="84">
        <v>13</v>
      </c>
      <c r="I57" s="79" t="s">
        <v>283</v>
      </c>
      <c r="J57" s="83">
        <v>1</v>
      </c>
      <c r="K57" s="84">
        <v>1</v>
      </c>
      <c r="M57" s="79" t="s">
        <v>289</v>
      </c>
      <c r="N57" s="83">
        <v>1</v>
      </c>
      <c r="O57" s="84">
        <v>1</v>
      </c>
    </row>
    <row r="58" spans="1:15">
      <c r="A58" s="79" t="s">
        <v>284</v>
      </c>
      <c r="B58" s="80">
        <v>266</v>
      </c>
      <c r="C58" s="81">
        <v>266</v>
      </c>
      <c r="D58" s="82"/>
      <c r="E58" s="79" t="s">
        <v>1194</v>
      </c>
      <c r="F58" s="83">
        <v>13</v>
      </c>
      <c r="G58" s="84">
        <v>13</v>
      </c>
      <c r="I58" s="79" t="s">
        <v>286</v>
      </c>
      <c r="J58" s="83">
        <v>1</v>
      </c>
      <c r="K58" s="84">
        <v>1</v>
      </c>
      <c r="M58" s="79" t="s">
        <v>295</v>
      </c>
      <c r="N58" s="83">
        <v>1</v>
      </c>
      <c r="O58" s="84">
        <v>1</v>
      </c>
    </row>
    <row r="59" spans="1:15">
      <c r="A59" s="79" t="s">
        <v>285</v>
      </c>
      <c r="B59" s="80">
        <v>155</v>
      </c>
      <c r="C59" s="81">
        <v>155</v>
      </c>
      <c r="D59" s="82"/>
      <c r="E59" s="79" t="s">
        <v>1192</v>
      </c>
      <c r="F59" s="83">
        <v>12</v>
      </c>
      <c r="G59" s="84">
        <v>12</v>
      </c>
      <c r="I59" s="79" t="s">
        <v>290</v>
      </c>
      <c r="J59" s="83">
        <v>1</v>
      </c>
      <c r="K59" s="84">
        <v>1</v>
      </c>
      <c r="M59" s="79" t="s">
        <v>299</v>
      </c>
      <c r="N59" s="83">
        <v>1</v>
      </c>
      <c r="O59" s="84">
        <v>1</v>
      </c>
    </row>
    <row r="60" spans="1:15">
      <c r="A60" s="79" t="s">
        <v>283</v>
      </c>
      <c r="B60" s="80">
        <v>119</v>
      </c>
      <c r="C60" s="81">
        <v>119</v>
      </c>
      <c r="D60" s="82"/>
      <c r="E60" s="87" t="s">
        <v>1177</v>
      </c>
      <c r="F60" s="85">
        <v>960</v>
      </c>
      <c r="G60" s="84">
        <v>11</v>
      </c>
      <c r="I60" s="79" t="s">
        <v>275</v>
      </c>
      <c r="J60" s="83">
        <v>0</v>
      </c>
      <c r="K60" s="84">
        <v>0</v>
      </c>
      <c r="M60" s="79" t="s">
        <v>278</v>
      </c>
      <c r="N60" s="83">
        <v>0</v>
      </c>
      <c r="O60" s="84">
        <v>0</v>
      </c>
    </row>
    <row r="61" spans="1:15">
      <c r="A61" s="79" t="s">
        <v>295</v>
      </c>
      <c r="B61" s="80">
        <v>109</v>
      </c>
      <c r="C61" s="81">
        <v>109</v>
      </c>
      <c r="D61" s="82"/>
      <c r="E61" s="79" t="s">
        <v>1188</v>
      </c>
      <c r="F61" s="83">
        <v>11</v>
      </c>
      <c r="G61" s="84">
        <v>11</v>
      </c>
      <c r="I61" s="79" t="s">
        <v>276</v>
      </c>
      <c r="J61" s="83">
        <v>0</v>
      </c>
      <c r="K61" s="84">
        <v>0</v>
      </c>
      <c r="M61" s="79" t="s">
        <v>291</v>
      </c>
      <c r="N61" s="83">
        <v>0</v>
      </c>
      <c r="O61" s="84">
        <v>0</v>
      </c>
    </row>
    <row r="62" spans="1:15">
      <c r="A62" s="79" t="s">
        <v>277</v>
      </c>
      <c r="B62" s="86">
        <v>87</v>
      </c>
      <c r="C62" s="81">
        <v>87</v>
      </c>
      <c r="D62" s="82"/>
      <c r="E62" s="79" t="s">
        <v>1187</v>
      </c>
      <c r="F62" s="83">
        <v>10</v>
      </c>
      <c r="G62" s="84">
        <v>10</v>
      </c>
      <c r="I62" s="79" t="s">
        <v>279</v>
      </c>
      <c r="J62" s="80">
        <v>0</v>
      </c>
      <c r="K62" s="81">
        <v>0</v>
      </c>
      <c r="M62" s="79" t="s">
        <v>280</v>
      </c>
      <c r="N62" s="83">
        <v>0</v>
      </c>
      <c r="O62" s="84">
        <v>0</v>
      </c>
    </row>
    <row r="63" spans="1:15">
      <c r="A63" s="79" t="s">
        <v>297</v>
      </c>
      <c r="B63" s="80">
        <v>65</v>
      </c>
      <c r="C63" s="81">
        <v>65</v>
      </c>
      <c r="D63" s="82"/>
      <c r="E63" s="79" t="s">
        <v>1190</v>
      </c>
      <c r="F63" s="83">
        <v>10</v>
      </c>
      <c r="G63" s="84">
        <v>10</v>
      </c>
      <c r="I63" s="79" t="s">
        <v>285</v>
      </c>
      <c r="J63" s="80">
        <v>0</v>
      </c>
      <c r="K63" s="81">
        <v>0</v>
      </c>
      <c r="M63" s="79" t="s">
        <v>294</v>
      </c>
      <c r="N63" s="83">
        <v>0</v>
      </c>
      <c r="O63" s="84">
        <v>0</v>
      </c>
    </row>
    <row r="64" spans="1:15">
      <c r="A64" s="79" t="s">
        <v>274</v>
      </c>
      <c r="B64" s="83">
        <v>63</v>
      </c>
      <c r="C64" s="84">
        <v>63</v>
      </c>
      <c r="D64" s="82"/>
      <c r="E64" s="79" t="s">
        <v>1182</v>
      </c>
      <c r="F64" s="80">
        <v>9</v>
      </c>
      <c r="G64" s="81">
        <v>9</v>
      </c>
      <c r="I64" s="79" t="s">
        <v>289</v>
      </c>
      <c r="J64" s="80">
        <v>0</v>
      </c>
      <c r="K64" s="81">
        <v>0</v>
      </c>
      <c r="M64" s="79" t="s">
        <v>288</v>
      </c>
      <c r="N64" s="83">
        <v>0</v>
      </c>
      <c r="O64" s="84">
        <v>0</v>
      </c>
    </row>
    <row r="65" spans="1:15">
      <c r="A65" s="79" t="s">
        <v>294</v>
      </c>
      <c r="B65" s="83">
        <v>63</v>
      </c>
      <c r="C65" s="84">
        <v>63</v>
      </c>
      <c r="D65" s="82"/>
      <c r="E65" s="79" t="s">
        <v>1197</v>
      </c>
      <c r="F65" s="80">
        <v>8</v>
      </c>
      <c r="G65" s="81">
        <v>8</v>
      </c>
      <c r="I65" s="79" t="s">
        <v>292</v>
      </c>
      <c r="J65" s="80">
        <v>0</v>
      </c>
      <c r="K65" s="81">
        <v>0</v>
      </c>
      <c r="M65" s="79" t="s">
        <v>283</v>
      </c>
      <c r="N65" s="83">
        <v>0</v>
      </c>
      <c r="O65" s="84">
        <v>0</v>
      </c>
    </row>
    <row r="66" spans="1:15">
      <c r="A66" s="79" t="s">
        <v>301</v>
      </c>
      <c r="B66" s="86">
        <v>87</v>
      </c>
      <c r="C66" s="81">
        <v>0</v>
      </c>
      <c r="D66" s="82"/>
      <c r="E66" s="79" t="s">
        <v>1204</v>
      </c>
      <c r="F66" s="85">
        <v>960</v>
      </c>
      <c r="G66" s="81">
        <v>7</v>
      </c>
      <c r="I66" s="79" t="s">
        <v>293</v>
      </c>
      <c r="J66" s="80">
        <v>0</v>
      </c>
      <c r="K66" s="81">
        <v>0</v>
      </c>
      <c r="M66" s="79" t="s">
        <v>290</v>
      </c>
      <c r="N66" s="83">
        <v>0</v>
      </c>
      <c r="O66" s="84">
        <v>0</v>
      </c>
    </row>
    <row r="67" spans="1:15">
      <c r="A67" s="79" t="s">
        <v>287</v>
      </c>
      <c r="B67" s="83">
        <v>55</v>
      </c>
      <c r="C67" s="81">
        <v>55</v>
      </c>
      <c r="D67" s="82"/>
      <c r="E67" s="79" t="s">
        <v>1195</v>
      </c>
      <c r="F67" s="80">
        <v>3</v>
      </c>
      <c r="G67" s="81">
        <v>3</v>
      </c>
      <c r="I67" s="79" t="s">
        <v>295</v>
      </c>
      <c r="J67" s="80">
        <v>0</v>
      </c>
      <c r="K67" s="81">
        <v>0</v>
      </c>
      <c r="M67" s="79" t="s">
        <v>275</v>
      </c>
      <c r="N67" s="83">
        <v>0</v>
      </c>
      <c r="O67" s="84">
        <v>0</v>
      </c>
    </row>
    <row r="68" spans="1:15">
      <c r="A68" s="79" t="s">
        <v>292</v>
      </c>
      <c r="B68" s="83">
        <v>47</v>
      </c>
      <c r="C68" s="81">
        <v>47</v>
      </c>
      <c r="D68" s="82"/>
      <c r="E68" s="79" t="s">
        <v>1181</v>
      </c>
      <c r="F68" s="83">
        <v>2</v>
      </c>
      <c r="G68" s="84">
        <v>2</v>
      </c>
      <c r="I68" s="79" t="s">
        <v>296</v>
      </c>
      <c r="J68" s="80">
        <v>0</v>
      </c>
      <c r="K68" s="81">
        <v>0</v>
      </c>
      <c r="M68" s="79" t="s">
        <v>279</v>
      </c>
      <c r="N68" s="80">
        <v>0</v>
      </c>
      <c r="O68" s="81">
        <v>0</v>
      </c>
    </row>
    <row r="69" spans="1:15">
      <c r="A69" s="79" t="s">
        <v>288</v>
      </c>
      <c r="B69" s="83">
        <v>44</v>
      </c>
      <c r="C69" s="84">
        <v>44</v>
      </c>
      <c r="D69" s="82"/>
      <c r="E69" s="79" t="s">
        <v>1185</v>
      </c>
      <c r="F69" s="83">
        <v>2</v>
      </c>
      <c r="G69" s="84">
        <v>2</v>
      </c>
      <c r="I69" s="79" t="s">
        <v>297</v>
      </c>
      <c r="J69" s="80">
        <v>0</v>
      </c>
      <c r="K69" s="81">
        <v>0</v>
      </c>
      <c r="M69" s="79" t="s">
        <v>293</v>
      </c>
      <c r="N69" s="80">
        <v>0</v>
      </c>
      <c r="O69" s="81">
        <v>0</v>
      </c>
    </row>
    <row r="70" spans="1:15">
      <c r="A70" s="79" t="s">
        <v>280</v>
      </c>
      <c r="B70" s="83">
        <v>31</v>
      </c>
      <c r="C70" s="84">
        <v>31</v>
      </c>
      <c r="D70" s="82"/>
      <c r="E70" s="79" t="s">
        <v>1189</v>
      </c>
      <c r="F70" s="83">
        <v>2</v>
      </c>
      <c r="G70" s="84">
        <v>2</v>
      </c>
      <c r="I70" s="79" t="s">
        <v>298</v>
      </c>
      <c r="J70" s="80">
        <v>0</v>
      </c>
      <c r="K70" s="81">
        <v>0</v>
      </c>
      <c r="M70" s="79" t="s">
        <v>296</v>
      </c>
      <c r="N70" s="80">
        <v>0</v>
      </c>
      <c r="O70" s="81">
        <v>0</v>
      </c>
    </row>
    <row r="71" spans="1:15">
      <c r="A71" s="79" t="s">
        <v>296</v>
      </c>
      <c r="B71" s="83">
        <v>31</v>
      </c>
      <c r="C71" s="84">
        <v>31</v>
      </c>
      <c r="D71" s="82"/>
      <c r="E71" s="79" t="s">
        <v>1183</v>
      </c>
      <c r="F71" s="83">
        <v>1</v>
      </c>
      <c r="G71" s="84">
        <v>1</v>
      </c>
      <c r="I71" s="79" t="s">
        <v>299</v>
      </c>
      <c r="J71" s="80">
        <v>0</v>
      </c>
      <c r="K71" s="81">
        <v>0</v>
      </c>
      <c r="M71" s="79" t="s">
        <v>297</v>
      </c>
      <c r="N71" s="80">
        <v>0</v>
      </c>
      <c r="O71" s="81">
        <v>0</v>
      </c>
    </row>
    <row r="72" spans="1:15">
      <c r="A72" s="79" t="s">
        <v>286</v>
      </c>
      <c r="B72" s="83">
        <v>26</v>
      </c>
      <c r="C72" s="84">
        <v>26</v>
      </c>
      <c r="D72" s="82"/>
      <c r="E72" s="79" t="s">
        <v>1191</v>
      </c>
      <c r="F72" s="83">
        <v>1</v>
      </c>
      <c r="G72" s="84">
        <v>1</v>
      </c>
      <c r="I72" s="79" t="s">
        <v>300</v>
      </c>
      <c r="J72" s="80">
        <v>0</v>
      </c>
      <c r="K72" s="81">
        <v>0</v>
      </c>
      <c r="M72" s="79" t="s">
        <v>298</v>
      </c>
      <c r="N72" s="80">
        <v>0</v>
      </c>
      <c r="O72" s="81">
        <v>0</v>
      </c>
    </row>
    <row r="73" spans="1:15">
      <c r="A73" s="79" t="s">
        <v>275</v>
      </c>
      <c r="B73" s="83">
        <v>14</v>
      </c>
      <c r="C73" s="84">
        <v>14</v>
      </c>
      <c r="D73" s="82"/>
      <c r="E73" s="79" t="s">
        <v>278</v>
      </c>
      <c r="F73" s="80">
        <v>0</v>
      </c>
      <c r="G73" s="81">
        <v>0</v>
      </c>
      <c r="I73" s="79" t="s">
        <v>301</v>
      </c>
      <c r="J73" s="86">
        <v>2</v>
      </c>
      <c r="K73" s="81">
        <v>0</v>
      </c>
      <c r="M73" s="79" t="s">
        <v>300</v>
      </c>
      <c r="N73" s="80">
        <v>0</v>
      </c>
      <c r="O73" s="81">
        <v>0</v>
      </c>
    </row>
    <row r="74" spans="1:15">
      <c r="A74" s="79" t="s">
        <v>281</v>
      </c>
      <c r="B74" s="83">
        <v>7</v>
      </c>
      <c r="C74" s="84">
        <v>7</v>
      </c>
      <c r="D74" s="83"/>
      <c r="E74" s="79" t="s">
        <v>307</v>
      </c>
      <c r="F74" s="83">
        <v>0</v>
      </c>
      <c r="G74" s="84">
        <v>0</v>
      </c>
      <c r="H74" s="83"/>
      <c r="I74" s="79" t="s">
        <v>306</v>
      </c>
      <c r="J74" s="80">
        <v>14</v>
      </c>
      <c r="K74" s="81">
        <v>0</v>
      </c>
      <c r="M74" s="79" t="s">
        <v>306</v>
      </c>
      <c r="N74" s="83">
        <v>5</v>
      </c>
      <c r="O74" s="81">
        <v>0</v>
      </c>
    </row>
    <row r="75" spans="1:15">
      <c r="A75" s="79" t="s">
        <v>290</v>
      </c>
      <c r="B75" s="83">
        <v>6</v>
      </c>
      <c r="C75" s="84">
        <v>6</v>
      </c>
      <c r="D75" s="83"/>
      <c r="E75" s="87" t="s">
        <v>695</v>
      </c>
      <c r="F75" s="85">
        <v>960</v>
      </c>
      <c r="G75" s="84">
        <v>0</v>
      </c>
      <c r="H75" s="83"/>
      <c r="I75" s="79" t="s">
        <v>302</v>
      </c>
      <c r="J75" s="85">
        <v>40</v>
      </c>
      <c r="K75" s="81">
        <v>0</v>
      </c>
      <c r="M75" s="79" t="s">
        <v>302</v>
      </c>
      <c r="N75" s="85">
        <v>17</v>
      </c>
      <c r="O75" s="81">
        <v>0</v>
      </c>
    </row>
    <row r="76" spans="1:15">
      <c r="A76" s="79" t="s">
        <v>298</v>
      </c>
      <c r="B76" s="83">
        <v>6</v>
      </c>
      <c r="C76" s="84">
        <v>6</v>
      </c>
      <c r="D76" s="83"/>
      <c r="E76" s="79" t="s">
        <v>300</v>
      </c>
      <c r="F76" s="83">
        <v>0</v>
      </c>
      <c r="G76" s="84">
        <v>0</v>
      </c>
      <c r="H76" s="83"/>
      <c r="I76" s="79" t="s">
        <v>303</v>
      </c>
      <c r="J76" s="85">
        <v>40</v>
      </c>
      <c r="K76" s="81">
        <v>0</v>
      </c>
      <c r="M76" s="79" t="s">
        <v>303</v>
      </c>
      <c r="N76" s="85">
        <v>17</v>
      </c>
      <c r="O76" s="81">
        <v>0</v>
      </c>
    </row>
    <row r="77" spans="1:15">
      <c r="A77" s="79" t="s">
        <v>293</v>
      </c>
      <c r="B77" s="83">
        <v>4</v>
      </c>
      <c r="C77" s="84">
        <v>4</v>
      </c>
      <c r="D77" s="83"/>
      <c r="E77" s="79" t="s">
        <v>282</v>
      </c>
      <c r="F77" s="80">
        <v>267</v>
      </c>
      <c r="G77" s="84">
        <v>0</v>
      </c>
      <c r="H77" s="83"/>
      <c r="I77" s="79" t="s">
        <v>304</v>
      </c>
      <c r="J77" s="85">
        <v>40</v>
      </c>
      <c r="K77" s="81">
        <v>0</v>
      </c>
      <c r="M77" s="79" t="s">
        <v>304</v>
      </c>
      <c r="N77" s="85">
        <v>17</v>
      </c>
      <c r="O77" s="81">
        <v>0</v>
      </c>
    </row>
    <row r="78" spans="1:15">
      <c r="A78" s="79" t="s">
        <v>276</v>
      </c>
      <c r="B78" s="83">
        <v>3</v>
      </c>
      <c r="C78" s="84">
        <v>3</v>
      </c>
      <c r="D78" s="83"/>
      <c r="E78" s="79" t="s">
        <v>306</v>
      </c>
      <c r="F78" s="80">
        <v>267</v>
      </c>
      <c r="G78" s="84">
        <v>0</v>
      </c>
      <c r="H78" s="83"/>
      <c r="I78" s="79" t="s">
        <v>305</v>
      </c>
      <c r="J78" s="80">
        <v>14</v>
      </c>
      <c r="K78" s="81">
        <v>0</v>
      </c>
      <c r="M78" s="79" t="s">
        <v>305</v>
      </c>
      <c r="N78" s="83">
        <v>5</v>
      </c>
      <c r="O78" s="81">
        <v>0</v>
      </c>
    </row>
    <row r="79" spans="1:15">
      <c r="A79" s="79" t="s">
        <v>279</v>
      </c>
      <c r="B79" s="83">
        <v>3</v>
      </c>
      <c r="C79" s="84">
        <v>3</v>
      </c>
      <c r="D79" s="83"/>
      <c r="E79" s="79" t="s">
        <v>302</v>
      </c>
      <c r="F79" s="85">
        <v>960</v>
      </c>
      <c r="G79" s="84">
        <v>0</v>
      </c>
      <c r="H79" s="83"/>
      <c r="I79" s="79" t="s">
        <v>307</v>
      </c>
      <c r="J79" s="80">
        <v>17</v>
      </c>
      <c r="K79" s="81">
        <v>0</v>
      </c>
      <c r="M79" s="79" t="s">
        <v>307</v>
      </c>
      <c r="N79" s="80">
        <v>0</v>
      </c>
      <c r="O79" s="81">
        <v>0</v>
      </c>
    </row>
    <row r="80" spans="1:15">
      <c r="A80" s="79" t="s">
        <v>300</v>
      </c>
      <c r="B80" s="83">
        <v>2</v>
      </c>
      <c r="C80" s="84">
        <v>2</v>
      </c>
      <c r="D80" s="83"/>
      <c r="E80" s="79" t="s">
        <v>303</v>
      </c>
      <c r="F80" s="85">
        <v>960</v>
      </c>
      <c r="G80" s="84">
        <v>0</v>
      </c>
      <c r="H80" s="83"/>
      <c r="I80" s="92" t="s">
        <v>695</v>
      </c>
      <c r="J80" s="85">
        <v>40</v>
      </c>
      <c r="K80" s="81">
        <v>0</v>
      </c>
      <c r="M80" s="92" t="s">
        <v>695</v>
      </c>
      <c r="N80" s="85">
        <v>17</v>
      </c>
      <c r="O80" s="81">
        <v>0</v>
      </c>
    </row>
    <row r="81" spans="1:15">
      <c r="A81" s="79" t="s">
        <v>299</v>
      </c>
      <c r="B81" s="83">
        <v>1</v>
      </c>
      <c r="C81" s="81">
        <v>1</v>
      </c>
      <c r="D81" s="83"/>
      <c r="E81" s="79" t="s">
        <v>296</v>
      </c>
      <c r="F81" s="83">
        <v>0</v>
      </c>
      <c r="G81" s="84">
        <v>0</v>
      </c>
      <c r="H81" s="83"/>
      <c r="I81" s="93" t="s">
        <v>308</v>
      </c>
      <c r="J81" s="85">
        <v>40</v>
      </c>
      <c r="K81" s="81">
        <v>0</v>
      </c>
      <c r="M81" s="93" t="s">
        <v>308</v>
      </c>
      <c r="N81" s="85">
        <v>17</v>
      </c>
      <c r="O81" s="81">
        <v>0</v>
      </c>
    </row>
    <row r="82" spans="1:15" ht="29.25" thickBot="1">
      <c r="A82" s="88" t="s">
        <v>1202</v>
      </c>
      <c r="B82" s="89"/>
      <c r="C82" s="90">
        <f>SUM(C45:C81)</f>
        <v>6236</v>
      </c>
      <c r="E82" s="88" t="s">
        <v>1202</v>
      </c>
      <c r="F82" s="91"/>
      <c r="G82" s="90">
        <f>SUM(G45:G81)</f>
        <v>6236</v>
      </c>
      <c r="H82" s="78"/>
      <c r="I82" s="88" t="s">
        <v>1202</v>
      </c>
      <c r="J82" s="89"/>
      <c r="K82" s="95">
        <f>SUM(K45:K81)</f>
        <v>114</v>
      </c>
      <c r="M82" s="88" t="s">
        <v>1202</v>
      </c>
      <c r="N82" s="89"/>
      <c r="O82" s="95">
        <f>SUM(O45:O81)</f>
        <v>114</v>
      </c>
    </row>
    <row r="83" spans="1:15" ht="29.25" thickTop="1"/>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I15"/>
  <sheetViews>
    <sheetView workbookViewId="0">
      <selection activeCell="D27" sqref="D27"/>
    </sheetView>
  </sheetViews>
  <sheetFormatPr defaultRowHeight="15"/>
  <cols>
    <col min="2" max="9" width="12" bestFit="1" customWidth="1"/>
  </cols>
  <sheetData>
    <row r="1" spans="1:9">
      <c r="B1" s="3">
        <v>7</v>
      </c>
      <c r="C1" s="3">
        <v>11</v>
      </c>
      <c r="D1" s="3">
        <v>13</v>
      </c>
      <c r="E1" s="3">
        <v>17</v>
      </c>
      <c r="F1" s="3">
        <v>19</v>
      </c>
      <c r="G1" s="3">
        <v>23</v>
      </c>
      <c r="H1">
        <v>29</v>
      </c>
      <c r="I1">
        <v>31</v>
      </c>
    </row>
    <row r="2" spans="1:9">
      <c r="A2" s="4">
        <v>20788896</v>
      </c>
      <c r="B2" s="3">
        <f>A2/$B$1</f>
        <v>2969842.2857142859</v>
      </c>
      <c r="C2" s="3">
        <f>A2/$C$1</f>
        <v>1889899.6363636365</v>
      </c>
      <c r="D2" s="3">
        <f>A2/$D$1</f>
        <v>1599145.8461538462</v>
      </c>
      <c r="E2" s="3">
        <f>A2/$E$1</f>
        <v>1222876.2352941176</v>
      </c>
      <c r="F2" s="3">
        <f>A2/$F$1</f>
        <v>1094152.4210526317</v>
      </c>
      <c r="G2" s="3">
        <f>A2/$G$1</f>
        <v>903865.04347826086</v>
      </c>
      <c r="H2">
        <f>A2/$H$1</f>
        <v>716858.48275862064</v>
      </c>
      <c r="I2">
        <f>A2/$I$1</f>
        <v>670609.54838709673</v>
      </c>
    </row>
    <row r="3" spans="1:9">
      <c r="A3" s="4">
        <v>22811858</v>
      </c>
      <c r="B3" s="3">
        <f>A3/$B$1</f>
        <v>3258836.8571428573</v>
      </c>
      <c r="C3" s="3">
        <f>A3/$C$1</f>
        <v>2073805.2727272727</v>
      </c>
      <c r="D3" s="3">
        <f>A3/$D$1</f>
        <v>1754758.3076923077</v>
      </c>
      <c r="E3" s="2">
        <f>A3/$E$1</f>
        <v>1341874</v>
      </c>
      <c r="F3" s="3">
        <f>A3/$F$1</f>
        <v>1200624.105263158</v>
      </c>
      <c r="G3" s="3">
        <f>A3/$G$1</f>
        <v>991819.91304347827</v>
      </c>
      <c r="H3">
        <f>A3/$H$1</f>
        <v>786615.79310344823</v>
      </c>
      <c r="I3">
        <f>A3/$I$1</f>
        <v>735866.38709677418</v>
      </c>
    </row>
    <row r="4" spans="1:9">
      <c r="A4" s="4">
        <v>18638386</v>
      </c>
      <c r="B4" s="3">
        <f t="shared" ref="B4:B15" si="0">A4/$B$1</f>
        <v>2662626.5714285714</v>
      </c>
      <c r="C4" s="3">
        <f t="shared" ref="C4:C8" si="1">A4/$C$1</f>
        <v>1694398.7272727273</v>
      </c>
      <c r="D4" s="2">
        <f t="shared" ref="D4:D8" si="2">A4/$D$1</f>
        <v>1433722</v>
      </c>
      <c r="E4" s="3">
        <f t="shared" ref="E4:E8" si="3">A4/$E$1</f>
        <v>1096375.6470588236</v>
      </c>
      <c r="F4" s="3">
        <f t="shared" ref="F4:F8" si="4">A4/$F$1</f>
        <v>980967.68421052629</v>
      </c>
      <c r="G4" s="3">
        <f t="shared" ref="G4:G8" si="5">A4/$G$1</f>
        <v>810364.60869565222</v>
      </c>
      <c r="H4">
        <f t="shared" ref="H4:H8" si="6">A4/$H$1</f>
        <v>642702.96551724139</v>
      </c>
      <c r="I4">
        <f t="shared" ref="I4:I8" si="7">A4/$I$1</f>
        <v>601238.25806451612</v>
      </c>
    </row>
    <row r="5" spans="1:9">
      <c r="A5" s="4">
        <v>43600754</v>
      </c>
      <c r="B5" s="3">
        <f t="shared" si="0"/>
        <v>6228679.1428571427</v>
      </c>
      <c r="C5" s="3">
        <f t="shared" si="1"/>
        <v>3963704.9090909092</v>
      </c>
      <c r="D5" s="3">
        <f t="shared" si="2"/>
        <v>3353904.153846154</v>
      </c>
      <c r="E5" s="3">
        <f t="shared" si="3"/>
        <v>2564750.2352941176</v>
      </c>
      <c r="F5" s="3">
        <f t="shared" si="4"/>
        <v>2294776.5263157897</v>
      </c>
      <c r="G5" s="3">
        <f t="shared" si="5"/>
        <v>1895684.956521739</v>
      </c>
      <c r="H5">
        <f t="shared" si="6"/>
        <v>1503474.2758620689</v>
      </c>
      <c r="I5">
        <f t="shared" si="7"/>
        <v>1406475.935483871</v>
      </c>
    </row>
    <row r="6" spans="1:9">
      <c r="A6" s="4">
        <v>39427282</v>
      </c>
      <c r="B6" s="3">
        <f t="shared" si="0"/>
        <v>5632468.8571428573</v>
      </c>
      <c r="C6" s="3">
        <f t="shared" si="1"/>
        <v>3584298.3636363638</v>
      </c>
      <c r="D6" s="3">
        <f t="shared" si="2"/>
        <v>3032867.846153846</v>
      </c>
      <c r="E6" s="3">
        <f t="shared" si="3"/>
        <v>2319251.8823529412</v>
      </c>
      <c r="F6" s="3">
        <f t="shared" si="4"/>
        <v>2075120.105263158</v>
      </c>
      <c r="G6" s="3">
        <f t="shared" si="5"/>
        <v>1714229.6521739131</v>
      </c>
      <c r="H6">
        <f t="shared" si="6"/>
        <v>1359561.448275862</v>
      </c>
      <c r="I6">
        <f t="shared" si="7"/>
        <v>1271847.8064516129</v>
      </c>
    </row>
    <row r="7" spans="1:9">
      <c r="A7" s="4">
        <v>41450244</v>
      </c>
      <c r="B7" s="3">
        <f t="shared" si="0"/>
        <v>5921463.4285714282</v>
      </c>
      <c r="C7" s="2">
        <f t="shared" si="1"/>
        <v>3768204</v>
      </c>
      <c r="D7" s="3">
        <f t="shared" si="2"/>
        <v>3188480.3076923075</v>
      </c>
      <c r="E7" s="3">
        <f t="shared" si="3"/>
        <v>2438249.6470588236</v>
      </c>
      <c r="F7" s="3">
        <f t="shared" si="4"/>
        <v>2181591.789473684</v>
      </c>
      <c r="G7" s="3">
        <f t="shared" si="5"/>
        <v>1802184.5217391304</v>
      </c>
      <c r="H7">
        <f t="shared" si="6"/>
        <v>1429318.7586206896</v>
      </c>
      <c r="I7">
        <f t="shared" si="7"/>
        <v>1337104.6451612904</v>
      </c>
    </row>
    <row r="8" spans="1:9">
      <c r="A8" s="4">
        <v>62239140</v>
      </c>
      <c r="B8" s="3">
        <f t="shared" si="0"/>
        <v>8891305.7142857146</v>
      </c>
      <c r="C8" s="3">
        <f t="shared" si="1"/>
        <v>5658103.6363636367</v>
      </c>
      <c r="D8" s="3">
        <f t="shared" si="2"/>
        <v>4787626.153846154</v>
      </c>
      <c r="E8" s="3">
        <f t="shared" si="3"/>
        <v>3661125.8823529412</v>
      </c>
      <c r="F8" s="3">
        <f t="shared" si="4"/>
        <v>3275744.210526316</v>
      </c>
      <c r="G8" s="3">
        <f t="shared" si="5"/>
        <v>2706049.5652173911</v>
      </c>
      <c r="H8">
        <f t="shared" si="6"/>
        <v>2146177.2413793104</v>
      </c>
      <c r="I8">
        <f t="shared" si="7"/>
        <v>2007714.1935483871</v>
      </c>
    </row>
    <row r="9" spans="1:9">
      <c r="A9" s="4">
        <v>20825772</v>
      </c>
      <c r="B9" s="3">
        <f t="shared" si="0"/>
        <v>2975110.2857142859</v>
      </c>
      <c r="C9" s="2">
        <f t="shared" ref="C9:C15" si="8">A9/$C$1</f>
        <v>1893252</v>
      </c>
      <c r="D9" s="3">
        <f t="shared" ref="D9:D15" si="9">A9/$D$1</f>
        <v>1601982.4615384615</v>
      </c>
      <c r="E9" s="3">
        <f t="shared" ref="E9:E15" si="10">A9/$E$1</f>
        <v>1225045.4117647058</v>
      </c>
      <c r="F9" s="3">
        <f t="shared" ref="F9:F15" si="11">A9/$F$1</f>
        <v>1096093.2631578948</v>
      </c>
      <c r="G9" s="3">
        <f t="shared" ref="G9:G15" si="12">A9/$G$1</f>
        <v>905468.34782608692</v>
      </c>
      <c r="H9">
        <f t="shared" ref="H9:H15" si="13">A9/$H$1</f>
        <v>718130.06896551722</v>
      </c>
      <c r="I9">
        <f t="shared" ref="I9:I15" si="14">A9/$I$1</f>
        <v>671799.09677419357</v>
      </c>
    </row>
    <row r="10" spans="1:9">
      <c r="A10" s="4">
        <v>22971654</v>
      </c>
      <c r="B10" s="3">
        <f t="shared" si="0"/>
        <v>3281664.8571428573</v>
      </c>
      <c r="C10" s="3">
        <f t="shared" si="8"/>
        <v>2088332.1818181819</v>
      </c>
      <c r="D10" s="3">
        <f t="shared" si="9"/>
        <v>1767050.3076923077</v>
      </c>
      <c r="E10" s="3">
        <f t="shared" si="10"/>
        <v>1351273.7647058824</v>
      </c>
      <c r="F10" s="3">
        <f t="shared" si="11"/>
        <v>1209034.4210526317</v>
      </c>
      <c r="G10" s="3">
        <f t="shared" si="12"/>
        <v>998767.56521739135</v>
      </c>
      <c r="H10" s="2">
        <f t="shared" si="13"/>
        <v>792126</v>
      </c>
      <c r="I10">
        <f t="shared" si="14"/>
        <v>741021.09677419357</v>
      </c>
    </row>
    <row r="11" spans="1:9">
      <c r="A11" s="4">
        <v>18672189</v>
      </c>
      <c r="B11" s="3">
        <f t="shared" si="0"/>
        <v>2667455.5714285714</v>
      </c>
      <c r="C11" s="3">
        <f t="shared" si="8"/>
        <v>1697471.7272727273</v>
      </c>
      <c r="D11" s="3">
        <f t="shared" si="9"/>
        <v>1436322.2307692308</v>
      </c>
      <c r="E11" s="3">
        <f t="shared" si="10"/>
        <v>1098364.0588235294</v>
      </c>
      <c r="F11" s="3">
        <f t="shared" si="11"/>
        <v>982746.78947368416</v>
      </c>
      <c r="G11" s="3">
        <f t="shared" si="12"/>
        <v>811834.30434782605</v>
      </c>
      <c r="H11">
        <f t="shared" si="13"/>
        <v>643868.58620689658</v>
      </c>
      <c r="I11">
        <f t="shared" si="14"/>
        <v>602328.67741935479</v>
      </c>
    </row>
    <row r="12" spans="1:9">
      <c r="A12" s="4">
        <v>43797426</v>
      </c>
      <c r="B12" s="3">
        <f t="shared" si="0"/>
        <v>6256775.1428571427</v>
      </c>
      <c r="C12" s="3">
        <f t="shared" si="8"/>
        <v>3981584.1818181816</v>
      </c>
      <c r="D12" s="3">
        <f t="shared" si="9"/>
        <v>3369032.769230769</v>
      </c>
      <c r="E12" s="3">
        <f t="shared" si="10"/>
        <v>2576319.1764705884</v>
      </c>
      <c r="F12" s="3">
        <f t="shared" si="11"/>
        <v>2305127.6842105263</v>
      </c>
      <c r="G12" s="3">
        <f t="shared" si="12"/>
        <v>1904235.9130434783</v>
      </c>
      <c r="H12">
        <f t="shared" si="13"/>
        <v>1510256.0689655172</v>
      </c>
      <c r="I12">
        <f t="shared" si="14"/>
        <v>1412820.1935483871</v>
      </c>
    </row>
    <row r="13" spans="1:9">
      <c r="A13" s="4">
        <v>39497961</v>
      </c>
      <c r="B13" s="3">
        <f t="shared" si="0"/>
        <v>5642565.8571428573</v>
      </c>
      <c r="C13" s="3">
        <f t="shared" si="8"/>
        <v>3590723.7272727271</v>
      </c>
      <c r="D13" s="3">
        <f t="shared" si="9"/>
        <v>3038304.6923076925</v>
      </c>
      <c r="E13" s="3">
        <f t="shared" si="10"/>
        <v>2323409.4705882352</v>
      </c>
      <c r="F13" s="3">
        <f t="shared" si="11"/>
        <v>2078840.0526315789</v>
      </c>
      <c r="G13" s="3">
        <f t="shared" si="12"/>
        <v>1717302.6521739131</v>
      </c>
      <c r="H13">
        <f t="shared" si="13"/>
        <v>1361998.6551724137</v>
      </c>
      <c r="I13">
        <f t="shared" si="14"/>
        <v>1274127.7741935484</v>
      </c>
    </row>
    <row r="14" spans="1:9">
      <c r="A14" s="4">
        <v>41643843</v>
      </c>
      <c r="B14" s="3">
        <f t="shared" si="0"/>
        <v>5949120.4285714282</v>
      </c>
      <c r="C14" s="3">
        <f t="shared" si="8"/>
        <v>3785803.9090909092</v>
      </c>
      <c r="D14" s="3">
        <f t="shared" si="9"/>
        <v>3203372.5384615385</v>
      </c>
      <c r="E14" s="3">
        <f t="shared" si="10"/>
        <v>2449637.8235294116</v>
      </c>
      <c r="F14" s="3">
        <f t="shared" si="11"/>
        <v>2191781.210526316</v>
      </c>
      <c r="G14" s="3">
        <f t="shared" si="12"/>
        <v>1810601.8695652173</v>
      </c>
      <c r="H14">
        <f t="shared" si="13"/>
        <v>1435994.5862068965</v>
      </c>
      <c r="I14">
        <f t="shared" si="14"/>
        <v>1343349.7741935484</v>
      </c>
    </row>
    <row r="15" spans="1:9">
      <c r="A15" s="4">
        <v>62469615</v>
      </c>
      <c r="B15" s="3">
        <f t="shared" si="0"/>
        <v>8924230.7142857146</v>
      </c>
      <c r="C15" s="3">
        <f t="shared" si="8"/>
        <v>5679055.9090909092</v>
      </c>
      <c r="D15" s="2">
        <f t="shared" si="9"/>
        <v>4805355</v>
      </c>
      <c r="E15" s="3">
        <f t="shared" si="10"/>
        <v>3674683.2352941176</v>
      </c>
      <c r="F15" s="3">
        <f t="shared" si="11"/>
        <v>3287874.4736842103</v>
      </c>
      <c r="G15" s="3">
        <f t="shared" si="12"/>
        <v>2716070.2173913042</v>
      </c>
      <c r="H15">
        <f t="shared" si="13"/>
        <v>2154124.6551724137</v>
      </c>
      <c r="I15">
        <f t="shared" si="14"/>
        <v>2015148.8709677418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شرح محتوى جداول خير</vt:lpstr>
      <vt:lpstr>جدول الجمل</vt:lpstr>
      <vt:lpstr>جمل أحرف السور والآيات</vt:lpstr>
      <vt:lpstr>جمل  القرآن </vt:lpstr>
      <vt:lpstr>'شرح محتوى جداول خير'!Database_structure_1</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X</cp:lastModifiedBy>
  <dcterms:created xsi:type="dcterms:W3CDTF">2018-11-05T02:51:52Z</dcterms:created>
  <dcterms:modified xsi:type="dcterms:W3CDTF">2019-09-30T05:23:47Z</dcterms:modified>
</cp:coreProperties>
</file>