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PF Trial Database" sheetId="1" r:id="rId4"/>
    <sheet state="visible" name="Raw Trial Data" sheetId="2" r:id="rId5"/>
    <sheet state="visible" name="Dump New Data" sheetId="3" r:id="rId6"/>
    <sheet state="visible" name="Change Map" sheetId="4" r:id="rId7"/>
  </sheets>
  <definedNames/>
  <calcPr/>
</workbook>
</file>

<file path=xl/sharedStrings.xml><?xml version="1.0" encoding="utf-8"?>
<sst xmlns="http://schemas.openxmlformats.org/spreadsheetml/2006/main" count="2338" uniqueCount="1022">
  <si>
    <t>Last udpated 01 May 2019</t>
  </si>
  <si>
    <t>Change by automation</t>
  </si>
  <si>
    <t>Make change only in 'white' fields</t>
  </si>
  <si>
    <t>&gt;&gt;NCT identifier (Do Not Change)</t>
  </si>
  <si>
    <t>NCT Number</t>
  </si>
  <si>
    <t>Title</t>
  </si>
  <si>
    <t>Acronym</t>
  </si>
  <si>
    <t>Status</t>
  </si>
  <si>
    <t>Study Results</t>
  </si>
  <si>
    <t>Conditions</t>
  </si>
  <si>
    <t>Interventions</t>
  </si>
  <si>
    <t>Sponsor/Collaborators</t>
  </si>
  <si>
    <t>Phases</t>
  </si>
  <si>
    <t>Enrollment</t>
  </si>
  <si>
    <t>Study Type</t>
  </si>
  <si>
    <t>Study Designs</t>
  </si>
  <si>
    <t>Start Date</t>
  </si>
  <si>
    <t>Primary Completion Date</t>
  </si>
  <si>
    <t>Completion Date</t>
  </si>
  <si>
    <t>All dates converted into excel readable format</t>
  </si>
  <si>
    <t>Trial ID</t>
  </si>
  <si>
    <t>Drug</t>
  </si>
  <si>
    <t>Primary Endpoint</t>
  </si>
  <si>
    <t>Secondary Endpoint</t>
  </si>
  <si>
    <t>Location</t>
  </si>
  <si>
    <t>Investigator</t>
  </si>
  <si>
    <t>FPFV</t>
  </si>
  <si>
    <t>LPLV</t>
  </si>
  <si>
    <t>NCT03208933</t>
  </si>
  <si>
    <t>Esbrit</t>
  </si>
  <si>
    <t xml:space="preserve">Change From Baseline to Week 26 in Absolute Millilitre (mL) FVC at the end of 26 weeks
Change From Baseline to Week 26 in Absolute Millilitre (mL) % FVC at the end of 26 weeks
</t>
  </si>
  <si>
    <t>Change From Baseline to Week 26 in 6MWT Distance at the end of 26 weeks
Change From Baseline to Week 26 in Participants' Quality of Life as Measured With European Quality of Life 5-Dimension Questionnaire (EQ-5D) at the of 26 weeks
Number of Participants with Treatment Emergent Adverse Events (TEAEs) and Treatment Emergent Serious Adverse Events (TESAEs) over 52 weeks
Number of Participants With Markedly Abnormal Laboratory Values and Electrocardiogram (ECG) Parameters over 52 weeks</t>
  </si>
  <si>
    <t>Multicenter, non-randomized, non-controlled, open-label study</t>
  </si>
  <si>
    <t>Russia</t>
  </si>
  <si>
    <t>NCT02550873</t>
  </si>
  <si>
    <t>PRM-151</t>
  </si>
  <si>
    <t>Change From Baseline in FVC at the end of 28 weeks</t>
  </si>
  <si>
    <t>Change From Baseline in 6-Minute Walk Distance (6MWD) at the end of 28 weeks 
Change From Baseline in Total Lung Volume on High-resolution Computed Tomography (HRCT) at the end of 28 weeks 
Change From Baseline in Volume of Interstitial Lung Abnormalities (ILA) on HRCT at the end of 28 weeks
Change From Baseline in % of Total Lung Volume of ILA on HRCT at the end of 28 weeks
Change From Baseline in Volume of Normal Lung on HRCT at the end of 28 weeks
Change From Baseline in % of Normal Lung on HRCT at the end of 28 weeks
Correlation Between Mean Change From Baseline in FVC [% Predicted] and Mean Change From Baseline in ILA at the end of 28 weeks
Number of Subjects With a Decline in FVC [% Predicted] of ≥ 5% and ≥ 10% from Baseline to Week 28 
Number of Subjects With a Decline in FVC of ≥ 100 mL and ≥ 200 mL from Baseline to Week 28
Number of Subjects With an Increase in FVC [% Predicted] of ≥ 5% and ≥10% from Baseline to Week 28
Number of Subjects With an Increase in FVC of ≥ 100 mL and ≥ 200 mL from Baseline to Week 28
Number of Subjects With Stable Disease, Defined as a Change in FVC [% Predicted] of &lt; 5% from Baseline to Week 28
Number of Subjects With Stable Disease, Defined as a Change in FVC of &lt; 100 mL from Baseline to Week 28
Change From Baseline in % Predicted Diffusion Capacity of Carbon Monoxide (DLCO) at the end of 28 weeks
Incidence of Adverse Events (AEs) at the end of 28 weeks
Number of Subjects Discontinuing Study Drug Due to AEs at the end of 28 weeks
Incidence of Serious Adverse Events (SAEs) observed in the 28 weeks time frame
Incidence of Respiratory Decline AEs
Incidence of Respiratory SAEs [Safety and Tolerability]
Incidence of Infusion Related Reactions
All Cause Mortality over te 28 week study 
Mortality Due to Respiratory Deterioration
Mortality Due to Disease Related Events</t>
  </si>
  <si>
    <t>Randomized, double-blind, placebo controlled</t>
  </si>
  <si>
    <t>Czechia, Germany, Italy, Netherlands, Spain, Switzerland, United States</t>
  </si>
  <si>
    <t>Bernt van den Blink, MD, PhD</t>
  </si>
  <si>
    <t>NCT03386994</t>
  </si>
  <si>
    <t>Ofev</t>
  </si>
  <si>
    <t>Number of primary care visits in 12 weeks
Number of outpatient visits in 12 weeks
Number of emergency visits at primary care in 12 weeks
Number of hospitalizations in 12 weeks
Number of ICU with intubation in 12 weeks 
Number of outpatient tests in 12 weeks
Type of transport visited in 12 weeks
Description of pharmacological treatments in 12 weeks
Use of social services in 12 weeks
Description of economic aid provided in 12 weeks
Number of IPF related days off work in 12 weeks
Number of secondary care visits in 12 weeks
Number of emergency visits at hospital in 12 weeks
Number of ICU without intubation in 12 weeks
Number of other examinations in 12 weeks
Description of non-pharmacological treatments in 12 weeks
Description of structural adaptations in 12 weeks
Type of caregiving in 12 weeks</t>
  </si>
  <si>
    <t>St Georges's respiratory questionnaire score in 12 weeks
EQ-5D-5L questionnaire score in 12 weeks</t>
  </si>
  <si>
    <t>Cohort, non-interventional multicenter study</t>
  </si>
  <si>
    <t>Spain</t>
  </si>
  <si>
    <t>Mireia Canals</t>
  </si>
  <si>
    <t>NCT02951429</t>
  </si>
  <si>
    <t>Percentage of participants with Disease Progression, as determined by Relevant Decline in 6 Minute Walk Distance (6MWD) of At Least (&gt;=) 15 Percent (%) From Baseline, Respiratory-Related Non-Elective Hospitalization, or Death From Any Cause within 52 weeks</t>
  </si>
  <si>
    <t xml:space="preserve">Progression-Free Survival (PFS), Defined as Time to Decline in 6MWD of &gt;=15% From Baseline, Respiratory-Related Non-Elective Hospitalization, or Death From Any Cause within 52 weeks
Percentage of Participants With Decline From Baseline in 6MWD of &gt;= 15% within 52 weeks
Time to Respiratory-Related Non-Elective Hospitalization in 52 weeks
Time to All-Cause Non-Elective Hospitalization in 52 weeks
Time to Death From Any Cause in 52 weeks
Time to Respiratory-Related Death in 52 weeks
Percentage of Participants With Lung Transplantation in 52 weeks
Change From Baseline to Week 52 in Transthoracic Echocardiography (ECHO) Parameter: Peak Tricuspid Regurgitation Velocity 
Change From Baseline to Week 52 in ECHO Parameter: Pulmonary Artery Pressure (PAPs) 
Change From Baseline to Week 52 in FVC 
Change From Baseline to Week 52 in Forced Expiratory Volume in 1 Second (FEV1)
Change From Baseline to Week 52 in FEV1/FVC Ratio
Change From Baseline to Week 52 in Carbon Monoxide Diffusing Capacity/ Pulmonary Diffusing Capacity (DLCO)
Change From Baseline to Weeks 6, 12, 26, 39, and 52 in Oxyhemoglobin Saturation (SpO2) at Rest and During the 6MWT
Perceived Exertion, as Assessed by Borg Rating of Perceived Exertion Scale from baseline to weeks 5, 12, 26, 39, and 52
Percentage of Participants by World Health Organization (WHO) Functional Class from baseline to weeks 5, 12, 26, 39, and 52
Change From Baseline to Weeks 12, 26, 39, and 52 in Dyspnea, as Assessed by the University of California San Diego Shortness of Breath Questionnaire (UCSD SOBQ)
Change From Baseline to Weeks 12, 26, 39, and 52 in Health-Related Quality of Life (HRQoL), as Assessed by the Saint George's Respiratory Questionnaire (SGRQ) 
Change From Baseline to Weeks 12, 26, and 52 in N-Terminal pro-Brain Natriuretic Peptide (NT-proBNP) Level 
Percentage of Participants With Adverse Events and Serious Adverse Events in 108 weeks
</t>
  </si>
  <si>
    <t>Multicenter, Randomized, Double-Blind, Placebo-Controlled Study</t>
  </si>
  <si>
    <t>Belgium, Canada, Czechia, Egypt, Germany, Greece, Hungary, Israel, Italy, Netherlands, South Africa, Spain, Turkey</t>
  </si>
  <si>
    <t>NCT02607722</t>
  </si>
  <si>
    <t>Frequency of patients with any suspected Adverse Drug Reactions (ADRs) within 104 weeks
``</t>
  </si>
  <si>
    <t>Absolute change from baseline in FVC [mL] at the end of Week 104</t>
  </si>
  <si>
    <t>Cohort study</t>
  </si>
  <si>
    <t>Japan</t>
  </si>
  <si>
    <t>NCT01619085</t>
  </si>
  <si>
    <t>Incidence of Adverse Events (AE) from first drug administration until treatment period, in total up to 56.3 months</t>
  </si>
  <si>
    <t>Double-blind , placebo controlled, open-label extension trial</t>
  </si>
  <si>
    <t>Australia, Belgium, Canada, Chile, China, Czechia, Finland, France, Germany, Greece, India, Ireland, Israel, Italy, Japan, Korea, Republic of, Mexico, Netherlands, Portugal, Russian Federation, Spain, Turkey, United Kingdom, United States</t>
  </si>
  <si>
    <t>NCT01915511</t>
  </si>
  <si>
    <t>Data description on natural history of IPF &amp; non-IPF chronic fibrosing ILD at the End of Study (3 years after last patient will be enrolled)
Data on current practice patterns for diagnosis of IPF &amp; non-IPF chronic fibrosing ILD at the End of Study (3 years after last patient will be enrolled)
Data on impact of IPF &amp; non- IPF chronic fibrosing ILD on patient quality of life at the End of Study (3 years after last patient will be enrolled)
Collect Blood samples for future research at the End of Study (3 years after last patient will be enrolled)
Collect HRCT images for future research (for non-IPF chronic fibrosing ILD) at the End of Study (3 years after last patient will be enrolled)</t>
  </si>
  <si>
    <t>Compare Data on management practices compared to existing guidelines at the End of Study (3 years after last patient will be enrolled)
Data on center-specific practices on outcomes at the End of Study (3 years after last patient will be enrolled)</t>
  </si>
  <si>
    <t>United States</t>
  </si>
  <si>
    <t>Scott Palmer, MD Duke Clinical Research Institute, Duke University</t>
  </si>
  <si>
    <t>NCT03242759</t>
  </si>
  <si>
    <t xml:space="preserve">Characterize percentage lung function profile of IPF patients from baseline characteristics for 1-2 years
</t>
  </si>
  <si>
    <t>Assess the time taken for first acute exacerbation of IPF after enrolment for 1-2 years
Assess annual change from baseline using St. George's Respiratory Questionnaire for 1-2 years</t>
  </si>
  <si>
    <t>Multicenter, Cohort study</t>
  </si>
  <si>
    <t>Taiwan</t>
  </si>
  <si>
    <t>NCT02013700</t>
  </si>
  <si>
    <t>allogeneic human mesenchymal stem cells</t>
  </si>
  <si>
    <t>Determine the safety and tolerability of intravenous allo hMSCs in patients with Idiopathic Pulmonary Fibrosis (IPF) after 1 month of infusion</t>
  </si>
  <si>
    <t>Explore effects of allo hMSCs on lung function: FVC from 12 weeks to average 60 weeks following infusion
Explore effects of allogenic human mesenchymal stem cells on symptom related quality of life from 4 weeks to average 60 weeks following infusion
Difference in frequency of acute exacerbations of Idiopathic Pulmonary Fibrosis (IPF) from 4 weeks following infusion
Death from any cause within 60 weeks
Explore effects of allogenic human mesenchymal stem cells on lung function: Diffusing Capacity (DLCO) from 12 weeks to average 60 weeks following infusion</t>
  </si>
  <si>
    <t>Randomized, Blinded and Placebo-controlled Trial</t>
  </si>
  <si>
    <t xml:space="preserve">Marilyn K. Glassberg, MD University of Miami </t>
  </si>
  <si>
    <t>NCT01110694</t>
  </si>
  <si>
    <t>Discover and validate novel biomarkers and gene expression profiles for use in subsequent clinical studies in patients with IPF in 3 years</t>
  </si>
  <si>
    <t>Evaluate longitudinal disease behavior in patients with IPF and other fibrotic lung diseases in 3 years
Differentiate IPF from NSIP in 3 years</t>
  </si>
  <si>
    <t>United Kingdom</t>
  </si>
  <si>
    <t xml:space="preserve">Toby M Maher, MB PhD Royal Brompton and Harefield Foundation NHS Trust 
</t>
  </si>
  <si>
    <t>NCT02538536</t>
  </si>
  <si>
    <t>PBI-4050</t>
  </si>
  <si>
    <t>Number of subjects with abnormal laboratory values and/or adverse events that are related to treatment in 4 months</t>
  </si>
  <si>
    <t>Change from baseline on pulmonary function tests in 3 months
Change from baseline in imaging of thorax in months
Change from baseline on biomarkers in 3 months</t>
  </si>
  <si>
    <t>Open-label, Single Arm, Exploratory study</t>
  </si>
  <si>
    <t>Canada</t>
  </si>
  <si>
    <t>NCT03281200</t>
  </si>
  <si>
    <t>Observe the distribution of patients across different lung function categories (%FVC and DLCO serving as surrogate markers for IPF severity) of IPF patients at the time of treatment initiation with nintedanib (OFEV®) in routine clinical practice for 1 day</t>
  </si>
  <si>
    <t xml:space="preserve">Frequency of each method of diagnosis in 1 day
Mean duration of the disease from diagnosis to treatment initiation in 1 day
Frequency of patients with associated emphysemain 1 day
Frequency of patients with UIP pattern in 1 day
OFEV® treatment initiation date of each dose in 1 day
OFEV® treatment initiation frequency of each dose in 1 day
Observe the Patient demographics (age, male and female, race) within 1 day
Physical examination ( height, weight, BMI, mean distance of the 6 minutes walking within 1 day
Smoking status (current smokers, former smokers and never smokers) for 1 day
Breathlessness grade mMRC for 1 day
Oncomitant medication (active substance, dose, initiation date, indication) for 1 day
Determine Mean Number of exacerbations due to IPF in the previous year for 1 day 
Determine Mean frequency of exacerbations due to IPF in the previous year for 1 day
</t>
  </si>
  <si>
    <t>Multicentre, Retrospective Chart Review Study</t>
  </si>
  <si>
    <t>NCT01371305</t>
  </si>
  <si>
    <t>BG-00011</t>
  </si>
  <si>
    <t>Number of participants that experience adverse events upto 16 weeks</t>
  </si>
  <si>
    <t xml:space="preserve">Change in peripheral blood biomarkers in 16 weeks
Change in biomarkers isolated from bronchoalveolar lavage (BAL) in 16 weeks
Incidence of antibodies to BG00011 in 16 weeks
Cmax: observed peak serum concentration in 16 weeks
Tmax: time to observed peak serum concentration of BG00011 upto 16 weeks
AUC0-last: area under the serum BG00011 concentration-time curve from baseline to the last measurable concentration upto 16 weeks
AUC0-∞: area under the serum BG00011 concentration-time curve from baseline extrapolated to infinity in 16 weeks
T½ (elimination half-life) of BG00011 in 16 weeks
CL/F (clearance ) of BG00011 (unadjusted for bioavailability) in 16 weeks
Vz/F: volume of distribution of BG00011 (unadjusted for bioavailability) in 16 weeks
λz: terminal elimination rate constant of BG00011 in 16 weeks
</t>
  </si>
  <si>
    <t>Randomized, Double-Blind, Placebo-Controlled, Multiple Dose, Dose-Escalation Study</t>
  </si>
  <si>
    <t>Medical Diector, Biogen</t>
  </si>
  <si>
    <t>NCT01890265</t>
  </si>
  <si>
    <t xml:space="preserve">Pamrevlumab </t>
  </si>
  <si>
    <t>Change from baseline in FVC (percent of predicted value) at Week 48</t>
  </si>
  <si>
    <t>Change in pulmonary fibrosis score by quantitative HRCT at Week 24, Week 48, and later time points
Change from baseline in HRQoL at Week 24, Week 48, and later time points
Time to progression of IPF, defined as time from Day 1 to any one of the following
1.Death from any cause.
2.Absolute decline in FVC % of predicted value of ≥10% not due to intercurrent illness, confirmed by repeat spirometry
3.Clinical diagnosis of IPF progression
4.Absolute decline in DLCO, adjusted for Hgb, percent of predicted value of ≥15%
Proportion of subjects with at least one respiratory-related hospitalization in 55th Week
Proportion of subjects with respiratory-related death, censored at Week 55
Categorical assessment of absolute change from baseline in FVC percent of predicted value at Week 48</t>
  </si>
  <si>
    <t xml:space="preserve"> Randomized, Double-Blind, Placebo-Controlled Study</t>
  </si>
  <si>
    <t>Australia, Bulgaria, Canada, India, New Zealand, South Africa, United States</t>
  </si>
  <si>
    <t>NCT02803580</t>
  </si>
  <si>
    <t>Liver Functions observation for the followings in 12 months:
1.FVC (change in FVC)
2.Oxygen Saturation (change in Oxygen Saturation)
3.Forced Expiratory Volume in the 1st second (change in Forced Expiratory Volume in the 1st second)
4.Total Lung Capacity (change in Total Lung Capacity)
5.Diffusion capacity for carbon monoxide
6.Partial Pressure of Oxygen (change in Partial Pressure of Oxygen)
7.Partial Pressure of Carbone dioxide (change in Partial Pressure of Carbone dioxide)
8.Partial Pressure of Oxygen in arterial blood at rest (change in Partial Pressure of Oxygen in arterial blood at rest)
9.Partial Pressure of Carbon dioxide in arterial blood at rest (change in Partial Pressure of Carbon dioxide in arterial blood at rest)
10.Vital Capacity (change in Vital Capacity)
Exercise tolerance (change in 6 min. walk distance test) for 12 months
Number of participants detected with symptoms for 12 months</t>
  </si>
  <si>
    <t xml:space="preserve">Frequency of exacerbations during 12 months of observation 
Health care sector-related costs from diagnosis up to end of 12 months follow-up according to the National Health Service
EuroQol descriptive system (scale 0-100 points) for 12 months
Health Related Quality of Life variation measured with Saint George's Respiratory Questionnaire (measure quality of life) for 12 months
Idiopathic Pulmonary Fibrosis risk factors: smoking habit (pack/years) for 12 months
Characteristic of IPF patients at enrollment: key demographic data: age (years) in 12 months
Idiopathic Pulmonary Fibrosis disease severity and manifestation: laboratory values (change in laboratory values) is traced for 12 months
Characteristic of Idiopatic Pulmonar Fibrosis patients at enrollment: key demographic data: gender (male/female) for 12 months
Characteristic of Idiopatic Pulmonar Fibrosis patients at enrollment: key demographic data: race (caucasian/black/asian-oriental/other) for 12 months
Characteristic of Idiopatic Pulmonar Fibrosis patients at enrollment: key demographic data: educational degree (none/primary school/middle school/high school/academic degree/not known) for 12 months 
Characteristic of Idiopatic Pulmonar Fibrosis patients at enrollment: key demographic data: employment status (unemployed/employed/retired/housewife-househusband/not known) for 12 months
Idiopathic Pulmonary Fibrosis disease severity and manifestation: cardiopulmonary exercise testing (change in cardiopulmonary exercise testing) for 12 months
Methods used for Idiopathic Pulmonary Fibrosis diagnosis: Histology is observed for 12 months
Methods used for Idiopathic Pulmonary Fibrosis diagnosis: Pulmonary Function Tests is observed for 12 months
Idiopathic Pulmonary Fibrosis treatment modalities: non-pharmacological treatment for 12 months
Idiopathic Pulmonary Fibrosis treatment modalities: lung transplantation for 12 months
Idiopathic Pulmonary Fibrosis disease severity and manifestation: lung function (change in lung function) for 12 months
Methods used for Idiopathic Pulmonary Fibrosis diagnosis: Computerized Tomagraphy for 12 months
Idiopathic Pulmonary Fibrosis treatment modalities: prescribed drugs and dose for 12 months
</t>
  </si>
  <si>
    <t>Italy</t>
  </si>
  <si>
    <t>NCT02598193</t>
  </si>
  <si>
    <t xml:space="preserve">Percentage of Participants Who Complete 24 Weeks of Combination Treatment on Pirfenidone at a Dose of 1602-2403 mg/Day and Nintedanib at a Dose of 200-300 mg/Day
</t>
  </si>
  <si>
    <t xml:space="preserve">Percentage of Participants With Adverse Events and Serious Adverse Events at the end of 28 weeks
Percentage of Participants Who Discontinue Pirfenidone, Nintedanib, or Both Study Treatments Because of Adverse Events Before the Week 24 Visit
Total Number of Participant Days of Combination Treatment With Pirfenidone and Nintedanib at the end of 28 weeks
Total Number of Days From the Initiation of Combination Treatment to Discontinuation of Pirfenidone, Nintedanib, or Both Study Treatments at the end of 28 weeks
</t>
  </si>
  <si>
    <t>Exploratory Multicenter, Open-Label, Single Arm Study</t>
  </si>
  <si>
    <t>Canada, Denmark, France, Germany, Italy, Netherlands, Spain, United States</t>
  </si>
  <si>
    <t>NCT02788474</t>
  </si>
  <si>
    <t>The rate of change (slope) in blood C-reactive protein degraded by metalloproteinase-1/8 (CRPM) from baseline to week 12</t>
  </si>
  <si>
    <t>The proportion of patients with disease progression as defined by absolute FVC decline &gt;=10% or death until week 52
The rate of change in blood Collagen 3 degraded by metalloproteinase-9 (C3M) from baseline to week 12
The rate of change in blood Collagen 1 degraded by metalloproteinase-2/9/13 (C1M) from baseline to week 12</t>
  </si>
  <si>
    <t>Double Blind, Randomised, Placebo Controlled, Parallel Group Trial</t>
  </si>
  <si>
    <t>Australia, Belgium, Czechia, Finland, France, Germany, Hungary, Japan, Korea, Republic of, Poland, Spain, United Kingdom, United States</t>
  </si>
  <si>
    <t>NCT02802345</t>
  </si>
  <si>
    <t>Change From Baseline in St George's Respiratory Questionnaire (SGRQ) Total Score at Week 12</t>
  </si>
  <si>
    <t>Change From Baseline in Dyspnoea Using the University of California San Diego Shortness of Breath Questionnaire (UCSD SOBQ) at Week 12
Change From Baseline in SGRQ Total Score at Week 24
Change From Baseline in Dyspnoea Using UCSD SOBQ at Week 24 
Percentage of Patients With On-treatment Serious Adverse Events (SAE) From Baseline to Week 24</t>
  </si>
  <si>
    <t>Double-blind, Randomized, Parallel-group Study</t>
  </si>
  <si>
    <t>Australia, Belgium, Canada, France, Germany, India, Italy, Japan, Korea, Republic of, Mexico, Spain, United Kingdom, United States</t>
  </si>
  <si>
    <t>NCT02579603</t>
  </si>
  <si>
    <t>Percentage of Patients With On-treatment Gastrointestinal (GI) AEs (SOC GI Disorders) From Baseline to Week 12</t>
  </si>
  <si>
    <t>Predose Plasma Concentrations at Steady State (Cpre,ss) of Nintedanib at Baseline, Weeks 2 and 4
Predose Plasma Concentrations at Steady State (Cpre,ss) of Pirfenidone at weeks 2 and 4</t>
  </si>
  <si>
    <t>Open-label, Randomised, Parallel-group Study</t>
  </si>
  <si>
    <t>Canada, France, Germany, Italy, Netherlands, United States</t>
  </si>
  <si>
    <t>NCT01262001</t>
  </si>
  <si>
    <t xml:space="preserve">Determine the safety and tolerability of FG-3019 administered at doses of 15 mg/kg (Cohort 1 and Cohort 1-EX) and 30 mg/kg (Cohort 2 and Cohort 2-EX) 
(Time required for study; Cohort 1: Up to 60 weeks, Cohort 1-EX (original subjects): up to 109 weeks, Cohort 1-EX (subjects who complete Week 48-EX and continue in the trial): up to 151 weeks, Cohort 2: up to 58 weeks, Cohort 2-EX: up to 202 weeks ]
</t>
  </si>
  <si>
    <t>Evaluate the effect of FG-3019 on the extent of pulmonary fibrosis in subjects with IPF
Evaluate the effect of FG-3019 on pulmonary function in subjects with IPF
Evaluate the effect of FG-3019 on dyspnea in subjects with IPF
(Time required for evaluating above endpoints; Cohort 1: Up to 60 weeks, Cohort 1-EX (original subjects): up to 109 weeks, Cohort 1-EX (subjects who complete Week 48-EX and continue in the trial): up to 151 weeks, Cohort 2: up to 58 weeks, Cohort 2-EX: up to 202 weeks ]</t>
  </si>
  <si>
    <t>Open-Label, Dose-Escalation Study</t>
  </si>
  <si>
    <t>NCT02738801</t>
  </si>
  <si>
    <t>GLPG-1690</t>
  </si>
  <si>
    <t>Difference versus placebo in the number of subjects with adverse events up to the Follow Up visit 2 weeks after the last study drug administration (anticipated to be week 14)
Difference versus placebo in the number of subjects with abnormal lab values up to the Follow Up visit 2 weeks after the last study drug administration (anticipated to be week 14)
Difference versus placebo in the number of subjects with abnormal vital signs up to the Follow Up visit 2 weeks after the last study drug administration (anticipated to be week 14)
Difference versus placebo in the number of subjects with abnormal vital signs up to the Follow Up visit 2 weeks after the last study drug administration (anticipated to be week 14)
Difference versus placebo in the number of subjects with abnormal Physical examination up to the Follow Up visit 2 weeks after the last study drug administration (anticipated to be week 14)
Determine maximum observed plasma concentration of GLPG1690 up to the Follow Up visit 2 weeks after the last study drug administration (anticipated to be week 14)
Time at which maximum observed plasma concentration of GLPG1690 is reached up to the Follow Up visit 2 weeks after the last study drug administration (anticipated to be week 14)
Area under the plasma drug concentration-time curve of a dosing interval up to the Follow Up visit 2 weeks after the last study drug administration (anticipated to be week 14)
Trough plasma concentration (just before the next dosing) up to the Follow Up visit 2 weeks after the last study drug administration (anticipated to be week 14)
Detemine concentration in blood/BALF of LPA (lysophosphatidic acid) up to the Follow Up visit 2 weeks after the last study drug administration (anticipated to be week 14)</t>
  </si>
  <si>
    <t>Changes in pulmonary function assessed by spirometry up to the Follow Up visit 2 weeks after the last study drug administration (anticipated to be week 14)
Changes in biomarkers in blood and BALF upto 12 weeks
Change in HRCT images upto 12 weeks
Changes in quality of life measures up to the Follow Up visit 2 weeks after the last study drug administration (anticipated to be week 14)</t>
  </si>
  <si>
    <t>Randomized, Double-Blind, Parallel Group, Placebo-Controlled, Multicenter, Exploratory Phase IIa Study</t>
  </si>
  <si>
    <t>Ukeaine, United Kingdom</t>
  </si>
  <si>
    <t xml:space="preserve">Ann Fieuw, MD Galapagos NV 
</t>
  </si>
  <si>
    <t>NCT02552849</t>
  </si>
  <si>
    <t>Change in Observed Predicted FVC at the end of 4 weeks</t>
  </si>
  <si>
    <t xml:space="preserve">Proportion of Patients Not Taking Full Dose of Esbriet (pirfenidone) upto 4 years
Patient-Reported Outcome (PRO) Measure that Capture Quality of Life Using the A Tool Quality of Life Questionnaire (ATAQ-IPF) upto 4 years
Patient-Reported Outcome (PRO) Measure that Capture Quality of Life Using the Health-Related Quality of Life Questionnaire (HRQOL) upto 4 years
Patient-Reported Outcome (PRO) Measure that Capture Quality of Life Using the Work Productivity and Activity Impairment Questionnaire-General Health (WPAI-GH) upto 4 years
Patient-Reported Outcome (PRO) Measure that Capture Quality of Life Using the EuroQol-5 Dimension Questionnaire (EQ-5D) upto 4 years
Patient-Reported Outcome (PRO) Measure that Capture Quality of Life Using the St. George's Respiratory Questionnaire (SGRQ) upto 4 years
Progression-Free Survival (PFS) rate upto 4 years
Proportion of Patients Taking Full Dose of Esbriet (pirfenidone) upto 4 years
</t>
  </si>
  <si>
    <t>NCT02606877</t>
  </si>
  <si>
    <t>Blood samples were collected at pre-dose and at 0:30, 1:00, 2:00, 3:00, 4:00, 6:00, 8:00 and 10:00 hours post dose for the following measurements and determination
Treatment naïve, Area Under the Concentration-time Curve of the Nintedanib in Plasma Over the Time Interval 0 to the Last Quantifiable Data Point (AUC0-tz)
Treatment naïve, Maximum Measured Concentration of Nintedanib in Plasma After Single Dose Administration (Cmax)
Pirfenidone-treated, Area Under the Concentration-time Curve of Pirfenidone in Plasma Over a Dosing Interval at Steady State (AUCτ,ss)
Pirfenidone-treated, Maximum Measured Concentration of Pirfenidone in Plasma at Steady State (Cmax,ss)</t>
  </si>
  <si>
    <t>Treatment naïve, Area Under the Concentration-time Curve of Nintedanib in Plasma Over the Time Interval From 0 Extrapolated to Infinity (AUC0-∞) blood samples were collected at pre-dose and at 0:30, 1:00, 2:00, 3:00, 4:00, 6:00, 8:00 and 10:00 hours post dose</t>
  </si>
  <si>
    <t>Non-randomized, Parellel assignment</t>
  </si>
  <si>
    <t>NCT03761082</t>
  </si>
  <si>
    <t xml:space="preserve">Change from baseline to week 48 in the percentage of the predicted FVC upto 48 weeks
</t>
  </si>
  <si>
    <t>Incidence of adverse event after this drug administration in general medical in 48 weeks</t>
  </si>
  <si>
    <t>NCT02510937</t>
  </si>
  <si>
    <t>CC-90001</t>
  </si>
  <si>
    <t>Total Number of subjects with adverse events upto 16 weeks
Total Number of subjects experiencing dose interruptions, reductions, and discontinuation of CC-90001 secondary to an AE upto 16 weeks
Complete physical examinations upto 16 weeks
Clinical laboratory assessments upto 16 weeks
Vital sign measurements i.e Heart rate (HR), respiratory rate, blood pressure (BP), and body temperature upto 16 weeks
Measuring 12-lead ECGs upto 16 weeks
Urine pregnancy tests upto 16 weeks
Concomitant medications and procedures upto 16 weeks</t>
  </si>
  <si>
    <t>Measure CC-90001 plasma concentrations upto 16 weeks
Measure Population-based PK upto 16 weeks</t>
  </si>
  <si>
    <t>Multicenter, Open-label, Staggered-dose-escalation Study</t>
  </si>
  <si>
    <t>United States, Australia</t>
  </si>
  <si>
    <t xml:space="preserve">Ed O'Mara, MD Celgene Corporation 
</t>
  </si>
  <si>
    <t>NCT01134822</t>
  </si>
  <si>
    <t xml:space="preserve">Discover and validate novel biomarkers for use in subsequent intervention studies in patients with IPF at the end of 36 weeks
Validate a panel of previously published biomarkers in patients with well characterized idiopathic fibrosing lung disease at the end of 36 weeks
Investigate genetic associations and epigenetic modifications which affect disease severity and progression at the end of 36 weeks
</t>
  </si>
  <si>
    <t xml:space="preserve">United Kingdom
</t>
  </si>
  <si>
    <t>NCT03092102</t>
  </si>
  <si>
    <t>yifenidone</t>
  </si>
  <si>
    <t>Determine Cmax at predose, and 1, 2, 3, 4, 5, 6, 8, 10, 12, 24, 36, 48, 72, 96, 120, 144,and 216 h
Determine AUC0-∞ at predose, and 1, 2, 3, 4, 5, 6, 8, 10, 12, 24, 36, 48, 72, 96, 120, 144,and 216 h
Determine tmax of the maximum observed plasma concentration at predose, and 1, 2, 3, 4, 5, 6, 8, 10, 12, 24, 36, 48, 72, 96, 120, 144,and 216 h
Determine apparent volume of distribution (Vz/F) at predose, and 1, 2, 3, 4, 5, 6, 8, 10, 12, 24, 36, 48, 72, 96, 120, 144,and 216 h
Determine apparent terminal elimination half-life(t½ ) at predose, and 1, 2, 3, 4, 5, 6, 8, 10, 12, 24, 36, 48, 72, 96, 120, 144,and 216 h
Determine apparent oral clearance(CL/F) at predose, and 1, 2, 3, 4, 5, 6, 8, 10, 12, 24, 36, 48, 72, 96, 120, 144,and 216 h</t>
  </si>
  <si>
    <t xml:space="preserve">Assess the safety and tolerability of 7 days therapy
</t>
  </si>
  <si>
    <t>Double-blind, Placebo-controlled, Single and Multiple Oral Dose, Safety, Tolerability and Pharmacokinetic Study</t>
  </si>
  <si>
    <t>NCT03832946</t>
  </si>
  <si>
    <t>TD139</t>
  </si>
  <si>
    <t xml:space="preserve">Annual rate of decline in FVC at the end of 52 weeks
</t>
  </si>
  <si>
    <t xml:space="preserve">Absolute decline in FVC &gt;10% at the end of 52 weeks
Time to first hospitalization related to IPF at the end of 52 weeks
Time to death from all-causes, respiratory-related causes and/or caused by IPF at the end of 52 weeks
</t>
  </si>
  <si>
    <t>Randomized, Double-blind, Multicentre, Parallel, Placebo-controlled Study</t>
  </si>
  <si>
    <t xml:space="preserve">Toby Maher, MD, PhD Imperial College London </t>
  </si>
  <si>
    <t>NCT03710824</t>
  </si>
  <si>
    <t>Mean change from baseline in Health Related Quality of Life (HRQoL) using SGRQ score upto 52 weeks</t>
  </si>
  <si>
    <t>Measurement of mean change from baseline of dyspnoea burden with modified Medical Research Council scale (mMRC) questinnaire time-point upto 12 months
Measurement of mean change form baseline to the follow up period of cough burden with Cough-Visual Analogue scale (cough-VAS) time-point upto 12 months
Percentage of adhered patients to nintedanib treatment with Simplified Medication Adherence Questionnaire (SMAQ) upto 12 months
Measurement of mean change of anxiety in IPF patients treated with nintedanib from baseline to follow up period period via Generalized Anxiety Disorder Screener (GAD-7) Questionnaire upto 52 weeks
Percentage of patients that use LTOT upto 52 weeks</t>
  </si>
  <si>
    <t>Greece</t>
  </si>
  <si>
    <t>NCT03650075</t>
  </si>
  <si>
    <t>MG-S-2525</t>
  </si>
  <si>
    <t>Determination maximum tolerated dose (MTD) (Single Ascending Dose (SAD) and Multiple Ascending Dose (MAD) parts appoximately 3 weeks (SAD part) or 15 days (MAD part)
Total Number of subjects with DLT appoximately for 3 weeks (SAD part) or 15 days (MAD part)
Total exposure by area under the curve (AUC) (Food Effect Part) upto 10 days
Determine peak concentration (Cmax) under fasting/fed condition (Food Effect Part) upto 10 days</t>
  </si>
  <si>
    <t>Randomized, crosssover assignment, safety and tolerability test</t>
  </si>
  <si>
    <t>NCT03562416</t>
  </si>
  <si>
    <t xml:space="preserve">Change in forced expiratory volume in 1 second (FEV1) upto 24 months
Change in FVC upto 24 months
</t>
  </si>
  <si>
    <t xml:space="preserve">Incidence of bronchiolitis obliterans syndrome (BOS) upto 24 months
Incidence of surgical anastomosis bronchial stenosis upto 24 months
Incidence of surgical anastomosis bronchial dehiscence upto 24 months
Incidence of acute cellular rejection of lung allograft upto 24 months
Study drug discontinuation rate due to adverse drug event upto 24 months
Incidence of adverse drug events upto 24 mmonths
Change in serum biomarker concentration for VEGF (pg/mL) upto 30 days
Change in serum biomarker concentration for VEGF (pg/mL) upto 300 days
Change in serum biomarker concentration for FGF (pg/mL) upto 30 days
Change in serum biomarker concentration for FGF (pg/mL) upto 300 days
Change in serum biomarker concentration for PDGF (pg/mL) upto 30 days
Change in serum biomarker concentration for PDGF (pg/mL) upto 300 days
Measure CD4 T cell concentration in BAL fluid (cells/µL) upto 30 days
Measure CD4 T cell concentration in BAL fluid (cells/µL) upto 300 days
Measure CD8 T cell concentration in BAL fluid (cells/µL) upto 30 days
Measure CD8 T cell concentration in BAL fluid (cells/µL) upto 300 days
Measure Macrophage concentration in BAL fluid (cells/µL) upto 30 days
Measure Macrophage concentration in BAL fluid (cells/µL) upto 300 days
Measure Neutrophil concentration in BAL fluid (cells/µL) upto 30 days
Measure Neutrophil concentration in BAL fluid (cells/µL) upto 300 days
Survival and time to death/cause of death (if applicable) of study subjects upto 24 months
 </t>
  </si>
  <si>
    <t>Randomized, Parallel assignment, controlled trial</t>
  </si>
  <si>
    <t xml:space="preserve">Jonathan A Galli, MD Temple University 
</t>
  </si>
  <si>
    <t>NCT03744598</t>
  </si>
  <si>
    <t>Measure FVC through spirometry upto 16 weeks
Correlation between patient-measured and clinic-measured spirometry related to FVC upto 16 weeks</t>
  </si>
  <si>
    <t>Patient Reported Outcome Measures trend upto 16 weeks
Correlation between patient-reported and in-clinic Patient Reported Outcome Measure upto 16 weeks
Patient-reported dyspnea trend upto 16 weeks
Correlation between patient-reported and in-clinic dyspnea upto 16 weeks
Patient opinion on usefulness of patientMpower application upto 16 weeks
Healthcare professional opinion on usefulness of patientMpower application upto 16 weeks</t>
  </si>
  <si>
    <t>Ireland</t>
  </si>
  <si>
    <t>NCT03830125</t>
  </si>
  <si>
    <t>BBT-877</t>
  </si>
  <si>
    <t xml:space="preserve">Total number and severity of treatment emergent adverse events (TEAEs) in 7 days after the last dose
</t>
  </si>
  <si>
    <t>Measure Peak Plasma Concentration of BBT-877 in 72 hours after the last dose
Measure Area under the plasma concentration versus time curve of BBT-877 in 72 hours after the last dose
Measure Peak Plasma Concentration of BBT-877 in plasma under fed condition in 72 hours after the last dose
Measure Area under the plasma concentration versus time curve of BBT-877 in plasma under fed condition in 72 hours after the last dose
Raw and change-from-baseline values of plasma LPAs in 72 hours after the last dose</t>
  </si>
  <si>
    <t>Randomized, Double-Blind, Placebo-Controlled Study</t>
  </si>
  <si>
    <t xml:space="preserve">Jeong-Hyun Ryou, M.D., Ph.D. Bridge Biotherapeutics, Inc. </t>
  </si>
  <si>
    <t>NCT03502902</t>
  </si>
  <si>
    <t>HEC-68498</t>
  </si>
  <si>
    <t>Incidence of Adverse events upto 4 weeks</t>
  </si>
  <si>
    <t>Measure area under the concentration versus time curve (AUC) from time zero to infinity upto 1 week
Measure AUC from time zero to the time of the last quantifiable concentration time zero to the time of the last quantifiable concentration upto 1 week
Measure maximum observed plasma concentration upto 1 week
Measure time of the maximum observed plasma concentration upto 1 week
Measure apparent terminal elimination half-life upto 1 week
Measure apparent volume of distribution upto 1 week</t>
  </si>
  <si>
    <t>Double-blind, Placebo-controlled, Single Oral Dose, Safety, Tolerability, and Pharmacokinetic Study</t>
  </si>
  <si>
    <t xml:space="preserve"> Irene Mirkin, MD Covance</t>
  </si>
  <si>
    <t>NCT02503657</t>
  </si>
  <si>
    <t>Tipelukast</t>
  </si>
  <si>
    <t>Change from baseline of FVC (FVC) at 26 weeks</t>
  </si>
  <si>
    <t>Safety of MN-001 in subjects with IPF assessed by number of adverse events experienced by each participant also, subject will return to the clinic at Months 1, 3, 6, and will be followed by telephone at Week 1 and Month 4 
Tolerability of MN-001 in subjects with IPF assessed by number of adverse events experienced by each participant also, subject will return to the clinic at Months 1, 3, 6, and will be followed by telephone at Week 1 and Month 4 
Rate of decline on disease activity based on the 6MWT at the 26 week visit
Change from baseline on disease activity based on Modified Medical Research Council Dyspnea Score (MMRC) at the 26 week visit 
Change from baseline on quality of life (QOL) measured by A Tool to Assess Quality of Life in Idiopathic Pulmonary Fibrosis (ATAQ-IPF) at the 26 week visit 
Frequency of worsening IPF based on 6MWT score assessed at Screening, Month 3, Month 6, Month 9 and Month 12
Frequency of worsening IPF based on Modified Medical Research Council Dyspnea Score (MMRC) assessed at Screening, Month 3, Month 6, Month 9 and Month 12
Time to first worsening IPF based on MMRC score assessed at Screening, Month 3, Month 6, Month 9 and Month 12
Time to first worsening IPF based on 6MWT score assessed at Screening, Month 3, Month 6, Month 9 and Month 12
Change from baseline of FVC (FVC) % predicted at 26 weeks</t>
  </si>
  <si>
    <t>Randomized, Placebo-Controlled, Double-Blind Six Month Study</t>
  </si>
  <si>
    <t xml:space="preserve">Rebecca Bascom, MD PSU Research, Department of Medicine 
</t>
  </si>
  <si>
    <t>NCT03727802</t>
  </si>
  <si>
    <t>TRK-250</t>
  </si>
  <si>
    <t xml:space="preserve">Incidence and severity of adverse events up to 7 days after last dose
</t>
  </si>
  <si>
    <t>Measure AUC from time zero to the time of the last quantifiable concentration (AUC0-t last) up to 60 minutes after dose
Measure Cmax up to 60 minutes after dose
Measure Tmax up to 60 minutes after dose</t>
  </si>
  <si>
    <t>Double-Blind, Placebo-Controlled, Single and Multiple Inhaled Dose, Safety, Tolerability, and Pharmacokinetic Study</t>
  </si>
  <si>
    <t>NCT03422068</t>
  </si>
  <si>
    <t>BI 1015550</t>
  </si>
  <si>
    <t>Safety and tolerability of BI 1015550 by the percentage of patients with drug-related AEs on-treatment upto 35 days</t>
  </si>
  <si>
    <t xml:space="preserve">Measure area under the concentration-time curve of the analyte in plasma over a uniform dosing interval τ after administration of the first dose at day 1
Measure maximum measured concentration of the analyte in plasma at day 1
Measure area under the concentration-time curve of the analyte in plasma at steady state over a uniform dosing interval τ at day 14
Measure maximum measured concentration of the analyte in plasma at steady state over at day 14
</t>
  </si>
  <si>
    <t>Randomized, Parallel assignment, safety, tolerability and pharmacokinetic study</t>
  </si>
  <si>
    <t>Finland, Germany, Italy, Netherlands, Spain, United Kingdom</t>
  </si>
  <si>
    <t>NCT03074149</t>
  </si>
  <si>
    <t>Comprehensive clinical picture for IPF upto 2 years
Access to health care and cost of caring for IPF patients upto 2 years
Implementation of treatment guidelines, used on patients diagnosed with IPF, according to the existing diagnosis guidelines upto 2 years
Characterization of patients on different treatments upto 2 years</t>
  </si>
  <si>
    <t>Drugs used for IPF upto 2 years
(Steroids Immunomodulators, N-Acetylcysteine Pirfenidone Nintedanib Anticoagulants, Vit-K antagonist Heparin Antiplatelet therapy, PDE-5 inhibitor, Endothelin receptor antagonist, Long term oxygen therapy Listed for lung transplantation NSAIDs, ther than aspirin Hormone replacement therapy Hormonal contraceptives Anti-VEGF drugs NOAC)</t>
  </si>
  <si>
    <t>multi-center, observational study</t>
  </si>
  <si>
    <t>NCT03725852</t>
  </si>
  <si>
    <t>GLPG1205</t>
  </si>
  <si>
    <t>Change from baseline in FVC (mL) over 26 weeks compared to placebo</t>
  </si>
  <si>
    <t>Number of incidents of TEAEs, Unlisted (Unexpected) Adverse Events, SAEs, and discontinuations due to Adverse Events (AEs) upto 26 weeks
Evaluate the impact of GLPG1205 treatment compared to placebo on time to any major events i.e Mortaility and Hospitalization upto 30 weeks
Change from baseline in functional exercise capacity, assessed by the six-minute walk test (6MWT) at Week 26
Change from baseline until 26 weeks in quality of life measures, assessed by SGRQ total score and domains and proportion of SGRQ responders
Measure Plasma concentrations of GLPG1205, nintedanib and pirfenidone upto 30 weeks</t>
  </si>
  <si>
    <t>Randomized, Double-blind, Placebo-controlled, 26-week Study</t>
  </si>
  <si>
    <t>Bulgaria, France, Oman, Slovakia, Ukraine</t>
  </si>
  <si>
    <t>Christian Seemayer, MD Galapagos NV</t>
  </si>
  <si>
    <t>NCT03733444</t>
  </si>
  <si>
    <t>GLPG1690</t>
  </si>
  <si>
    <t xml:space="preserve">Rate of decline of FVC in mL at week 52
</t>
  </si>
  <si>
    <t xml:space="preserve">Evaluate the impact on Disease progression defined as the composite endpoint of first occurrence of ≥10% absolute decline in percent predicted FVC (%FVC) or all-cause mortality at week 52
Evaluate the impact on respiratory-related hospitalization until the end of the study (week 52)
Change from baseline in the St. George's Respiratory Questionnaire (SGRQ) total score at week 52
</t>
  </si>
  <si>
    <t>Randomized, Double-blind, Parallel-group, Placebo-controlled, Multi-center Study</t>
  </si>
  <si>
    <t>Canada, Hungary, Italy, Poland, United States</t>
  </si>
  <si>
    <t xml:space="preserve">Ann Fieuw, MD, MSc Galapagos NV 
</t>
  </si>
  <si>
    <t>NCT03711162</t>
  </si>
  <si>
    <t>Australia, Czechia, Spain, United States</t>
  </si>
  <si>
    <t>NCT03717012</t>
  </si>
  <si>
    <t xml:space="preserve">Change from baseline in 6MWD Change from baseline in Six Minute Walk Distance (6MWD) at 12 weeks </t>
  </si>
  <si>
    <t>Change from baseline in QoL St George's Respiratory Questionnaire (SGRQ) at 12 and 24 weeks
Change from baseline in Six Minute Walk Distance (6MWD) at 24 weeks
Change from baseline in lung function FVC at 12 weeks and 24 weeks
Change from baseline in daily accelerometer activity at 12 and 24 weeks
Change from baseline in QoL King's Brief Interstitial Lung Disease (ILD) Questionnaire (KBILD) at 12 and 24 weeks
Change from baseline in QoL University of California San Diego Shortness of Breath Questionnaire (UCSD SOBQ) at 12 and 24 weeks</t>
  </si>
  <si>
    <t>Randomized, parallel assignment</t>
  </si>
  <si>
    <t>NCT03538301</t>
  </si>
  <si>
    <t>ND-L02-s0201</t>
  </si>
  <si>
    <t xml:space="preserve">Total Number of patients with treatment-related adverse events as assessed by CTCAE v5.0 at 24 weeks
</t>
  </si>
  <si>
    <t>Evaluate the biological activity of ND-L02-s0201 as measured by spirometry at 24 weeks
Evaluate changes of interstitial lung abnormalities as measured by HRCT at 24 weeks
Evaluate maximum plasma concentration (Cmax) over 24 weeks
Evaluate time to maximum plasma concentration (Tmax) over 24 weeks
Evaluate area under the plasma concentration-time curve (AUC) over 24 weeks
Evaluate area under the first moment of the plasma concentration-time curve (AUMC) over 24 weeks
Evaluate total plasma clearance of drug (CL) over 24 weeks
Evaluate apparent terminal elimination rate constant (Kel) over 24 weeks
Evaluate volume of distribution at steady state (Vss) over 24 weeks
Evaluate volume of distribution during the elimination phase (Vz) over 24 weeks
Evaluate apparent terminal elimination half-life (T1/2) over 24 weeks
Evaluate trough plasma concentration (Ctrough) over 24 weeks</t>
  </si>
  <si>
    <t>United States, United Kingdom</t>
  </si>
  <si>
    <t>NCT03573505</t>
  </si>
  <si>
    <t xml:space="preserve">Rate of Change in Forced (Expiratory) Vital Capacity (FVC) upto week 52
</t>
  </si>
  <si>
    <t>Percent Predicted Yearly Rate of Change in FVC
Measure Time to Progression(Absolute decline of 10% predicted in FVC (FVC percent predicted (baseline) - FVC percent predicted (progression) ≥10%); Non-elective hospitalization for respiratory events; Lung transplantation or death upto 52 weeks
Measure Time to First Acute Exacerbation upto 52 weeks
Percentage of Participants with at least 1 Acute Exacerbation at 52 weeks
Number of Participants with Absolute Decline of 10% Predicted in FVC upto 52 weeks
Measure Time to Death or Lung Transplantation upto 52 weeks
Measure Time to All Non-Elective Hospitalizations upto 52 weeks
Measure Time to All Non-Elective Respiratory Hospitalizations upto 52 weeks
Change from Baseline in Absolute Predicted FVC upto 52 weeks
Change from Baseline in Percent Predicted FVC upto 52 weeks
Change from Baseline in Absolute Predicted Carbon Monoxide Diffusion Capacity (DLco) upto 52 weeks 
Change from Baseline in Percent Predicted Carbon Monoxide Diffusion Capacity (DLco) upto 52 weeks
Change from Baseline in Absolute Predicted Total Lung Capacity at Baseline, weeks 26 and 52
Change from Baseline in Percent Predicted Total Lung Capacity at Baseline. weeks 26 and 52
Change from Baseline in 6 Minute Walk Test (6MWT) Parameters at Baseline, weeks 26 and 52
Percentage of Participants with Adverse Events (AEs) and Serious Adverse Events (SAEs) upto 52 weeks
Percentage of Participants With Anti-BG00011 Antibodies in the Serum at mulitple points upto 52 weeks
Concentration of BG00011 in the Serum at multiple points upto week 60</t>
  </si>
  <si>
    <t>Argentina, Australia, Belgium, Czechia, Denmark, Greece, Italy, Korea, Republic of, Netherlands, Russian Federation, Spain, United Kingdom, United States</t>
  </si>
  <si>
    <t xml:space="preserve">Medical director </t>
  </si>
  <si>
    <t>NCT03287414</t>
  </si>
  <si>
    <t>Ianalumab</t>
  </si>
  <si>
    <t>Change from baseline in FVC at the end of 48 weeks</t>
  </si>
  <si>
    <t>Assess the impact of VAY736 on survival: All-cause mortality upto 48 week
Assess Progression-free survival (PFS) upto 48 week
Disease progression; a)relative reduction in FVC ≥ 10% b) relative reduction in Diffusing Capacity of the Lungs (DLCO) ≥ 15% c) absolute reduction in Six Minute Walk Distance (6MWD) ≥ 50 m upto 48 week
Composite Endpoint;death (IPF-related morality or all cause mortality), OR relative reduction in FVC≥10%, OR relative reduction in DLCO ≥15%, OR relative reduction in 6MWD ≥50m upto 48 week
Change from baseline in Diffusing Capacity of the Lungs (DLCO) at 48 week
Change from baseline in 6MWT and in distance-saturation product at 48 week
Change from baseline in resting oxygen saturation (on room air) at 48 week
Assess the immunogenicity of VAY736 by measuring Serum anti-VAY736 antibodies at 48 week
Assess the pharmacokinetics Cmin,ss of VAY736 after multiple s.c. doses from day 1 upto week 69
Assess the impact of VAY736 on survival: IPF-related mortality at week 48
Change from baseline in Total Lung Capacity (TLC) at 48 week</t>
  </si>
  <si>
    <t>Subject-, Investigator-, and Sponsor-blinded, Randomized, Placebo-controlled, Multicenter Study</t>
  </si>
  <si>
    <t>Canada, France, Germany, Ireland, Italy, United Kingdom, United States</t>
  </si>
  <si>
    <t>NCT03047031</t>
  </si>
  <si>
    <t xml:space="preserve">Incidence of all Adverse Drug Reactions (ADRs) in nintedanib treated patients upto 56 weeks
Incidence of all serious adverse events (SAEs) in nintedanib treated patients upto 56 weeks
</t>
  </si>
  <si>
    <t>Percentage of patients who require dose reductions, interruptions and discontinuation due to adverse events upto 56 weeks</t>
  </si>
  <si>
    <t>India</t>
  </si>
  <si>
    <t>NCT03115619</t>
  </si>
  <si>
    <t xml:space="preserve">Change From Baseline in Quality of Life of Participants as Assessed by Saint George's Respiratory Questionnaire (SGQR) Score upto week 52
</t>
  </si>
  <si>
    <t xml:space="preserve">Change From Baseline in Dyspnoea as Assessed by Medical Research Council (MRC) Breathlessness Scale Level upto week 52
Change From Baseline in Percent (%) Predicted FVC upto week 52
Change From Baseline in Annual FVC upto week 52
Change From Baseline in % Predicted Diffusing Lung Capacity for Carbon Monoxide (DLCO) upto week 52
Percentage of participants With Acute IPF Exacerbations, IPF-Related Death, Lung Transplant, or Respiratory-Related Hospitalization upto week 52
Percentage of Participants who are Compliant to Treatment upto week 52
Percentage of Participants With Adverse Events (AEs), Serious Adverse Events (SAEs), and AEs of Special Interests upto week 52
</t>
  </si>
  <si>
    <t>NCT03457935</t>
  </si>
  <si>
    <t>Determine miR200 levels (fold change) in blood samples for one time</t>
  </si>
  <si>
    <t>NCT02551068</t>
  </si>
  <si>
    <t xml:space="preserve">Change from baseline in exercise duration during the constant load exercise test at 8 weeks
</t>
  </si>
  <si>
    <t xml:space="preserve">Change in 6 Minute Walk Distance (6MWD) at 8 weeks
Change in the amount a patient is troubled by their breathlessness at 8 weeks
Change in the amount a patient is troubled by their breathlessness during the 6 Minute Walk Distance test at 8 weeks
Change in the amount a patient is troubled by their breathlessness during the cycle exercise test at 8 weeks
Change in how much shortness of breath the patient experiences while doing normal activities at 8 weeks
Change in the amount of physical work a patient can do before becoming breathless at 8 weeks
Patient reported change in amount of physical activity at 8 weeks
Change in amount of physical activity at 8 weeks 
Change in amount of physical activity at 8 weeks 
</t>
  </si>
  <si>
    <t>Randomized, Parallel assignment</t>
  </si>
  <si>
    <t xml:space="preserve">Chris Ryerson, MD St. Paul's Hospital
Jordan Guenette, PhD St. Paul's Hospital 
</t>
  </si>
  <si>
    <t>NCT03619616</t>
  </si>
  <si>
    <t>ZSP-1603</t>
  </si>
  <si>
    <t xml:space="preserve">Number of participants with treatment-emergent adverse events (TEAEs) following oral doses of ZSP1603 and placebo,separately at day 6 post-dose
</t>
  </si>
  <si>
    <t>Measure concentration of drug from time zero to the last quantifiable concentration upto 6 days post-dose
Measure concentration of drug from zero(0) hrs to 24h (area under the plasma concentration versus time curve from zero(0) hrs to 24h) upto 6 days post dose
Measure maximum observed concentration of drug in plasma upto 6 days post-dose
Measure Tmax upto 6 days post-dose
Measure time to half of the drug concentration in plasma upto 6 days post-dose
Measure ratio of total clearance(CL) to bioavailability(F) upto 6 days post -dose
Measure λz ratio between the elimination of compound per unit time and the total amount of compound upto 6 days post-dose
Measure VD/F,apparent volume of distribution upto 6 days post-dose
measure mean residence time upto 6 days post-dose</t>
  </si>
  <si>
    <t>Randomized,Double-Blind,Parallel-Group, Placebo-Controlled Study</t>
  </si>
  <si>
    <t>China</t>
  </si>
  <si>
    <t xml:space="preserve">Guoping Yang, MD The Third Xiangya Hospital of Central South University 
</t>
  </si>
  <si>
    <t>NCT02745184</t>
  </si>
  <si>
    <t>Stem cells</t>
  </si>
  <si>
    <t>Changes in FVC at 48 weeks</t>
  </si>
  <si>
    <t>Changes in Forced expiratory volume in one second (FEV1) at 48 weeks
Differences of diffusing capacity of the lung for carbon monoxide (DLco) at 48 weeks
Changes in 6 minute walk distance (6MWD) at 48 weeks
Quality of life assessed by St. George respiratory questionnaire (SGRQ) at 48 weeks
Dyspnea score according by Modified Medical Research Center(MMRC) at 48 weeks</t>
  </si>
  <si>
    <t>Single group assignment</t>
  </si>
  <si>
    <t>NCT03142191</t>
  </si>
  <si>
    <t>Percentage point change in % predicted FVC at 24 weeks</t>
  </si>
  <si>
    <t>Absolute change and rate of decline in FVC upto 24 weeks
6MWT with Borg Scale upto 104 weeks
Time to disease progression upto 24 weeks
Quality of Life - Saint George's Respiratory upto 24 weeks
Quality of life- University of California San Diego Shortness of Breath Questionnaire (UCSD- SOBQ) upto 24 weeks
Incidence of Adverse Events (AEs) upto 108 weeks
Borg Scale; difficulty of breathing rating scale upto 104 weeks</t>
  </si>
  <si>
    <t>Male subjects must practice true abstinence or use a barrier method of contraception</t>
  </si>
  <si>
    <t>Australia, Brazil, Canada, Colombia, Germany, Greece, Romania, Russian Federation, Taiwan, Turkey, Ukraine, United Kingdom, United States</t>
  </si>
  <si>
    <t>Zoran Popmihajlov, M.D Celgene</t>
  </si>
  <si>
    <t>NCT03732859</t>
  </si>
  <si>
    <t>Decrease of ≥ 10% in percent predicted FVC at 5 years
Decrease of ≥ 15% in percent predicted diffusing capacity of the lung for carbon monoxide (DLCO) at 5 years
Total Number of participants alive at the end of 5 years
Evolution of percent predicted FVC at 5 years
Evolution of percent predicted diffusing capacity of the lung for carbon monoxide (DLCO) at 5 years
Number of acute exacerbations of IPF at 5 years</t>
  </si>
  <si>
    <t>Number of patients per IPF treatment drug over 5 years
Mean initial dose per IPF treatment drug over 5 years
Mean number of dose changes per IPF treatment drug over 5 years
Number of participants who have discontinued the IPF treatment per IPF treatment drug over 5 years
Mean duration of treatment in days per IPF treatment drug over 5 years
Mean duration of dose reduction in days per IPF treatment drug over 5 years
Mean duration of drug interruption in days per IPF treatment drug over 5 years
Number of participants with lung transplantation over 5 years
(S)ADRs per IPF treatment reported which are possibly or probably related to the IPF treatment drug over 5 years
Utilisation of health care resources by participants over 5 years
Impact of IPF and IPF treatment on the severity of cough measured with the Cough-Visual Analogue Scale over 5 years
Impact of IPF and IPF treatment on quality of life measured with the SGRQ over 5 years
Impact of IPF and IPF treatment on quality of life measured with the EQ-5D-5L questionnaire over 5 years
Impact of IPF and IPF treatment on quality of life measured with with the K-BILD questionnaire over 5 years</t>
  </si>
  <si>
    <t>Case only study</t>
  </si>
  <si>
    <t>Belgium, Luxembourg</t>
  </si>
  <si>
    <t xml:space="preserve">Wim Wuyts, Phd, MD University Hospitals Leuven 
</t>
  </si>
  <si>
    <t>NCT03041623</t>
  </si>
  <si>
    <t>Data on current practice patterns for diagnosis of IIPs in 3-4 years
Prevalence of each categorized IIPs in 3-4 years
Natural history of each categorized IIPs in 3-4 years</t>
  </si>
  <si>
    <t>Progression-free survival by category of IIPs in 3-4 years
Hospital admission for acute exacerbations of IIPs in 3-4 years
Mean change of patient-reported outcome (Saint George Respiratory Questionnaire, COPD assessment test, and Dyspnoea-12) every 12 months in 3-4 years
Quantitative evaluation of CT findings in 3-4 years
Validation of second multidisciplinary discussion in 3-4 years
Validation of new guideline in 3-4 years</t>
  </si>
  <si>
    <t>Takashi Ogura, MD Kanagawa Cardiovascular and Respiratory Center</t>
  </si>
  <si>
    <t>NCT01695408</t>
  </si>
  <si>
    <t xml:space="preserve">Clinical course of IPF (in terms of symptoms, lung function, survival) upto 5 years
</t>
  </si>
  <si>
    <t>Characteristics of patients with IPF upto 5 years
Measure Treatment pathways upto 5 years
Measure Functionality and quality of life upto 5 years</t>
  </si>
  <si>
    <t>Germany</t>
  </si>
  <si>
    <t>NCT03385668</t>
  </si>
  <si>
    <t xml:space="preserve">Absolute change in percent predicted FVC (%FVC) upto 52 weeks 
</t>
  </si>
  <si>
    <t xml:space="preserve">Incidence of Adverse Events (AE) upto 52 weeks
Absolute change in percent predicted FVC (%FVC) upto 24 weeks
Relative change in in percent predicted FVC upto 52 weeks
Absolute change in in percent predicted FVC at 52 weeks
Relative change in in percent predicted FVC at 52 weeks
Absolute change in in percent predicted FVC at 52 weeks
Six minute walk test (6MWT) distance at 52 weeks
Six minute walk test (6MWT) distance at 24 weeks
Carbon Monoxide Diffusing Capacity (%DLCO) at 52 weeks
Carbon Monoxide Diffusing Capacity (%DLCO) at 24 weeks
Progression-free survival at 52 weeks
Change from Baseline in dyspnea as measured by the New York Heart Association classification at 52 weeks
Change in Chest-CT scan abnormalities at Week 52
Quality of Life assessed by the Health Assessment Questionnaire (HAQ) at 52 weeks
Quality of Life assessed by the Short Form-36 (SF-36) at 52 weeks
</t>
  </si>
  <si>
    <t>Single group assignment, Open label</t>
  </si>
  <si>
    <t>France</t>
  </si>
  <si>
    <t xml:space="preserve">Jonathan London, MD Cochin Hospital 
</t>
  </si>
  <si>
    <t>NCT03313180</t>
  </si>
  <si>
    <t>Incidence of overall adverse events over the course of this extension trial upto 34 years</t>
  </si>
  <si>
    <t>Single group assignment, Open label extension trial</t>
  </si>
  <si>
    <t>Argentina, Australia, Austria, Belgium, Brazil, Canada, Chile, China, Czechia, Denmark, Finland, France, Germany, Greece, India, Israel, Italy, Japan, Malaysia, Mexico, Netherlands, Norway, Poland, Portugal, Spain, Sweden, Switzerland, Thailand, United Kingdom, United States</t>
  </si>
  <si>
    <t>NCT03559166</t>
  </si>
  <si>
    <t>BLD-2660</t>
  </si>
  <si>
    <t>Incidence of adverse events (AEs) upto 2 weeks
Any observed changes in clinical safety laboratory results upto 2 weeks
Any observed changes in physical examinations upto 2 weeks
Any observed changes in vital signs upto 2 weeks
Any observed changes in ECG upto 2 weeks</t>
  </si>
  <si>
    <t>Randomized, Double Blind, Placebo-Controlled, Single and Multiple Ascending Dose Study</t>
  </si>
  <si>
    <t>Australia</t>
  </si>
  <si>
    <t xml:space="preserve">Ben Snyder, MD Nucleus Network </t>
  </si>
  <si>
    <t>NCT02688647</t>
  </si>
  <si>
    <t>KD025</t>
  </si>
  <si>
    <t>Change in FVC upto 24 weeks 
Number of Subjects Experiencing Adverse Events as a Measure of Safety and Tolerability upto 24 weeks</t>
  </si>
  <si>
    <t>Randomized, Open-Label, Multicenter Study</t>
  </si>
  <si>
    <t>NCT03955146</t>
  </si>
  <si>
    <t>Change in FVC at 52 week</t>
  </si>
  <si>
    <t>Change in FVC percent predicted (FVCpp)  
Subjects with FVCpp decline of 10% or more or death during the study
Composite clinical outcomes including the following: respiratory hospitalization + death + acute IPF exacerbations + FVCpp decline ≥10%
Change in SGRQ score
Change in QLF volume
Mortality rate
acute exacerbations</t>
  </si>
  <si>
    <t>Keep all your NCT in the ct.gov format on this sheet, do not make any change in the downloaded data</t>
  </si>
  <si>
    <t>Outcome Measures</t>
  </si>
  <si>
    <t>Gender</t>
  </si>
  <si>
    <t>Age</t>
  </si>
  <si>
    <t>Funded Bys</t>
  </si>
  <si>
    <t>Other IDs</t>
  </si>
  <si>
    <t>First Posted</t>
  </si>
  <si>
    <t>Results First Posted</t>
  </si>
  <si>
    <t>Last Update Posted</t>
  </si>
  <si>
    <t>Locations</t>
  </si>
  <si>
    <t>Study Documents</t>
  </si>
  <si>
    <t>URL</t>
  </si>
  <si>
    <t>Safety and Tolerability Study in Subjects With Idiopathic Pulmonary Fibrosis (IPF)</t>
  </si>
  <si>
    <t>Recruiting</t>
  </si>
  <si>
    <t>No Results Available</t>
  </si>
  <si>
    <t>Idiopathic Pulmonary Fibrosis|IPF</t>
  </si>
  <si>
    <t>Drug: tipelukast|Drug: Placebo</t>
  </si>
  <si>
    <t>Change from baseline of FVC (forced vital capacity) at 26 weeks|The safety of MN-001 in subjects with IPF assessed by number of adverse events experienced by each participant|Tolerability of MN-001 in subjects with IPF assessed by number of adverse events experienced by each participant|Rate of decline on disease activity based on the 6-minute walk test|Change from baseline on disease activity based on Modified Medical Research Council Dyspnea Score (MMRC)|Change from baseline on quality of life (QOL) measured by A Tool to Assess Quality of Life in Idiopathic Pulmonary Fibrosis (ATAQ-IPF)|Frequency of worsening IPF based on 6-minute walk test score|Frequency of worsening IPF based on Modified Medical Research Council Dyspnea Score (MMRC)|Time to first worsening IPF based on MMRC score|Time to first worsening IPF based on 6MWT score|Change from baseline of FVC (forced vital capacity) % predicted at 26 weeks</t>
  </si>
  <si>
    <t>MediciNova</t>
  </si>
  <si>
    <t>All</t>
  </si>
  <si>
    <t>21 Years to 80 Years Â  (Adult, Older Adult)</t>
  </si>
  <si>
    <t>Phase 2</t>
  </si>
  <si>
    <t>Industry</t>
  </si>
  <si>
    <t>Interventional</t>
  </si>
  <si>
    <t>Allocation: Randomized|Intervention Model: Parallel Assignment|Masking: Quadruple (Participant, Care Provider, Investigator, Outcomes Assessor)|Primary Purpose: Treatment</t>
  </si>
  <si>
    <t>MN-001-IPF-201</t>
  </si>
  <si>
    <t>July 21, 2015</t>
  </si>
  <si>
    <t>null</t>
  </si>
  <si>
    <t>July 20, 2018</t>
  </si>
  <si>
    <t>Penn State University College of Medicine, Milton S. Hershey Medical Center, Hershey, Pennsylvania, United States</t>
  </si>
  <si>
    <t>https://ClinicalTrials.gov/show/NCT02503657</t>
  </si>
  <si>
    <t>A Phase 2 Study to Evaluate the Safety and Tolerability of PBI-4050 in Patients With Idiopathic Pulmonary Fibrosis (IPF)</t>
  </si>
  <si>
    <t>Completed</t>
  </si>
  <si>
    <t>Idiopathic Pulmonary Fibrosis (IPF)</t>
  </si>
  <si>
    <t>Drug: PBI4050</t>
  </si>
  <si>
    <t>Number of subjects with abnormal laboratory values and/or adverse events that are related to treatment|Change from baseline on pulmonary function tests|Change from baseline in imaging of thorax|Change from baseline on biomarkers</t>
  </si>
  <si>
    <t>ProMetic BioSciences Inc.</t>
  </si>
  <si>
    <t>40 Years and older Â  (Adult, Older Adult)</t>
  </si>
  <si>
    <t>Intervention Model: Single Group Assignment|Masking: None (Open Label)|Primary Purpose: Treatment</t>
  </si>
  <si>
    <t>PBI-4050-ATX-9-03</t>
  </si>
  <si>
    <t>September 2, 2015</t>
  </si>
  <si>
    <t>April 17, 2019</t>
  </si>
  <si>
    <t>Vancouver, British Columbia, Canada|Halifax, Nova Scotia, Canada|Toronto, Ontario, Canada|Montreal, Quebec, Canada|Sherbrooke, Quebec, Canada</t>
  </si>
  <si>
    <t>https://ClinicalTrials.gov/show/NCT02538536</t>
  </si>
  <si>
    <t>A Study to Test the Efficacy and Safety of Inhaled TD139 in Subjects With Idiopathic Pulmonary Fibrosis (IPF)</t>
  </si>
  <si>
    <t>Drug: TD139|Drug: Placebo</t>
  </si>
  <si>
    <t>Annual rate of decline in Forced Vital Capacity (FVC)|Absolute decline in FVC &gt;10%|Time to first hospitalization|Time to death</t>
  </si>
  <si>
    <t>Galecto Biotech AB|Syneos Health</t>
  </si>
  <si>
    <t>Industry|Other</t>
  </si>
  <si>
    <t>GALACTIC-1|2018-002664-73</t>
  </si>
  <si>
    <t>February 19, 2019</t>
  </si>
  <si>
    <t>February 6, 2019</t>
  </si>
  <si>
    <t>February 22, 2019</t>
  </si>
  <si>
    <t>SEC Clinical Research, Andalusia, Alabama, United States</t>
  </si>
  <si>
    <t>https://ClinicalTrials.gov/show/NCT03832946</t>
  </si>
  <si>
    <t>STX-100 in Patients With Idiopathic Pulmonary Fibrosis (IPF)</t>
  </si>
  <si>
    <t>Drug: BG00011|Drug: Placebo</t>
  </si>
  <si>
    <t>Number of participants that experience adverse events|Change in peripheral blood biomarkers|Change in biomarkers isolated from bronchoalveolar lavage (BAL)|Incidence of antibodies to BG00011|Cmax: observed peak serum concentration|Tmax: time to observed peak serum concentration of BG00011|AUC0-last: area under the serum BG00011 concentration-time curve from baseline to the last measurable concentration|AUC0-âˆž: area under the serum BG00011 concentration-time curve from baseline extrapolated to infinity|Î»z: terminal elimination rate constant of BG00011|TÂ½ (elimination half-life) of BG00011|CL/F (clearance ) of BG00011 (unadjusted for bioavailability)|Vz/F: volume of distribution of BG00011 (unadjusted for bioavailability)</t>
  </si>
  <si>
    <t>Biogen</t>
  </si>
  <si>
    <t>18 Years to 84 Years Â  (Adult, Older Adult)</t>
  </si>
  <si>
    <t>203PF201|STX-003</t>
  </si>
  <si>
    <t>July 16, 2012</t>
  </si>
  <si>
    <t>March 31, 2017</t>
  </si>
  <si>
    <t>June 10, 2011</t>
  </si>
  <si>
    <t>March 29, 2018</t>
  </si>
  <si>
    <t>Research Site, San Francisco, California, United States|Research Site, Atlanta, Georgia, United States|Research Site, Kansas City, Kansas, United States|Research Site, Boston, Massachusetts, United States|Research Site, Boston, Massachusetts, United States|Research Site, Lebanon, New Hampshire, United States|Research Site, Cleveland, Ohio, United States|Research Site, Pittsburgh, Pennsylvania, United States|Research Site, Nashville, Tennessee, United States|Research Site, Houston, Texas, United States</t>
  </si>
  <si>
    <t>https://ClinicalTrials.gov/show/NCT01371305</t>
  </si>
  <si>
    <t>Non-Interventional Study (NIS) Collecting Experiences For IPF in Taiwan</t>
  </si>
  <si>
    <t>Active, not recruiting</t>
  </si>
  <si>
    <t>Pulmonary Fibrosis</t>
  </si>
  <si>
    <t>Drug: nintedanib|Drug: pirfenidone</t>
  </si>
  <si>
    <t>to characterize percentage lung function profile of IPF patients from baseline characteristics|to assess the time taken for first acute exacerbation of IPF after enrolment|to assess annual change from baseline using St. George's Respiratory Questionnaire</t>
  </si>
  <si>
    <t>Boehringer Ingelheim</t>
  </si>
  <si>
    <t>20 Years and older Â  (Adult, Older Adult)</t>
  </si>
  <si>
    <t>Observational</t>
  </si>
  <si>
    <t>Observational Model: Cohort|Time Perspective: Prospective</t>
  </si>
  <si>
    <t>1199-0303</t>
  </si>
  <si>
    <t>August 17, 2017</t>
  </si>
  <si>
    <t>February 27, 2020</t>
  </si>
  <si>
    <t>March 31, 2020</t>
  </si>
  <si>
    <t>August 8, 2017</t>
  </si>
  <si>
    <t>Chang-Hua Christian Hospital, Changhua, Taiwan|Kaohsiung Medical University Chung-Ho Memorial Hospital, Kaohsiung, Taiwan|Kaohsiung Chang Gung Memorial Hospital, Kaohsiung, Taiwan|Far Eastern Memorial Hospital, New Taipei, Taiwan|China Medical University Hospital, Taichung, Taiwan|Taichung Veterans General Hospital, Taichung, Taiwan|National Taiwan University Hospital, Taipei, Taiwan|Taipe Veterans General Hospital, Taipei, Taiwan|Tri-Service General Hospital, Taipei, Taiwan|Chang Gung Memorial Hospital(TaoYuan), Tao-Yuan, Taiwan</t>
  </si>
  <si>
    <t>https://ClinicalTrials.gov/show/NCT03242759</t>
  </si>
  <si>
    <t>Self-monitoring of Spirometry &amp; Symptoms Via patientMpower App in Idiopathic Pulmonary Fibrosis</t>
  </si>
  <si>
    <t>Idiopathic Pulmonary Fibrosis</t>
  </si>
  <si>
    <t>Patient-measured spirometry trend over time|Correlation between patient-measured and clinic-measured spirometry|Patient Reported Outcome Measures trend over time|Correlation between patient-reported and in-clinic Patient Reported Outcome Measure|Patient-reported dyspnea trend over time|Correlation between patient-reported and in-clinic dyspnea|Patient opinion on usefulness of patientMpower application|Healthcare professional opinion on usefulness of patientMpower application</t>
  </si>
  <si>
    <t>patientMpower Ltd.|Boehringer Ingelheim</t>
  </si>
  <si>
    <t>18 Years and older Â  (Adult, Older Adult)</t>
  </si>
  <si>
    <t>IPF patientMpower 03</t>
  </si>
  <si>
    <t>November 28, 2018</t>
  </si>
  <si>
    <t>November 16, 2018</t>
  </si>
  <si>
    <t>December 4, 2018</t>
  </si>
  <si>
    <t>Dept. of Respiratory Medicine, Dublin, Ireland</t>
  </si>
  <si>
    <t>https://ClinicalTrials.gov/show/NCT03744598</t>
  </si>
  <si>
    <t>IPF Italian Observational Study (FIBRONET) in Idiopathic Pulmonary Fibrosis</t>
  </si>
  <si>
    <t>LUNG FUNCTION: Forced Vital Capacity (change in Forced Vital Capacity)|LUNG FUNCTION: Oxygen Saturation (change in Oxygen Saturation)|LUNG FUNCTION: Forced Expiratory Volume in the 1st second (change in Forced Expiratory Volume in the 1st second)|LUNG FUNCTION: Total Lung Capacity (change in Total Lung Capacity)|LUNG FUNCTION: Diffusion capacity for carbon monoxide|LUNG FUNCTION: Partial Pressure of Oxygen (change in Partial Pressure of Oxygen)|LUNG FUNCTION: Partial Pressure of Carbone dioxide (change in Partial Pressure of Carbone dioxide)|LUNG FUNCTION: Partial Pressure of Oxygen in arterial blood at rest (change in Partial Pressure of Oxygen in arterial blood at rest)|LUNG FUNCTION: Partial Pressure of Carbon dioxide in arterial blood at rest (change in Partial Pressure of Carbon dioxide in arterial blood at rest)|LUNG FUNCTION: Vital Capacity (change in Vital Capacity)|exercise tolerance (change in 6 min. walk distance test)|Number of participants with symptoms|frequency of exacerbations during 12 months of observation|Health care sector-related costs from diagnosis up to end of 12 months follow-up according to the National Health Service|EuroQol descriptive system (scale 0-100 points)|Health Related Quality of Life variation measured with Saint George's Respiratory Questionnaire (measure quality of life)|Idiopathic Pulmonary Fibrosis risk factors: smoking habit (pack/years)|Characteristic of Idiopatic Pulmonar Fibrosis patients at enrollment: key demographic data: age (years)|Idiopathic Pulmonary Fibrosis disease severity and manifestation: laboratory values (change in laboratory values)|Characteristic of Idiopatic Pulmonar Fibrosis patients at enrollment: key demographic data: gender (male/female)|Characteristic of Idiopatic Pulmonar Fibrosis patients at enrollment: key demographic data: race (caucasian/black/asian-oriental/other)|Characteristic of Idiopatic Pulmonar Fibrosis patients at enrollment: key demographic data: educational degree (none/primary school/middle school/high school/academic degree/not known)|Characteristic of Idiopatic Pulmonar Fibrosis patients at enrollment: key demographic data: employment status (unemployed/employed/retired/housewife-househusband/not known)|Idiopathic Pulmonary Fibrosis disease severity and manifestation: cardiopulmonary exercise testing (change in cardiopulmonary exercise testing)|Methods used for Idiopathic Pulmonary Fibrosis diagnosis: Histology|Methods used for Idiopathic Pulmonary Fibrosis diagnosis: Pulmonary Function Tests|Idiopathic Pulmonary Fibrosis treatment modalities: non-pharmacological treatment|Idiopathic Pulmonary Fibrosis treatment modalities: lung transplantation|Idiopathic Pulmonary Fibrosis disease severity and manifestation: lung function (change in lung function)|Methods used for Idiopathic Pulmonary Fibrosis diagnosis: Computerized Tomagraphy|Idiopathic Pulmonary Fibrosis treatment modalities: prescribed drugs and dose</t>
  </si>
  <si>
    <t>40 Years to 99 Years Â  (Adult, Older Adult)</t>
  </si>
  <si>
    <t>November 17, 2015</t>
  </si>
  <si>
    <t>May 15, 2018</t>
  </si>
  <si>
    <t>June 17, 2016</t>
  </si>
  <si>
    <t>June 7, 2018</t>
  </si>
  <si>
    <t>A.O.U. Policlinico Vittorio Emanuele, Catania, Italy|Osp. Clin. SS. Anunziata, Chieti, Italy|Ospedale Colonnello D Avanzo, Foggia, Italy|Ospedale "G.B. Morgagni - L. Pierantoni" ausl forli, Forli, Italy|Osp. S. Giuseppe Fatebenefratelli, Milano, Italy|Azienda Ospedaliera Policlinico di Modena, Modena, Italy|A.O. San Gerardo di Monza, Monza, Italy|Azienda Ospedaliera Universitaria "Federico II", Napoli, Italy|Azienda Sanitaria Ospedale S. Luigi Gonzaga, Orbassano, Italy|Azienda Ospedaliera Universitaria di Padova, Padova, Italy|Fondazione IRCCS Policlinico S. Matteo, Pavia, Italy|Ospedale di Cisanello, Pisa, Italy|Pol. Universitario Tor Vergata, Roma, Italy|A.O. San Camillo Forlanini, Roma, Italy|Policlinico Gemelli, Roma, Italy|Policlinico Universitario di Sassari, Sassari, Italy|A.O.U. Senese Policlinico Santa Maria alle Scotte, Siena, Italy|Ospedale Riuniti di Ancona, Torrette-Ancona, Italy</t>
  </si>
  <si>
    <t>https://ClinicalTrials.gov/show/NCT02803580</t>
  </si>
  <si>
    <t>OASIS-IPF (Idiopathic Pulmonary Fibrosis) Study</t>
  </si>
  <si>
    <t>Number of primary care visits|Number of outpatient visits|Number of emergency visits at primary care|Number of hospitalizations|Number of ICU with intubation|Number of outpatient tests|Type of transport|Description of pharmacological treatments|Use of social services|Description of economic aid|Number of IPF related days off work|Number of secondary care visits|Number of emergency visits at hospital|Number of ICU without intubation|Number of other examinations|Description of non-pharmacological treatments|Description of structural adaptations|Type of caregiving|St Georges's respiratory questionnaire score|EQ-5D-5L questionnaire score</t>
  </si>
  <si>
    <t>1199-0296</t>
  </si>
  <si>
    <t>November 29, 2017</t>
  </si>
  <si>
    <t>August 30, 2019</t>
  </si>
  <si>
    <t>December 29, 2017</t>
  </si>
  <si>
    <t>Hospital General Universitario de Alicante, Alicante, Spain|Hospital Infanta Cristina, Badajoz, Spain|Hospital Universitario Cruces, Barakaldo (Vizcaya), Spain|H. del Mar, Barcelona, Spain|H. U. Vall d'Hebron, Barcelona, Spain|H. U. de Bellvitge, Barcelona, Spain|H. U. Germans Trias i Pujol, Barcelona, Spain|Hospital Universitario de Burgos, Burgos, Spain|Hospital General Universitario Santa LucÃ­a, Cartagena (Murcia), Spain|Hospital General Universitario de CastellÃ³n, CastellÃ³n de la Plana, Spain|H. U. de Girona Doctor Josep Trueta, Girona, Spain|Hospital Universitario Virgen de las Nieves, Granada, Spain|Can Misses, Ibiza, Spain|Hospital Universitario Lucus Augusti, Lugo, Spain|H. ClÃ­nico San Carlos, Madrid, Spain|Hospital Universitario FundaciÃ³n JimÃ©nez DÃ­az, Madrid, Spain|Hospital Universitario Puerta de Hierro, Majadahonda (Madrid), Spain|H. Son Llatzer, Mallorca, Spain|H. de Manacor, Mallorca, Spain|Hospital Costa del Sol, Marbella (MÃ¡laga), Spain|H. Mateu Orfila, Menorca, Spain|Hospital Montecelo, Mourente (Pontevedra), Spain|Hospital Regional Universitario de MÃ¡laga, MÃ¡laga, Spain|CHU de Ourense, Ourense, Spain|H. Central de Asturias, Oviedo, Spain|Hospital Universitari Son Espases, Palma de Mallorca, Spain|Hospital Universitario Donostia, San SebastiÃ¡n, Spain|Complejo Hospitalario Universitario de Santiago, Santiago de Compostela, Spain|Hospital Sierrallana y Tres Mares, Torrelavega (Cantabria), Spain|Hospital ClÃ­nico Universitario de Valladolid, Valladolid, Spain|Hospital Miguel Servet, Zaragoza, Spain</t>
  </si>
  <si>
    <t>https://ClinicalTrials.gov/show/NCT03386994</t>
  </si>
  <si>
    <t>Open-label Study to Assess the Effectiveness of Pirfenidone in Participants With Idiopathic Pulmonary Fibrosis (IPF).</t>
  </si>
  <si>
    <t>Drug: Pirfenidone</t>
  </si>
  <si>
    <t>Change From Baseline to Week 26 in Absolute Millilitre (mL) Forced Vital Capacity (FVC)|Change From Baseline to Week 26 in Absolute Millilitre (mL) % FVC|Change From Baseline to Week 26 in 6-Minute Walk Test (6MWT) Distance|Change From Baseline to Week 26 in Participants' Quality of Life as Measured With European Quality of Life 5-Dimension Questionnaire (EQ-5D)|Number of Participants with Treatment Emergent Adverse Events (TEAEs) and Treatment Emergent Serious Adverse Events (TESAEs)|Number of Participants With Markedly Abnormal Laboratory Values and Electrocardiogram (ECG) Parameters</t>
  </si>
  <si>
    <t>Hoffmann-La Roche</t>
  </si>
  <si>
    <t>40 Years to 80 Years Â  (Adult, Older Adult)</t>
  </si>
  <si>
    <t>Phase 3</t>
  </si>
  <si>
    <t>ML39355</t>
  </si>
  <si>
    <t>October 23, 2017</t>
  </si>
  <si>
    <t>June 24, 2020</t>
  </si>
  <si>
    <t>July 6, 2017</t>
  </si>
  <si>
    <t>April 11, 2019</t>
  </si>
  <si>
    <t>Regional State Budgetary Institution of Healthcare "Regional Cinilcal Hospital"; Pulmonology, Barnaul, Altaj, Russian Federation|GBUZ Regional clinical hospital #4, Chelyabinsk, Evenkija, Russian Federation|SBEI HPE "The First St.Petersburg State Medical University n.a. acad. I.P.Pavlova"of MoH of RF, Sankt-peterburg, Leningrad, Russian Federation|Central NII tuberkuleza RAMN, Moscow, Moskovskaja Oblast, Russian Federation|Pulmonologii NII FMBA of Russia, Moscow, Moskovskaja Oblast, Russian Federation|New Hospital, Yekaterinburg, Sverdlovsk, Russian Federation|I.M. Sechenov First Moscow State Medical University: The E.M. Tareyev Clinic, Moscow, Russian Federation|Vladimirskiy Regional Scientific Research Inst., Moscow, Russian Federation|State Novosibirsk Regional Clinical Hospital, Novosibirsk, Russian Federation|Republican clinical hospital named after G.G. Kuvatov, UFA, Russian Federation|Budget Institution of Healthcare of Voronezh Region "Voronezh Regional Clinical Hospital #1", Voronezh, Russian Federation</t>
  </si>
  <si>
    <t>https://ClinicalTrials.gov/show/NCT03208933</t>
  </si>
  <si>
    <t>Study of Pulmonary Rehabilitation in Patients With Idiopathic Pulmonary Fibrosis (IPF)</t>
  </si>
  <si>
    <t>Drug: Nintedanib|Other: Pulmonary rehabilitation program</t>
  </si>
  <si>
    <t>Change from baseline in 6MWD Change from baseline in Six Minute Walk Distance (6MWD) at 12 weeks|Change from baseline in QoL St George's Respiratory Questionnaire (SGRQ) at 12 and 24 weeks|Change from baseline in Six Minute Walk Distance (6MWD) at 24 weeks|Change from baseline in lung function Forced Vital Capacity (FVC) at 12 weeks and 24 weeks|Change from baseline in daily accelerometer activity at 12 and 24 weeks|Change from baseline in QoL King's Brief Interstitial Lung Disease (ILD) Questionnaire (KBILD) at 12 and 24 weeks|Change from baseline in QoL University of California San Diego Shortness of Breath Questionnaire (UCSD SOBQ) at 12 and 24 weeks</t>
  </si>
  <si>
    <t>Phase 4</t>
  </si>
  <si>
    <t>Allocation: Randomized|Intervention Model: Parallel Assignment|Masking: None (Open Label)|Primary Purpose: Treatment</t>
  </si>
  <si>
    <t>1199-0324</t>
  </si>
  <si>
    <t>November 15, 2018</t>
  </si>
  <si>
    <t>November 19, 2020</t>
  </si>
  <si>
    <t>October 23, 2018</t>
  </si>
  <si>
    <t>April 30, 2019</t>
  </si>
  <si>
    <t>Loma Linda University Medical Center, Loma Linda, California, United States|Stanford University Medical Center, Stanford, California, United States|University of Colorado Denver, Aurora, Colorado, United States|Western Connecticut Medical Group, Danbury, Connecticut, United States|Miami VA Healthcare System, Miami, Florida, United States|Coastal Pulmonary &amp; Crit Care, Saint Petersburg, Florida, United States|Northwestern University, Chicago, Illinois, United States|The LaPorte County Institute for Clinical Research, Michigan City, Indiana, United States|Universitiy of Maryland Medical Center, Baltimore, Maryland, United States|Pulmonary and Critical Care Associates of Baltimore, Towson, Maryland, United States|University of Michigan Health System, Ann Arbor, Michigan, United States|Minnesota Lung Center, Minneapolis, Minnesota, United States|Moses H. Cone Memorial Hospital, Greensboro, North Carolina, United States|Temple University Hospital, Oaks, Pennsylvania, United States|Temple University Hospital, Philadelphia, Pennsylvania, United States|AnMed Health Clinical Research, Anderson, South Carolina, United States|Vanderbilt University Medical Center, Nashville, Tennessee, United States|Metroplex Pul and Sleep Ctr, McKinney, Texas, United States|MultiCare Institute for Research and Innovation, Tacoma, Washington, United States</t>
  </si>
  <si>
    <t>https://ClinicalTrials.gov/show/NCT03717012</t>
  </si>
  <si>
    <t>Investigating Trends in Quality of Life in Patients With Idiopathic Pulmonary Fibrosis (IPF) Under Treatment With Nintedanib</t>
  </si>
  <si>
    <t>QUALIFY IPF</t>
  </si>
  <si>
    <t>Drug: Nintedanib</t>
  </si>
  <si>
    <t>Mean change from baseline in Health Related Quality of Life (HRQoL) using SGRQ score|measurement of mean change from baseline of dyspnoea burden with modified Medical Research Council scale (mMRC) questinnaire time-point|measurement of mean change form baseline to the follow up period of cough burden with Cough-Visual Analogue scale (cough-VAS) time-point|Percentage of adhered patients to nintedanib treatment with Simplified Medication Adherence Questionnaire (SMAQ)|measurement of mean change of anxiety in IPF patients treated with nintedanib from baseline to follow up period period via Generalized Anxiety Disorder Screener (GAD-7) Questionnaire|Percentage of patients that use LTOT</t>
  </si>
  <si>
    <t>1199-0355</t>
  </si>
  <si>
    <t>February 28, 2019</t>
  </si>
  <si>
    <t>March 26, 2021</t>
  </si>
  <si>
    <t>October 18, 2018</t>
  </si>
  <si>
    <t>Gen. Hosp. of Chest Diseases "Sotiria", Univ. Resp. Med., Athens, Greece|University Hospital of Heraklion, University Pulmonology Cl, Heraklion, Greece|General Hospital of Kerkyra, Kerkyra, Greece|General University Hospital of Larissa, Larissa, Greece|A Pulmonology Clinic "G.Papanikolaou" Hospital Thessaloniki, Thessaloniki, Greece|General Hospital of Thessaloniki "G. Papanikolaou", Thessaloniki, Greece</t>
  </si>
  <si>
    <t>https://ClinicalTrials.gov/show/NCT03710824</t>
  </si>
  <si>
    <t>A Phase 2 Study to Evaluate the Safety, Biological Activity, and PK of ND-L02-s0201 in Subjects With IPF</t>
  </si>
  <si>
    <t>Drug: ND-L02-s0201|Other: Other: Placebo</t>
  </si>
  <si>
    <t>Number of patients with treatment-related adverse events as assessed by CTCAE v5.0|Evaluate the biological activity of ND-L02-s0201 as measured by spirometry|Evaluate changes of interstitial lung abnormalities as measured by HRCT|Evaluate maximum plasma concentration (Cmax)|Evaluate time to maximum plasma concentration (Tmax)|Evaluate area under the plasma concentration-time curve (AUC)|Evaluate area under the first moment of the plasma concentration-time curve (AUMC)|Evaluate total plasma clearance of drug (CL)|Evaluate apparent terminal elimination rate constant (Kel)|Evaluate volume of distribution at steady state (Vss)|Evaluate volume of distribution during the elimination phase (Vz)|Evaluate apparent terminal elimination half-life (T1/2)|Evaluate trough plasma concentration (Ctrough)</t>
  </si>
  <si>
    <t>Nitto Denko Corporation</t>
  </si>
  <si>
    <t>ND-L02-s0201-005</t>
  </si>
  <si>
    <t>June 18, 2018</t>
  </si>
  <si>
    <t>May 28, 2018</t>
  </si>
  <si>
    <t>April 26, 2019</t>
  </si>
  <si>
    <t>Cedars-Sinai Medical Center, Los Angeles, California, United States|David Geffen School of Medicine at UCLA, Los Angeles, California, United States|University of California, San Francisco, Medical Center at Parnassus, San Francisco, California, United States|Mayo Clinic Florida, Jacksonville, Florida, United States|Central Florida Pulmonary Group, PA, Orlando, Florida, United States|Emory University, Atlanta, Georgia, United States|Norton Clinical Research Group, Louisville, Kentucky, United States|Massachusetts General Hospital, Boston, Massachusetts, United States|Brigham &amp; Women's Hospital, Boston, Massachusetts, United States|University of Minnesota Medical School, Minneapolis, Minnesota, United States|Dartmouth-Hitchcock Medical Center (DHMC), Lebanon, New Hampshire, United States|Duke University Hospital, Durham, North Carolina, United States|Penn State Hershey Medical Center, Hershey, Pennsylvania, United States|University of Pittsburgh Medical Center, Pittsburgh, Pennsylvania, United States|Medical University of South Carolina, Charleston, South Carolina, United States|UT Southwestern Medical Center, Dallas, Texas, United States|University of Utah Health, Salt Lake City, Utah, United States|The Medicines Evaluation Unit (MEU) Ltd., Manchester, United Kingdom</t>
  </si>
  <si>
    <t>https://ClinicalTrials.gov/show/NCT03538301</t>
  </si>
  <si>
    <t>All-Case Surveillance of Ofev in Patients With IPF in Japan</t>
  </si>
  <si>
    <t>The primary endpoint of this study is the frequency of patients with any suspected Adverse Drug Reactions (ADRs)|The secondary endpoint of this study is absolute change from baseline in Forced Vital Capacity (FVC) [mL] at Week 104</t>
  </si>
  <si>
    <t>Child, Adult, Older Adult</t>
  </si>
  <si>
    <t>August 31, 2015</t>
  </si>
  <si>
    <t>January 31, 2020</t>
  </si>
  <si>
    <t>November 18, 2015</t>
  </si>
  <si>
    <t>February 15, 2019</t>
  </si>
  <si>
    <t>Multiple Locations, Japan</t>
  </si>
  <si>
    <t>https://ClinicalTrials.gov/show/NCT02607722</t>
  </si>
  <si>
    <t>A Trial to Evaluate the Efficacy of PRM-151 in Subjects With Idiopathic Pulmonary Fibrosis (IPF)</t>
  </si>
  <si>
    <t>Has Results</t>
  </si>
  <si>
    <t>Biological: PRM-151|Other: placebo</t>
  </si>
  <si>
    <t>Change From Baseline in Forced Vital Capacity (FVC) [% Predicted]|Change From Baseline in 6-Minute Walk Distance (6MWD)|Change From Baseline in Total Lung Volume on High-resolution Computed Tomography (HRCT)|Change From Baseline in Volume of Interstitial Lung Abnormalities (ILA) on HRCT|Change From Baseline in % of Total Lung Volume of ILA on HRCT|Change From Baseline in Volume of Normal Lung on HRCT|Change From Baseline in % of Normal Lung on HRCT (%)|Correlation Between Mean Change From Baseline in FVC [% Predicted] and Mean Change From Baseline in ILA|Number of Subjects With a Decline in FVC [% Predicted] of â‰¥ 5% and â‰¥ 10% From Baseline to Week 28.|Number of Subjects With a Decline in FVC of â‰¥ 100 mL and â‰¥ 200 mL From Baseline to Week 28.|Number of Subjects With an Increase in FVC [% Predicted] of â‰¥ 5% and â‰¥10% From Baseline to Week 28.|Number of Subjects With an Increase in FVC of â‰¥ 100 mL and â‰¥ 200 mL From Baseline to Week 28|Number of Subjects With Stable Disease, Defined as a Change in FVC [% Predicted] of &lt; 5% From Baseline to Week 28.|Number of Subjects With Stable Disease, Defined as a Change in FVC of &lt; 100 mL From Baseline to Week 28.|Change From Baseline in % Predicted Diffusion Capacity of Carbon Monoxide (DLCO).|Incidence of Adverse Events (AEs)|Number of Subjects Discontinuing Study Drug Due to AEs|Incidence of Serious Adverse Events (SAEs)|Incidence of Respiratory Decline AEs|Incidence of Respiratory SAEs [Safety and Tolerability]|Incidence of Infusion Related Reactions|All Cause Mortality|Mortality Due to Respiratory Deterioration|Mortality Due to Disease Related Events</t>
  </si>
  <si>
    <t>Promedior, Inc.</t>
  </si>
  <si>
    <t>Allocation: Randomized|Intervention Model: Parallel Assignment|Masking: Triple (Participant, Care Provider, Investigator)|Primary Purpose: Treatment</t>
  </si>
  <si>
    <t>PRM-151-202</t>
  </si>
  <si>
    <t>September 1, 2015</t>
  </si>
  <si>
    <t>May 2, 2018</t>
  </si>
  <si>
    <t>September 16, 2015</t>
  </si>
  <si>
    <t>December 14, 2018</t>
  </si>
  <si>
    <t>UCSF Interstitial Lung Disease Program, San Francisco, California, United States|National Jewish Medical and Research Center, Denver, Colorado, United States|Yale University School of Medicine, New Haven, Connecticut, United States|University of Kansas Medical Center, Kansas City, Kansas, United States|University of Louisville Hospital, Louisville, Kentucky, United States|Massachusetts General Hospital, Boston, Massachusetts, United States|UT - Southwestern Medical School, Dallas, Texas, United States|Inova Fairfax Hospital, Falls Church, Virginia, United States|University of Washington Medical Center, Seattle, Washington, United States|University of Wisconsin-Madison, Madison, Wisconsin, United States|Thomayer Hospital, Prague, Czechia|Justus-Liebig University Giessen, Giessen, Germany|Thoraxklinik University of Heidelberg, Heidelberg, Germany|Az. Ospedaliera Universitaria-Policlinico V. Emanuele di Catania, Catania, Italy|Azienda Ospedaliera San Gerardo, Monza, Italy|Erasmus Medical Center, Rotterdam, Zuid Holland, Netherlands|Hospital University de Bellvitge, Barcelona, Spain|Centre Hospitalier Universitaire Vaudois (CHUV), Lausanne, Switzerland</t>
  </si>
  <si>
    <t>"Study Protocol", https://ClinicalTrials.gov/ProvidedDocs/73/NCT02550873/Prot_000.pdf|"Statistical Analysis Plan", https://ClinicalTrials.gov/ProvidedDocs/73/NCT02550873/SAP_001.pdf</t>
  </si>
  <si>
    <t>https://ClinicalTrials.gov/show/NCT02550873</t>
  </si>
  <si>
    <t>Chart Review Study to Describe the Clinical Profile of Idiopathic Pulmonary Fibrosis (IPF) Patients Treated With Nintedanib (OFEVÂ®) in Real-world Practice in Spain</t>
  </si>
  <si>
    <t>Drug: L - Antineoplastic and immunomodulating agents|Drug: L01 - Antineoplastic agents|Drug: L01X - Other antineoplastic agents|Drug: L01XE - Protein kinase inhibitors|Drug: L01XE31 - Nintedanib</t>
  </si>
  <si>
    <t>distribution of patients across different lung function categories (%FVC and DLCO serving as surrogate markers for IPF severity) of IPF patients at the time of treatment initiation with nintedanib (OFEVÂ®) in routine clinical practice|frequency of each method of diagnosis|mean duration of the disease from diagnosis to treatment initiation|frequency of patients with associated emphysema|frequency of patients with UIP pattern (according to international guideline, Raghu et al. 2011)|OFEVÂ® treatment initiation date of each dose|OFEVÂ® treatment initiation frequency of each dose|Patient demographics (age, male and female, race)|Physical examination ( height, weight, BMI, mean distance of the 6 minutes walking|smoking status (current smokers, former smokers and never smokers)|breathlessness grade mMRC|concomitant medication (active substance, dose, initiation date, indication)|Mean Number of exacerbations due to IPF in the previous year|Mean frequency of exacerbations due to IPF in the previous year</t>
  </si>
  <si>
    <t>Observational Model: Other|Time Perspective: Retrospective</t>
  </si>
  <si>
    <t>1199-0295</t>
  </si>
  <si>
    <t>October 24, 2017</t>
  </si>
  <si>
    <t>September 13, 2017</t>
  </si>
  <si>
    <t>June 8, 2018</t>
  </si>
  <si>
    <t>Dynamic solutions, Barcelona, Spain</t>
  </si>
  <si>
    <t>https://ClinicalTrials.gov/show/NCT03281200</t>
  </si>
  <si>
    <t>Safety, Tolerability and PK of Nintedanib in Combination With Pirfenidone in IPF</t>
  </si>
  <si>
    <t>Drug: Nintedanib|Drug: Pirfenidone</t>
  </si>
  <si>
    <t>Percentage of Patients With On-treatment Gastrointestinal (GI) AEs (SOC GI Disorders) From Baseline to Week 12|Predose Plasma Concentrations at Steady State (Cpre,ss) of Nintedanib at Baseline, Weeks 2 and 4|Predose Plasma Concentrations at Steady State (Cpre,ss) of Pirfenidone</t>
  </si>
  <si>
    <t>1199.222|2015-000640-42</t>
  </si>
  <si>
    <t>October 16, 2015</t>
  </si>
  <si>
    <t>January 3, 2017</t>
  </si>
  <si>
    <t>January 31, 2017</t>
  </si>
  <si>
    <t>October 19, 2015</t>
  </si>
  <si>
    <t>February 13, 2018</t>
  </si>
  <si>
    <t>Western CT Medical Group, P.C., Danbury, Connecticut, United States|Tulane University Hospital and Clinic, New Orleans, Louisiana, United States|Minnesota Lung Center, Minneapolis, Minnesota, United States|The Lung Research Center, LLC, Chesterfield, Missouri, United States|Lowcountry Lung and Crit Care, Charleston, South Carolina, United States|Vanderbilt University Medical Center, Nashville, Tennessee, United States|St. Paul's Hospital, Vancouver, British Columbia, Canada|Concordia Hospital, Winnipeg, Manitoba, Canada|HOP Avicenne, Bobigny, France|HOP de la Cavale Blanche, Brest, France|HOP Louis Pradel, Bron cedex, France|HOP Calmette, Lille, France|HOP Pasteur, Nice, France|HOP Bichat, Paris, France|HOP Pontchaillou, Rennes, France|Klinik Donaustauf, Donaustauf, Germany|Ruhrlandklinik, Westdeutsches Lungenzentrum am UniversitÃ¤tsklinikum Essen gGmbH, Essen, Germany|Thoraxklinik-Heidelberg gGmbH am UniversitÃ¤tsklinikum Heidelberg, Heidelberg, Germany|A.O.U. Policlinico Vittorio Emanuele, Catania, Italy|Osp. S. Giuseppe Fatebenefratelli, Milano, Italy|A.O.U. Senese Policlinico Santa Maria alle Scotte, Siena, Italy|Sint Antonius Ziekenhuis, Nieuwegein, Netherlands|Erasmus Medisch Centrum, Rotterdam, Netherlands</t>
  </si>
  <si>
    <t>https://ClinicalTrials.gov/show/NCT02579603</t>
  </si>
  <si>
    <t>This Study Tests Different Doses of BI 1015550 in Patients With Idiopathic Pulmonary Fibrosis (IPF). The Study Tests How BI 1015550 is Taken up by the Body and How Well it is Tolerated.</t>
  </si>
  <si>
    <t>Drug: BI 1015550|Drug: Placebo</t>
  </si>
  <si>
    <t>Safety and tolerability of BI 1015550 by the percentage of patients with drug-related AEs on-treatment|AUCÏ„,1 (area under the concentration-time curve of the analyte in plasma over a uniform dosing interval Ï„ after administration of the first dose)|Cmax (maximum measured concentration of the analyte in plasma)|AUCÏ„,ss (area under the concentration-time curve of the analyte in plasma at steady state over a uniform dosing interval Ï„)|Cmax,ss (maximum measured concentration of the analyte in plasma at steady state over</t>
  </si>
  <si>
    <t>Phase 1</t>
  </si>
  <si>
    <t>Allocation: Randomized|Intervention Model: Parallel Assignment|Masking: Double (Participant, Investigator)|Primary Purpose: Treatment</t>
  </si>
  <si>
    <t>1305-0012|2017-002736-16</t>
  </si>
  <si>
    <t>March 16, 2018</t>
  </si>
  <si>
    <t>October 16, 2019</t>
  </si>
  <si>
    <t>October 23, 2019</t>
  </si>
  <si>
    <t>February 5, 2018</t>
  </si>
  <si>
    <t>HYKS Keuhkosairauksien, Helsinki, Finland|TYKS, Keuhkosairauksien klinikka, Turku, Turku, Finland|Fraunhofer ITEM, Hannover, Germany|UniversitÃ¤tsklinikum Heidelberg, Heidelberg, Germany|Policlinico Gemelli, Roma, Italy|St. Antonius ziekenhuis, locatie Nieuwegein, Nieuwegein, Netherlands|Erasmus Medisch Centrum, Rotterdam, Netherlands|Hospital ClÃ­nic de Barcelona, Barcelona, Spain|Hospital de Bellvitge, L'Hospitalet de Llobregat, Spain|Royal Brompton Hospital, London, United Kingdom|Southampton General Hospital, Southampton, United Kingdom</t>
  </si>
  <si>
    <t>https://ClinicalTrials.gov/show/NCT03422068</t>
  </si>
  <si>
    <t>Investigating Idiopathic Pulmonary Fibrosis in Greece (INDULGE IPF)</t>
  </si>
  <si>
    <t>INDULGEIPF</t>
  </si>
  <si>
    <t>comprehensive clinical picture for IPF|access to health care and cost of caring for IPF patients over time|implementation of treatment guidelines, used on patients diagnosed with IPF, according to the existing diagnosis guidelines|Characterization of patients on different treatments|drugs used for IPF</t>
  </si>
  <si>
    <t>Observational Model: Other|Time Perspective: Prospective</t>
  </si>
  <si>
    <t>April 4, 2017</t>
  </si>
  <si>
    <t>April 30, 2021</t>
  </si>
  <si>
    <t>March 8, 2017</t>
  </si>
  <si>
    <t>April 19, 2019</t>
  </si>
  <si>
    <t>Gen. Hosp. of Chest Diseases "Sotiria", Univ. Resp. Med., Athens, Greece|Sotiria Hospital Athens, 7th Pulmonary Clinic, Athens, Greece|University General Hospital Attikon, Athens, Greece|University Hospital of Heraklion, University Pulmonology Cl, Heraklion, Greece|General University Hospital of Larissa, Larissa, Greece|A Pulmonology Clinic "G.Papanikolaou" Hospital Thessaloniki, Thessaloniki, Greece|General Hospital of Thessaloniki "G. Papanikolaou", Thessaloniki, Greece</t>
  </si>
  <si>
    <t>https://ClinicalTrials.gov/show/NCT03074149</t>
  </si>
  <si>
    <t>A Study to Evaluate the Safety, Tolerability, and Activity of KD025 in Subjects With Idiopathic Pulmonary Fibrosis</t>
  </si>
  <si>
    <t>Drug: KD025|Drug: Standard of Care</t>
  </si>
  <si>
    <t>Change in Forced Vital Capacity (FVC) in baseline to 24 weeks|Number of Subjects Experiencing Adverse Events as a Measure of Safety and Tolerability</t>
  </si>
  <si>
    <t>Kadmon Corporation, LLC</t>
  </si>
  <si>
    <t>Allocation: Randomized|Intervention Model: Single Group Assignment|Masking: None (Open Label)|Primary Purpose: Treatment</t>
  </si>
  <si>
    <t>KD025-207</t>
  </si>
  <si>
    <t>February 23, 2016</t>
  </si>
  <si>
    <t>April 2, 2019</t>
  </si>
  <si>
    <t>Pulmonary Associates, PA, Phoenix, Arizona, United States|University of Arizona, Tucson, Arizona, United States|UC Davis Medical Center, Division of Pulmonary/CC/SM, Sacramento, California, United States|St. Francis Medical Institute, Clearwater, Florida, United States|Pulmonary Disease Specialists, PA, d/b/a PDS Research, Kissimmee, Florida, United States|Central Florida Pulmonary Group, PA, Orlando, Florida, United States|Piedmont Healthcare Pulmonary and Critical Care Research, Austell, Georgia, United States|Pulmonix, LLC, Greensboro, North Carolina, United States|University of Pittsburgh Medical Center, Pittsburgh, Pennsylvania, United States|Medical University of South Carolina, Charleston, South Carolina, United States</t>
  </si>
  <si>
    <t>https://ClinicalTrials.gov/show/NCT02688647</t>
  </si>
  <si>
    <t>A Clinical Study to Test How Effective and Safe GLPG1205 is for Patients With Idiopathic Pulmonary Fibrosis (IPF)</t>
  </si>
  <si>
    <t>PINTA</t>
  </si>
  <si>
    <t>Drug: GLPG1205|Drug: Placebo</t>
  </si>
  <si>
    <t>Change from baseline in forced vital capacity (FVC) (mL) over 26 weeks compared to placebo.|The number of incidents of Treatment-Emergent Adverse Events (TEAEs), Unlisted (Unexpected) Adverse Events, Serious Adverse Events (SAEs), and discontinuations due to Adverse Events (AEs).|Time to any of major events (whichever occurs first) defined as below:|Change from baseline in functional exercise capacity, assessed by the six-minute walk test (6MWT) at Week 26.|Change from baseline until 26 weeks in quality of life measures, assessed by the St.George's Respiratory Questionnaire (SGRQ) total score and domains and proportion of SGRQ responders.|Plasma concentrations of GLPG1205, nintedanib and pirfenidone.</t>
  </si>
  <si>
    <t>Galapagos NV</t>
  </si>
  <si>
    <t>GLPG1205-CL-220|2017-004302-18</t>
  </si>
  <si>
    <t>September 27, 2018</t>
  </si>
  <si>
    <t>April 25, 2020</t>
  </si>
  <si>
    <t>May 16, 2020</t>
  </si>
  <si>
    <t>October 31, 2018</t>
  </si>
  <si>
    <t>Specialized Hospital for Active Treatment Pleven, Pleven, Bulgaria|SHATPPD Dr. Dimitar Gramatikov, Ruse Ltd., Ruse, Bulgaria|Acibadem City Clinic Tokuda Hospital, EAD, Sofia, Bulgaria|KliniÄ_x008d_ka Bolnica Dubrava, Zagreb, Croatia|HÃ´pital Avicenne, Bobigny, France|CHU de Brest - HÃ´pital Cavale Blanche, Brest, France|CHU de Lyon - HÃ´pital Louis Pradel, Bron, France|CHU de Grenoble, La Tronche, France|CHU de Nice - HÃ´pital Pasteur, Nice, France|HÃ´pital EuropÃ©en Georges Pompidou (HEGP), Paris, France|CHRU de Tours - HÃ´pital Bretonneau, Tours, France|HÃ´pitaux Prives de Metz (HPMetz) - HÃ´pital Robert Schuman, Vantoux, France|National Oncology Centre - The Royal Hospital Muscat, Muscat, Oman|ZAPA JJ s.r.o., Levice, Slovakia|PÄ¾Ãºcna Ambulancia HrebenÃ¡r, s.r.o., SpiÅ¡skÃ¡ NovÃ¡ Ves, Slovakia|Dnipropetrovsk State Medical Academy - Dnipropetrovsk City Clinical Hospital No. 6, Dnipropetrovsk, Ukraine|The Ivano-Frankivsk National Medical Univeristy, Ivano-Frankivs'k, Ukraine|National Institute of Phthisiology and Pulmonology named after F.G. Yanovskyi of NAMS of Ukraine, Kyiv, Ukraine|Odessa Regional Hospital, Odessa, Ukraine</t>
  </si>
  <si>
    <t>https://ClinicalTrials.gov/show/NCT03725852</t>
  </si>
  <si>
    <t>Quality of Life Study in Participants With IPF Under Pirfenidone Treatment</t>
  </si>
  <si>
    <t>PNEUMON</t>
  </si>
  <si>
    <t>Change From Baseline in Quality of Life of Participants as Assessed by Saint George's Respiratory Questionnaire (SGQR) Score at the End of Treatment|Change From Baseline in Dyspnoea as Assessed by Medical Research Council (MRC) Breathlessness Scale Level at the End of Treatment|Change From Baseline in Percent (%) Predicted Forced Vital Capacity (FVC) at the End of Treatment|Change From Baseline in Annual FVC|Change From Baseline in % Predicted Diffusing Lung Capacity for Carbon Monoxide (DLCO) at the End of Treatment|Percentage of participants With Acute IPF Exacerbations, IPF-Related Death, Lung Transplant, or Respiratory-Related Hospitalization|Percentage of Participants who are Compliant to Treatment|Percentage of Participants With Adverse Events (AEs), Serious Adverse Events (SAEs), and AEs of Special Interests</t>
  </si>
  <si>
    <t>ML39259</t>
  </si>
  <si>
    <t>April 18, 2017</t>
  </si>
  <si>
    <t>September 30, 2019</t>
  </si>
  <si>
    <t>April 14, 2017</t>
  </si>
  <si>
    <t>Sotiria Hospital for Diseases of the Chest, Academic Department of Pneumonology, Athens, Greece|University General Hospital of Athens "Attikon", B' University Pulmonary Clinic, Chaidari, Greece|University General Hospital of Heraklio, Pulmonary Clinic, Heraklio, Greece|University General Hospital of Ioannina, Ioannina, Greece|General University Hospital of Larisa; Pneumonology Clinic, Larissa, Greece|General Hospital of Thessaloniki Papanikolaou; Uni Pneumonology Dept., Thessaloniki, Greece|Papanikolaou Hospital; Pneumonology Clinic, Thessaloniki, Greece</t>
  </si>
  <si>
    <t>https://ClinicalTrials.gov/show/NCT03115619</t>
  </si>
  <si>
    <t>A Clinical Study to Test How Effective and Safe GLPG1690 is for Subjects With Idiopathic Pulmonary Fibrosis (IPF) When Used Together With Standard of Care</t>
  </si>
  <si>
    <t>ISABELA2</t>
  </si>
  <si>
    <t>Drug: GLPG1690|Drug: Placebo</t>
  </si>
  <si>
    <t>Rate of decline of forced vital capacity (FVC) in mL.|Disease progression defined as the composite endpoint of first occurrence of â‰¥10% absolute decline in percent predicted forced vital capacity (%FVC) or all-cause mortality.|Time to first respiratory-related hospitalization until the end of the study.|Change from baseline in the St. George's Respiratory Questionnaire (SGRQ) total score.</t>
  </si>
  <si>
    <t>GLPG1690-CL-304|2018-001406-29</t>
  </si>
  <si>
    <t>November 5, 2018</t>
  </si>
  <si>
    <t>November 7, 2018</t>
  </si>
  <si>
    <t>April 22, 2019</t>
  </si>
  <si>
    <t>St. Francis Medical Institute, Clearwater, Florida, United States|Renstar Medical Research, Ocala, Florida, United States|Central Florida Pulmonary Group PA, Orlando, Florida, United States|University of Kansas Medical Center, Kansas City, Kansas, United States|Cardio Pulmonary Associates, Chesterfield, Missouri, United States|Mercy Health - St. Vincent Medical Center, Toledo, Ohio, United States|Thomas Jefferson University, Philadelphia, Pennsylvania, United States|Temple Lung Center, Philadelphia, Pennsylvania, United States|Dr Anil Dhar Professional Medicine Corporation, Windsor, Ontario, Canada|Groupe Hospitalier Bichat Claude Bernard, Paris, France|CHU de Reims, Reims, France|Veszprem Megyei Tudogyogyintezet, FarkasgyepÅ±, Hungary|Borsod-AbaÃºj-ZemplÃ©n Megyei KÃ¶zponti KÃ³rhÃ¡z Ã©s Egyetemi OktatÃ³ KÃ³rhÃ¡z, Miskolc, Hungary|TÃ¼dÅ‘gyÃ³gyintÃ©zet TÃ¶rÃ¶kbÃ¡lint, TÃ¶rÃ¶kbÃ¡lint, Hungary|Barzilai Medical Center, Ashkelon, Israel|Hadassah University Hospital Ein Kerem, Jerusalem, Israel|Meir Medical Center, Kfar Saba, Israel|Rabin Medical Center - PPDS, Petah tikva, Israel|Kaplan Medical Center, Reáº–ovot, Israel|Ospedale S. Giuseppe Multimedica, Milano, Italy|Centrum Medycyny Oddechowej Mroz sp. j., BiaÅ‚ystok, Poland|PULMAG Arkadiusz Brodowski, Grzegorz Gasior S. C., Katowice, Poland|GRAÅ»YNA JASIENIAK-PINIS ATOPIA Niepubliczny ZakÅ‚ad Opieki Zdrowotnej Poradnie Specjalistyczne, KrakÃ³w, Poland|ETG Lublin, Lublin, Poland|ETG Warszawa, Warszawa, Poland|SPZOZ Uniwersytecki Szpital Kliniczny nr 1 im Norberta Barlickiego Uniwersytetu Medycznego w Lodzi, Å_x0081_Ã³dÅº, Poland</t>
  </si>
  <si>
    <t>https://ClinicalTrials.gov/show/NCT03733444</t>
  </si>
  <si>
    <t>ISABELA1</t>
  </si>
  <si>
    <t>Rate of decline of forced vital capacity (FVC) in mL.|Disease progression defined as the composite endpoint of first occurrence of â‰¥10% absolute decline in percent predicted forced vital capacity (%FVC) or all-cause mortality.|Time to first respiratory-related hospitalization until the end of the study|Change from baseline in the St. George's Respiratory Questionnaire (SGRQ) total score.</t>
  </si>
  <si>
    <t>GLPG1690-CL-303|2018-001405-87</t>
  </si>
  <si>
    <t>Pulmonary Associates, Phoenix, Arizona, United States|National Jewish Health, Denver, Colorado, United States|PAB Clinical Research - ClinEdge - PPDS, Brandon, Florida, United States|Pulmonary and Infections Disease Associates, Council Bluffs, Iowa, United States|Tulane Medical Center, New Orleans, Louisiana, United States|Caritas St. Elizabeth's Medical Center, Boston, Massachusetts, United States|Minnesota Lung Center, Minneapolis, Minnesota, United States|Creighton University, Omaha, Nebraska, United States|PulmonIx LLC, Greensboro, North Carolina, United States|The Oregon Clinic, Portland, Oregon, United States|Rhode Island Hospital, Providence, Rhode Island, United States|Vanderbilt University Medical Center, Nashville, Tennessee, United States|Metroplex Pulmonary and Sleep Medicine Center, McKinney, Texas, United States|University of Wisconsin, Madison, Wisconsin, United States|Respiratory Clinical Trials Pty Ltd, Kent Town, South Australia, Australia|Thomayerova nemocnice, Praha, Czechia|Nemocnice Na Bulovce, Praha, Czechia|Odense Universitetshospital, Odense, Denmark|Evangelische Lungenklinik, Berlin, Germany|Klinikum Rosenheim, Rosenheim, Germany|Georgios Papanikolaou General Hospital of Thessaloniki, ThessalonÃ­ki, Greece|CHUVI - H.U. Alvaro Cunquerio, Vigo, Pontevedra, Spain|Hospital Clinical de Barcelona, Barcelona, Spain|Hospital Universitario de Bellvitge, Hospitalet De Llobregat, Barcelona, Spain|Hospital Universitario de La Princesa, Madrid, Spain|Clinica Universidad Navarra, Pamplona, Spain|Hospital Universitario Marques de Valdecilla, Santander, Spain|Consorcio Hospital General Universitario de Valencia, Valencia, Spain</t>
  </si>
  <si>
    <t>https://ClinicalTrials.gov/show/NCT03711162</t>
  </si>
  <si>
    <t>Safety and Tolerability Study of Pirfenidone in Combination With Nintedanib in Participants With Idiopathic Pulmonary Fibrosis (IPF)</t>
  </si>
  <si>
    <t>Percentage of Participants Who Complete 24 Weeks of Combination Treatment on Pirfenidone at a Dose of 1602-2403 mg/Day and Nintedanib at a Dose of 200-300 mg/Day|Percentage of Participants With Adverse Events and Serious Adverse Events|Percentage of Participants Who Discontinue Pirfenidone, Nintedanib, or Both Study Treatments Because of Adverse Events Before the Week 24 Visit|Total Number of Participant Days of Combination Treatment With Pirfenidone and Nintedanib|Total Number of Days From the Initiation of Combination Treatment to Discontinuation of Pirfenidone, Nintedanib, or Both Study Treatments</t>
  </si>
  <si>
    <t>MA29895|2015-003280-11</t>
  </si>
  <si>
    <t>January 14, 2016</t>
  </si>
  <si>
    <t>May 16, 2017</t>
  </si>
  <si>
    <t>November 5, 2015</t>
  </si>
  <si>
    <t>June 13, 2018</t>
  </si>
  <si>
    <t>David Geffen School of Medicine at UCLA;Division of Pulmonary &amp; Critical Care/ Department of Medic, Los Angeles, California, United States|Stanford University School of Medicine ; Pulmonary/Critical Care Medicine, Stanford, California, United States|Sarasota Memorial Hospital, Sarasota, Florida, United States|Beth Israel Deaconess Medical Center, Boston, Massachusetts, United States|University of Michigan Health System, Ann Arbor, Michigan, United States|Cardio-Pulmonary Associates of St. Luke's Hospital, Chesterfield, Missouri, United States|Creighton University, Omaha, Nebraska, United States|Atlantic Respiratory Institute, Summit, New Jersey, United States|Mount Sinai School of Medicine, New York, New York, United States|Columbia University Medical Center, New York, New York, United States|Pulmonix LLC, Greensboro, North Carolina, United States|UC Health Clinical Trials Office, Cincinnati, Ohio, United States|John A. Butler, M.D. - Oregon Pulmonary Associates, Portland, Oregon, United States|Medical University of South Carolina (MUSC); MUSC Pulmonary, Charleston, South Carolina, United States|Vanderbilt University Medical Center, Nashville, Tennessee, United States|Inova Health Care Services; Advanced Lung Disease Transplant Program, Falls Church, Virginia, United States|South Health Campus/Alberta Health Services/ University of Calgary, Calgary, Alberta, Canada|University Health Network, Toronto, Ontario, Canada|Gentofte Hospital, Lungemedicinsk Afdeling, Hellerup, Denmark|Hopital Avicenne; Pneumologie, Bobigny, France|Hopital Louis Pradel; Pneumologie, Bron, France|Hopital de Pontchaillou; Service de Pneumologie, Rennes, France|Fachkrankenhaus Coswig GmbH Zentrum f.Pneumologie Beatmungsmedizin Thorax-u.GefÃ¤ÃŸchirurgie, Coswig, Germany|Ruhrlandklinik Lungenzentrum der UNI Essen Abt.Pneumologie-Allergologie, Essen, Germany|Klinikum Fulda gAG; UniversitÃ¤tsmedizin Marburg, Campus Fulda, Fulda, Germany|ASST DI MONZA; U O Clinica Pneumologica, Monza, Lombardia, Italy|A.O. Universitaria San Luigi Gonzaga di Orbassano; Malattie Apparato Respiratorio (MAR2), Orbassano, Piemonte, Italy|Azienda Ospedaliero Universitaria Pisana; U.O. Pneumologia, Pisa, Toscana, Italy|A.O. Univ. Senese Policlinico S. Maria alle Scotte; UOC Malattie Resepiratorie e Trapianto Polmonare, Siena, Toscana, Italy|Antonius Ziekenhuis; Dept of Lung Diseases, Nieuwegein, Netherlands|Erasmus MC; Afdeling Longziekten, Rotterdam, Netherlands|Hospital Universitari de Bellvitge ; Servicio de Neumologia, Hospitalet de Llobregat, Barcelona, Spain|Hospital del Henares; Medicina Interna. Unidad de NeumologÃ­a, Coslada (Madrid), Madrid, Spain|Hospital Universitario de Canarias; Servicio de Neumologia, La Laguna, Tenerife, Spain|Complejo Asistencial Universitario de Leon; Pneumology, Leon, Spain|Hospital Universitario La Princesa; Servicio de Neumologia, Madrid, Spain|Hospital Universitario Virgen del Rocio; Servicio de Neumologia, Sevilla, Spain|Hospital General Universitario De Valencia; Servicio de Neumologia, Valencia, Spain</t>
  </si>
  <si>
    <t>"Statistical Analysis Plan", https://ClinicalTrials.gov/ProvidedDocs/93/NCT02598193/SAP_000.pdf|"Study Protocol", https://ClinicalTrials.gov/ProvidedDocs/93/NCT02598193/Prot_001.pdf</t>
  </si>
  <si>
    <t>https://ClinicalTrials.gov/show/NCT02598193</t>
  </si>
  <si>
    <t>Evaluate the Safety and Efficacy of FG-3019 in Patients With Idiopathic Pulmonary Fibrosis</t>
  </si>
  <si>
    <t>Drug: FG-3019|Drug: Placebo|Drug: Pirfenidone|Drug: Nintedanib</t>
  </si>
  <si>
    <t>Change from baseline in FVC (percent of predicted value) at Week 48.|Change in pulmonary fibrosis score by quantitative HRCT at Week 24, Week 48, and later time points.|Change from baseline in HRQoL|Time to progression of IPF, defined as time from Day 1 to any one of the following|Proportion of subjects with at least one respiratory-related hospitalization|Proportion of subjects with respiratory-related death, censored at Week 55.|Categorical assessment of absolute change from baseline in FVC percent of predicted value at Week 48</t>
  </si>
  <si>
    <t>FibroGen</t>
  </si>
  <si>
    <t>FGCL-3019-067</t>
  </si>
  <si>
    <t>July 28, 2017</t>
  </si>
  <si>
    <t>November 16, 2017</t>
  </si>
  <si>
    <t>July 1, 2013</t>
  </si>
  <si>
    <t>The Kirklin Clinic, Birmingham, Alabama, United States|David Geffen School of Medicine at UCLA, Los Angeles, California, United States|UC Davis Medical Center, Sacramento, California, United States|National Jewish Health, Denver, Colorado, United States|Yale University, New Haven, Connecticut, United States|Pulmonary Disease Specialist, PA, Kissimmee, Florida, United States|Pensacola Research Consultants, Inc., d.b.a. Avanza Medical Research Center, Pensacola, Florida, United States|Emory University, Atlanta, Georgia, United States|Northwestern University, Chicago, Illinois, United States|University of Kansas Medical Center, Kansas City, Kansas, United States|Via Christi Clinic, P.A., Wichita, Kansas, United States|University of Louisville, Louisville, Kentucky, United States|University of Maryland, Baltimore, Maryland, United States|Steward St. Elizabeth's Medical Center, Boston, Massachusetts, United States|Henry Ford Medical Center, Detroit, Michigan, United States|St. Luke's Hospital, Chesterfield, Missouri, United States|Columbia University Medical Center, New York, New York, United States|PulmonIx LLC, Greensboro, North Carolina, United States|University of Cinncinati, Cincinnati, Ohio, United States|Dartmouth-Hitchcock Medical Center, Lebanon, Ohio, United States|Legacy Research Institute, Portland, Oregon, United States|University of Pittsburgh Medical Center, Pittsburgh, Pennsylvania, United States|Vanderbilt University, Nashville, Tennessee, United States|University of Texas Southwestern Medical Center, Dallas, Texas, United States|University of Utah - Lung Health Research, Salt Lake City, Utah, United States|Vermont Lung Center, Colchester, Vermont, United States|Concord Repatriation, Concord, New South Wales, Australia|Daw Park Repatriation, Adelaide, South Australia, Australia|MHAT 'Tokuda Hospital Sofia', AD, Department of Pulmonology, Sofia, Bulgaria|UniversitÃ© de Sherbrooke / HÃ´pital Charles LeMoyne, Greenfield Park, Quebec, Canada|St Johns Medical College Hospital, Bangalore, Karnataka, India|Bhatia Hospital, Mumbai, Maharashtra, India|Sri Bala Medical Centre and Hospital, Coimbatore, Tamil Nadu, India|Midland Healthcare &amp; Research Center, Lucknow, Uttar Pradesh, India|Fortis Hospitals, Kolkata, West Bengal, India|Christchurch Hospital NZ, Christchurch, New Zealand|Dunedin Public Hospital, Dunedin, New Zealand|Waikato Hospital, Hamilton, New Zealand|Tauranga Hospital, Tauranga, New Zealand|Into Research, Pretoria, Gauteng, South Africa|Life Mount Edgecombe Hospital, Durban, KwaZulu-Natal, South Africa|Tygerberg Hospital Respiratory Research Unit, Cape Town, Western Cape, South Africa</t>
  </si>
  <si>
    <t>https://ClinicalTrials.gov/show/NCT01890265</t>
  </si>
  <si>
    <t>Effect of Nintedanib on Biomarkers of Extracellular Matrix Turnover in Patients With Idiopathic Pulmonary Fibrosis and Limited Forced Vital Capacity Impairment</t>
  </si>
  <si>
    <t>Drug: nintedanib|Drug: placebo</t>
  </si>
  <si>
    <t>The rate of change (slope) in blood C-reactive protein degraded by metalloproteinase-1/8 (CRPM) from baseline to week 12.|The proportion of patients with disease progression as defined by absolute forced vital capacity decline &gt;=10% or death until week 52|The rate of change in blood Collagen 3 degraded by metalloproteinase-9 (C3M) from baseline to week 12|The rate of change in blood Collagen 1 degraded by metalloproteinase-2/9/13 (C1M) from baseline to week 12</t>
  </si>
  <si>
    <t>1199.227|2015-003148-38</t>
  </si>
  <si>
    <t>June 9, 2016</t>
  </si>
  <si>
    <t>August 4, 2017</t>
  </si>
  <si>
    <t>June 2, 2016</t>
  </si>
  <si>
    <t>June 20, 2018</t>
  </si>
  <si>
    <t>Jasper Summit Research, LLC, Jasper, Alabama, United States|Western Connecticut Medical Group, Danbury, Connecticut, United States|St. Francis Medical Institute, Clearwater, Florida, United States|University of Florida College of Medicine, Jacksonville, Florida, United States|Minnesota Lung Center, Minneapolis, Minnesota, United States|The Lung Research Center, LLC, Chesterfield, Missouri, United States|Clinical Research Solutions, Dayton, Ohio, United States|Pulmonary Associates of Richmond, Inc., Richmond, Virginia, United States|Royal Prince Alfred Hospital, Camperdown, Sydney, New South Wales, Australia|Concord General Repatriation Hospital -Ambulatory Care Unit, Concord, New South Wales, Australia|Royal Adelaide Hospital, Adelaide, South Australia, Australia|The Alfred Hospital- Respiratory Medicine, Melbourne, Victoria, Australia|ULB Hopital Erasme, Bruxelles, Belgium|Edegem - UNIV UZ Antwerpen, Edegem, Belgium|UZ Leuven, Leuven, Belgium|Centre Hospitalier Universitaire de LiÃ¨ge, LiÃ¨ge, Belgium|Yvoir - UNIV UCL de Mont-Godinne, Yvoir, Belgium|University Hospital Olomouc, Olomouc, Czechia|University Hospital Plzen, Plzen-Bory, Plzen, Czechia|Thomayer Hospital, Praha 4, Czechia|University Hospital Na Bulovce, Prague, Praha, Czechia|Masaryk Hospital, Usti nad Labem, Usti nad Labem, Czechia|HYKS Keuhkosairauksien, Helsinki, Finland|KYS, Keuhkosairauksien, Kuopio, Finland|OYS, sisÃ¤tautien klinikka, Oulu, Finland|TAYS, Keuhkotautien poliklinikka, Tampere, Finland|TYKS, Keuhkosairauksien klinikka, Turku, Turku, Finland|HOP de la Cavale Blanche, Brest, France|HOP Louis Pradel, Bron, France|HOP EuropÃ©en G. Pompidou, Paris, France|HOP Maison Blanche, Reims Cedex, France|HOP Pontchaillou, Rennes, France|HOP Civil, Strasbourg, France|HOP Bretonneau, Tours, France|CIMS Studienzentrum Bamberg GmbH, Bamberg, Germany|Helios Klinikum Emil von Behring, Berlin, Germany|UniversitÃ¤tsklinikum GieÃŸen und Marburg GmbH, GieÃŸen, Germany|UniversitÃ¤tsmedizin Greifswald, Greifswald, Germany|Pneumologisches Forschungsinstitut an der LungenClinic Grosshansdorf GmbH, Grosshansdorf, Germany|Medizinische Hochschule Hannover, Hannover, Germany|Thoraxklinik-Heidelberg gGmbH am UniversitÃ¤tsklinikum Heidelberg, Heidelberg, Germany|Lungenfachklinik Immenhausen, Immenhausen, Germany|Klinikum der UniversitÃ¤t MÃ¼nchen - Campus GroÃŸhadern, MÃ¼nchen, Germany|UniversitÃ¤tsklinikum MÃ¼nster, MÃ¼nster, Germany|Semmelweis University, Dept. Pulmonology, Budapest, Hungary|Csongrad County's Hosp., Deszk, Hungary|Pulmonology Institute of Veszprem County, Farkasgyepu, Farkasgyepu, Hungary|MISEK, Dept. of Pulmonology, Miskolc, Miskolc, Hungary|Tosei General Hospital, Aichi, Seto, Japan|Kurume University Hospital, Fukuoka, Kurume, Japan|Ibarakihigashi National Hospial, Ibaraki, Naka-gun, Japan|Kanagawa Cardiovascular and Respiratory Center, Kanagawa, Yokohama, Japan|Kindai University Hospital, Osaka, Osakasayama, Japan|National Hospital Organization Kinki-Chuo Chest Medical Center, Osaka, Sakai, Japan|Tokushima University Hospital, Tokushima, Tokushima, Japan|Nippon Medical School Hospital, Tokyo, Bunkyo-ku, Japan|Toho University Omori Medical Center, Tokyo, Ota-ku, Japan|Global Health and Medicine Ctr, Tokyo, Shinjuku-ku, Japan|Seoul National University Bundang Hospital, Seongnam, Korea, Republic of|Seoul National University Hospital, Seoul, Korea, Republic of|Asan Medical Center, Seoul, Korea, Republic of|Our Doctor Clinical Trial Center, Department in Bydgoszcz, Bydgoszcz, Poland|Non-pub.Health Care NZOZ Profilaktyka W. Pierzchala,Katowice, Katowice, Poland|Univ. Hospital in Krakow,Pulmonology Clinical Dept, Krakow, Poland|John Paul II Cracovian Hosp, Krakow, Poland|Norbert Barlicki University Clinical Hospital No.1, Lodz, Lodz, Poland|Practice of Internists "Nasz Lekarz", Torun, Torun, Poland|Hospital ClÃ­nic de Barcelona, Barcelona, Spain|Hospital Santa Creu i Sant Pau, Barcelona, Spain|Hospital de Galdakao, Galdakao, Spain|Hospital de Bellvitge, L'Hospitalet Llobregat (bcn), Spain|Hospital La Princesa, Madrid, Spain|FundaciÃ³n JimÃ©nez DÃ­az, Madrid, Spain|Hospital ClÃ­nico San Carlos, Madrid, Spain|Hospital Puerta de Hierro, Majadahonda (Madrid), Spain|Hospital QuirÃ³nsalud Madrid, Pozuelo de AlarcÃ³n, Spain|CS Parc TaulÃ­, Sabadell, Spain|Hospital Virgen del RocÃ­o, Sevilla, Spain|Hospital ClÃ­nico de Valencia, Valencia, Spain|Hospital Dr. Peset, Valencia, Spain|Southmead Hospital, Bristol, United Kingdom|Papworth Hospital, Cambridge, United Kingdom|Royal Devon and Exeter Hospital, Exeter, United Kingdom|Royal Brompton Hospital, London, United Kingdom|Wythenshawe Hospital, Manchester, United Kingdom|Churchill Hospital, Oxford, United Kingdom</t>
  </si>
  <si>
    <t>https://ClinicalTrials.gov/show/NCT02788474</t>
  </si>
  <si>
    <t>Extension Trial of the Long Term Safety of BIBF 1120 in Patients With Idiopathic Pulmonary Fibrosis</t>
  </si>
  <si>
    <t>Drug: BIBF 1120</t>
  </si>
  <si>
    <t>Incidence of Adverse Events (AE)</t>
  </si>
  <si>
    <t>1199.33|2011-002766-21</t>
  </si>
  <si>
    <t>June 6, 2012</t>
  </si>
  <si>
    <t>July 5, 2017</t>
  </si>
  <si>
    <t>July 31, 2019</t>
  </si>
  <si>
    <t>June 14, 2012</t>
  </si>
  <si>
    <t>July 25, 2018</t>
  </si>
  <si>
    <t>Jasper Summit Research, LLC, Jasper, Alabama, United States|Pulmonary Associates, Phoenix, Arizona, United States|University of California, Los Angeles, California, United States|University of California, San Francisco, California, United States|Sansum Clinic, Santa Barbara, California, United States|Stanford University Medical Center, Stanford, California, United States|University of California, Torrance, California, United States|Western Connecticut Medical Group, Danbury, Connecticut, United States|Pulmonary Assoc of Stamford, Stamford, Connecticut, United States|Cleveland Clinic, Weston, Florida, United States|Georgia Clinical Research, Austell, Georgia, United States|University of Chicago, Chicago, Illinois, United States|Via Christi Clinic, PA, Wichita, Kansas, United States|Baptist Health Lexington, Lexington, Kentucky, United States|Minnesota Lung Center, Minneapolis, Minnesota, United States|The Lung Research Center, LLC, Chesterfield, Missouri, United States|Dartmouth-Hitchcock Medical Center, Lebanon, New Hampshire, United States|Pulmonary and Critical Care Associates, Albany, New York, United States|Jamaica Hospital Medical Center, Jamaica, New York, United States|New York Presbyterian Hospital, New York, New York, United States|University of Cincinnati, Cincinnati, Ohio, United States|ID Clinical Research, LTD, Toledo, Ohio, United States|The Oregon Clinic, Portland, Oregon, United States|University of Pennsylvania, Philadelphia, Pennsylvania, United States|University of Pittsburgh Medical Center, Pittsburgh, Pennsylvania, United States|Rhode Island Hospital, Providence, Rhode Island, United States|Medical University of South Carolina, Charleston, South Carolina, United States|Vanderbilt University Medical Center, Nashville, Tennessee, United States|FDC Seifer PLC Pulmonary, Shelbyville, Tennessee, United States|University of Texas Southwestern Medical Center, Dallas, Texas, United States|DCOL Center for Clinical Research, Longview, Texas, United States|Metroplex Pul and Sleep Ctr, McKinney, Texas, United States|Diagnostics Research Group, San Antonio, Texas, United States|Vermont Lung Center, Colchester, Vermont, United States|Inova Fairfax Hospital, Falls Church, Virginia, United States|Lynchburg Pulmonary Associates, Lynchburg, Virginia, United States|University of Wisconsin, Madison, Wisconsin, United States|Royal Prince Alfred Hospital, Camperdown, New South Wales, Australia|Repatriation General Hospital, Concord, New South Wales, Australia|Frankston Hospital, Frankston, Victoria, Australia|Alfred Hospital, Melbourne, Victoria, Australia|Brussels - UNIV UZ Brussel, Brussel, Belgium|ULB Hopital Erasme, Bruxelles, Belgium|UZ Leuven, Leuven, Belgium|Yvoir - UNIV UCL de Mont-Godinne, Yvoir, Belgium|QEII Health Sciences Centre (Dalhousie University), Halifax, Nova Scotia, Canada|St. Joseph's Healthcare Hamilton, Hamilton, Ontario, Canada|Instituto Nacional del TÃ³rax, Santiago de Chile, Chile|Peking University People's Hospital, Beijing, China|Beijing Friendship Hospital, Beijing, China|Peking Union Medical College Hospital, Beijing, China|Xiangya Hospital, Central South University, Changsha, China|West China Hospital, Chengdu, China|The First Affiliated Hospital of Nanchang University, Nanchang, China|Zhongshan Hospital Fudan University, Shanghai, China|Shanghai Pulmonary Hospital, Shanghai, China|General Hospital of Shenyang Military Region, Shenyang, China|Xijing Hospital, Xi'An, China|General Hospital of Ningxia Medical University, Yinchuan, China|Thomayer Hospital, Prague 4, Czechia|University Hospital Na Bulovce, Prague, Prague 8, Czechia|Masaryk Hospital, Usti nad Labem, Usti nad Labem, Czechia|HYKS Keuhkosairauksien, Helsinki, Finland|MehilÃ¤inen Kielotie, Vantaa, Vantaa, Finland|HOP Avicenne, Bobigny, France|HOP Bocage, Dijon, France|HOP Calmette, Lille Cedex, France|HOP Louis Pradel, Lyon cedex, France|HOP Nord, Marseille, France|HOP Arnaud de Villeneuve, Montpellier, France|HOP Pasteur, Nice, France|HOP EuropÃ©en G. Pompidou, Paris, France|HOP Bichat, Paris, France|HOP Tenon, Paris, France|HOP Maison Blanche, Reims, France|HOP Pontchaillou, Rennes Cedex 9, France|HOP Larrey, Toulouse, France|CIMS Studienzentrum Bamberg GmbH, Bamberg, Germany|Evangelische Lungenklinik Berlin, Berlin-Buch, Germany|Helios Klinikum Emil von Behring, Berlin, Germany|UniversitÃ¤tsklinikum Carl Gustav Carus Dresden, Coswig, Germany|Klinik Donaustauf, Donaustauf, Germany|Ruhrlandklinik, Westdeutsches Lungenzentrum am UniversitÃ¤tsklinikum Essen gGmbH, Essen, Germany|UniversitÃ¤tsklinikum Freiburg, Freiburg/Breisgau, Germany|UniversitÃ¤tsklinikum GieÃŸen und Marburg GmbH, GieÃŸen, Germany|UniversitÃ¤tsmedizin Greifswald, Greifswald, Germany|Pneumologisches Forschungsinstitut an der LungenClinic Grosshansdorf GmbH, Grosshansdorf, Germany|UniversitÃ¤tsklinikum Heidelberg, Heidelberg, Germany|Lungenfachklinik Immenhausen, Immenhausen, Germany|UniversitÃ¤tsmedizin der Johannes Gutenberg-UniversitÃ¤t Mainz, Mainz, Germany|Klinikum der UniversitÃ¤t MÃ¼nchen - Campus GroÃŸhadern, MÃ¼nchen, Germany|UniversitÃ¤tsklinikum MÃ¼nster, MÃ¼nster, Germany|Athens Hospital of Chest Diseases "Sotiria", Athens, Greece|University Hospital of Heraklion, University Pulmonology Cl, Heraklion, Greece|General University Hospital of Larissa, Larisa, Greece|Mehta Hospital &amp; Cardiopulmonary Care Centre, Ahmedabad, India|Chest &amp; Maternity Center, Bangalore, India|Asthma Bhawan, Jaipur, India|National Allergy Asthma Bronchitis Institute, Kolkata, Kolkatta, India|P.D. Hinduja National Hospital, Mumbai, India|Jahingir Clinical Development Centre, Pune, India|Mater Misericordiae University Hospital, Dublin, Ireland|Rabin Medical Center Beilinson, Petah Tiqwa, Israel|Kaplan Medical Center, Rehovot, Israel|Osp. Clin. SS. Anunziata, Chieti Scalo, Italy|Ospedale "G.B. Morgagni - L. Pierantoni" ausl forli, Forli', Italy|Osp. S. Giuseppe Fatebenefratelli, Milano, Italy|UniversitÃ  di Modena e Reggio Emilia, Modena, Italy|A.O. San Gerardo di Monza, Monza, Italy|UniversitÃ  Federico II, Napoli, Italy|UniversitÃ  degli Studi Padova, Padova, Italy|Ospedale di Cisanello, Pisa, Italy|Ospedale di Cisanello, Pisa, Italy|Pol. Universitario Tor Vergata, Roma, Italy|A.O.U. Senese Policlinico Santa Maria alle Scotte, Siena, Italy|Nagoya University Hospital, Aichi, Nagoya, Japan|Tosei General Hospital, Aichi, Seto, Japan|Ogaki Municipal Hospital, Gifu, Ogaki, Japan|National Hospital Organization Himeji Medical Center, Himeji, Hyogo, Japan|Kobe City Medical Center General Hospital, Hyogo, Kobe, Japan|Ibarakihigashi National Hospial, Ibaraki, Naka-gun, Japan|Toranomon Hospital Kajigaya, Kanagawa, Kawasaki, Japan|Kanagawa Cardiovascular and Respiratory Center, Kanagawa, Yokohama, Japan|Tohoku University Hospital, Miyagi, Sendai, Japan|Tenri Hospital, Nara, Tenri, Japan|Kindai University Hospital, Osaka, Osaka-sayama, Japan|Saitama Cardiovascular and Respiratory Center, Saitama, Kumagaya, Japan|National Hospital Organization Kinki-Chuo Chest Medical Center, Sakai, Osaka, Japan|Jichi Medical University Hospital, Tochigi, Shimotsuke, Japan|Tokushima University Hospital, Tokushima, Tokushima, Japan|Tokyo Medical and Dental University, Tokyo, Bunkyo-ku, Japan|Nippon Medical School Hospital, Tokyo, Bunkyo-ku, Japan|Fukujuji Hospital, Tokyo, Kiyose, Japan|Toranomon Hospital, Tokyo, Minato-ku, Japan|The Jikei University Hospital, Tokyo, Minato-ku, Japan|Toho University Omori Medical Center, Tokyo, Ota-ku, Japan|JR Tokyo General Hospital, Tokyo, Shibuya-ku, Japan|Tokyo Medical University Hospital, Tokyo, Shinjuku-ku, Japan|Global Health and Medicine Ctr, Tokyo, Shinjuku-ku, Japan|Tottori University Hospital, Tottori, Yonago, Japan|Soon Chun Hyang University Hospital Bucheon, Bucheon, Korea, Republic of|Gachon University Gil Medical Center, Incheon, Korea, Republic of|Seoul National University Hospital, Seoul, Korea, Republic of|Asan Medical Center, Seoul, Korea, Republic of|Soonchunhyang University Hospital Seoul, Seoul, Korea, Republic of|The Catholic University of Korea, Yeouido St.Mary's Hospital, Seoul, Korea, Republic of|Instituto Nacional de Enfermedades Respiratorias Ismael CosÃ­o Villegas, Mexico DF, Mexico|OLVG, locatie Oosterpark, Amsterdam, Netherlands|St. Antonius ziekenhuis, locatie Nieuwegein, Nieuwegein, Netherlands|Erasmus Medisch Centrum, Rotterdam, Netherlands|CHUC - Centro Hospitalar e UniversitÃ¡rio de Coimbra, EPE, Coimbra, Portugal|CHLC, EPE - Hospital de Santa Marta, Lisboa, Portugal|Centro Hospitalar Lisboa Norte Hospital Pulido Valente, Lisboa, Portugal|Centro Hospitalar SÃ£o JoÃ£o,EPE, Porto, Portugal|Centro Hospitalar de Vila Nova de Gaia, Vila Nova de Gaia, Portugal|Scientific Research Institute of Pulmonology, St. Petersburg, Russian Federation|Hospital Vall d'Hebron, Barcelona, Spain|Hospital ClÃ­nic de Barcelona, Barcelona, Spain|Hospital de Bellvitge, LÂ´Hospitalet de Llobregat, Spain|Hospital Nuestra SeÃ±ora de Valme, Sevilla, Spain|Ankara Universitesi Tip Fakultesi, Ankara, Turkey|Istanbul Universitesi Cerrahpasa Tip Fakultesi, Istanbul, Turkey|Yedikule Gog. Hst. EAH, Istanbul, Turkey|Ege Universitesi T.F., Izmir, Turkey|Dr.Suat Seren EAH, Izmir, Turkey|Aberdeen Royal Infirmary, Aberdeen, United Kingdom|Queen Elizabeth Hospital, Birmingham, United Kingdom|Birmingham Heartlands Hospital, Birmingham, United Kingdom|St James's University Hospital, Leeds, United Kingdom|Aintree University Hospital, Liverpool, United Kingdom|Royal Brompton Hospital, London, United Kingdom|Churchill Hospital, Oxford, United Kingdom|Southmead Hospital, Westbury On Trym, United Kingdom</t>
  </si>
  <si>
    <t>"Study Protocol", https://ClinicalTrials.gov/ProvidedDocs/85/NCT01619085/Prot_000.pdf|"Statistical Analysis Plan", https://ClinicalTrials.gov/ProvidedDocs/85/NCT01619085/SAP_001.pdf</t>
  </si>
  <si>
    <t>https://ClinicalTrials.gov/show/NCT01619085</t>
  </si>
  <si>
    <t>Efficacy and Safety of Nintedanib Co-administered With Sildenafil in Idiopathic Pulmonary Fibrosis Patients With Advanced Lung Function Impairment</t>
  </si>
  <si>
    <t>Drug: Nintedanib|Drug: Placebo|Drug: Sildenafil</t>
  </si>
  <si>
    <t>Change From Baseline in St George's Respiratory Questionnaire (SGRQ) Total Score at Week 12|Change From Baseline in Dyspnoea Using the University of California San Diego Shortness of Breath Questionnaire (UCSD SOBQ) at Week 12|Change From Baseline in SGRQ Total Score at Week 24|Change From Baseline in Dyspnoea Using UCSD SOBQ at Week 24|Percentage of Patients With On-treatment Serious Adverse Events (SAE) From Baseline to Week 24</t>
  </si>
  <si>
    <t>1199.36|2015-002619-14</t>
  </si>
  <si>
    <t>June 30, 2016</t>
  </si>
  <si>
    <t>December 19, 2017</t>
  </si>
  <si>
    <t>April 13, 2018</t>
  </si>
  <si>
    <t>June 16, 2016</t>
  </si>
  <si>
    <t>January 11, 2019</t>
  </si>
  <si>
    <t>University of Alabama at Birmingham, Birmingham, Alabama, United States|Pulmonary Assoc of Stamford, Stamford, Connecticut, United States|University of Florida College of Medicine, Jacksonville, Florida, United States|University of Chicago, Chicago, Illinois, United States|University of Kansas Medical Center, Kansas City, Kansas, United States|Michigan Clinical Research Unit, Ann Arbor, Michigan, United States|Minnesota Lung Center, Minneapolis, Minnesota, United States|The Lung Research Center, LLC, Chesterfield, Missouri, United States|NewYork-Presbyterian/Weill Cornell Medical Center, New York, New York, United States|Duke University Medical Center, Durham, North Carolina, United States|Clinical Research Solutions, Dayton, Ohio, United States|Mercy Respiratory Specialist, Toledo, Ohio, United States|The Oregon Clinic, Portland, Oregon, United States|Lowcountry Lung and Crit Care, Charleston, South Carolina, United States|Medical University of South Carolina, Charleston, South Carolina, United States|University of Texas Southwestern Medical Center, Dallas, Texas, United States|Pulmonary Associates of Richmond, Inc., Richmond, Virginia, United States|Royal Prince Alfred Hospital, Camperdown, Sydney, New South Wales, Australia|Royal Adelaide Hospital, Adelaide, South Australia, Australia|The Alfred Hospital, Melbourne, Victoria, Australia|Ziekenhuis Netwerk Antwerpen (ZNA) - Campus Middelheim, Antwerpen, Belgium|ULB Hopital Erasme, Bruxelles, Belgium|UZ Leuven, Leuven, Belgium|University of Alberta Hospital (University of Alberta), Edmonton, Alberta, Canada|St. Paul's Hospital, Vancouver, British Columbia, Canada|QEII Health Sciences Centre (Dalhousie University), Halifax, Nova Scotia, Canada|St. Joseph's Healthcare Hamilton, Hamilton, Ontario, Canada|Toronto General Hospital, Toronto, Ontario, Canada|HOP Louis Pradel, Bron cedex, France|HOP Calmette, Lille, France|HOP Nord, Marseille, France|HOP Arnaud de Villeneuve, Montpellier, France|HOP Pasteur, Nice, France|HOP EuropÃ©en G. Pompidou, Paris, France|HOP Bichat, Paris, France|HOP Pontchaillou, Rennes, France|Fachkrankenhaus Coswig GmbH, Coswig, Germany|Ruhrlandklinik, Westdeutsches Lungenzentrum am UniversitÃ¤tsklinikum Essen gGmbH, Essen, Germany|UniversitÃ¤tsklinikum Freiburg, Freiburg im Breisgau, Germany|UniversitÃ¤tsklinikum GieÃŸen und Marburg GmbH, GieÃŸen, Germany|UniversitÃ¤tsmedizin Greifswald, Greifswald, Germany|Medizinische Hochschule Hannover, Hannover, Germany|Lungenfachklinik Immenhausen, Immenhausen, Germany|Wissenschaftliches Institut Bethanien, Solingen, Germany|Sanjivani Superspeciality Hospital Pvt. Ltd., Ahmedabad, India|Care Institute Of Medical Sciences, Ahmedabad, India|Sri Bala Medical Centre &amp; Hospitals, Coimbatore, India|Fortis Hospital, Kolkata, India|Jehangir Clinical Development Centre Pvt. Ltd., Pune, India|Osp. Clin. SS. Anunziata, Chieti Scalo, Italy|Ospedale Colonnello D Avanzo, Foggia, Italy|Ospedale "G.B. Morgagni - L. Pierantoni" ausl forli, FORLÃ¬, Italy|Osp. S. Giuseppe Fatebenefratelli, Milano, Italy|UniversitÃ  di Modena e Reggio Emilia, Modena, Italy|Azienda Ospedaliera Universitaria di Padova, Padova, Italy|Az. Ospedaliera Universitaria Polic.Tor Vergata, Roma, Italy|Policlinico Gemelli, Roma, Italy|A.O.U. Senese Policlinico Santa Maria alle Scotte, Siena, Italy|Ospedale Riuniti di Ancona, Torrette Di Ancona (Ancona), Italy|Tosei General Hospital, Aichi, Seto, Japan|Kurume University Hospital, Fukuoka, Kurume, Japan|Ogaki Municipal Hospital, Gifu, Ogaki, Japan|National Hospital Organization Himeji Medical Center, Hyogo, Himeji, Japan|Ibarakihigashi National Hospial, Ibaraki, Naka-gun, Japan|Kanagawa Cardiovascular and Respiratory Center, Kanagawa, Yokohama, Japan|National Hospital Organization Kinki-Chuo Chest Medical Center, Osaka, Sakai, Japan|Nippon Medical School Hospital, Tokyo, Bunkyo-ku, Japan|Toho University Omori Medical Center, Tokyo, Ota-ku, Japan|Seoul National University Hospital, Seoul, Korea, Republic of|Asan Medical Center, Seoul, Korea, Republic of|Nuevo Hospital Civil de Guadalajara DR. JUAN I. MENCHACA, Guadalajara, Mexico|Instituto Nacional de Enfermedades Respiratorias Ismael CosÃ­o Villegas, Mexico, Mexico|Centro de PrevenciÃ³n y RehabilitaciÃ³n de Enfermedades Pulmon, Monterrey, Mexico|Centro Respiratorio de Mexico, MÃ©xico, Mexico|Hospital Vall d'Hebron, Barcelona, Spain|Hospital Universitari de Girona Doctor Josep Trueta, Girona, Spain|Hospital ClÃ­nico San Carlos, Madrid, Spain|Hospital QuirÃ³nsalud Madrid, Pozuelo de AlarcÃ³n, Spain|Hospital General Universitario de Valencia, Valencia, Spain|Southmead Hospital, Bristol, United Kingdom|Papworth Hospital, Cambridge, United Kingdom|Ninewells Hospital &amp; Medical School, Dundee, Scotland, United Kingdom|Queen Elizabeth University Hospital, Glasgow, United Kingdom|Northern General Hospital, Sheffield, United Kingdom|South Tyneside District Hospital, Tyne And Wear, United Kingdom</t>
  </si>
  <si>
    <t>"Study Protocol", https://ClinicalTrials.gov/ProvidedDocs/45/NCT02802345/Prot_000.pdf|"Statistical Analysis Plan", https://ClinicalTrials.gov/ProvidedDocs/45/NCT02802345/SAP_001.pdf</t>
  </si>
  <si>
    <t>https://ClinicalTrials.gov/show/NCT02802345</t>
  </si>
  <si>
    <t>Efficacy, Safety, and Tolerability Study of Pirfenidone in Combination With Sildenafil in Participants With Advanced Idiopathic Pulmonary Fibrosis (IPF) and Risk of Group 3 Pulmonary Hypertension</t>
  </si>
  <si>
    <t>Drug: Pirfenidone|Drug: Placebo|Drug: Sildenafil</t>
  </si>
  <si>
    <t>Percentage of Participants With Disease Progression, as Determined by Relevant Decline in 6 Minute Walk Distance (6MWD) of At Least (&gt;=) 15 Percent (%) From Baseline, Respiratory-Related Non-Elective Hospitalization, or Death From Any Cause|Progression-Free Survival (PFS), Defined as Time to Decline in 6MWD of &gt;=15% From Baseline, Respiratory-Related Non-Elective Hospitalization, or Death From Any Cause|Percentage of Participants With Decline From Baseline in 6MWD of &gt;= 15%|Time to Respiratory-Related Non-Elective Hospitalization|Time to All-Cause Non-Elective Hospitalization|Time to Death From Any Cause|Time to Respiratory-Related Death|Percentage of Participants With Lung Transplantation|Change From Baseline to Week 52 in Transthoracic Echocardiography (ECHO) Parameter: Peak Tricuspid Regurgitation Velocity|Change From Baseline to Week 52 in ECHO Parameter: Pulmonary Artery Pressure (PAPs)|Change From Baseline to Week 52 in Forced Vital Capacity (FVC)|Change From Baseline to Week 52 in Forced Expiratory Volume in 1 Second (FEV1)|Change From Baseline to Week 52 in FEV1/FVC Ratio|Change From Baseline to Week 52 in Carbon Monoxide Diffusing Capacity/ Pulmonary Diffusing Capacity (DLCO)|Change From Baseline to Weeks 6, 12, 26, 39, and 52 in Oxyhemoglobin Saturation (SpO2) at Rest and During the 6MWT|Perceived Exertion, as Assessed by Borg Rating of Perceived Exertion Scale|Percentage of Participants by World Health Organization (WHO) Functional Class|Change From Baseline to Weeks 12, 26, 39, and 52 in Dyspnea, as Assessed by the University of California San Diego Shortness of Breath Questionnaire (UCSD SOBQ)|Change From Baseline to Weeks 12, 26, 39, and 52 in Health-Related Quality of Life (HRQoL), as Assessed by the Saint George's Respiratory Questionnaire (SGRQ)|Change From Baseline to Weeks 12, 26, and 52 in N-Terminal pro-Brain Natriuretic Peptide (NT-proBNP) Level|Percentage of Participants With Adverse Events and Serious Adverse Events</t>
  </si>
  <si>
    <t>MA29957|2015-005131-40</t>
  </si>
  <si>
    <t>January 13, 2017</t>
  </si>
  <si>
    <t>April 1, 2019</t>
  </si>
  <si>
    <t>August 29, 2020</t>
  </si>
  <si>
    <t>November 1, 2016</t>
  </si>
  <si>
    <t>January 16, 2019</t>
  </si>
  <si>
    <t>ULB HÃ´pital Erasme, Brussels, Belgium|Cliniques Universitaires St-Luc, Bruxelles, Belgium|UZ Antwerpen, Edegem, Belgium|UZ Leuven Gasthuisberg, Leuven, Belgium|CHU Sart-Tilman, LiÃ¨ge, Belgium|CHU UCL Mont-Godinne, Mont-godinne, Belgium|Hotel Dieu Hospital, Kingston, Ontario, Canada|CHUM HÃ´pital Notre-Dame, Montreal, Quebec, Canada|Institut universitaire de cardiologie et de pneumologie de QuÃ©bec (HÃ´pital Laval), Ste. Foy, Quebec, Canada|Thomayerova nemocnice; Pneumologicka klinika 1.LF UK TN, Praha 4 - Krc, Czechia|Clinical Research Center (CRC), Faculty of Medicine, Alexandria University, Alexandria, Egypt|Kasr El-Aini-Chest Unit; Department 3-Chest Unit, Cairo, Egypt|Ain Shams University Hospital-Chest unit; Chest unit, Cairo, Egypt|Fachkrankenhaus Coswig GmbH Zentrum f.Pneumologie Beatmungsmedizin Thorax-u.GefÃ¤ÃŸchirurgie, Coswig, Germany|Klinik Donaustauf Zentrum fÃ¼r Pneumologie, Donaustauf, Germany|Ruhrlandklinik Lungenzentrum der UNI Essen Abt.Pneumologie-Allergologie, Essen, Germany|Klinikum Fulda gAG; UniversitÃ¤tsmedizin Marburg, Campus Fulda, Fulda, Germany|UniversitÃ¤tsklinikum Standort GieÃŸen Medizinische Klinik II u. Poliklinik Innere Med./Pneumologie, GieÃŸen, Germany|Thoraxklinik Heidelberg gGmbH, Heidelberg, Germany|Fachklinik fÃ¼r Lungenerkrankungen, Immenhausen, Germany|Klinikum der UniversitÃ¤t MÃ¼nchen; Campus GroÃŸhadern; Med. Klinik und Poliklinik V, MÃ¼nchen, Germany|Sotiria Hospital for Diseases of the Chest, Academic Department of Pneumonology, Athens, Greece|University General Hospital of Athens "Attikon", B' University Pulmonary Clinic, Chaidari, Greece|University General Hospital of Heraklio, Pulmonary Clinic, Heraklio, Greece|Orszagos Koranyi TBC es Pulmonologiai Intezet, Budapest, Hungary|Semmelweis Egyetem X; Pulmonologiai Klinika, Budapest, Hungary|Soroka; Pulmonary Clinic, Beer Sheba, Israel|Carmel Medical Center; Pulmonary Institute, Haifa, Israel|Shaare Zedek Medical Center; Pulmonary Inst., Jerusalem, Israel|Hadassah Medical Center; Pulmonary Institute, Jerusalem, Israel|Meir Medical Center; Pulmonary Dept, Kfar Saba, Israel|Beilinson Medical Center; Pulmonary Inst., Petach Tikva, Israel|Kaplan Medical Center, Rehovot, Israel|Ospedale Morgagni-Pierantoni; U.O. Pneumologia, ForlÃ¬, Emilia-Romagna, Italy|A.O. Universitaria Policlinico Di Modena; DIP. Malattie Dell'apparato Respiratorio, Modena, Emilia-Romagna, Italy|Ospedale San Giuseppe; U.O. di Pneumologia, Milano, Lombardia, Italy|ASST DI MONZA; U O Clinica Pneumologica, Monza, Lombardia, Italy|A.O.U. Ospedali Riuniti Di Foggia-Ospedale D'avanzo; Malattie Dell'apparato Respiratorio IV, Foggia, Puglia, Italy|A.O.U. Policlinico Vittorio Emanuele; Centro per la cura delle Malattie Rare del Polmone, Catania, Sicilia, Italy|A.O. Univ. Senese Policlinico S. Maria alle Scotte; UOC Malattie Resepiratorie e Trapianto Polmonare, Siena, Toscana, Italy|Azienda Ospedaliera di Padova; Dip. Scienze Cardiologiche Toraciche Vascolari-UOC Pneumologia, Padova, Veneto, Italy|Vu Medisch Centrum; Afdeling Longziekten, Amsterdam, Netherlands|Erasmus MC, Rotterdam, Netherlands|University of Cape Town Lung Institute; Lung Clinical Research, Cape Town, South Africa|Milpark Hospital, Parktown West, South Africa|University of Stellenbosch; Respiratory Research, Parow, South Africa|Hospital Universitari de Bellvitge ; Servicio de Neumologia, Hospitalet de Llobregat, Barcelona, Spain|Hospital Universitario Marques de Valdecilla; Servicio de neumologia, Santander, Cantabria, Spain|Hospital Universitario Puerta de Hierro Majadahonda; Servicio de NeumologÃ­a, Majadahonda, Madrid, Spain|Hospital Clinic I provincial; Servicio de Neumologia, Barcelona, Spain|Hospital Universitario la Fe; Servicio de Neumologia, Valencia, Spain|Ankara Uni Faculty of Medicine; Chest Diseases, Ankara, Turkey|Uludag University; Pulmonology and Allergy Department, Bursa, Turkey|Yedikule Gogus Hastaliklari ve Gogus Cerrahisi EAH;Gogus Hastaliklari, Istanbul, Turkey|Istanbul Universitesi Capa TÄ±p FakÃ¼ltesi; Gogus HastalÄ±klarÄ± Anabilim dalÄ±, Istanbul, Turkey|Ege Universitesi TÄ±p FakÃ¼ltesi; GÃ¶gÃ¼s HastalÄ±klarÄ± Bilim DalÄ±, Ä°zmir, Turkey</t>
  </si>
  <si>
    <t>https://ClinicalTrials.gov/show/NCT02951429</t>
  </si>
  <si>
    <t>Safety and PK Study of CC-90001 in Subjects With Pulmonary Fibrosis</t>
  </si>
  <si>
    <t>Drug: CC-90001</t>
  </si>
  <si>
    <t>Adverse Events (AEs)|Dose interruptions, reductions, and discontinuation|Complete PEs|Clinical laboratory assessments|Vital sign measurements|12-lead ECGs|Urine pregnancy tests|Concomitant medications and procedures|CC-90001 plasma concentrations|Population-based PK</t>
  </si>
  <si>
    <t>Celgene</t>
  </si>
  <si>
    <t>Allocation: Non-Randomized|Intervention Model: Parallel Assignment|Masking: None (Open Label)|Primary Purpose: Treatment</t>
  </si>
  <si>
    <t>CC-90001-CP-003</t>
  </si>
  <si>
    <t>August 5, 2015</t>
  </si>
  <si>
    <t>February 6, 2017</t>
  </si>
  <si>
    <t>July 29, 2015</t>
  </si>
  <si>
    <t>Tampa General Hospital, Tampa, Florida, United States|LaPorte County Institute for Clinical Research, Inc, Michigan City, Indiana, United States|University of Pittsburgh, Pittsburgh, Pennsylvania, United States|Vanderbilt University Medical Center, Nashville, Tennessee, United States|The Prince Charles Hospital, Chermside, Australia|St. Vincent's Hospital- Sydney, Darlinghurst, Australia</t>
  </si>
  <si>
    <t>https://ClinicalTrials.gov/show/NCT02510937</t>
  </si>
  <si>
    <t>Safety, Tolerability, and Pharmacokinetic Study of TRK-250 for Patients With Idiopathic Pulmonary Fibrosis</t>
  </si>
  <si>
    <t>Drug: TRK-250|Drug: Placebo</t>
  </si>
  <si>
    <t>Incidence and severity of adverse events|AUC from time zero to the time of the last quantifiable concentration (AUC0-t last)|Cmax|Tmax</t>
  </si>
  <si>
    <t>Toray Industries, Inc</t>
  </si>
  <si>
    <t>250IPF01</t>
  </si>
  <si>
    <t>November 1, 2018</t>
  </si>
  <si>
    <t>January 18, 2019</t>
  </si>
  <si>
    <t>Pulmonary Associates, Phoenix, Arizona, United States</t>
  </si>
  <si>
    <t>https://ClinicalTrials.gov/show/NCT03727802</t>
  </si>
  <si>
    <t>To Determine Safety and Tolerability of MG-S-2525 and to Evaluate Its PK Profile in Healthy Volunteers</t>
  </si>
  <si>
    <t>Not yet recruiting</t>
  </si>
  <si>
    <t>Drug: MG-S-2525</t>
  </si>
  <si>
    <t>maximum tolerated dose (MTD) (Single Ascending Dose (SAD) and Multiple Ascending Dose (MAD) parts)|dose limiting toxicity (DLT) (Single Ascending Dose (SAD) and Multiple Ascending Dose (MAD) parts)|total exposure by area under the curve (AUC) (Food Effect Part)|peak concentration (Cmax) under fasting/fed condition (Food Effect Part)</t>
  </si>
  <si>
    <t>Metagone Biotech Inc.</t>
  </si>
  <si>
    <t>Allocation: Randomized|Intervention Model: Crossover Assignment|Masking: Double (Participant, Investigator)|Primary Purpose: Treatment</t>
  </si>
  <si>
    <t>MEOMGSA20180103</t>
  </si>
  <si>
    <t>August 28, 2018</t>
  </si>
  <si>
    <t>August 29, 2018</t>
  </si>
  <si>
    <t>https://ClinicalTrials.gov/show/NCT03650075</t>
  </si>
  <si>
    <t>An Efficacy and Safety Study of BG00011 in Participants With Idiopathic Pulmonary Fibrosis (SPIRIT)</t>
  </si>
  <si>
    <t>SPIRIT</t>
  </si>
  <si>
    <t>Yearly Rate of Change in Forced (Expiratory) Vital Capacity (FVC)|Percent Predicted Yearly Rate of Change in FVC|Time to Progression|Time to First Acute Exacerbation|Percentage of Participants with at least 1 Acute Exacerbation|Number of Exacerbations|Number of Participants with Absolute Decline of 10% Predicted in FVC|Time to Death or Lung Transplantation|Time to All Non-Elective Hospitalizations|Time to All Non-Elective Respiratory Hospitalizations|Change from Baseline in Absolute Predicted FVC|Change from Baseline in Percent Predicted FVC|Change from Baseline in Absolute Predicted Carbon Monoxide Diffusion Capacity (DLco)|Change from Baseline in Percent Predicted Carbon Monoxide Diffusion Capacity (DLco)|Change from Baseline in Absolute Predicted Total Lung Capacity|Change from Baseline in Percent Predicted Total Lung Capacity|Change from Baseline in 6 Minute Walk Test (6MWT) Parameters|Percentage of Participants with Adverse Events (AEs) and Serious Adverse Events (SAEs)|Percentage of Participants With Anti-BG00011 Antibodies in the Serum|Concentration of BG00011 in the Serum</t>
  </si>
  <si>
    <t>203PF203|2017-003158-18</t>
  </si>
  <si>
    <t>September 24, 2018</t>
  </si>
  <si>
    <t>November 17, 2021</t>
  </si>
  <si>
    <t>June 29, 2018</t>
  </si>
  <si>
    <t>April 24, 2019</t>
  </si>
  <si>
    <t>Research Site, Birmingham, Alabama, United States|Research Site, Phoenix, Arizona, United States|Research Site, Los Angeles, California, United States|Research Site, New Haven, Connecticut, United States|Research Site, Miami, Florida, United States|Research Site, Atlanta, Georgia, United States|Research Site, Boston, Massachusetts, United States|Research Site, Boston, Massachusetts, United States|Research Site, Minneapolis, Minnesota, United States|Research Site, Chesterfield, Missouri, United States|Research Site, Kansas City, Missouri, United States|Research Site, Lebanon, New Hampshire, United States|Research Site, New York, New York, United States|Research Site, Cleveland, Ohio, United States|Research Site, Pittsburgh, Pennsylvania, United States|Research Site, Providence, Rhode Island, United States|Research Site, Charleston, South Carolina, United States|Research Site, Nashville, Tennessee, United States|Reserach Site, Houston, Texas, United States|Research Site, Falls Church, Virginia, United States|Research Site, Tacoma, Washington, United States|Research Site, Madison, Wisconsin, United States|Research Site, Mar del Plata, Buenos Aires, Argentina|Research Site, San Miguel de Tucuman, Tucuman, Argentina|Research Site, Darlinghurst, New South Wales, Australia|Research Site, New Lambton Heights, New South Wales, Australia|Research Site, Newtown, New South Wales, Australia|Research Site, Chermside, Queensland, Australia|Research Site, Nundah, Queensland, Australia|Research Site, Woolloongabba, Queensland, Australia|Research Site, Frankston, Victoria, Australia|Research Site, Melbourne, Victoria, Australia|Research Site, Murdoch, Western Australia, Australia|Research Site, Heidelberg, Australia|Research Site, Leuven, Belgium|Research Site, Yvoir, Belgium|Research Site, Olomouc, Czechia|Research Site, Plzen Bory, Czechia|Research Site, Praha 4, Czechia|Research Site, Praha 8, Czechia|Research Site, Aarhus C, Denmark|Research Site, Hellerup, Denmark|Research Site, Heraklion, Greece|Research Site, Larissa, Greece|Research Site, Haifa, Israel|Research Site, Kfar-Saba, Israel|Research Site, Forli, Cesena, Italy|Research Site, Roma, Italy|Research Site, Seongnam-si, Gyeonggi-do, Korea, Republic of|Research Site, Seoul, Korea, Republic of|Research Site, Seoul, Korea, Republic of|Research Site, Amsterdam, Netherlands|Research Site, Nieuwegein, Netherlands|Research Site, Rotterdam, Netherlands|Research Site, Yaroslavl, Russian Federation|Research Site, L'Hospitalet de Llobregat, Barcelona, Spain|Research Site, Barcelona, Spain|Research Site, Barcelona, Spain|Research Site, Madrid, Spain|Research Site, Valencia, Spain|Research Site, Exeter, Devon, United Kingdom|Research Site, London, Greater London, United Kingdom|Research Site, Newcastle, Tyne &amp; Wear, United Kingdom|Research Site, Leeds, West Yorkshire, United Kingdom</t>
  </si>
  <si>
    <t>https://ClinicalTrials.gov/show/NCT03573505</t>
  </si>
  <si>
    <t>Post Marketing Surveillance of Nintedanib in Indian Patients With Idiopathic Pulmonary Fibrosis</t>
  </si>
  <si>
    <t>Incidence of all Adverse Drug Reactions (ADRs) in nintedanib treated patients|Incidence of all serious adverse events (SAEs) in nintedanib treated patients|Percentage of patients who require dose reductions, interruptions and discontinuation due to adverse events</t>
  </si>
  <si>
    <t>Observational Model: Cohort|Time Perspective: Other</t>
  </si>
  <si>
    <t>1199-0280</t>
  </si>
  <si>
    <t>April 6, 2017</t>
  </si>
  <si>
    <t>December 31, 2019</t>
  </si>
  <si>
    <t>February 8, 2017</t>
  </si>
  <si>
    <t>March 5, 2019</t>
  </si>
  <si>
    <t>St. Johns medical College and Hospital, Bangalore, India|National Allergy Asthma Bronchitis Institute, Kolkata, Kolkatta, India</t>
  </si>
  <si>
    <t>https://ClinicalTrials.gov/show/NCT03047031</t>
  </si>
  <si>
    <t>Study of Pharmacodynamics, Pharmacokinetics, Safety and Tolerability of VAY736 in Patients With Idiopathic Pulmonary Fibrosis</t>
  </si>
  <si>
    <t>Drug: VAY736|Drug: Placebo</t>
  </si>
  <si>
    <t>Change from baseline to end of treatment epoch (48 weeks of treatment) in Forced Vital Capacity (FVC).|All-Cause mortality|Progression-free survival (PFS)|Disease progression|Composite Endpoint|Change from baseline to end of treatment epoch (Week 48) in Diffusing Capacity of the Lungs (DLCO)|Change from baseline to the end of treatment epoch (Week 48) in 6-minute walk test and in distance-saturation product|Change from baseline to the end of treatment epoch (Week 48) in resting oxygen saturation (on room air)|Immunogenicity of VAY736|To assess the pharmacokinetics Cmin,ss of VAY736 after multiple s.c. doses|Idiopathic Pulmonary Fibrosis (IPF) -related Mortality|Change from baseline to end of treatment epoch (Week 48) in Total Lung Capacity (TLC)</t>
  </si>
  <si>
    <t>Novartis Pharmaceuticals|Novartis</t>
  </si>
  <si>
    <t>CVAY736X2207</t>
  </si>
  <si>
    <t>September 3, 2017</t>
  </si>
  <si>
    <t>February 28, 2023</t>
  </si>
  <si>
    <t>September 19, 2017</t>
  </si>
  <si>
    <t>March 25, 2019</t>
  </si>
  <si>
    <t>Novartis Investigative Site, Birmingham, Alabama, United States|Novartis Investigative Site, Los Angeles, California, United States|Novartis Investigative Site, Aurora, Colorado, United States|Novartis Investigative Site, Miami, Florida, United States|Novartis Investigative Site, Chicago, Illinois, United States|Novartis Investigative Site, Baltimore, Maryland, United States|Novartis Investigative Site, Boston, Massachusetts, United States|Novartis Investigative Site, Saint Louis, Missouri, United States|Novartis Investigative Site, Lebanon, New Hampshire, United States|Novartis Investigative Site, Durham, North Carolina, United States|Novartis Investigative Site, Pittsburgh, Pennsylvania, United States|Novartis Investigative Site, Nashville, Tennessee, United States|Novartis Investigative Site, Salt Lake City, Utah, United States|Novartis Investigative Site, Quebec, Canada|Novartis Investigative Site, Besancon Cedex, Doubs, France|Novartis Investigative Site, Montpellier cedex 5, Herault, France|Novartis Investigative Site, Bobigny cedex, Seine Saint Denis, France|Novartis Investigative Site, Marseille, France|Novartis Investigative Site, Paris, France|Novartis Investigative Site, Hannover, Germany|Novartis Investigative Site, Dublin, Ireland|Novartis Investigative Site, Forli, Forli - Cesena, Italy|Novartis Investigative Site, Milano, MI, Italy|Novartis Investigative Site, Modena, Italy|Novartis Investigative Site, Roma, Italy|Novartis Investigative Site, Siena, Italy|Novartis Investigative Site, Cambridge, Cambridgeshire, United Kingdom|Novartis Investigative Site, High Heaton, Newcastle Upon Tyne, United Kingdom|Novartis Investigative Site, Edinburgh, United Kingdom|Novartis Investigative Site, Nottingham, United Kingdom</t>
  </si>
  <si>
    <t>https://ClinicalTrials.gov/show/NCT03287414</t>
  </si>
  <si>
    <t>Study to Assess Safety, Tolerability, Pharmacokinetic and Pharmacodynamic Properties of GLPG1690</t>
  </si>
  <si>
    <t>Drug: GLPG1690 group 1|Drug: Placebo group 2</t>
  </si>
  <si>
    <t>Difference versus placebo in the number of subjects with adverse events|Difference versus placebo in the number of subjects with abnormal lab values|Difference versus placebo in the number of subjects with abnormal vital signs|Difference versus placebo in the number of subjects with abnormal ECG|Difference versus placebo in the number of subjects with abnormal Physical examination|The maximum observed plasma concentration of GLPG1690|The time at which maximum observed plasma concentration of GLPG1690 is reached|The area under the plasma drug concentration-time curve of a dosing interval|trough plasma concentration (just before the next dosing)|Concentration in blood/BALF of LPA (lysophosphatidic acid)|Changes in pulmonary function assessed by spirometry|Changes in biomarkers in blood and BALF|Change in HRCT images|Changes in quality of life measures</t>
  </si>
  <si>
    <t>GLPG1690-CL-202|2015-004157-41</t>
  </si>
  <si>
    <t>May 2, 2017</t>
  </si>
  <si>
    <t>April 14, 2016</t>
  </si>
  <si>
    <t>June 12, 2017</t>
  </si>
  <si>
    <t>Municipal Clinical Hospital # 6, Dnipropetrovsk, Ukraine|Kharkov City Clinical Hospital # 13, Kharkov, Ukraine|F.G. Yanovskyy Institute of Phthisiatry and Pulmonology 1, Kiev, Ukraine|F.G. Yanovskyy Institute of Phthisiatry and Pulmonology 2, Kiev, Ukraine|Oesa Regional Clinical Hospital, Odesa, Ukraine|Poltava Regional Clinical Antituberculosis Dispancery, Poltava, Ukraine|Royal Brompton Hospital, London, United Kingdom|The Medicines Evaluation Unit, Manchester, United Kingdom</t>
  </si>
  <si>
    <t>https://ClinicalTrials.gov/show/NCT02738801</t>
  </si>
  <si>
    <t>Detection of Early Idiopathic Pulmonary Fibrosis</t>
  </si>
  <si>
    <t>Other: blood samples</t>
  </si>
  <si>
    <t>To determine miR200 levels (fold change) in blood samples.</t>
  </si>
  <si>
    <t>Temple University|Boehringer Ingelheim</t>
  </si>
  <si>
    <t>Other|Industry</t>
  </si>
  <si>
    <t>April 10, 2018</t>
  </si>
  <si>
    <t>March 8, 2018</t>
  </si>
  <si>
    <t>April 24, 2018</t>
  </si>
  <si>
    <t>Temple University, Philadelphia, Pennsylvania, United States</t>
  </si>
  <si>
    <t>https://ClinicalTrials.gov/show/NCT03457935</t>
  </si>
  <si>
    <t>A Study to Compare the Amount of Nintedanib and Pirfenidone in the Blood When Nintedanib and Pirfenidone Are Given Separately or in Combination</t>
  </si>
  <si>
    <t>Treatment naÃ¯ve, Area Under the Concentration-time Curve of the Nintedanib in Plasma Over the Time Interval 0 to the Last Quantifiable Data Point (AUC0-tz).|Treatment naÃ¯ve, Maximum Measured Concentration of Nintedanib in Plasma After Single Dose Administration (Cmax).|Pirfenidone-treated, Area Under the Concentration-time Curve of Pirfenidone in Plasma Over a Dosing Interval at Steady State (AUCÏ„,ss)|Pirfenidone-treated, Maximum Measured Concentration of Pirfenidone in Plasma at Steady State (Cmax,ss)|Treatment naÃ¯ve, Area Under the Concentration-time Curve of Nintedanib in Plasma Over the Time Interval From 0 Extrapolated to Infinity (AUC0-âˆž)</t>
  </si>
  <si>
    <t>1199.229|2015-000732-15</t>
  </si>
  <si>
    <t>April 19, 2016</t>
  </si>
  <si>
    <t>March 22, 2017</t>
  </si>
  <si>
    <t>March 4, 2019</t>
  </si>
  <si>
    <t>Southmead Hospital, Bristol, United Kingdom|Papworth Hospital, Cambridge, United Kingdom|Glenfield Hospital, Leicester, United Kingdom|University College London Hospital, London, United Kingdom|Guy's Hospital, London, United Kingdom|Royal Brompton Hospital, London, United Kingdom|Wythenshawe Hospital, Manchester, United Kingdom|Churchill Hospital, Oxford, United Kingdom|Southampton General Hospital, Southampton, United Kingdom</t>
  </si>
  <si>
    <t>"Statistical Analysis Plan", https://ClinicalTrials.gov/ProvidedDocs/77/NCT02606877/SAP_000.pdf|"Study Protocol", https://ClinicalTrials.gov/ProvidedDocs/77/NCT02606877/Prot_001.pdf</t>
  </si>
  <si>
    <t>https://ClinicalTrials.gov/show/NCT02606877</t>
  </si>
  <si>
    <t>Observational Study to Evaluate Disease Course and Outcomes in Patients Treated With Esbriet (Pirfenidone) for Idiopathic Pulmonary Fibrosis (IPF) in Canada</t>
  </si>
  <si>
    <t>Other: No intervention</t>
  </si>
  <si>
    <t>Change in Observed Predicted Forced Vital Capacity|Proportion of Patients Not Taking Full Dose of Esbriet (pirfenidone)|Patient-Reported Outcome (PRO) Measure that Capture Quality of Life Using the A Tool Quality of Life Questionnaire (ATAQ-IPF)|Patient-Reported Outcome (PRO) Measure that Capture Quality of Life Using the Health-Related Quality of Life Questionnaire (HRQOL)|Patient-Reported Outcome (PRO) Measure that Capture Quality of Life Using the Work Productivity and Activity Impairment Questionnaire-General Health (WPAI-GH)|Patient-Reported Outcome (PRO) Measure that Capture Quality of Life Using the EuroQol-5 Dimension Questionnaire (EQ-5D)|Patient-Reported Outcome (PRO) Measure that Capture Quality of Life Using the St. George's Respiratory Questionnaire (SGRQ)|Progression-Free Survival (PFS)|Proportion of Patients Taking Full Dose of Esbriet (pirfenidone)</t>
  </si>
  <si>
    <t>ML29808</t>
  </si>
  <si>
    <t>April 25, 2013</t>
  </si>
  <si>
    <t>August 15, 2017</t>
  </si>
  <si>
    <t>September 17, 2015</t>
  </si>
  <si>
    <t>November 17, 2017</t>
  </si>
  <si>
    <t>South Health Campus/Alberta Health Services/ University of Calgary, Calgary, Alberta, Canada|Edmonton Respiratory Consultants &amp; Edmonton Sleep Lab, Edmonton, Alberta, Canada|Grey Nuns Community Hospital, Edmonton, Alberta, Canada|Synergy Respiratory Care, Sherwood Park, Alberta, Canada|Kelowna Respiratory and Allergy Cllinic, Kelowna, British Columbia, Canada|Mainra Rajesh R, Respirology, North Vancouver, British Columbia, Canada|Vancouver General Hospital, Vancouver, British Columbia, Canada|St. Paul's Hospital University of British Colambia Division of Hematology, Vancouver, British Columbia, Canada|Winnipeg Clinic, Winnipeg, Manitoba, Canada|Clinique de pneumologie de Moncton Respiratory Clinic, Moncton, New Brunswick, Canada|Dr. Graham W. Bishop Clinic, Saint John, New Brunswick, Canada|St. Clare'S Mercy Hospital, St John's, Newfoundland and Labrador, Canada|Professional Medical Corporation, St. John's, Newfoundland and Labrador, Canada|Burlington Lung Clinic, Burlington, Ontario, Canada|Firestone Institute for Respiratory Health, Hamilton, Ontario, Canada|Hotel Dieu Hospital, Kingston, Ontario, Canada|Lawson Health Research Institute a joint venture of LHSC Research Inc and Lawson Research Institute, London, Ontario, Canada|Credit Valley Professional Building, Mississauga, Ontario, Canada|Oshawa Clinic, Oshawa, Ontario, Canada|Carling Respiratory Services, Ottawa, Ontario, Canada|Dr. Marc Newton Respirology, Owen Sound, Ontario, Canada|Toronto General Hospital; Investigational Pharmacy Services ENB - 217 (Pharmacy Receiving), Toronto, Ontario, Canada|Dr. Syed Anees Medicine Profession Corporation, Windsor, Ontario, Canada|Dr Anil Dhar Professional Medicine Corporation, Windsor, Ontario, Canada|Hopital Notre-Dame, Montreal, Quebec, Canada|Clinique de pneumologie et du sommeil de Lanaudiere, Saint-Charles-Borromee, Quebec, Canada</t>
  </si>
  <si>
    <t>https://ClinicalTrials.gov/show/NCT02552849</t>
  </si>
  <si>
    <t>Safety, Tolerability, and Efficacy Study of Idiopathic Pulmonary Fibrosis</t>
  </si>
  <si>
    <t>FGCL-3019-049</t>
  </si>
  <si>
    <t>Drug: FG-3019|Drug: FG 3019</t>
  </si>
  <si>
    <t>To determine the safety and tolerability of FG-3019 administered at doses of 15 mg/kg (Cohort 1 and Cohort 1-EX) and 30 mg/kg (Cohort 2 and Cohort 2-EX) every 3 wks for 45 weeks, and every 3 weeks thereafter for three additional treatment years.|To evaluate the effect of FG-3019 on the extent of pulmonary fibrosis in subjects with IPF.|To evaluate the effect of FG-3019 on pulmonary function in subjects with IPF.|To evaluate the effect of FG-3019 on dyspnea in subjects with IPF.</t>
  </si>
  <si>
    <t>35 Years to 80 Years Â  (Adult, Older Adult)</t>
  </si>
  <si>
    <t>June 26, 2014</t>
  </si>
  <si>
    <t>June 21, 2017</t>
  </si>
  <si>
    <t>December 17, 2010</t>
  </si>
  <si>
    <t>February 21, 2019</t>
  </si>
  <si>
    <t>University of Alabama at Birmingham Hospital, Birmingham, Alabama, United States|Arizona Pulmonary Specialists, LTD, Scottsdale, Arizona, United States|Yale University, New Haven, Connecticut, United States|Central Florida Pulmonary Group, PA, Orlando, Florida, United States|Tampa General Hospital, Tampa, Florida, United States|Emory University, Atlanta, Georgia, United States|Via Christi Hospitals Wichita, Inc., Wichita, Kansas, United States|University of Louisville, Louisville, Kentucky, United States|St. Luke's Hospital, Chesterfield, Missouri, United States|Rutgers-Robert Wood Johnson Medical School, New Brunswick, New Jersey, United States|Mount Sinai, New York, New York, United States|The Ohio State University, Columbus, Ohio, United States|Vanderbilt University, Nashville, Tennessee, United States|University of Texas Southwestern Medical Center, Dallas, Texas, United States|University of Utah - Lung Health Research, Salt Lake City, Utah, United States|Vermont Lung Center, Colchester, Vermont, United States|Inova Fairfax Hospital, Falls Church, Virginia, United States|University of Wisconsin School of Medicine &amp; Public Health, Madison, Wisconsin, United States</t>
  </si>
  <si>
    <t>https://ClinicalTrials.gov/show/NCT01262001</t>
  </si>
  <si>
    <t>High Oxygen Delivery to Preserve Exercise Capacity in Idiopathic Pulmonary Fibrosis Patients Treated With Nintedanib</t>
  </si>
  <si>
    <t>HOPE-IPF</t>
  </si>
  <si>
    <t>Other: 60% Oxygen|Other: Standard of Care</t>
  </si>
  <si>
    <t>Change from baseline in exercise duration during the constant load exercise test at 8 weeks|Change in 6 Minute Walk Distance (6MWD) at 8 weeks|Change in the amount a patient is troubled by their breathlessness at 8 weeks|Change in the amount a patient is troubled by their breathlessness during the 6 Minute Walk Distance test at 8 weeks|Change in the amount a patient is troubled by their breathlessness during the cycle exercise test at 8 weeks|Change in how much shortness of breath the patient experiences while doing normal activities at 8 weeks|Change in the amount of physical work a patient can do before becoming breathless at 8 weeks|Patient reported change in amount of physical activity at 8 weeks|Change in amount of physical activity at 8 weeks|Change in Quality of Life at 8 weeks</t>
  </si>
  <si>
    <t>University of British Columbia|Boehringer Ingelheim</t>
  </si>
  <si>
    <t>19 Years and older Â  (Adult, Older Adult)</t>
  </si>
  <si>
    <t>Not Applicable</t>
  </si>
  <si>
    <t>Allocation: Randomized|Intervention Model: Parallel Assignment|Masking: Triple (Participant, Investigator, Outcomes Assessor)|Primary Purpose: Treatment</t>
  </si>
  <si>
    <t>H15-01200</t>
  </si>
  <si>
    <t>October 26, 2018</t>
  </si>
  <si>
    <t>University of Calgary, Calgary, Alberta, Canada|University of Alberta, Edmonton, Alberta, Canada|UBC Okanagan, Kelowna, British Columbia, Canada|St. Paul's Hospital, Vancouver, British Columbia, Canada|McMaster University, Hamilton, Ontario, Canada|Queens University, Kingston, Ontario, Canada|McGill University, Montreal, Quebec, Canada|Laval University, Quebec City, Quebec, Canada</t>
  </si>
  <si>
    <t>https://ClinicalTrials.gov/show/NCT02551068</t>
  </si>
  <si>
    <t>Pilot Study of Pirfenidone in Pulmonary Fibrosis With Anti-myeloperoxydase Antibodies</t>
  </si>
  <si>
    <t>PIRFENIVAS</t>
  </si>
  <si>
    <t>Treatment efficacy measured by the absolute change in percent predicted forced vital capacity (%FVC)|Adverse Events (AE)|Relative change in in percent predicted forced vital capacity|Absolute change in in percent predicted forced vital capacity|Six minute walk test (6MWT) distance|Carbon Monoxide Diffusing Capacity (%DLCO)|Progression-free survival|Dyspnea|Chest CT-scan|Quality of Life assessed by the Health Assessment Questionnaire (HAQ)|Quality of Life assessed by the Short Form-36 (SF-36)</t>
  </si>
  <si>
    <t>Assistance Publique - HÃ´pitaux de Paris|Roche Pharma AG</t>
  </si>
  <si>
    <t>P161001J|2017-002782-22</t>
  </si>
  <si>
    <t>January 31, 2018</t>
  </si>
  <si>
    <t>December 28, 2017</t>
  </si>
  <si>
    <t>March 19, 2018</t>
  </si>
  <si>
    <t>Cochin Hospital, Paris, France</t>
  </si>
  <si>
    <t>https://ClinicalTrials.gov/show/NCT03385668</t>
  </si>
  <si>
    <t>Continuation of Nintedanib After Single Lung Transplantation in IPF Subjects</t>
  </si>
  <si>
    <t>Idiopathic Pulmonary Fibrosis|Lung Transplant; Complications</t>
  </si>
  <si>
    <t>Drug: Nintedanib|Drug: Placebo Oral Tablet</t>
  </si>
  <si>
    <t>Change in FEV1|Change in FVC|Bronchiolitis obliterans syndrome|Bronchial stenosis|Bronchial dehiscence|Acute cellular rejection|Drug discontinuation|Adverse drug events|Vascular endothelial growth factor (VEGF)|Fibroblast growth factor (FGF)|Platelet derived growth factor (PDGF)|BAL flow cytometry - CD4 T cells|BAL flow cytometry - CD8 T cells|BAL flow cytometry - macrophages|BAL flow cytometry - neutrophils|Survival</t>
  </si>
  <si>
    <t>35 Years to 70 Years Â  (Adult, Older Adult)</t>
  </si>
  <si>
    <t>1199-0329</t>
  </si>
  <si>
    <t>June 19, 2018</t>
  </si>
  <si>
    <t>Temple University Hospital, Philadelphia, Pennsylvania, United States</t>
  </si>
  <si>
    <t>https://ClinicalTrials.gov/show/NCT03562416</t>
  </si>
  <si>
    <t>Idiopathic Pulmonary Fibrosis and Interstitial Lung Disease Prospective Outcomes Registry</t>
  </si>
  <si>
    <t>IPF/ILD-PRO</t>
  </si>
  <si>
    <t>Idiopathic Pulmonary Fibrosis, Interstitial Lung Disease</t>
  </si>
  <si>
    <t>Data on natural history of IPF &amp; non-IPF chronic fibrosing ILD|Data on current practice patterns for diagnosis of IPF &amp; non-IPF chronic fibrosing ILD|Data on impact of IPF &amp; non- IPF chronic fibrosing ILD on patient quality of life.|Blood samples for future research.|HRCT images for future research (for non-IPF chronic fibrosing ILD)|Data on management practices compared to existing guidelines.|Data on center-specific practices on outcomes.</t>
  </si>
  <si>
    <t>Duke University|Boehringer Ingelheim</t>
  </si>
  <si>
    <t>Pro00046131|1199.174</t>
  </si>
  <si>
    <t>August 5, 2013</t>
  </si>
  <si>
    <t>University of Alabama - Birmingham, Birmingham, Alabama, United States|St. Joseph's Hospital, Phoenix, Arizona, United States|University of California - Los Angeles, Los Angeles, California, United States|University of California, Davis, Sacramento, California, United States|Stanford University, Stanford, California, United States|National Jewish Health, Denver, Colorado, United States|Yale University, New Haven, Connecticut, United States|Wake Forest Baptist Health, Jacksonville, Florida, United States|University of Miami, Miami, Florida, United States|South Miami Hospital, South Miami, Florida, United States|Piedmont Healthcare, Austell, Georgia, United States|University of Chicago, Chicago, Illinois, United States|Loyola University Health System, Maywood, Illinois, United States|University of Louisville, Louisville, Kentucky, United States|Tulane University, New Orleans, Louisiana, United States|University from Virginia, Baltimore, Maryland, United States|Lahey Clinic, Burlington, Massachusetts, United States|University of Michigan, Ann Arbor, Michigan, United States|University of Minnesota, Minneapolis, Minnesota, United States|Washington University, Saint Louis, Missouri, United States|Albany Medical Center, Albany, New York, United States|NYU Medical Center, New York, New York, United States|Columbia University Medical Center, New York, New York, United States|Weill Medical College of Cornell University, New York, New York, United States|UNC Chapel Hill, Chapel Hill, North Carolina, United States|Duke University, Durham, North Carolina, United States|Pulmonix LLC, Greensboro, North Carolina, United States|PMG Research, Wilmington, North Carolina, United States|Salem Chest &amp;Southeastern Clinical Research Center, Winston-Salem, North Carolina, United States|University of Cincinnati Medical Center, Cincinnati, Ohio, United States|Cleveland Clinic, Cleveland, Ohio, United States|Oregon Clinic, Portland, Oregon, United States|University of Pennsylvania, Philadelphia, Pennsylvania, United States|Temple University, Philadelphia, Pennsylvania, United States|University of Pittsburgh, Pittsburgh, Pennsylvania, United States|Medical University of South Carolina, Charleston, South Carolina, United States|Vanderbilt University, Nashville, Tennessee, United States|University of Texas Southwestern, Dallas, Texas, United States|Baylor University Medical Center at Dallas, Dallas, Texas, United States|Houston Methodist Lung Center, Houston, Texas, United States|Baylor College of Medicine, Houston, Texas, United States|Renovatio Clinical, The Woodlands, Texas, United States|Vermont Lung Center, Burlington, Vermont, United States|Lynchburg Pulmonary Associates, Lynchburg, Virginia, United States|The Medical College of Wisconsin, Milwaukee, Wisconsin, United States</t>
  </si>
  <si>
    <t>https://ClinicalTrials.gov/show/NCT01915511</t>
  </si>
  <si>
    <t>Safety, Tolerability, Pharmacokinetics, and Pharmacodynamics of BBT-877 in Healthy Subjects</t>
  </si>
  <si>
    <t>Drug: BBT-877, Single dose|Drug: Placebo group|Drug: BBT-877, Multiple doses</t>
  </si>
  <si>
    <t>The number and severity of treatment emergent adverse events (TEAEs)|Peak Plasma Concentration of BBT-877 in plasma|Area under the plasma concentration versus time curve of BBT-877 in plasma|Peak Plasma Concentration of BBT-877 in plasma under fed condition.|Area under the plasma concentration versus time curve of BBT-877 in plasma under fed condition.|Raw and change-from-baseline values of plasma LPAs</t>
  </si>
  <si>
    <t>Bridge Biotherapeutics, Inc.|KCRN Research, LLC</t>
  </si>
  <si>
    <t>19 Years to 55 Years Â  (Adult)</t>
  </si>
  <si>
    <t>BBT877-IPF-001</t>
  </si>
  <si>
    <t>February 13, 2019</t>
  </si>
  <si>
    <t>February 5, 2019</t>
  </si>
  <si>
    <t>March 11, 2019</t>
  </si>
  <si>
    <t>Celerion, Lincoln, Nebraska, United States</t>
  </si>
  <si>
    <t>https://ClinicalTrials.gov/show/NCT03830125</t>
  </si>
  <si>
    <t>The Safety, Tolerability and Pharmacokinetic Study of HEC68498 in Healthy Male and Female Subjects</t>
  </si>
  <si>
    <t>Drug: HEC 68498|Drug: Placebo</t>
  </si>
  <si>
    <t>Adverse event|AUC0-âˆž|AUC0-t|Cmax|tmax|tÂ½|Vz/F</t>
  </si>
  <si>
    <t>Sunshine Lake Pharma Co., Ltd.|Covance</t>
  </si>
  <si>
    <t>18 Years to 60 Years Â  (Adult)</t>
  </si>
  <si>
    <t>PCD-DHEC68498-17-001</t>
  </si>
  <si>
    <t>May 22, 2018</t>
  </si>
  <si>
    <t>January 19, 2019</t>
  </si>
  <si>
    <t>April 19, 2018</t>
  </si>
  <si>
    <t>September 7, 2018</t>
  </si>
  <si>
    <t>Covance Clinical Research Unit, Inc., Daytona Beach, Florida, United States</t>
  </si>
  <si>
    <t>https://ClinicalTrials.gov/show/NCT03502902</t>
  </si>
  <si>
    <t>Allogeneic Human Cells (hMSC)in Patients With Idiopathic Pulmonary Fibrosis Via Intravenous Delivery (AETHER)</t>
  </si>
  <si>
    <t>AETHER</t>
  </si>
  <si>
    <t>Biological: Allogeneic Adult Human Mesenchymal Stem Cells (hMSCs)|Biological: matched placebo</t>
  </si>
  <si>
    <t>To determine the safety and tolerability of intravenous allo hMSCs in patients with Idiopathic Pulmonary Fibrosis (IPF).|- To explore effects of allo hMSCs on lung function: forced vital capacity (FVC).|To explore effects of allogenic human mesenchymal stem cells on symptom related quality of life.|Difference in frequency of acute exacerbations of Idiopathic Pulmonary Fibrosis (IPF)|Death from any cause.|To explore effects of allogenic human mesenchymal stem cells on lung function: Diffusing Capacity (DLCO)</t>
  </si>
  <si>
    <t>Joshua M Hare|The Lester And Sue Smith Foundation|The EMMES Corporation|University of Miami</t>
  </si>
  <si>
    <t>40 Years to 90 Years Â  (Adult, Older Adult)</t>
  </si>
  <si>
    <t>November 13, 2013</t>
  </si>
  <si>
    <t>December 11, 2015</t>
  </si>
  <si>
    <t>November 24, 2016</t>
  </si>
  <si>
    <t>December 17, 2013</t>
  </si>
  <si>
    <t>March 6, 2019</t>
  </si>
  <si>
    <t>Interdisciplinary Stem Cell Institute / University of Miami, Miami, Florida, United States</t>
  </si>
  <si>
    <t>https://ClinicalTrials.gov/show/NCT02013700</t>
  </si>
  <si>
    <t>Study to Evaluate the Safety, Tolerability and Pharmacokinetics of Single Ascending Dose of ZSP1603 in Healthy Adults</t>
  </si>
  <si>
    <t>Idiopathic Pulmonary Fibrosis(IPF)|Solid Tumor</t>
  </si>
  <si>
    <t>Drug: ZSP1603 7.5 mg|Drug: ZSP1603 12.5 mg|Drug: Placebo 12.5mg|Drug: ZSP1603 25 mg|Drug: Placebo 25mg|Drug: ZSP1603 50 mg|Drug: Placebo 50mg</t>
  </si>
  <si>
    <t>Number of participants with treatment-emergent adverse events (TEAEs) following oral doses of ZSP1603 and placebo,separately.|AUClastï¼ˆAUC0-tï¼‰of ZSP1603|AUC0-24 of ZSP1603|Cmax of ZSP1603|Tmax of ZSP1603|t1/2 of ZSP1603|CL/F of ZSP1603|Î»z of ZSP1603|VD/F of ZSP1603|MRT of ZSP1603</t>
  </si>
  <si>
    <t>Guangdong Zhongsheng Pharmaceutical Co., Ltd.</t>
  </si>
  <si>
    <t>18 Years to 50 Years Â  (Adult)</t>
  </si>
  <si>
    <t>XY3-PK-ZSP1603</t>
  </si>
  <si>
    <t>July 16, 2018</t>
  </si>
  <si>
    <t>June 30, 2019</t>
  </si>
  <si>
    <t>August 8, 2018</t>
  </si>
  <si>
    <t>The Third Xiangya Hospital of Central South University, Changsha, Hunan, China</t>
  </si>
  <si>
    <t>https://ClinicalTrials.gov/show/NCT03619616</t>
  </si>
  <si>
    <t>PROOF-Registry New and Extended Belgium -Luxembourg</t>
  </si>
  <si>
    <t>PROOF-NEXT</t>
  </si>
  <si>
    <t>The first occurrence of a decrease of â‰¥ 10% in percent predicted forced vital capacity (FVC) since baseline.|The first occurrence of a decrease of â‰¥ 15% in percent predicted diffusing capacity of the lung for carbon monoxide (DLCO) since baseline|Number of participants alive|The evolution of percent predicted forced vital capacity (FVC)|The evolution of percent predicted diffusing capacity of the lung for carbon monoxide (DLCO)|The number of acute exacerbations of IPF|The number of patients per IPF treatment drug|The mean initial dose per IPF treatment drug|The mean number of dose changes per IPF treatment drug|The number of participants who have discontinued the IPF treatment per IPF treatment drug|The mean duration of treatment in days per IPF treatment drug|The mean duration of dose reduction in days per IPF treatment drug|The mean duration of drug interruption in days per IPF treatment drug|The number of participants with lung transplantation|The (S)ADRs per IPF treatment reported which are possibly or probably related to the IPF treatment drug.|The utilisation of health care resources by participants|The impact of IPF and IPF treatment on the severity of cough measured with the Cough-Visual Analogue Scale.|The impact of IPF and IPF treatment on quality of life measured with the SGRQ.|The impact of IPF and IPF treatment on quality of life measured with the EQ-5D-5L questionnaire.|The impact of IPF and IPF treatment on quality of life measured with with the K-BILD questionnaire</t>
  </si>
  <si>
    <t>Belgian Thoracic Society|Boehringer Ingelheim|Roche Farma, S.A</t>
  </si>
  <si>
    <t>Observational Model: Case-Only|Time Perspective: Prospective</t>
  </si>
  <si>
    <t>BVPSBP01</t>
  </si>
  <si>
    <t>January 9, 2018</t>
  </si>
  <si>
    <t>January 9, 2021</t>
  </si>
  <si>
    <t>January 9, 2023</t>
  </si>
  <si>
    <t>Ziekenhuisnetwerk Antwerpen vzw, Antwerp, Belgium|Cliniques Universitaires de Bruxelles - HÃ´pital Erasme, Brussels, Belgium|Cliniques universitaires Saint-Luc, Brussels, Belgium|Universitair Ziekenhuis Gent, Ghent, Belgium|University Hospitals Leuven, Leuven, Belgium|Centre Hospitalier Universitaire Sart Tilman, LiÃ¨ge, Belgium|CHR de la Citadelle, LiÃ¨ge, Belgium|CHU UCL Namur asbl - site Godinne, Yvoir, Belgium|Centre Hospitalier de Luxembourg (CHL)/ Luxembourg Institute of Health (LIH), Luxembourg, Luxembourg</t>
  </si>
  <si>
    <t>https://ClinicalTrials.gov/show/NCT03732859</t>
  </si>
  <si>
    <t>Clinical Efficacy and Safety of Autologous Lung Stem Cell Transplantation in Patients With Idiopathic Pulmonary Fibrosis</t>
  </si>
  <si>
    <t>Biological: Lung stem cells</t>
  </si>
  <si>
    <t>Changes in forced vital capacity (FVC)|Changes in Forced expiratory volume in one second (FEV1)|The differences of diffusing capacity of the lung for carbon monoxide (DLco)|Changes in 6 minute walk distance (6MWD)|Life quality: assessed by St. George respiratory questionnaire (SGRQ)|Dyspnea score according by Modified Medical Research Center(MMRC)</t>
  </si>
  <si>
    <t>Shanghai East Hospital|Regend Therapeutics</t>
  </si>
  <si>
    <t>40 Years to 75 Years Â  (Adult, Older Adult)</t>
  </si>
  <si>
    <t>Phase 1|Phase 2</t>
  </si>
  <si>
    <t>April 20, 2016</t>
  </si>
  <si>
    <t>September 12, 2018</t>
  </si>
  <si>
    <t>Regend Therapeutics, Suzhou, Jiangsu, China|Shanghai East Hospital, Shanghai, Shanghai, China</t>
  </si>
  <si>
    <t>https://ClinicalTrials.gov/show/NCT02745184</t>
  </si>
  <si>
    <t>Investigating Significant Health Trends in Idiopathic Pulmonary Fibrosis</t>
  </si>
  <si>
    <t>INSIGHTS-IPF</t>
  </si>
  <si>
    <t>Clinical course of IPF (in terms of symptoms, lung function, survival)|Characteristics of patients with IPF|Treatment pathways|Functionality and quality of life</t>
  </si>
  <si>
    <t>Technische UniversitÃ¤t Dresden|GWT-TUD GmbH|Boehringer Ingelheim</t>
  </si>
  <si>
    <t>18 Years to 100 Years Â  (Adult, Older Adult)</t>
  </si>
  <si>
    <t>September 28, 2012</t>
  </si>
  <si>
    <t>Institute for Clinical Pharmacology, Medical Faculty, Technical University, Dresden, Germany|Klinik fÃ¼r Pneumologie, Medizinische Hochschule Hannover, Hannover, Germany|Pneumologie und Beatmungsmedizin, Thoraxklinik,UniversitÃ¤tsklinikum, Heidelberg, Germany|Abteilung fÃ¼r Pneumologie Department Innere Medizin, Neurologie und Dermatologie UniversitÃ¤tsklinikum Leipzig AÃ¶R, Leipzig, Germany|V. Med. Clinic, Ludwig-Maximilians-Unviversity, MÃ¼nchen, Germany</t>
  </si>
  <si>
    <t>https://ClinicalTrials.gov/show/NCT01695408</t>
  </si>
  <si>
    <t>Post Marketing Surveillance of PIRESPAÂ® TAB 200mg (Pirfenidone) for Evaluating the Safety and Efficacy</t>
  </si>
  <si>
    <t>Other: NA(observation study)</t>
  </si>
  <si>
    <t>The change from baseline to week 48 in the percentage of the predicted FVC|Incidence of adverse event after this drug administration in general medical</t>
  </si>
  <si>
    <t>IlDong Pharmaceutical Co Ltd</t>
  </si>
  <si>
    <t>Observational Model: Cohort|Time Perspective: Retrospective</t>
  </si>
  <si>
    <t>ID-PIR-401</t>
  </si>
  <si>
    <t>December 3, 2018</t>
  </si>
  <si>
    <t>https://ClinicalTrials.gov/show/NCT03761082</t>
  </si>
  <si>
    <t>The Safety, Tolerability and Pharmacokinetic Study of HEC585 in Healthy Male and Female Subjects</t>
  </si>
  <si>
    <t>Enrolling by invitation</t>
  </si>
  <si>
    <t>Drug: HEC585</t>
  </si>
  <si>
    <t>Cmax|(AUC0-âˆžï¼‰|tmax|Vz/F|tÂ½|CL/F|Adverse event</t>
  </si>
  <si>
    <t>Sunshine Lake Pharma Co., Ltd.</t>
  </si>
  <si>
    <t>PCD-DHEC585-16-001</t>
  </si>
  <si>
    <t>May 20, 2017</t>
  </si>
  <si>
    <t>April 15, 2019</t>
  </si>
  <si>
    <t>July 15, 2019</t>
  </si>
  <si>
    <t>March 27, 2017</t>
  </si>
  <si>
    <t>Covance Clinical Research Unit, Inc., Madison, Wisconsin, United States</t>
  </si>
  <si>
    <t>https://ClinicalTrials.gov/show/NCT03092102</t>
  </si>
  <si>
    <t>A Study to Evaluate the Efficacy and Safety of CC-90001 in Subjects With Idiopathic Pulmonary Fibrosis</t>
  </si>
  <si>
    <t>Idiopathic Pulmonary Fibrosis|Fibrosis|Idiopathic Interstitial Pneumonias|Pathologic Processes|Lung Diseases, Interstitial|Lung Diseases|Respiratory Tract Diseases</t>
  </si>
  <si>
    <t>Drug: CC-90001|Other: Placebo</t>
  </si>
  <si>
    <t>Percentage point change in % predicted Forced vital capacity (FVC)|Absolute change and rate of decline in FVC|6-minute Walk Test (6MWT) with Borg Scale|Disease Progression|Quality of Life - Saint George's Respiratory|Quality of life- University of California San Diego Shortness of Breath Questionnaire (UCSD- SOBQ)|Adverse Events (AEs)|Borg Scale</t>
  </si>
  <si>
    <t>CC-90001-IPF-001|2016-003473-17|U1111-1192-8549</t>
  </si>
  <si>
    <t>July 26, 2017</t>
  </si>
  <si>
    <t>February 22, 2022</t>
  </si>
  <si>
    <t>May 5, 2017</t>
  </si>
  <si>
    <t>Cedars Sinai Medical Center Rheumatology, Los Angeles, California, United States|University of California Davis Health System, Sacramento, California, United States|Stanford University Pulmonary and Critical Care Clinic, Stanford, California, United States|University of Miami and Sylvester Cancer Center, Miami, Florida, United States|University of Louisville, Louisville, Kentucky, United States|The Lung and Research Center, LLC, Chesterfield, Missouri, United States|Mt. Sinai School of Medicine, New York, New York, United States|Duke University Health System - Duke Pulmonary Transplant Clinic, Durham, North Carolina, United States|University of Cincinnati Medical Center, Cincinnati, Ohio, United States|University Hospitals Cleveland Medical Center, Cleveland, Ohio, United States|Pulmonary &amp; Sleep Center of Oklahoma, Tulsa, Oklahoma, United States|University of Pittsburgh Medical Center, Pittsburgh, Pennsylvania, United States|Medical University of South Carolina, Charleston, South Carolina, United States|Vanderbilt University Medical Center, Nashville, Tennessee, United States|Baylor University Medical Center, Dallas, Texas, United States|University of Utah Health Care, Salt Lake City, Utah, United States|University of Vermont, Burlington, Vermont, United States|Royal Prince Alfred Hospital, Camperdown, New South Wales, Australia|Concord Repatriation General Hospital, Concord, New South Wales, Australia|Mater Medical Centre, South Brisbane, Queensland, Australia|Royal Adelaide Hospital, Adelaide, South Australia, Australia|Flinders Medical Centre, Bedford Park, South Australia, Australia|Royal Melbourne Hospital, Parkville, Victoria, Australia|Fiona Stanley Hospital, Murdoch, Western Australia, Australia|Institute for Respiratory Health Inc, Nedlands, Western Australia, Australia|St Vincent Hospital - Sydney, Darlinghurst, Australia|Clinica de Pneumologia S/S, Goiania, GoiÃ¡s, Brazil|Irmandade da Santa Casa de Misericordia de Porto Alegre, Porto Alegre, Rio Grande Do Sul, Brazil|Hospital Nossa Senhora da Conceicao, Porto Alegre, Rio Grande Do Sul, Brazil|Hospital Ernesto Dornelles, Porto Alegre, Brazil|Faculdade de Medicina do ABC, Santo Andre, Brazil|Incor - Instituto do Coracao HCFMUSP, Sao Paulo, Brazil|Kelowna &amp; Respiratory Allergy Clinic, Kelowna, British Columbia, Canada|The Lung Centre Respiratory Clinic - Vancouver General Hospital Location, Vancouver, British Columbia, Canada|Dr. Syed Anees Medicine Professional Corporation, Windsor, Ontario, Canada|Centro Especializado en Enfermedades Pulmonares, BogotÃ¡, Colombia|Centro Medico Imbanaco, Cali, Colombia|Helios Klinikum Emil Von Behring, Berlin, Germany|Ruhrlandklinik University Hospital, Essen, Germany|Pneumologische Klinik - Waldhof Elgershausen, Greifenstein, Germany|Universitatsklinikum Heidelberg, Heidelberg, Germany|Waldburg-Zeil Kliniken -Fachkliniken Wangen, Wangen Im Allgaeu, Germany|Democritus University of Thrace, Alexandroupolis, Greece|University General Hospital of Alexandroupolis, Alexandroupolis, Greece|University General Hospital Attikon, Haidari, Greece|General Hospital of Heraklion Benizeleio Pananeio, Heraklion, Greece|University of Crete - University General Hospital of Heraklion, Iraklio, Greece|Spitalul Clinic de Pneumoftiziologie Leon Daniello Cluj Napoca, Cluj-Napoca, Romania|Spitalul Clinic de Boli Infectioase si Pneumoftiziologie Dr. Victor Babes Timisoara, Timisoara, Romania|Ural research Institute of Phthisiopulmonology, Ekaterinburg, Russian Federation|Ural State Medical Academy, Ekaterinburg, Russian Federation|City clinical hospital No 9, Izhevsk, Russian Federation|Federal State Budgetary Scientific Institution Research Institute for Complex Issues of Cardiovascul, Kemerovo, Russian Federation|TSBIH Territorial Clinical Hospital, Krasnoyarsk, Russian Federation|Russian Academy of Medical Sciences RAMS - Central Scientific Research Institute of Tuberculosis CTR, Moscow, Russian Federation|Federal Medico-Biological Agency FMBA - Federal Research Clinical Center FGUZ Clinical Hospital No., Moscow, Russian Federation|Nizhny Novgorod Research Institute of Hygiene and Occupational Pathology, Nizhny Novgorod, Russian Federation|Republican Hospital, Petrozavodsk, Russian Federation|FSBHI Clincial Research Institute of Phithisioplulmonoloyg, Saint Petersburg, Russian Federation|Pavlov First Saint Petersburg State Medical University, Saint-Petersburg, Russian Federation|Saratov Regional Clinical Hospital, Saratov, Russian Federation|Vvedenskaya Hospital, St. Petersburg, Russian Federation|Saint-Petersburg State Institution of Healthcare, St. Petersburg, Russian Federation|SAIH of Yaroslavl region Clinical Hospital for Emergency Medical Care n.a. N.V.Solovyev, Yaroslavl, Russian Federation|Buddhist Dalin Tzu Chi General Hospital, Dalin, Taiwan|Kaohsiung Medical University Hospital, Kaohsiung, Taiwan|China Medical University Hospital, Taichung City, Taiwan|National Taiwan University Hospital, Taipei, Zhongzheng Dist., Taiwan|Ege Universitesi Tip Fakultesi Hastanesi Ege University Medical Faculty Hospital, Bornova, Turkey|Uludag Universitesi Tip Fakultesi, Bursa, Turkey|Istanbul Universitesi - Cerrahpasa Tip Fakultesi Cerrahpasa Medical Faculty, Istanbul, Turkey|Izmir Dr.Suat Seren Chest Diseases Hospital, Izmir, Turkey|Communal Institution Dnipropetrovsk City Clinical Hospital #6 of Dnipropetrovsk Regional Council, Dnipro, Ukraine|Regional Phthisiopulmonological Center, Ivano-Frankivsk, Ukraine|Kharkiv City Clinical Hospital #13, Kharkiv, Ukraine|CI of Healthcare RCH - Center of Medical Emergency and Accident Medicine, Kharkiv, Ukraine|State Institution National Scientific Center of Radiation Medicine of NAMS of Ukraine, Kyiv, Ukraine|SI F.H.Yanovskyi National Institute of Phthisiatry and Pulmonology of Academy of Medical Sciences, Kyiv, Ukraine|Birmingham Chest Clinic, Birmingham, United Kingdom|Hull and East Yorkshire Hospitals NHS Trust - Castle Hill Hospital, Cottingham, United Kingdom|Hinchingbrooke Hospital, Huntingdon, United Kingdom|St James University Hospital, Leeds, United Kingdom|University Hospitals of Leicester NHS Trust - Glenfield Hospital - Institute for Lung Health ILH, Leicester, United Kingdom|Aintree University Hospital, Liverpool (Walton Centre), United Kingdom|University Hospital Llandough, Llandough, United Kingdom|Royal Victoria Infirmary, Newcastle, United Kingdom|Norfolk and Norwich University Hospital, Norwich, United Kingdom|The University of Nottingham - Nottingham Respiratory Research Unit NRRU, Nottingham, United Kingdom|Salford Royal, Salford, United Kingdom|Southampton General Hospital, Southhampton, United Kingdom|Southmead Hospital, Westbury-on-Trym/ Bristol, United Kingdom</t>
  </si>
  <si>
    <t>https://ClinicalTrials.gov/show/NCT03142191</t>
  </si>
  <si>
    <t>A Trial to Evaluate the Safety of Long Term Treatment With Nintedanib in Patients With Scleroderma Related Lung Fibrosis.</t>
  </si>
  <si>
    <t>Lung Diseases, Interstitial</t>
  </si>
  <si>
    <t>Incidence of overall adverse events over the course of this extension trial</t>
  </si>
  <si>
    <t>1199-0225|2016-003403-66</t>
  </si>
  <si>
    <t>November 27, 2017</t>
  </si>
  <si>
    <t>July 31, 2021</t>
  </si>
  <si>
    <t>October 18, 2017</t>
  </si>
  <si>
    <t>April 16, 2019</t>
  </si>
  <si>
    <t>University of Alabama at Birmingham, Birmingham, Alabama, United States|University of California Los Angeles, Los Angeles, California, United States|University of California Davis, Sacramento, California, United States|University of California San Francisco, San Francisco, California, United States|Stanford University Medical Center, Stanford, California, United States|University of Colorado Denver, Aurora, Colorado, United States|Yale University School of Medicine, New Haven, Connecticut, United States|Georgetown University, Washington, District of Columbia, United States|University of Florida College of Medicine, Jacksonville, Florida, United States|University of Miami, Miami, Florida, United States|The Emory Clinic, Atlanta, Georgia, United States|Northwestern University, Chicago, Illinois, United States|University of Iowa, Iowa City, Iowa, United States|University of Kansas Medical Center, Kansas City, Kansas, United States|Tulane University Hospital and Clinic, New Orleans, Louisiana, United States|Johns Hopkins Hospital, Baltimore, Maryland, United States|Boston University School of Medicine, Boston, Massachusetts, United States|University of Minnesota Masonic Cancer Center, Minneapolis, Minnesota, United States|Mayo Clinic-Rochester, Rochester, Minnesota, United States|Washington University School of Medicine, Saint Louis, Missouri, United States|Hospital for Special Surgery, New York, New York, United States|Icahn School of Medicine at Mount Sinai, New York, New York, United States|Columbia University Medical Center-New York Presbyterian Hospital, New York, New York, United States|Duke University Medical Center, Durham, North Carolina, United States|University of Cincinnati, Cincinnati, Ohio, United States|Cleveland Clinic, Cleveland, Ohio, United States|University of Toledo, Toledo, Ohio, United States|University of Pennsylvania, Philadelphia, Pennsylvania, United States|Thomas Jefferson University, Philadelphia, Pennsylvania, United States|Temple University Hospital, Philadelphia, Pennsylvania, United States|Medical University of South Carolina, Charleston, South Carolina, United States|Vanderbilt University Medical Center, Nashville, Tennessee, United States|University of Texas Southwestern Medical Center, Dallas, Texas, United States|The University Of Texas at Houston, Houston, Texas, United States|University of Utah Health Sciences Center, Salt Lake City, Utah, United States|Inova Fairfax Medical Campus, Falls Church, Virginia, United States|Virginia Mason Medical Center, Seattle, Washington, United States|University of Washington, Seattle, Washington, United States|Froedtert and The Medical College of Wisconsin, Milwaukee, Wisconsin, United States|Hospital Militar Central Cirujano Mayor Dr. Cosme Argerich, Buenos Aires, Argentina|APRILLUS-Asistencia e InvestigaciÃ³n, Ciudad Autonoma Buenos Aires, Argentina|CEMER-Centro Medico De Enfermedades Respiratorias, Florida, Argentina|Royal Prince Alfred Hospital, Camperdown, New South Wales, Australia|Liverpool Hospital, Sydney, New South Wales, Australia|Royal Adelaide Hospital, Adelaide, South Australia, Australia|St Vincent's Hospital Melbourne, Fitzroy, Victoria, Australia|Medical University of Innsbruck, Innsbruck, Austria|UNIV UZ Gent, Gent, Belgium|UZ Leuven, Leuven, Belgium|Centre Hospitalier Universitaire de LiÃ¨ge, LiÃ¨ge, Belgium|Edumed - Educacao e Saude SA, Curitiba, Brazil|HSCM, Montreal, Quebec, Canada|Hospital ClÃ­nico Reg. de ConcepciÃ³n "Dr. G. Grant Benavente", ConcepciÃ³n, Chile|Centro de InvestigaciÃ³n del Maule, Talca, Chile|Peking Union Medical College Hospital, Beijing, China|First Hospital of Jilin University, Changchun, China|West China Hospital, Chengdu, China|The First Affiliated Hospital of Anhui Medical University, Hefei, China|Huashan Hospital, Fudan University, Shanghai, China|The First Hospital of Chinese Medical University, Shenyang, China|Institute of Rheumathology Prague, Prague, Czechia|Aarhus University Hospital, Aarhus N, Denmark|Odense Universitetshospital, Odense, Denmark|HYKS Keuhkosairauksien, Helsinki, Finland|TYKS, Keuhkosairauksien klinikka, Turku, Turku, Finland|HOP Avicenne, Bobigny, France|HOP Louis Pradel, Bron, France|HOP Calmette, Lille, France|HOP Claude Huriez, Lille, France|HOP Arnaud de Villeneuve, Montpellier, France|HOP HÃ´tel-Dieu, Nantes, France|HOP Pasteur, Nice, France|HOP Cochin, Paris, France|HOP Bichat, Paris, France|HOP Pontchaillou, Rennes, France|HOP Charles Nicolle, Rouen, France|HOP Larrey, Toulouse, France|HOP Bretonneau, Tours, France|Klinik Donaustauf, Donaustauf, Germany|UniversitÃ¤tsklinikum Carl Gustav Carus Dresden, Dresden, Germany|UniversitÃ¤tsklinikum Erlangen, Erlangen, Germany|UniversitÃ¤tsmedizin Greifswald, Greifswald, Germany|Asklepios Klinik Altona, Hamburg, Germany|Medizinische Hochschule Hannover, Hannover, Germany|Thoraxklinik-Heidelberg gGmbH am UniversitÃ¤tsklinikum Heidelberg, Heidelberg, Germany|UniversitÃ¤tsklinikum Schleswig-Holstein, Campus Kiel, Kiel, Germany|UniversitÃ¤tsklinikum MÃ¼nster, MÃ¼nster, Germany|UniversitÃ¤tsklinikum TÃ¼bingen, TÃ¼bingen, Germany|General Hospital of Athens "Laiko", Athens, Greece|Ramaiah Medical College and Hospitals, Bangalore, India|Postgraduate Institute of Medical Education And Research, Chandigarh, India|Sir Gangaram Hospital, Delhi, India|Care Hospital, Hyderabad, India|Nizam's Institute of Medical Sciences, Hyderabad, India|Asthma Bhawan, Jaipur, India|Getwell Hospital &amp; Research Institute, Nagpur, India|All India Institute of Medical Sciences, New Delhi, India|B.J. Medical College and Sasoon General Hospital, Pune, India|Bnei Zion Medical Center, Haifa, Haifa, Israel|Rambam Medical Center, Haifa, Israel|Rabin Medical Center Beilinson, Petah Tiqwa, Israel|Sourasky Medical Center, Tel Aviv, Israel|UniversitÃ  degli Studi di Genova, Genova, Italy|A.O. San Gerardo di Monza, Monza, Italy|A.O Universitaria - UniversitÃ  degli Studi della Campania Luigi Vanvitelli, Napoli, Italy|UniversitÃ  degli Studi Padova, Padova, Italy|Azienda Universitaria-Universita' La Sapienza, Roma, Italy|Tosei General Hospital, Aichi, Seto, Japan|Kurume University Hospital, Fukuoka, Kurume, Japan|Sapporo Medical University Hospital, Hokkaido, Sapporo, Japan|National Hospital Organization Himeji Medical Center, Hyogo, Himeji, Japan|St. Marianna University School of Medicine Hospital, Kanagawa, Kawasaki, Japan|Kitasato University Hospital, Kanagawa, Sagamihara, Japan|Kanagawa Cardiovascular and Respiratory Center, Kanagawa, Yokohama, Japan|Nagasaki University Hospital, Nagasaki, Nagasaki, Japan|Kindai University Hospital, Osaka, Osakasayama, Japan|National Hospital Organization Kinki-Chuo Chest Medical Center, Osaka, Sakai, Japan|Osaka Medical College Hospital, Osaka, Takatsuki, Japan|Saitama Medical University Hospital, Saitama, Iruma-gun, Japan|Hamamatsu University Hospital, Shizuoka, Hamamatsu, Japan|Tokushima University Hospital, Tokushima, Tokushima, Japan|Juntendo University Hospital, Tokyo, Bunkyo-Ku, Japan|Nippon Medical School Hospital, Tokyo, Bunkyo-Ku, Japan|Toho University Omori Medical Center, Tokyo, Ota-ku, Japan|Institute of Rheumatology Tokyo Women's Medical University, Tokyo, Shinjyuku-ku, Japan|Hospital Pulau Pinang, Georgetown Pulau Pinang, Malaysia|University Malaya Medical Centre, Kuala Lumpur, Malaysia|Instituto Nacional de Enfermedades Respiratorias Ismael CosÃ­o Villegas, Ciudad de MÃ©xico, Mexico|VU Medisch Centrum, Amsterdam, Netherlands|Leids Universitair Medisch Centrum (LUMC), Leiden, Netherlands|Radboud Universitair Medisch Centrum, Nijmegen, Netherlands|Erasmus Medisch Centrum, Rotterdam, Netherlands|Oslo Universitetssykehus HF, Rikshospitalet, Oslo, Norway|Universitetssykehuset Nord-Norge, TromsÃ¸, TromsÃ¸, Norway|Dr.Biziel UnivHosp#2,Rheumat&amp;Connec.Tissue Disease,Bydgoszcz, Bydgoszcz, Poland|Specialist Allergy-Internist Center ALL-MED, Krakow, Poland|EMED, Center of Medical Services,Private Prac,Rzeszow, Rzeszow, Poland|Indep.Pblic Clin.Hosp#1,Dermatol,Venereol&amp;Allerg.dep,Wroclaw, Wroclaw, Poland|Hospital Garcia de Orta, EPE, Almada, Portugal|Hospital Fernando Fonseca, EPE, Amadora, Portugal|CHUC - Centro Hospitalar e UniversitÃ¡rio de Coimbra, EPE, Coimbra, Portugal|ULSAM, EPE - Hospital Conde de Bertiandos, Ponte de Lima, Portugal|Centro Hospitalar SÃ£o JoÃ£o,EPE, Porto, Portugal|Centro Hospitalar de Vila Nova de Gaia, Vila Nova de Gaia, Portugal|Hospital Santa Creu i Sant Pau, Barcelona, Spain|Hospital Vall d'Hebron, Barcelona, Spain|Hospital General Universitario Gregorio MaraÃ±Ã³n, Madrid, Spain|Hospital Universitario 12 de Octubre, Madrid, Spain|Hospital Dr. Peset, Valencia, Spain|Hospital PolitÃ¨cnic La Fe, Valencia, Spain|Hospital Ã_x0081_lvaro Cunqueiro, Vigo, Spain|Clinical Rheumatology Research Center Sahlgrenska, Gothenburg, Sweden|UniversitÃ¤tsspital ZÃ¼rich, ZÃ¼rich, Switzerland|Ramathibodi Hospital, Bangkok, Thailand|Srinagarind Hospital, Muang, Thailand|Songklanagarind Hospital, Songkhla, Thailand|Royal Free Hospital, London, United Kingdom|Guy's Hospital, London, United Kingdom|Royal Brompton Hospital, London, United Kingdom|Salford Royal Hospital, Salford, United Kingdom</t>
  </si>
  <si>
    <t>https://ClinicalTrials.gov/show/NCT03313180</t>
  </si>
  <si>
    <t>Prospective Study of Fibrosis In the Lung Endpoints (PROFILE - Central England)</t>
  </si>
  <si>
    <t>PROFILE</t>
  </si>
  <si>
    <t>Discover biomarkers in IPF|Survival from Pulmonary fibrosis.</t>
  </si>
  <si>
    <t>University of Nottingham|Medical Research Council|GlaxoSmithKline|CRAFT Consortium|McMaster University</t>
  </si>
  <si>
    <t>18 Years to 85 Years Â  (Adult, Older Adult)</t>
  </si>
  <si>
    <t>September 5, 2017</t>
  </si>
  <si>
    <t>June 2, 2010</t>
  </si>
  <si>
    <t>October 15, 2018</t>
  </si>
  <si>
    <t>Nottingham University Hospitals NHS Trust, Nottingham, United Kingdom</t>
  </si>
  <si>
    <t>https://ClinicalTrials.gov/show/NCT01134822</t>
  </si>
  <si>
    <t>Prospective Observation of Fibrosis in the Lung Clinical Endpoints Study</t>
  </si>
  <si>
    <t>Idiopathic Pulmonary Fibrosis|Idiopathic Non-specific Interstitial Pneumonitis</t>
  </si>
  <si>
    <t>Biomarker discovery|Study disease behaviour|Differentiate IPF from NSIP</t>
  </si>
  <si>
    <t>Royal Brompton &amp; Harefield NHS Foundation Trust|GlaxoSmithKline|University College, London|University of Nottingham</t>
  </si>
  <si>
    <t>PROFILE_RBH_001|10/H0720/12</t>
  </si>
  <si>
    <t>April 27, 2010</t>
  </si>
  <si>
    <t>March 27, 2019</t>
  </si>
  <si>
    <t>Royal Brompton Hospital, London, United Kingdom</t>
  </si>
  <si>
    <t>https://ClinicalTrials.gov/show/NCT01110694</t>
  </si>
  <si>
    <t>First in Human Study in Healthy Volunteers Followed With Dosing in Participants With Lung or Liver Fibrosis</t>
  </si>
  <si>
    <t>Fibrosis</t>
  </si>
  <si>
    <t>Drug: BLD-2660</t>
  </si>
  <si>
    <t>Incidence of adverse events (AEs)|Any observed changes in clinical safety laboratory results|Any observed changes in physical examinations|Any observed changes in vital signs|Any observed changes in ECG</t>
  </si>
  <si>
    <t>Blade Therapeutics</t>
  </si>
  <si>
    <t>18 Years to 75 Years Â  (Adult, Older Adult)</t>
  </si>
  <si>
    <t>Allocation: Randomized|Intervention Model: Sequential Assignment|Masking: Quadruple (Participant, Care Provider, Investigator, Outcomes Assessor)|Primary Purpose: Treatment</t>
  </si>
  <si>
    <t>B-2660-101</t>
  </si>
  <si>
    <t>July 11, 2018</t>
  </si>
  <si>
    <t>January 15, 2019</t>
  </si>
  <si>
    <t>Scientia Clinical Research, Randwick, New South Wales, Australia|Nucleus Network, Melbourne, Victoria, Australia</t>
  </si>
  <si>
    <t>https://ClinicalTrials.gov/show/NCT03559166</t>
  </si>
  <si>
    <t>Japanese Idiopathic Interstitial Pneumonias Registry</t>
  </si>
  <si>
    <t>JIPS</t>
  </si>
  <si>
    <t>Idiopathic Interstitial Pneumonia</t>
  </si>
  <si>
    <t>Data on current practice patterns for diagnosis of IIPs|Prevalence of each categorized IIPs|Natural history of each categorized IIPs|Progression-free survival by category of IIPs|Hospital admission for acute exacerbations of IIPs|Mean change of patient-reported outcome (Saint George Respiratory Questionnaire, COPD assessment test, and Dyspnoea-12) every12 months from baseline|Quantitative evaluation of CT findings|Validation of second multidisciplinary discussion|Validation of new guideline</t>
  </si>
  <si>
    <t>North East Japan Study Group|Boehringer Ingelheim</t>
  </si>
  <si>
    <t>20 Years to 84 Years Â  (Adult, Older Adult)</t>
  </si>
  <si>
    <t>NEJ030</t>
  </si>
  <si>
    <t>February 3, 2017</t>
  </si>
  <si>
    <t>June 12, 2018</t>
  </si>
  <si>
    <t>Haruhi Respiratory Medical Hospital, Kiyosu, Aichi, Japan|Nagoya University Hospital, Nagoya, Aichi, Japan|Nagoya City University Hospital, Nagoya, Aichi, Japan|Tosei General Hospital, Seto, Aichi, Japan|Fujita Health University Hospital, Toyoake, Aichi, Japan|Hirosaki University Hospital, Hirosaki, Aomori, Japan|Kameda Medical Center, Kamogawa, Chiba, Japan|Ehime Prefectural Central Hospital, Matsuyama, Ehime, Japan|University of Fukui Hospital, Yoshida, Fukui, Japan|Fukuoka University Chikushi Hospital, Chikushino, Fukuoka, Japan|Aso Iizuka Hospital, Iizuka, Fukuoka, Japan|Kurume University Hospital, Kurume, Fukuoka, Japan|Ogaki Municipal Hospital, Ogaki, Gifu, Japan|Gunma University Hospital, Maebashi, Gunma, Japan|Asahikawa Medical University Hospital, Asahikawa, Hokkaido, Japan|Sapporo Medical University Hospital, Sapporo, Hokkaido, Japan|University of Occupational and Environmental Health Japan, Kitakyushu, Hukuoka, Japan|National Hospital Organization Himeji Medical Center, Himeji, Hyogo, Japan|Kobe City Medical Center General Hospital, Kobe, Hyogo, Japan|Kobe City Medical Center West Hospital, Kobe, Hyogo, Japan|Ibarakihigashi National Hospital, Naka, Ibaraki, Japan|Kanazawa University Hospital, Kanazawa, Ishikawa, Japan|Iwate Prefectural Central Hospital, Morioka, Iwate, Japan|Tokai University Hospital, Isehara, Kanagawa, Japan|St. Marianna University School of Medicine Hospital, Kawasaki, Kanagawa, Japan|Showa University Fujigaoka Hospital, Yokohama, Kanagawa, Japan|Kanagawa Cardiovascular and Respiratory Center, Yokohama, Kanagawa, Japan|Kochi medical School Hospital, Nankoku, Kochi, Japan|Japanese Red Cross Ise Hospital, Ise, Mie, Japan|Matsuzaka City Hospital, Matsuzaka, Mie, Japan|Sendai Kousei Hospital, Sendai, Miyagi, Japan|Tohoku Medical and Pharmaceutical University Hospital, Sendai, Miyagi, Japan|Suwa Central Hospital, Chino, Nagano, Japan|Shinshu University Hospital, Matsumoto, Nagano, Japan|Saku Central Hospital Advanced Care Center, Saku, Nagano, Japan|Tenri Hospital, Tenri, Nara, Japan|Kurashiki Central Hospital, Kurashiki, Okayama, Japan|Okinawa Chubu Hospital, Uruma, Okinawa, Japan|Kinki University Hospital, Osakasayama, Osaka, Japan|National Hospital Organization Kinki-chuo Chest Medical Center, Sakai, Osaka, Japan|Dokkyo Medical University Koshigaya Hospital, Koshigaya, Saitama, Japan|Shiga University of Medical Science Hospital, Otsu, Shiga, Japan|Shimane University Hospital, Izumo, Shimane, Japan|National Hospital Organization Matsue Medical Center, Matsue, Shimane, Japan|Hamamatsu Rosai Hospital, Hamamatsu, Shizuoka, Japan|Seirei Hamamatsu General Hospital, Hamamatsu, Shizuoka, Japan|Hamamatsu University Hospital, Hamamatsu, Shizuoka, Japan|Seirei Mikatahara General Hospital, Hamamatsu, Shizuoka, Japan|Jichi Medical University, Shimotsuke, Tochigi, Japan|National Hospital Organization Tokyo National Hospital, Kiyose, Tokyo, Japan|Kyorin University Hospital, Mitaka, Tokyo, Japan|Tottori University Hospital, Yonago, Tottori, Japan|National Hospital Organization Yamaguchi-Ube Medical Center, Ube, Yamaguchi, Japan|Chiba University Hospital, Chiba, Japan|National Hospital Organization Chiba-East-Hospital, Chiba, Japan|Kyushu University Hospital., Fukuoka, Japan|Fukuoka University Hospital, Fukuoka, Japan|Fukushima Medical University Hospital, Fukushima, Japan|Hiroshima Prefectural Hospital, Hiroshima, Japan|Hiroshima University Hospital, Hiroshima, Japan|Kagoshima University Hospital, Kagoshima, Japan|Kumamoto University Hospital, Kumamoto, Japan|Saiseikai Kumamoto Hospital, Kumamoto, Japan|Kyoto University Hospital, Kyoto, Japan|Nagasaki University Hospital, Nagasaki, Japan|Niigata University Medical and Dental Hospital, Niigata, Japan|National Hospital Organization Minami-Okayama Medical Center, Okayama, Japan|Japanese Red Cross Saitama Hospital, Saitama, Japan|Dokkyo Medical University Hospital, Tochigi, Japan|Tokushima University Hospital, Tokushima, Japan|Toranomon Hospital, Tokyo, Japan|The Jikei University Hospital, Tokyo, Japan|Juntendo University Hospital, Tokyo, Japan|Tokyo Medical and Dental University, Tokyo, Japan|Nippon Medical School Hospital, Tokyo, Japan|Tokyo University Hospital, Tokyo, Japan|NTT Medical Center Tokyo, Tokyo, Japan|Toho University Omori Medical Center, Tokyo, Japan|Japanese Red Cross Medical Center, Tokyo, Japan|JR Tokyo General Hospital, Tokyo, Japan|National Hospital Organization Tokyo Medical Center, Tokyo, Japan|National Center for Global Health and Medicine, Tokyo, Japan|Teikyo University Hospital, Tokyo, Japan|Nihon University Itabashi Hospital, Tokyo, Japan|Toyama University Hospital, Toyama, Japan|Yamagata City Hospital Saiseikan, Yamagata, Japan</t>
  </si>
  <si>
    <t>https://ClinicalTrials.gov/show/NCT03041623</t>
  </si>
  <si>
    <t>Evaluation of Efficacy and Safety of Pamrevlumab in Patients With Idiopathic Pulmonary Fibrosis</t>
  </si>
  <si>
    <t>Drug: Pamrevlumab|Drug: Placebo</t>
  </si>
  <si>
    <t>Change in FVC (L)|Change in FVC percent predicted (FVCpp)|Subjects with FVCpp decline of 10% or more or death during study|Composite clinical outcomes including the following: respiratory hospitalization + death + acute IPF exacerbations + FVCpp decline â‰¥10%|Change in St. George's Respiratory Questionnaire (SGRQ) score|Change in QLF volume|Change in University of California San Diego - Shortness of Breath Questionnaire (UCSD-SOBQ)|Mortality rate|Acute IPF exacerbations</t>
  </si>
  <si>
    <t>40 Years to 85 Years Â  (Adult, Older Adult)</t>
  </si>
  <si>
    <t>FGCL-3019-091</t>
  </si>
  <si>
    <t>May 17, 2019</t>
  </si>
  <si>
    <t>Last updated on 02 May 2019</t>
  </si>
  <si>
    <t>Paste newly downloaded data - starting from cell number A3, paste data as value (use paste special)</t>
  </si>
  <si>
    <t>NCT03261037</t>
  </si>
  <si>
    <t>A Study to Characterize the Disease Behavior of Idiopathic Pulmonary Fibrosis (IPF) and Interstitial Lung Disease (ILD) During the Peri-Diagnostic Period</t>
  </si>
  <si>
    <t>Idiopathic Pulmonary Fibrosis|Interstitial Lung Disease</t>
  </si>
  <si>
    <t>Other: Spirometry|Other: Accelerometry|Other: 6MWT</t>
  </si>
  <si>
    <t>Forced Vital Capacity (FVC) Decline in Participants With IPF, Measured in Milliliters (mL) by Daily Home Spirometry|FVC Decline in Participants With Non-IPF ILD, Measured in mL by Daily Home Spirometry|FVC Decline, Measured in mL by Site Spirometry|Percent Predicted FVC, Measured by Site Spirometry|Distance Walked (Meters) on the 6MWT, Assessed at Site|Number of Footsteps Per Day, Measured by Daily Home Accelerometry|Calorie Expenditure, Measured by Daily Home Accelerometry|King's Brief Interstitial Lung Disease (K-BILD) Questionnaire Score|Modified Medical Research Council (mMRC) Dyspnea Scale Score|The EuroQol 5-Dimension 5-Level Questionnaire (EQ-5D-5L) Score|Fatigue Assessment Scale (FAS) Score|Cough, Urge to Cough, and Fatigue Visual Analogue Scales (VAS) Score|Pearson's Correlation Coefficient of FVC (mL) Between Home and Site Spirometry|Pearson's Correlation Coefficient of Physical Functional Capacity Assessed at Home in Terms of the Decline in the Number of Footsteps and on Site in Terms of the Decline in Distance of the 6MWT|Percentage of Participants Requiring Respiratory-Related Hospitalizations|Percentage of Participants With Non-Elective Hospitalizations|Percentage of Participants With Investigator-Reported Acute Exacerbations|Percentage of Participants Who Died due to Any Cause|Percentage of Participants Who Died due to Respiratory-Related Diseases|Percentage of Participants With Events Related to the Study Assessments</t>
  </si>
  <si>
    <t>50 Years and older Â  (Adult, Older Adult)</t>
  </si>
  <si>
    <t>Intervention Model: Single Group Assignment|Masking: None (Open Label)|Primary Purpose: Other</t>
  </si>
  <si>
    <t>MA39297|2016-005114-22</t>
  </si>
  <si>
    <t>December 25, 2017</t>
  </si>
  <si>
    <t>August 4, 2020</t>
  </si>
  <si>
    <t>August 24, 2017</t>
  </si>
  <si>
    <t>St. Clare'S Mercy Hospital, St. John's, Newfoundland and Labrador, Canada|Kingston Health Sciences Centre; research Kingston General Health Research Institute, Kingston, Ontario, Canada|Dr. Syed Anees Medicine Profession Corporation, Windsor, Ontario, Canada|Clinique de pneumologie et du sommeil de Lanaudiere, Saint-Charles-Borromee, Quebec, Canada|Hopital Louis Pradel; Pneumologie, Bron, France|Hopital Cote De Nacre; Pneumologie, Caen, France|Centre Hospitalier Intercommunal; Service de Pneumologie, Creteil, France|Ch De Granville; Pneumologie, Granville, France|Hopital Calmette; Pneumologie, Lille, France|Centre Hospitalier; Pneumologie, Metz Tessy, France|Hopital Arnaud De Villeneuve; Pneumologie A, Montpellier, France|Hopital Tenon;Pneumologie, Paris, France|Centre Pneumologie Et Allergie, Perpignan, France|Hopital de Pontchaillou; Service de Pneumologie, Rennes, France|Ch Bretagne Atlantique; Pneumologie-Oncologie, Vannes, France|Cork University Hospital, Cork, Ireland|St James's Hospital, Dublin, Ireland|P.O. Clinicizz. 'SS. Annunziata'; U.O.C. Pneumologia, Chieti, Abruzzo, Italy|Azienda Ospedaliera dei Colli - P. Monaldi; Dip. Medicina Clinica e Chirurgia, Napoli, Campania, Italy|A.O. Universitaria Policlinico Di Modena; DIP. Malattie Dell'apparato Respiratorio, Modena, Emilia-Romagna, Italy|Policlinico A. Gemelli e C.I.C.; Polo Scienze Cardiovascolari e Toraciche - UOC Pneumologia, Roma, Lazio, Italy|Az. Osp.Univ.San Martino; Pneumologia, Genova, Liguria, Italy|ASST Rhodense; U.O.C. Pneumologia, Garbagnate Milanese (MI), Lombardia, Italy|Ospedale Policlinico S. Matteo; S.C. Pneumologia, Pavia, Lombardia, Italy|Pres. Osp. Unico ZT9 - Ospedale Generale Provinciale; U.O.C. Pneumologia, Macerata, Marche, Italy|A.O.U. S. Luigi Gonzaga; Interstiziopatie Malattie Rare Polmone, Orbassano (to), Piemonte, Italy|A.O.U. Sassari; Dip. Medicina Clinica e Sperimentale, Sassari, Sardegna, Italy|Az. Osp. Univ. P. Giaccone; UOC di Pneumologia, Palermo, Sicilia, Italy|Azienda Ospedaliero-Universitaria Careggi; SOD Pneumologia e Fisiopatologia Toracico Polmonare, Firenze, Toscana, Italy|Admiraal de Ruijter Ziekenhuis;Interne Geneeskunde, Goes, Netherlands|Erasmus Medisch Centrum, Rotterdam, Netherlands|Isala, Zwolle, Netherlands|SBEI HPE "The First St.Petersburg State Medical University n.a. acad. I.P.Pavlova"of MoH of RF, Sankt-peterburg, Leningrad, Russian Federation|Pulmonologii NII FMBA of Russia, Moscow, Moskovskaja Oblast, Russian Federation|SBI at Rostov Region "Regional Clinical Hospital #2", Rostov-na-donu, Rostov, Russian Federation|SBIH "Chelyabinsk Regional Clinical Hospital", Chelyabinsk, Sverdlovsk, Russian Federation|Municipal Healthcare Institution City Clinical Hospital #3 named after M.A. Podgorbunskogo, Kemerovo, Russian Federation|SBIH at Vladimir Region "Regional Clinical Hospital", Vladimir, Russian Federation|Budget Institution of Healthcare of Voronezh Region "Voronezh Regional Clinical Hospital #1", Voronezh, Russian Federation</t>
  </si>
  <si>
    <t>https://ClinicalTrials.gov/show/NCT03261037</t>
  </si>
  <si>
    <t>NCT03104322</t>
  </si>
  <si>
    <t>Patient-reported Monitoring of Symptoms and Spirometry Via the patientMpower Platform in Idiopathic Pulmonary Fibrosis</t>
  </si>
  <si>
    <t>Other: patientMpower platform|Other: usual care</t>
  </si>
  <si>
    <t>Acceptability of patientMpower Platform From Patient &amp; Healthcare Professional Perspective|Medication Compliance (Days Medication Taken/Observation Period Days)|Idiopathic Pulmonary Fibrosis Patient Reported Outcome Measure (IPF-PROM)|Patient-reported Exercise Performance|Patient-reported Forced Vital Capacity (FVC)</t>
  </si>
  <si>
    <t>patientMpower Ltd.|Health Service Executive, Ireland</t>
  </si>
  <si>
    <t>IPF patientMpower 02</t>
  </si>
  <si>
    <t>June 15, 2017</t>
  </si>
  <si>
    <t>March 9, 2018</t>
  </si>
  <si>
    <t>April 7, 2017</t>
  </si>
  <si>
    <t>January 23, 2019</t>
  </si>
  <si>
    <t>Dept. of Respiratory Medicine, Galway, Ireland</t>
  </si>
  <si>
    <t>"Study Protocol and Statistical Analysis Plan", https://ClinicalTrials.gov/ProvidedDocs/22/NCT03104322/Prot_SAP_000.pdf</t>
  </si>
  <si>
    <t>https://ClinicalTrials.gov/show/NCT03104322</t>
  </si>
  <si>
    <t>NCT02633293</t>
  </si>
  <si>
    <t>An Open Label Extension Study to Evaluate Inhaled Treprostinil in Adult PH With ILD Including CPFE</t>
  </si>
  <si>
    <t>Pulmonary Hypertension|Interstitial Lung Disease|Combined Pulmonary Fibrosis and Emphysema</t>
  </si>
  <si>
    <t>Drug: Inhaled Treprostinil</t>
  </si>
  <si>
    <t>Change in Peak 6-Minute Walk Distance (6MWD) from Baseline to the Week 48 Visit|Change in plasma concentration of N-terminal pro-Brain Natriuretic Peptide (NT-proBNP) from Baseline to the Week 48 Visit|Change in Forced Expiratory Volume (FEV1) in One Second from Baseline to Week 48|Change in Forced Vital Capacity (FVC) from Baseline to Week 48|Change in Total Lung Capacity (TLC) from Baseline to Week 48|Change in Lung Diffusion Capacity (DLCO) from Baseline to Week 48|Incidence of Adverse Events Among Participants through Week 108</t>
  </si>
  <si>
    <t>United Therapeutics</t>
  </si>
  <si>
    <t>Phase 2|Phase 3</t>
  </si>
  <si>
    <t>RIN-PH-202</t>
  </si>
  <si>
    <t>December 17, 2015</t>
  </si>
  <si>
    <t>University of Alabama at Birmingham, Birmingham, Alabama, United States|IMC-Diagnostic &amp; Medical Clinic, Mobile, Alabama, United States|University of South Alabama Medical Center, Mobile, Alabama, United States|Arizona Pulmonary Specialists, Ltd., Phoenix, Arizona, United States|University of Arizona, Tucson, Arizona, United States|Cedars-Sinai Medical Center, Beverly Hills, California, United States|University of California, San Francisco-Fresno, Fresno, California, United States|University of California San Diego, La Jolla, California, United States|VA Long Beach Healthcare System, Long Beach, California, United States|University of Southern California, Los Angeles, California, United States|Department of Veterans Affairs Greater Los Angeles Healthcare System, Los Angeles, California, United States|Pacific Pulmonary Medical Group, Riverside, California, United States|Kaiser Permanente - Roseville, Roseville, California, United States|University of California Davis Medical Center, Sacramento, California, United States|Kaiser Permanente, San Francisco, California, United States|University of California San Francisco, San Francisco, California, United States|University of Colorado Hospital - Cardiac and Vascular Center, Aurora, Colorado, United States|National Jewish Health, Denver, Colorado, United States|Yale New Haven Hospital, New Haven, Connecticut, United States|Georgetown University Hospital, Washington, District of Columbia, United States|MedStar Heart &amp; Vascular Institute, Washington, District of Columbia, United States|Florida Lung, Asthma &amp; Sleep Specialists, P.A., Celebration, Florida, United States|St. Francis Sleep, Allergy and Lung Institute, Clearwater, Florida, United States|University of Florida Clinical Research Center, Gainesville, Florida, United States|University of Florida College of Medicine, Jacksonville, Jacksonville, Florida, United States|Mayo Clinic Jacksonville, Jacksonville, Florida, United States|St. Vincent's Lung, Sleep, and Critical Care Specialists, Jacksonville, Florida, United States|Miami VA Medical Center, Miami, Florida, United States|University of Miami, Miami, Florida, United States|Central Florida Pulmonary Group, P.A., Orlando, Florida, United States|Florida Hospital, Orlando, Florida, United States|South Miami Heart Specialists, South Miami, Florida, United States|University of South Florida, Tampa, Florida, United States|Cleveland Clinic Florida, Weston, Florida, United States|The Emory Clinic, Atlanta, Georgia, United States|Piedmont - Georgia Lung Associates, Austell, Georgia, United States|Hamilton Mill Clinical Research, Dacula, Georgia, United States|Wellstar Medical Group, Marietta, Georgia, United States|Northwestern University, Chicago, Illinois, United States|Rush University Medical Center, Chicago, Illinois, United States|University of Illinois at Chicago Hospital, Chicago, Illinois, United States|University of Chicago Medical Center, Chicago, Illinois, United States|Loyola University Medical Center, Maywood, Illinois, United States|Lutheran Medical Group, Fort Wayne, Indiana, United States|Indiana University Hospital, Indianapolis, Indiana, United States|Community Heart and Vascular Hospital, Indianapolis, Indiana, United States|St. Vincent Medical Group, Inc., Indianapolis, Indiana, United States|University of Iowa Hospitals &amp; Clinics, Iowa City, Iowa, United States|University of Kansas Medical Center, Kansas City, Kansas, United States|University of Kentucky Medical Center, Lexington, Kentucky, United States|Kentuckiana Pulmonary Associates, Louisville, Kentucky, United States|University of Louisville Physicians Outpatient Center, Louisville, Kentucky, United States|Louisiana State University Health Sciences Center New Orleans, New Orleans, Louisiana, United States|Maine Medical Center, South Portland, Maine, United States|University of Maryland Medical Center, Baltimore, Maryland, United States|Johns Hopkins University, Baltimore, Maryland, United States|Tufts Medical Center, Boston, Massachusetts, United States|Massachusetts General Hospital, Boston, Massachusetts, United States|Brigham and Women's Hospital, Boston, Massachusetts, United States|Henry Ford Health System, Detroit, Michigan, United States|Spectrum Health Medical Center, Grand Rapids, Michigan, United States|Mclaren Greater Lansing, Okemos, Michigan, United States|University of Minnesota, Minneapolis, Minnesota, United States|Mayo Clinic, Rochester, Minnesota, United States|University of Mississippi Medical Center, Jackson, Mississippi, United States|Saint Luke's Hospital of Kansas City, Kansas City, Missouri, United States|Washington University Hospital, Saint Louis, Missouri, United States|University of Nebraska Medical Center, Omaha, Nebraska, United States|Saint Mary's Regional Medical Center, Reno, Nevada, United States|The University of New Mexico, Albuquerque, New Mexico, United States|Albany Medical College, Albany, New York, United States|New York Methodist Hospital, Brooklyn, New York, United States|Pulmonary Health Physicians, PC, Fayetteville, New York, United States|Northwell Health, New Hyde Park, New York, United States|NYU Langone Medical Center, New York, New York, United States|The Mount Sinai Hospital, New York, New York, United States|Weill Cornell Medical Center, New York, New York, United States|University of North Carolina at Chapel Hill, Chapel Hill, North Carolina, United States|Duke University Medical Center, Durham, North Carolina, United States|Pinehurst Medical Clinic, Inc., Pinehurst, North Carolina, United States|The Carl and Edyth Lindner Research Center at The Christ Hospital, Cincinnati, Ohio, United States|University of Cincinnati Health, Cincinnati, Ohio, United States|University Hospitals Cleveland Medical Center, Cleveland, Ohio, United States|Cleveland Clinic, Cleveland, Ohio, United States|The Ohio State University Medical Center, Columbus, Ohio, United States|The University of Oklahoma Health Sciences Center (OUHSC), Oklahoma City, Oklahoma, United States|Integris Baptist Medical Center, Oklahoma City, Oklahoma, United States|Legacy Research Institute, Portland, Oregon, United States|The Oregon Clinic - Pulmonary, Critical Care and Sleep Medicine - West, Portland, Oregon, United States|Lancaster General Health, Lancaster, Pennsylvania, United States|Hospital of University of Pennsylvania, Philadelphia, Pennsylvania, United States|Temple University Hospital, Philadelphia, Pennsylvania, United States|Allegheny General Hospital, Pittsburgh, Pennsylvania, United States|University of Pittsburgh Medical Center, Pittsburgh, Pennsylvania, United States|AnMed Health Pulmonary and Sleep Medicine, Anderson, South Carolina, United States|Medical University of South Carolina, Charleston, South Carolina, United States|Statcare Pulmonary Consultants, Knoxville, Tennessee, United States|Baylor University Medical Center at Dallas, Dallas, Texas, United States|UT Southwestern Medical Center, Dallas, Texas, United States|Texas Tech University Health Sciences Center, El Paso, Texas, United States|Houston Methodist, Houston, Texas, United States|Michael E. DeBakey VA Medical Center, Houston, Texas, United States|The University of Texas Health Science Center at Houston, Houston, Texas, United States|The University of Texas Health Science Center at San Antonio, San Antonio, Texas, United States|University of Vermont, Vermont Lung Center, Colchester, Vermont, United States|Inova Fairfax Hospital, Fairfax, Virginia, United States|Sentara Cardiovascular Research Institute, Norfolk, Virginia, United States|Pulmonary Associates of Richmond, Richmond, Virginia, United States|University of Washington Medical Center, Seattle, Washington, United States|University of Wisconsin School of Medicine and Public Health, Madison, Wisconsin, United States|Aurora St. Luke's Medical Center, Milwaukee, Wisconsin, United States|Medical College of Wisconsin/Froedtert Hospital, Milwaukee, Wisconsin, United States|Alliance Cardio Pulmonary Research Group, Inc., Guaynabo, Puerto Rico</t>
  </si>
  <si>
    <t>https://ClinicalTrials.gov/show/NCT02633293</t>
  </si>
  <si>
    <t>NCT02630316</t>
  </si>
  <si>
    <t>Safety and Efficacy of Inhaled Treprostinil in Adult PH With ILD Including CPFE</t>
  </si>
  <si>
    <t>Drug: Inhaled Treprostinil|Drug: Placebo</t>
  </si>
  <si>
    <t>Change in 6-minute Walk Distance (6MWD) Measured at Peak Exposure from Baseline to Week 16|Change in Peak 6-minute Walk Distance (6MWD) from Baseline to Week 12|Change in Trough 6-minute Walk Distance (6MWD) from Baseline to Week 15|Change in plasma concentration of N-terminal pro-Brain Natriuretic Peptide (NT-proBNP) from Baseline to Week 16</t>
  </si>
  <si>
    <t>RIN-PH-201</t>
  </si>
  <si>
    <t>December 15, 2015</t>
  </si>
  <si>
    <t>University of Alabama at Birmingham, Birmingham, Alabama, United States|IMC-Diagnostic &amp; Medical Clinic, Mobile, Alabama, United States|University of South Alabama Medical Center, Mobile, Alabama, United States|Arizona Pulmonary Specialists, Ltd., Phoenix, Arizona, United States|St. Joseph's Hospital and Medical Center, Phoenix, Arizona, United States|University of Arizona, Tucson, Arizona, United States|Cedars-Sinai Medical Center, Beverly Hills, California, United States|University of California San Francisco - Fresno, Fresno, California, United States|University of California San Diego, La Jolla, California, United States|VA Long Beach Healthcare System, Long Beach, California, United States|University of Southern California, Los Angeles, California, United States|Department of Veterans Affairs Greater Los Angeles Healthcare System, Los Angeles, California, United States|Pacific Pulmonary Medical Group, Riverside, California, United States|Kaiser Permanente - Roseville, Roseville, California, United States|University of California Davis Medical Center, Sacramento, California, United States|Kaiser Permanente, San Francisco, California, United States|University of California San Francisco, San Francisco, California, United States|Santa Barbara Cottage Hospital, Santa Barbara, California, United States|University of Colorado Hospital - Cardiac and Vascular Center, Aurora, Colorado, United States|National Jewish Health, Denver, Colorado, United States|Yale New Haven Hospital, New Haven, Connecticut, United States|Georgetown University Hospital, Washington, District of Columbia, United States|MedStar Heart &amp; Vascular Institute, Washington, District of Columbia, United States|Florida Lung, Asthma &amp; Sleep Specialists, P.A., Celebration, Florida, United States|St. Francis Sleep, Allergy and Lung Institute, Clearwater, Florida, United States|University of Florida Clinical Research Center, Gainesville, Florida, United States|University of Florida College of Medicine, Jacksonville, Jacksonville, Florida, United States|Mayo Clinic Jacksonville, Jacksonville, Florida, United States|St. Vincent's Lung, Sleep, and Critical Care Specialists, Jacksonville, Florida, United States|Miami VA Medical Center, Miami, Florida, United States|University of Miami, Miami, Florida, United States|Central Florida Pulmonary Group, P.A., Orlando, Florida, United States|Florida Hospital, Orlando, Florida, United States|South Miami Heart Specialists, South Miami, Florida, United States|University of South Florida, Tampa, Florida, United States|Cleveland Clinic Florida, Weston, Florida, United States|The Emory Clinic, Atlanta, Georgia, United States|Piedmont - Georgia Lung Associates, Austell, Georgia, United States|Hamilton Mill Clinical Research, Dacula, Georgia, United States|Wellstar Medical Group, Marietta, Georgia, United States|Northwestern University, Chicago, Illinois, United States|Rush University Medical Center, Chicago, Illinois, United States|University of Illinois at Chicago Hospital, Chicago, Illinois, United States|University of Chicago Medical Center, Chicago, Illinois, United States|Loyola University Medical Center, Maywood, Illinois, United States|Lutheran Medical Group, Fort Wayne, Indiana, United States|Indiana University Hospital, Indianapolis, Indiana, United States|Community Heart and Vascular Hospital, Indianapolis, Indiana, United States|St. Vincent Medical Group, Inc., Indianapolis, Indiana, United States|University of Iowa Hospitals &amp; Clinics, Iowa City, Iowa, United States|University of Kansas Medical Center, Kansas City, Kansas, United States|University of Kentucky Medical Center, Lexington, Kentucky, United States|Kentuckiana Pulmonary Associates, Louisville, Kentucky, United States|University of Louisville Physicians Outpatient Center, Louisville, Kentucky, United States|Louisiana State University Health Sciences Center New Orleans, New Orleans, Louisiana, United States|Tulane University, New Orleans, Louisiana, United States|Maine Medical Center, South Portland, Maine, United States|University of Maryland Medical Center, Baltimore, Maryland, United States|Johns Hopkins University, Baltimore, Maryland, United States|Tufts Medical Center, Boston, Massachusetts, United States|Massachusetts General Hospital, Boston, Massachusetts, United States|Brigham &amp; Women's Hospital, Boston, Massachusetts, United States|Henry Ford Health System, Detroit, Michigan, United States|Spectrum Health Medical Center, Grand Rapids, Michigan, United States|Mclaren Greater Lansing, Okemos, Michigan, United States|University of Minnesota, Minneapolis, Minnesota, United States|Mayo Clinic, Rochester, Minnesota, United States|University of Mississippi Medical Center, Jackson, Mississippi, United States|Saint Luke's Hospital of Kansas City, Kansas City, Missouri, United States|Washington University School of Medicine, Saint Louis, Missouri, United States|University of Nebraska Medical Center, Omaha, Nebraska, United States|Saint Mary's Regional Medical Center, Reno, Nevada, United States|The University of New Mexico, Albuquerque, New Mexico, United States|Albany Medical College, Albany, New York, United States|New York Methodist Hospital, Brooklyn, New York, United States|Pulmonary Health Physicians, PC, Fayetteville, New York, United States|Winthrop University Hospital, Mineola, New York, United States|Northwell Health, New Hyde Park, New York, United States|ICAHN School of Medicine - Mount Sinai Beth Israel, New York, New York, United States|NYU Langone Medical Center, New York, New York, United States|The Mount Sinai Hospital, New York, New York, United States|Weill Cornell Medical Center, New York, New York, United States|University of North Carolina at Chapel Hill, Chapel Hill, North Carolina, United States|Duke University Medical Center, Durham, North Carolina, United States|Pinehurst Medical Clinic, Inc., Pinehurst, North Carolina, United States|The Carl and Edyth Lindner Research Center at The Christ Hospital, Cincinnati, Ohio, United States|University of Cincinnati Health, Cincinnati, Ohio, United States|University Hospitals Cleveland Medical Center, Cleveland, Ohio, United States|Cleveland Clinic, Cleveland, Ohio, United States|The Ohio State University Medical Center, Columbus, Ohio, United States|The University of Oklahoma Health Sciences Center (OUHSC), Oklahoma City, Oklahoma, United States|Integris Baptist Medical Center, Oklahoma City, Oklahoma, United States|Legacy Research Institute, Portland, Oregon, United States|The Oregon Clinic - Pulmonary, Critical Care and Sleep Medicine - West, Portland, Oregon, United States|Lancaster General Health, Lancaster, Pennsylvania, United States|Hospital of University of Pennsylvania, Philadelphia, Pennsylvania, United States|Temple University Hospital, Philadelphia, Pennsylvania, United States|Allegheny General Hospital, Pittsburgh, Pennsylvania, United States|University of Pittsburgh Medical Center, Pittsburgh, Pennsylvania, United States|AnMed Health Pulmonary and Sleep Medicine, Anderson, South Carolina, United States|Medical University of South Carolina, Charleston, South Carolina, United States|Statcare Pulmonary Consultants, Knoxville, Tennessee, United States|Baylor University Medical Center at Dallas, Dallas, Texas, United States|UT Southwestern Medical Center, Dallas, Texas, United States|Texas Tech University Health Sciences Center, El Paso, Texas, United States|Houston Methodist, Houston, Texas, United States|Michael E. DeBakey VA Medical Center, Houston, Texas, United States|The University of Texas Health Science Center at Houston, Houston, Texas, United States|The University of Texas Health Science Center at San Antonio, San Antonio, Texas, United States|Scott &amp; White Memorial Hospital, Temple, Texas, United States|University of Vermont, Vermont Lung Center, Colchester, Vermont, United States|Inova Fairfax Hospital, Fairfax, Virginia, United States|Sentara Cardiovascular Research Institute, Norfolk, Virginia, United States|Pulmonary Associates of Richmond, Richmond, Virginia, United States|University of Washington Medical Center, Seattle, Washington, United States|University of Wisconsin School of Medicine and Public Health, Madison, Wisconsin, United States|Aurora St. Luke's Medical Center, Milwaukee, Wisconsin, United States|Medical College of Wisconsin/Froedtert Hospital, Milwaukee, Wisconsin, United States|Alliance Cardio Pulmonary Research Group, Inc., Guaynabo, Puerto Rico</t>
  </si>
  <si>
    <t>https://ClinicalTrials.gov/show/NCT02630316</t>
  </si>
  <si>
    <t>The tool only show the new information field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</si>
</sst>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 d\,\ yyyy"/>
    <numFmt numFmtId="165" formatCode="[$-409]mmm/yy"/>
    <numFmt numFmtId="166" formatCode="[$-14009]dd\ mmmm\ yyyy"/>
  </numFmts>
  <fonts count="18">
    <font>
      <sz val="11.0"/>
      <color theme="1"/>
      <name val="Calibri"/>
      <scheme val="minor"/>
    </font>
    <font>
      <i/>
      <sz val="10.0"/>
      <color theme="1"/>
      <name val="Arial"/>
    </font>
    <font>
      <sz val="10.0"/>
      <color theme="1"/>
      <name val="Arial"/>
    </font>
    <font>
      <sz val="10.0"/>
      <color theme="0"/>
      <name val="Arial"/>
    </font>
    <font/>
    <font>
      <b/>
      <sz val="10.0"/>
      <color theme="1"/>
      <name val="Arial"/>
    </font>
    <font>
      <b/>
      <sz val="10.0"/>
      <color rgb="FF7F7F7F"/>
      <name val="Arial"/>
    </font>
    <font>
      <b/>
      <i/>
      <sz val="10.0"/>
      <color rgb="FF7F7F7F"/>
      <name val="Arial"/>
    </font>
    <font>
      <sz val="10.0"/>
      <color rgb="FFFF0000"/>
      <name val="Arial"/>
    </font>
    <font>
      <b/>
      <sz val="10.0"/>
      <color theme="0"/>
      <name val="Arial"/>
    </font>
    <font>
      <u/>
      <sz val="10.0"/>
      <color theme="10"/>
      <name val="Arial"/>
    </font>
    <font>
      <u/>
      <sz val="11.0"/>
      <color theme="10"/>
    </font>
    <font>
      <sz val="11.0"/>
      <color rgb="FFFF0000"/>
      <name val="Calibri"/>
      <scheme val="minor"/>
    </font>
    <font>
      <b/>
      <sz val="11.0"/>
      <color theme="0"/>
      <name val="Calibri"/>
      <scheme val="minor"/>
    </font>
    <font>
      <color theme="1"/>
      <name val="Calibri"/>
      <scheme val="minor"/>
    </font>
    <font>
      <b/>
      <sz val="11.0"/>
      <color rgb="FFFF0000"/>
      <name val="Calibri"/>
      <scheme val="minor"/>
    </font>
    <font>
      <i/>
      <sz val="11.0"/>
      <color rgb="FFFF0000"/>
      <name val="Calibri"/>
      <scheme val="minor"/>
    </font>
    <font>
      <u/>
      <sz val="11.0"/>
      <color theme="1"/>
    </font>
  </fonts>
  <fills count="8">
    <fill>
      <patternFill patternType="none"/>
    </fill>
    <fill>
      <patternFill patternType="lightGray"/>
    </fill>
    <fill>
      <patternFill patternType="solid">
        <fgColor theme="0"/>
        <bgColor theme="0"/>
      </patternFill>
    </fill>
    <fill>
      <patternFill patternType="solid">
        <fgColor theme="5"/>
        <bgColor theme="5"/>
      </patternFill>
    </fill>
    <fill>
      <patternFill patternType="solid">
        <fgColor rgb="FFF2F2F2"/>
        <bgColor rgb="FFF2F2F2"/>
      </patternFill>
    </fill>
    <fill>
      <patternFill patternType="solid">
        <fgColor theme="8"/>
        <bgColor theme="8"/>
      </patternFill>
    </fill>
    <fill>
      <patternFill patternType="solid">
        <fgColor rgb="FFFBE4D5"/>
        <bgColor rgb="FFFBE4D5"/>
      </patternFill>
    </fill>
    <fill>
      <patternFill patternType="solid">
        <fgColor rgb="FFBF9000"/>
        <bgColor rgb="FFBF9000"/>
      </patternFill>
    </fill>
  </fills>
  <borders count="12">
    <border/>
    <border>
      <left/>
      <right/>
      <top/>
      <bottom/>
    </border>
    <border>
      <left/>
      <top/>
      <bottom/>
    </border>
    <border>
      <right/>
      <top/>
      <bottom/>
    </border>
    <border>
      <left style="thin">
        <color rgb="FFA5A5A5"/>
      </left>
      <right style="thin">
        <color rgb="FFA5A5A5"/>
      </right>
      <top/>
      <bottom/>
    </border>
    <border>
      <left style="thin">
        <color rgb="FFA5A5A5"/>
      </left>
      <right style="thin">
        <color rgb="FFA5A5A5"/>
      </right>
      <top style="thin">
        <color rgb="FFA5A5A5"/>
      </top>
      <bottom/>
    </border>
    <border>
      <left style="thin">
        <color rgb="FFA5A5A5"/>
      </left>
      <right/>
      <top style="thin">
        <color rgb="FFA5A5A5"/>
      </top>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right style="thin">
        <color rgb="FF7F7F7F"/>
      </right>
      <top style="thin">
        <color rgb="FF7F7F7F"/>
      </top>
      <bottom style="thin">
        <color rgb="FF7F7F7F"/>
      </bottom>
    </border>
    <border>
      <left style="thin">
        <color rgb="FFA5A5A5"/>
      </left>
      <right style="thin">
        <color rgb="FFA5A5A5"/>
      </right>
      <top style="thin">
        <color rgb="FFA5A5A5"/>
      </top>
      <bottom style="thin">
        <color rgb="FFA5A5A5"/>
      </bottom>
    </border>
    <border>
      <left style="thin">
        <color rgb="FFA5A5A5"/>
      </left>
      <right style="thin">
        <color rgb="FFA5A5A5"/>
      </right>
      <top/>
      <bottom style="thin">
        <color rgb="FFA5A5A5"/>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2" numFmtId="0" xfId="0" applyAlignment="1" applyBorder="1" applyFont="1">
      <alignment vertical="center"/>
    </xf>
    <xf borderId="1" fillId="2" fontId="2" numFmtId="0" xfId="0" applyAlignment="1" applyBorder="1" applyFont="1">
      <alignment vertical="top"/>
    </xf>
    <xf borderId="1" fillId="2" fontId="2" numFmtId="164" xfId="0" applyAlignment="1" applyBorder="1" applyFont="1" applyNumberFormat="1">
      <alignment horizontal="left" vertical="top"/>
    </xf>
    <xf borderId="1" fillId="2" fontId="2" numFmtId="165" xfId="0" applyAlignment="1" applyBorder="1" applyFont="1" applyNumberFormat="1">
      <alignment horizontal="left" vertical="top"/>
    </xf>
    <xf borderId="2" fillId="3" fontId="3" numFmtId="0" xfId="0" applyAlignment="1" applyBorder="1" applyFill="1" applyFont="1">
      <alignment horizontal="left" vertical="top"/>
    </xf>
    <xf borderId="3" fillId="0" fontId="4" numFmtId="0" xfId="0" applyBorder="1" applyFont="1"/>
    <xf borderId="1" fillId="3" fontId="3" numFmtId="0" xfId="0" applyAlignment="1" applyBorder="1" applyFont="1">
      <alignment horizontal="left" vertical="top"/>
    </xf>
    <xf borderId="2" fillId="2" fontId="2" numFmtId="0" xfId="0" applyAlignment="1" applyBorder="1" applyFont="1">
      <alignment horizontal="left" vertical="top"/>
    </xf>
    <xf borderId="1" fillId="2" fontId="2" numFmtId="0" xfId="0" applyAlignment="1" applyBorder="1" applyFont="1">
      <alignment horizontal="left" vertical="top"/>
    </xf>
    <xf borderId="1" fillId="2" fontId="5" numFmtId="0" xfId="0" applyAlignment="1" applyBorder="1" applyFont="1">
      <alignment vertical="center"/>
    </xf>
    <xf borderId="1" fillId="2" fontId="5" numFmtId="0" xfId="0" applyAlignment="1" applyBorder="1" applyFont="1">
      <alignment vertical="top"/>
    </xf>
    <xf borderId="1" fillId="2" fontId="2" numFmtId="0" xfId="0" applyAlignment="1" applyBorder="1" applyFont="1">
      <alignment horizontal="center" vertical="top"/>
    </xf>
    <xf borderId="0" fillId="0" fontId="5" numFmtId="0" xfId="0" applyAlignment="1" applyFont="1">
      <alignment vertical="center"/>
    </xf>
    <xf borderId="0" fillId="0" fontId="5" numFmtId="0" xfId="0" applyAlignment="1" applyFont="1">
      <alignment vertical="top"/>
    </xf>
    <xf borderId="0" fillId="0" fontId="5" numFmtId="0" xfId="0" applyAlignment="1" applyFont="1">
      <alignment horizontal="center" vertical="top"/>
    </xf>
    <xf borderId="0" fillId="0" fontId="6" numFmtId="0" xfId="0" applyAlignment="1" applyFont="1">
      <alignment horizontal="left" vertical="top"/>
    </xf>
    <xf borderId="4" fillId="4" fontId="7" numFmtId="0" xfId="0" applyAlignment="1" applyBorder="1" applyFill="1" applyFont="1">
      <alignment horizontal="center" vertical="center"/>
    </xf>
    <xf borderId="4" fillId="4" fontId="7" numFmtId="0" xfId="0" applyAlignment="1" applyBorder="1" applyFont="1">
      <alignment horizontal="center" vertical="top"/>
    </xf>
    <xf borderId="5" fillId="4" fontId="7" numFmtId="0" xfId="0" applyAlignment="1" applyBorder="1" applyFont="1">
      <alignment horizontal="center" vertical="top"/>
    </xf>
    <xf borderId="5" fillId="4" fontId="7" numFmtId="164" xfId="0" applyAlignment="1" applyBorder="1" applyFont="1" applyNumberFormat="1">
      <alignment horizontal="left" vertical="top"/>
    </xf>
    <xf borderId="6" fillId="4" fontId="7" numFmtId="164" xfId="0" applyAlignment="1" applyBorder="1" applyFont="1" applyNumberFormat="1">
      <alignment horizontal="left" vertical="top"/>
    </xf>
    <xf borderId="7" fillId="0" fontId="8" numFmtId="165" xfId="0" applyAlignment="1" applyBorder="1" applyFont="1" applyNumberFormat="1">
      <alignment horizontal="center" vertical="top"/>
    </xf>
    <xf borderId="8" fillId="0" fontId="4" numFmtId="0" xfId="0" applyBorder="1" applyFont="1"/>
    <xf borderId="9" fillId="5" fontId="9" numFmtId="0" xfId="0" applyAlignment="1" applyBorder="1" applyFill="1" applyFont="1">
      <alignment horizontal="center" vertical="center"/>
    </xf>
    <xf borderId="9" fillId="5" fontId="9" numFmtId="0" xfId="0" applyAlignment="1" applyBorder="1" applyFont="1">
      <alignment horizontal="center" vertical="top"/>
    </xf>
    <xf borderId="9" fillId="3" fontId="9" numFmtId="0" xfId="0" applyAlignment="1" applyBorder="1" applyFont="1">
      <alignment horizontal="center" vertical="top"/>
    </xf>
    <xf borderId="9" fillId="3" fontId="9" numFmtId="164" xfId="0" applyAlignment="1" applyBorder="1" applyFont="1" applyNumberFormat="1">
      <alignment horizontal="left" vertical="top"/>
    </xf>
    <xf borderId="9" fillId="3" fontId="9" numFmtId="165" xfId="0" applyAlignment="1" applyBorder="1" applyFont="1" applyNumberFormat="1">
      <alignment horizontal="left" vertical="top"/>
    </xf>
    <xf borderId="10" fillId="2" fontId="10" numFmtId="0" xfId="0" applyAlignment="1" applyBorder="1" applyFont="1">
      <alignment horizontal="center" vertical="center"/>
    </xf>
    <xf borderId="9" fillId="2" fontId="2" numFmtId="0" xfId="0" applyAlignment="1" applyBorder="1" applyFont="1">
      <alignment horizontal="left" vertical="top"/>
    </xf>
    <xf borderId="9" fillId="6" fontId="2" numFmtId="0" xfId="0" applyAlignment="1" applyBorder="1" applyFill="1" applyFont="1">
      <alignment vertical="top"/>
    </xf>
    <xf borderId="9" fillId="2" fontId="2" numFmtId="0" xfId="0" applyAlignment="1" applyBorder="1" applyFont="1">
      <alignment vertical="top"/>
    </xf>
    <xf borderId="9" fillId="6" fontId="2" numFmtId="164" xfId="0" applyAlignment="1" applyBorder="1" applyFont="1" applyNumberFormat="1">
      <alignment horizontal="left" vertical="top"/>
    </xf>
    <xf borderId="9" fillId="6" fontId="2" numFmtId="165" xfId="0" applyAlignment="1" applyBorder="1" applyFont="1" applyNumberFormat="1">
      <alignment horizontal="left" vertical="top"/>
    </xf>
    <xf borderId="1" fillId="2" fontId="2" numFmtId="166" xfId="0" applyAlignment="1" applyBorder="1" applyFont="1" applyNumberFormat="1">
      <alignment vertical="top"/>
    </xf>
    <xf borderId="1" fillId="2" fontId="2" numFmtId="15" xfId="0" applyAlignment="1" applyBorder="1" applyFont="1" applyNumberFormat="1">
      <alignment vertical="top"/>
    </xf>
    <xf borderId="1" fillId="2" fontId="2" numFmtId="14" xfId="0" applyAlignment="1" applyBorder="1" applyFont="1" applyNumberFormat="1">
      <alignment vertical="top"/>
    </xf>
    <xf borderId="1" fillId="2" fontId="11" numFmtId="0" xfId="0" applyAlignment="1" applyBorder="1" applyFont="1">
      <alignment horizontal="center" vertical="center"/>
    </xf>
    <xf borderId="9" fillId="2" fontId="2" numFmtId="0" xfId="0" applyAlignment="1" applyBorder="1" applyFont="1">
      <alignment shrinkToFit="0" vertical="top" wrapText="1"/>
    </xf>
    <xf borderId="1" fillId="2" fontId="2" numFmtId="0" xfId="0" applyAlignment="1" applyBorder="1" applyFont="1">
      <alignment horizontal="center" vertical="center"/>
    </xf>
    <xf borderId="0" fillId="0" fontId="12" numFmtId="0" xfId="0" applyAlignment="1" applyFont="1">
      <alignment horizontal="left"/>
    </xf>
    <xf borderId="0" fillId="0" fontId="0" numFmtId="0" xfId="0" applyAlignment="1" applyFont="1">
      <alignment horizontal="left"/>
    </xf>
    <xf borderId="1" fillId="7" fontId="13" numFmtId="0" xfId="0" applyAlignment="1" applyBorder="1" applyFill="1" applyFont="1">
      <alignment horizontal="left"/>
    </xf>
    <xf borderId="0" fillId="0" fontId="14" numFmtId="0" xfId="0" applyFont="1"/>
    <xf borderId="0" fillId="0" fontId="0" numFmtId="17" xfId="0" applyFont="1" applyNumberFormat="1"/>
    <xf borderId="1" fillId="2" fontId="15" numFmtId="0" xfId="0" applyAlignment="1" applyBorder="1" applyFont="1">
      <alignment horizontal="left"/>
    </xf>
    <xf borderId="1" fillId="2" fontId="0" numFmtId="0" xfId="0" applyAlignment="1" applyBorder="1" applyFont="1">
      <alignment horizontal="left"/>
    </xf>
    <xf borderId="0" fillId="0" fontId="0" numFmtId="17" xfId="0" applyAlignment="1" applyFont="1" applyNumberFormat="1">
      <alignment horizontal="left"/>
    </xf>
    <xf borderId="1" fillId="2" fontId="0" numFmtId="0" xfId="0" applyBorder="1" applyFont="1"/>
    <xf borderId="1" fillId="2" fontId="16" numFmtId="0" xfId="0" applyBorder="1" applyFont="1"/>
    <xf borderId="11" fillId="5" fontId="9" numFmtId="0" xfId="0" applyAlignment="1" applyBorder="1" applyFont="1">
      <alignment horizontal="center"/>
    </xf>
    <xf borderId="10" fillId="5" fontId="9" numFmtId="0" xfId="0" applyAlignment="1" applyBorder="1" applyFont="1">
      <alignment horizontal="center"/>
    </xf>
    <xf borderId="1" fillId="2" fontId="0" numFmtId="0" xfId="0" applyAlignment="1" applyBorder="1" applyFont="1">
      <alignment horizontal="center"/>
    </xf>
    <xf borderId="1" fillId="2" fontId="17" numFmtId="0" xfId="0" applyBorder="1" applyFont="1"/>
  </cellXfs>
  <cellStyles count="1">
    <cellStyle xfId="0" name="Normal" builtinId="0"/>
  </cellStyles>
  <dxfs count="2">
    <dxf>
      <font>
        <color rgb="FFFBE4D5"/>
      </font>
      <fill>
        <patternFill patternType="none"/>
      </fill>
      <border/>
    </dxf>
    <dxf>
      <font>
        <color theme="0"/>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linicaltrials.gov/show/NCT03733444" TargetMode="External"/><Relationship Id="rId42" Type="http://schemas.openxmlformats.org/officeDocument/2006/relationships/hyperlink" Target="https://clinicaltrials.gov/show/NCT03717012" TargetMode="External"/><Relationship Id="rId41" Type="http://schemas.openxmlformats.org/officeDocument/2006/relationships/hyperlink" Target="https://clinicaltrials.gov/show/NCT03711162" TargetMode="External"/><Relationship Id="rId44" Type="http://schemas.openxmlformats.org/officeDocument/2006/relationships/hyperlink" Target="https://clinicaltrials.gov/show/NCT03573505" TargetMode="External"/><Relationship Id="rId43" Type="http://schemas.openxmlformats.org/officeDocument/2006/relationships/hyperlink" Target="https://clinicaltrials.gov/show/NCT03538301" TargetMode="External"/><Relationship Id="rId46" Type="http://schemas.openxmlformats.org/officeDocument/2006/relationships/hyperlink" Target="https://clinicaltrials.gov/show/NCT03047031" TargetMode="External"/><Relationship Id="rId45" Type="http://schemas.openxmlformats.org/officeDocument/2006/relationships/hyperlink" Target="https://clinicaltrials.gov/show/NCT03287414" TargetMode="External"/><Relationship Id="rId1" Type="http://schemas.openxmlformats.org/officeDocument/2006/relationships/hyperlink" Target="https://clinicaltrials.gov/show/NCT03208933" TargetMode="External"/><Relationship Id="rId2" Type="http://schemas.openxmlformats.org/officeDocument/2006/relationships/hyperlink" Target="https://clinicaltrials.gov/show/NCT02550873" TargetMode="External"/><Relationship Id="rId3" Type="http://schemas.openxmlformats.org/officeDocument/2006/relationships/hyperlink" Target="https://clinicaltrials.gov/show/NCT03386994" TargetMode="External"/><Relationship Id="rId4" Type="http://schemas.openxmlformats.org/officeDocument/2006/relationships/hyperlink" Target="https://clinicaltrials.gov/show/NCT02951429" TargetMode="External"/><Relationship Id="rId9" Type="http://schemas.openxmlformats.org/officeDocument/2006/relationships/hyperlink" Target="https://clinicaltrials.gov/show/NCT02013700" TargetMode="External"/><Relationship Id="rId48" Type="http://schemas.openxmlformats.org/officeDocument/2006/relationships/hyperlink" Target="https://clinicaltrials.gov/show/NCT03457935" TargetMode="External"/><Relationship Id="rId47" Type="http://schemas.openxmlformats.org/officeDocument/2006/relationships/hyperlink" Target="https://clinicaltrials.gov/show/NCT03115619" TargetMode="External"/><Relationship Id="rId49" Type="http://schemas.openxmlformats.org/officeDocument/2006/relationships/hyperlink" Target="https://clinicaltrials.gov/show/NCT02551068" TargetMode="External"/><Relationship Id="rId5" Type="http://schemas.openxmlformats.org/officeDocument/2006/relationships/hyperlink" Target="https://clinicaltrials.gov/show/NCT02607722" TargetMode="External"/><Relationship Id="rId6" Type="http://schemas.openxmlformats.org/officeDocument/2006/relationships/hyperlink" Target="https://clinicaltrials.gov/show/NCT01619085" TargetMode="External"/><Relationship Id="rId7" Type="http://schemas.openxmlformats.org/officeDocument/2006/relationships/hyperlink" Target="https://clinicaltrials.gov/show/NCT01915511" TargetMode="External"/><Relationship Id="rId8" Type="http://schemas.openxmlformats.org/officeDocument/2006/relationships/hyperlink" Target="https://clinicaltrials.gov/show/NCT03242759" TargetMode="External"/><Relationship Id="rId31" Type="http://schemas.openxmlformats.org/officeDocument/2006/relationships/hyperlink" Target="https://clinicaltrials.gov/show/NCT03562416" TargetMode="External"/><Relationship Id="rId30" Type="http://schemas.openxmlformats.org/officeDocument/2006/relationships/hyperlink" Target="https://clinicaltrials.gov/show/NCT03650075" TargetMode="External"/><Relationship Id="rId33" Type="http://schemas.openxmlformats.org/officeDocument/2006/relationships/hyperlink" Target="https://clinicaltrials.gov/show/NCT03830125" TargetMode="External"/><Relationship Id="rId32" Type="http://schemas.openxmlformats.org/officeDocument/2006/relationships/hyperlink" Target="https://clinicaltrials.gov/show/NCT03744598" TargetMode="External"/><Relationship Id="rId35" Type="http://schemas.openxmlformats.org/officeDocument/2006/relationships/hyperlink" Target="https://clinicaltrials.gov/show/NCT02503657" TargetMode="External"/><Relationship Id="rId34" Type="http://schemas.openxmlformats.org/officeDocument/2006/relationships/hyperlink" Target="https://clinicaltrials.gov/show/NCT03502902" TargetMode="External"/><Relationship Id="rId37" Type="http://schemas.openxmlformats.org/officeDocument/2006/relationships/hyperlink" Target="https://clinicaltrials.gov/show/NCT03422068" TargetMode="External"/><Relationship Id="rId36" Type="http://schemas.openxmlformats.org/officeDocument/2006/relationships/hyperlink" Target="https://clinicaltrials.gov/show/NCT03727802" TargetMode="External"/><Relationship Id="rId39" Type="http://schemas.openxmlformats.org/officeDocument/2006/relationships/hyperlink" Target="https://clinicaltrials.gov/show/NCT03725852" TargetMode="External"/><Relationship Id="rId38" Type="http://schemas.openxmlformats.org/officeDocument/2006/relationships/hyperlink" Target="https://clinicaltrials.gov/show/NCT03074149" TargetMode="External"/><Relationship Id="rId61" Type="http://schemas.openxmlformats.org/officeDocument/2006/relationships/drawing" Target="../drawings/drawing1.xml"/><Relationship Id="rId20" Type="http://schemas.openxmlformats.org/officeDocument/2006/relationships/hyperlink" Target="https://clinicaltrials.gov/show/NCT01262001" TargetMode="External"/><Relationship Id="rId22" Type="http://schemas.openxmlformats.org/officeDocument/2006/relationships/hyperlink" Target="https://clinicaltrials.gov/show/NCT02552849" TargetMode="External"/><Relationship Id="rId21" Type="http://schemas.openxmlformats.org/officeDocument/2006/relationships/hyperlink" Target="https://clinicaltrials.gov/show/NCT02738801" TargetMode="External"/><Relationship Id="rId24" Type="http://schemas.openxmlformats.org/officeDocument/2006/relationships/hyperlink" Target="https://clinicaltrials.gov/show/NCT03761082" TargetMode="External"/><Relationship Id="rId23" Type="http://schemas.openxmlformats.org/officeDocument/2006/relationships/hyperlink" Target="https://clinicaltrials.gov/show/NCT02606877" TargetMode="External"/><Relationship Id="rId60" Type="http://schemas.openxmlformats.org/officeDocument/2006/relationships/hyperlink" Target="https://clinicaltrials.gov/ct2/show/record/NCT03955146?cond=IPF+OR+Idiopathic+pulmonary+fibrosis&amp;fund=2&amp;lupd_s=05%2F04%2F2019&amp;lupd_d=14" TargetMode="External"/><Relationship Id="rId26" Type="http://schemas.openxmlformats.org/officeDocument/2006/relationships/hyperlink" Target="https://clinicaltrials.gov/show/NCT01134822" TargetMode="External"/><Relationship Id="rId25" Type="http://schemas.openxmlformats.org/officeDocument/2006/relationships/hyperlink" Target="https://clinicaltrials.gov/show/NCT02510937" TargetMode="External"/><Relationship Id="rId28" Type="http://schemas.openxmlformats.org/officeDocument/2006/relationships/hyperlink" Target="https://clinicaltrials.gov/show/NCT03832946" TargetMode="External"/><Relationship Id="rId27" Type="http://schemas.openxmlformats.org/officeDocument/2006/relationships/hyperlink" Target="https://clinicaltrials.gov/show/NCT03092102" TargetMode="External"/><Relationship Id="rId29" Type="http://schemas.openxmlformats.org/officeDocument/2006/relationships/hyperlink" Target="https://clinicaltrials.gov/show/NCT03710824" TargetMode="External"/><Relationship Id="rId51" Type="http://schemas.openxmlformats.org/officeDocument/2006/relationships/hyperlink" Target="https://clinicaltrials.gov/show/NCT02745184" TargetMode="External"/><Relationship Id="rId50" Type="http://schemas.openxmlformats.org/officeDocument/2006/relationships/hyperlink" Target="https://clinicaltrials.gov/show/NCT03619616" TargetMode="External"/><Relationship Id="rId53" Type="http://schemas.openxmlformats.org/officeDocument/2006/relationships/hyperlink" Target="https://clinicaltrials.gov/show/NCT03732859" TargetMode="External"/><Relationship Id="rId52" Type="http://schemas.openxmlformats.org/officeDocument/2006/relationships/hyperlink" Target="https://clinicaltrials.gov/show/NCT03142191" TargetMode="External"/><Relationship Id="rId11" Type="http://schemas.openxmlformats.org/officeDocument/2006/relationships/hyperlink" Target="https://clinicaltrials.gov/show/NCT02538536" TargetMode="External"/><Relationship Id="rId55" Type="http://schemas.openxmlformats.org/officeDocument/2006/relationships/hyperlink" Target="https://clinicaltrials.gov/show/NCT01695408" TargetMode="External"/><Relationship Id="rId10" Type="http://schemas.openxmlformats.org/officeDocument/2006/relationships/hyperlink" Target="https://clinicaltrials.gov/show/NCT01110694" TargetMode="External"/><Relationship Id="rId54" Type="http://schemas.openxmlformats.org/officeDocument/2006/relationships/hyperlink" Target="https://clinicaltrials.gov/show/NCT03041623" TargetMode="External"/><Relationship Id="rId13" Type="http://schemas.openxmlformats.org/officeDocument/2006/relationships/hyperlink" Target="https://clinicaltrials.gov/show/NCT01371305" TargetMode="External"/><Relationship Id="rId57" Type="http://schemas.openxmlformats.org/officeDocument/2006/relationships/hyperlink" Target="https://clinicaltrials.gov/show/NCT03313180" TargetMode="External"/><Relationship Id="rId12" Type="http://schemas.openxmlformats.org/officeDocument/2006/relationships/hyperlink" Target="https://clinicaltrials.gov/show/NCT03281200" TargetMode="External"/><Relationship Id="rId56" Type="http://schemas.openxmlformats.org/officeDocument/2006/relationships/hyperlink" Target="https://clinicaltrials.gov/show/NCT03385668" TargetMode="External"/><Relationship Id="rId15" Type="http://schemas.openxmlformats.org/officeDocument/2006/relationships/hyperlink" Target="https://clinicaltrials.gov/show/NCT02803580" TargetMode="External"/><Relationship Id="rId59" Type="http://schemas.openxmlformats.org/officeDocument/2006/relationships/hyperlink" Target="https://clinicaltrials.gov/show/NCT02688647" TargetMode="External"/><Relationship Id="rId14" Type="http://schemas.openxmlformats.org/officeDocument/2006/relationships/hyperlink" Target="https://clinicaltrials.gov/show/NCT01890265" TargetMode="External"/><Relationship Id="rId58" Type="http://schemas.openxmlformats.org/officeDocument/2006/relationships/hyperlink" Target="https://clinicaltrials.gov/show/NCT03559166" TargetMode="External"/><Relationship Id="rId17" Type="http://schemas.openxmlformats.org/officeDocument/2006/relationships/hyperlink" Target="https://clinicaltrials.gov/show/NCT02788474" TargetMode="External"/><Relationship Id="rId16" Type="http://schemas.openxmlformats.org/officeDocument/2006/relationships/hyperlink" Target="https://clinicaltrials.gov/show/NCT02598193" TargetMode="External"/><Relationship Id="rId19" Type="http://schemas.openxmlformats.org/officeDocument/2006/relationships/hyperlink" Target="https://clinicaltrials.gov/show/NCT02579603" TargetMode="External"/><Relationship Id="rId18" Type="http://schemas.openxmlformats.org/officeDocument/2006/relationships/hyperlink" Target="https://clinicaltrials.gov/show/NCT0280234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nicaltrials.gov/show/NCT03733444" TargetMode="External"/><Relationship Id="rId42" Type="http://schemas.openxmlformats.org/officeDocument/2006/relationships/hyperlink" Target="https://clinicaltrials.gov/show/NCT03717012" TargetMode="External"/><Relationship Id="rId41" Type="http://schemas.openxmlformats.org/officeDocument/2006/relationships/hyperlink" Target="https://clinicaltrials.gov/show/NCT03711162" TargetMode="External"/><Relationship Id="rId44" Type="http://schemas.openxmlformats.org/officeDocument/2006/relationships/hyperlink" Target="https://clinicaltrials.gov/show/NCT03573505" TargetMode="External"/><Relationship Id="rId43" Type="http://schemas.openxmlformats.org/officeDocument/2006/relationships/hyperlink" Target="https://clinicaltrials.gov/show/NCT03538301" TargetMode="External"/><Relationship Id="rId46" Type="http://schemas.openxmlformats.org/officeDocument/2006/relationships/hyperlink" Target="https://clinicaltrials.gov/show/NCT03047031" TargetMode="External"/><Relationship Id="rId45" Type="http://schemas.openxmlformats.org/officeDocument/2006/relationships/hyperlink" Target="https://clinicaltrials.gov/show/NCT03287414" TargetMode="External"/><Relationship Id="rId1" Type="http://schemas.openxmlformats.org/officeDocument/2006/relationships/hyperlink" Target="https://clinicaltrials.gov/show/NCT03208933" TargetMode="External"/><Relationship Id="rId2" Type="http://schemas.openxmlformats.org/officeDocument/2006/relationships/hyperlink" Target="https://clinicaltrials.gov/show/NCT02550873" TargetMode="External"/><Relationship Id="rId3" Type="http://schemas.openxmlformats.org/officeDocument/2006/relationships/hyperlink" Target="https://clinicaltrials.gov/show/NCT03386994" TargetMode="External"/><Relationship Id="rId4" Type="http://schemas.openxmlformats.org/officeDocument/2006/relationships/hyperlink" Target="https://clinicaltrials.gov/show/NCT02951429" TargetMode="External"/><Relationship Id="rId9" Type="http://schemas.openxmlformats.org/officeDocument/2006/relationships/hyperlink" Target="https://clinicaltrials.gov/show/NCT02013700" TargetMode="External"/><Relationship Id="rId48" Type="http://schemas.openxmlformats.org/officeDocument/2006/relationships/hyperlink" Target="https://clinicaltrials.gov/show/NCT03457935" TargetMode="External"/><Relationship Id="rId47" Type="http://schemas.openxmlformats.org/officeDocument/2006/relationships/hyperlink" Target="https://clinicaltrials.gov/show/NCT03115619" TargetMode="External"/><Relationship Id="rId49" Type="http://schemas.openxmlformats.org/officeDocument/2006/relationships/hyperlink" Target="https://clinicaltrials.gov/show/NCT02551068" TargetMode="External"/><Relationship Id="rId5" Type="http://schemas.openxmlformats.org/officeDocument/2006/relationships/hyperlink" Target="https://clinicaltrials.gov/show/NCT02607722" TargetMode="External"/><Relationship Id="rId6" Type="http://schemas.openxmlformats.org/officeDocument/2006/relationships/hyperlink" Target="https://clinicaltrials.gov/show/NCT01619085" TargetMode="External"/><Relationship Id="rId7" Type="http://schemas.openxmlformats.org/officeDocument/2006/relationships/hyperlink" Target="https://clinicaltrials.gov/show/NCT01915511" TargetMode="External"/><Relationship Id="rId8" Type="http://schemas.openxmlformats.org/officeDocument/2006/relationships/hyperlink" Target="https://clinicaltrials.gov/show/NCT03242759" TargetMode="External"/><Relationship Id="rId31" Type="http://schemas.openxmlformats.org/officeDocument/2006/relationships/hyperlink" Target="https://clinicaltrials.gov/show/NCT03562416" TargetMode="External"/><Relationship Id="rId30" Type="http://schemas.openxmlformats.org/officeDocument/2006/relationships/hyperlink" Target="https://clinicaltrials.gov/show/NCT03650075" TargetMode="External"/><Relationship Id="rId33" Type="http://schemas.openxmlformats.org/officeDocument/2006/relationships/hyperlink" Target="https://clinicaltrials.gov/show/NCT03830125" TargetMode="External"/><Relationship Id="rId32" Type="http://schemas.openxmlformats.org/officeDocument/2006/relationships/hyperlink" Target="https://clinicaltrials.gov/show/NCT03744598" TargetMode="External"/><Relationship Id="rId35" Type="http://schemas.openxmlformats.org/officeDocument/2006/relationships/hyperlink" Target="https://clinicaltrials.gov/show/NCT02503657" TargetMode="External"/><Relationship Id="rId34" Type="http://schemas.openxmlformats.org/officeDocument/2006/relationships/hyperlink" Target="https://clinicaltrials.gov/show/NCT03502902" TargetMode="External"/><Relationship Id="rId37" Type="http://schemas.openxmlformats.org/officeDocument/2006/relationships/hyperlink" Target="https://clinicaltrials.gov/show/NCT03422068" TargetMode="External"/><Relationship Id="rId36" Type="http://schemas.openxmlformats.org/officeDocument/2006/relationships/hyperlink" Target="https://clinicaltrials.gov/show/NCT03727802" TargetMode="External"/><Relationship Id="rId39" Type="http://schemas.openxmlformats.org/officeDocument/2006/relationships/hyperlink" Target="https://clinicaltrials.gov/show/NCT03725852" TargetMode="External"/><Relationship Id="rId38" Type="http://schemas.openxmlformats.org/officeDocument/2006/relationships/hyperlink" Target="https://clinicaltrials.gov/show/NCT03074149" TargetMode="External"/><Relationship Id="rId61" Type="http://schemas.openxmlformats.org/officeDocument/2006/relationships/drawing" Target="../drawings/drawing4.xml"/><Relationship Id="rId20" Type="http://schemas.openxmlformats.org/officeDocument/2006/relationships/hyperlink" Target="https://clinicaltrials.gov/show/NCT01262001" TargetMode="External"/><Relationship Id="rId22" Type="http://schemas.openxmlformats.org/officeDocument/2006/relationships/hyperlink" Target="https://clinicaltrials.gov/show/NCT02552849" TargetMode="External"/><Relationship Id="rId21" Type="http://schemas.openxmlformats.org/officeDocument/2006/relationships/hyperlink" Target="https://clinicaltrials.gov/show/NCT02738801" TargetMode="External"/><Relationship Id="rId24" Type="http://schemas.openxmlformats.org/officeDocument/2006/relationships/hyperlink" Target="https://clinicaltrials.gov/show/NCT03761082" TargetMode="External"/><Relationship Id="rId23" Type="http://schemas.openxmlformats.org/officeDocument/2006/relationships/hyperlink" Target="https://clinicaltrials.gov/show/NCT02606877" TargetMode="External"/><Relationship Id="rId60" Type="http://schemas.openxmlformats.org/officeDocument/2006/relationships/hyperlink" Target="https://clinicaltrials.gov/ct2/show/record/NCT03955146?cond=IPF+OR+Idiopathic+pulmonary+fibrosis&amp;fund=2&amp;lupd_s=05%2F04%2F2019&amp;lupd_d=14" TargetMode="External"/><Relationship Id="rId26" Type="http://schemas.openxmlformats.org/officeDocument/2006/relationships/hyperlink" Target="https://clinicaltrials.gov/show/NCT01134822" TargetMode="External"/><Relationship Id="rId25" Type="http://schemas.openxmlformats.org/officeDocument/2006/relationships/hyperlink" Target="https://clinicaltrials.gov/show/NCT02510937" TargetMode="External"/><Relationship Id="rId28" Type="http://schemas.openxmlformats.org/officeDocument/2006/relationships/hyperlink" Target="https://clinicaltrials.gov/show/NCT03832946" TargetMode="External"/><Relationship Id="rId27" Type="http://schemas.openxmlformats.org/officeDocument/2006/relationships/hyperlink" Target="https://clinicaltrials.gov/show/NCT03092102" TargetMode="External"/><Relationship Id="rId29" Type="http://schemas.openxmlformats.org/officeDocument/2006/relationships/hyperlink" Target="https://clinicaltrials.gov/show/NCT03710824" TargetMode="External"/><Relationship Id="rId51" Type="http://schemas.openxmlformats.org/officeDocument/2006/relationships/hyperlink" Target="https://clinicaltrials.gov/show/NCT02745184" TargetMode="External"/><Relationship Id="rId50" Type="http://schemas.openxmlformats.org/officeDocument/2006/relationships/hyperlink" Target="https://clinicaltrials.gov/show/NCT03619616" TargetMode="External"/><Relationship Id="rId53" Type="http://schemas.openxmlformats.org/officeDocument/2006/relationships/hyperlink" Target="https://clinicaltrials.gov/show/NCT03732859" TargetMode="External"/><Relationship Id="rId52" Type="http://schemas.openxmlformats.org/officeDocument/2006/relationships/hyperlink" Target="https://clinicaltrials.gov/show/NCT03142191" TargetMode="External"/><Relationship Id="rId11" Type="http://schemas.openxmlformats.org/officeDocument/2006/relationships/hyperlink" Target="https://clinicaltrials.gov/show/NCT02538536" TargetMode="External"/><Relationship Id="rId55" Type="http://schemas.openxmlformats.org/officeDocument/2006/relationships/hyperlink" Target="https://clinicaltrials.gov/show/NCT01695408" TargetMode="External"/><Relationship Id="rId10" Type="http://schemas.openxmlformats.org/officeDocument/2006/relationships/hyperlink" Target="https://clinicaltrials.gov/show/NCT01110694" TargetMode="External"/><Relationship Id="rId54" Type="http://schemas.openxmlformats.org/officeDocument/2006/relationships/hyperlink" Target="https://clinicaltrials.gov/show/NCT03041623" TargetMode="External"/><Relationship Id="rId13" Type="http://schemas.openxmlformats.org/officeDocument/2006/relationships/hyperlink" Target="https://clinicaltrials.gov/show/NCT01371305" TargetMode="External"/><Relationship Id="rId57" Type="http://schemas.openxmlformats.org/officeDocument/2006/relationships/hyperlink" Target="https://clinicaltrials.gov/show/NCT03313180" TargetMode="External"/><Relationship Id="rId12" Type="http://schemas.openxmlformats.org/officeDocument/2006/relationships/hyperlink" Target="https://clinicaltrials.gov/show/NCT03281200" TargetMode="External"/><Relationship Id="rId56" Type="http://schemas.openxmlformats.org/officeDocument/2006/relationships/hyperlink" Target="https://clinicaltrials.gov/show/NCT03385668" TargetMode="External"/><Relationship Id="rId15" Type="http://schemas.openxmlformats.org/officeDocument/2006/relationships/hyperlink" Target="https://clinicaltrials.gov/show/NCT02803580" TargetMode="External"/><Relationship Id="rId59" Type="http://schemas.openxmlformats.org/officeDocument/2006/relationships/hyperlink" Target="https://clinicaltrials.gov/show/NCT02688647" TargetMode="External"/><Relationship Id="rId14" Type="http://schemas.openxmlformats.org/officeDocument/2006/relationships/hyperlink" Target="https://clinicaltrials.gov/show/NCT01890265" TargetMode="External"/><Relationship Id="rId58" Type="http://schemas.openxmlformats.org/officeDocument/2006/relationships/hyperlink" Target="https://clinicaltrials.gov/show/NCT03559166" TargetMode="External"/><Relationship Id="rId17" Type="http://schemas.openxmlformats.org/officeDocument/2006/relationships/hyperlink" Target="https://clinicaltrials.gov/show/NCT02788474" TargetMode="External"/><Relationship Id="rId16" Type="http://schemas.openxmlformats.org/officeDocument/2006/relationships/hyperlink" Target="https://clinicaltrials.gov/show/NCT02598193" TargetMode="External"/><Relationship Id="rId19" Type="http://schemas.openxmlformats.org/officeDocument/2006/relationships/hyperlink" Target="https://clinicaltrials.gov/show/NCT02579603" TargetMode="External"/><Relationship Id="rId18" Type="http://schemas.openxmlformats.org/officeDocument/2006/relationships/hyperlink" Target="https://clinicaltrials.gov/show/NCT028023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xSplit="4.0" ySplit="7.0" topLeftCell="E8" activePane="bottomRight" state="frozen"/>
      <selection activeCell="E1" sqref="E1" pane="topRight"/>
      <selection activeCell="A8" sqref="A8" pane="bottomLeft"/>
      <selection activeCell="E8" sqref="E8" pane="bottomRight"/>
    </sheetView>
  </sheetViews>
  <sheetFormatPr customHeight="1" defaultColWidth="14.43" defaultRowHeight="15.0"/>
  <cols>
    <col customWidth="1" min="1" max="1" width="3.43"/>
    <col customWidth="1" min="2" max="2" width="18.14"/>
    <col customWidth="1" min="3" max="3" width="13.43"/>
    <col customWidth="1" min="4" max="4" width="52.86"/>
    <col customWidth="1" min="5" max="5" width="15.43"/>
    <col customWidth="1" min="6" max="6" width="21.57"/>
    <col customWidth="1" min="7" max="7" width="17.43"/>
    <col customWidth="1" min="8" max="8" width="15.86"/>
    <col customWidth="1" min="9" max="9" width="26.57"/>
    <col customWidth="1" min="10" max="11" width="51.57"/>
    <col customWidth="1" min="12" max="12" width="29.57"/>
    <col customWidth="1" min="13" max="13" width="16.14"/>
    <col customWidth="1" min="14" max="14" width="14.57"/>
    <col customWidth="1" min="15" max="15" width="15.14"/>
    <col customWidth="1" min="16" max="18" width="23.29"/>
    <col customWidth="1" min="19" max="19" width="23.57"/>
    <col customWidth="1" min="20" max="20" width="29.14"/>
    <col customWidth="1" min="21" max="21" width="17.43"/>
    <col customWidth="1" min="22" max="23" width="19.71"/>
    <col customWidth="1" min="24" max="29" width="8.86"/>
    <col customWidth="1" min="30" max="31" width="10.14"/>
  </cols>
  <sheetData>
    <row r="1" ht="12.0" customHeight="1">
      <c r="A1" s="1" t="s">
        <v>0</v>
      </c>
      <c r="B1" s="2"/>
      <c r="C1" s="3"/>
      <c r="D1" s="3"/>
      <c r="E1" s="3"/>
      <c r="F1" s="3"/>
      <c r="G1" s="3"/>
      <c r="H1" s="3"/>
      <c r="I1" s="3"/>
      <c r="J1" s="3"/>
      <c r="K1" s="3"/>
      <c r="L1" s="3"/>
      <c r="M1" s="3"/>
      <c r="N1" s="3"/>
      <c r="O1" s="3"/>
      <c r="P1" s="3"/>
      <c r="Q1" s="3"/>
      <c r="R1" s="3"/>
      <c r="S1" s="4"/>
      <c r="T1" s="4"/>
      <c r="U1" s="4"/>
      <c r="V1" s="5"/>
      <c r="W1" s="5"/>
      <c r="X1" s="3"/>
      <c r="Y1" s="3"/>
      <c r="Z1" s="3"/>
      <c r="AA1" s="3"/>
      <c r="AB1" s="3"/>
      <c r="AC1" s="3"/>
      <c r="AD1" s="3"/>
      <c r="AE1" s="3"/>
    </row>
    <row r="2" ht="12.0" customHeight="1">
      <c r="A2" s="6" t="s">
        <v>1</v>
      </c>
      <c r="B2" s="7"/>
      <c r="C2" s="8"/>
      <c r="D2" s="3"/>
      <c r="E2" s="3"/>
      <c r="F2" s="3"/>
      <c r="G2" s="3"/>
      <c r="H2" s="3"/>
      <c r="I2" s="3"/>
      <c r="J2" s="3"/>
      <c r="K2" s="3"/>
      <c r="L2" s="3"/>
      <c r="M2" s="3"/>
      <c r="N2" s="3"/>
      <c r="O2" s="3"/>
      <c r="P2" s="3"/>
      <c r="Q2" s="3"/>
      <c r="R2" s="3"/>
      <c r="S2" s="4"/>
      <c r="T2" s="4"/>
      <c r="U2" s="4"/>
      <c r="V2" s="5"/>
      <c r="W2" s="5"/>
      <c r="X2" s="3"/>
      <c r="Y2" s="3"/>
      <c r="Z2" s="3"/>
      <c r="AA2" s="3"/>
      <c r="AB2" s="3"/>
      <c r="AC2" s="3"/>
      <c r="AD2" s="3"/>
      <c r="AE2" s="3"/>
    </row>
    <row r="3" ht="12.0" customHeight="1">
      <c r="A3" s="9" t="s">
        <v>2</v>
      </c>
      <c r="B3" s="7"/>
      <c r="C3" s="10"/>
      <c r="D3" s="3"/>
      <c r="E3" s="3"/>
      <c r="F3" s="3"/>
      <c r="G3" s="3"/>
      <c r="H3" s="3"/>
      <c r="I3" s="3"/>
      <c r="J3" s="3"/>
      <c r="K3" s="3"/>
      <c r="L3" s="3"/>
      <c r="M3" s="3"/>
      <c r="N3" s="3"/>
      <c r="O3" s="3"/>
      <c r="P3" s="3"/>
      <c r="Q3" s="3"/>
      <c r="R3" s="3"/>
      <c r="S3" s="4"/>
      <c r="T3" s="4"/>
      <c r="U3" s="4" t="str">
        <f>MID(S8,FIND(",",S8,1),1)</f>
        <v>,</v>
      </c>
      <c r="V3" s="5"/>
      <c r="W3" s="5"/>
      <c r="X3" s="3"/>
      <c r="Y3" s="3"/>
      <c r="Z3" s="3"/>
      <c r="AA3" s="3"/>
      <c r="AB3" s="3"/>
      <c r="AC3" s="3"/>
      <c r="AD3" s="3"/>
      <c r="AE3" s="3"/>
    </row>
    <row r="4" ht="12.0" customHeight="1">
      <c r="A4" s="3"/>
      <c r="B4" s="11"/>
      <c r="C4" s="12"/>
      <c r="D4" s="13"/>
      <c r="E4" s="3"/>
      <c r="F4" s="3"/>
      <c r="G4" s="3"/>
      <c r="H4" s="3"/>
      <c r="I4" s="3"/>
      <c r="J4" s="3"/>
      <c r="K4" s="3"/>
      <c r="L4" s="3"/>
      <c r="M4" s="3"/>
      <c r="N4" s="3"/>
      <c r="O4" s="3"/>
      <c r="P4" s="3"/>
      <c r="Q4" s="3"/>
      <c r="R4" s="3"/>
      <c r="S4" s="4"/>
      <c r="T4" s="4"/>
      <c r="U4" s="4"/>
      <c r="V4" s="5"/>
      <c r="W4" s="5"/>
      <c r="X4" s="3"/>
      <c r="Y4" s="3"/>
      <c r="Z4" s="3"/>
      <c r="AA4" s="3"/>
      <c r="AB4" s="3"/>
      <c r="AC4" s="3"/>
      <c r="AD4" s="3"/>
      <c r="AE4" s="3"/>
    </row>
    <row r="5" ht="12.0" customHeight="1">
      <c r="A5" s="3"/>
      <c r="B5" s="14"/>
      <c r="C5" s="15"/>
      <c r="D5" s="16"/>
      <c r="E5" s="3"/>
      <c r="F5" s="3"/>
      <c r="G5" s="3"/>
      <c r="H5" s="3"/>
      <c r="I5" s="3"/>
      <c r="J5" s="3"/>
      <c r="K5" s="3"/>
      <c r="L5" s="3"/>
      <c r="M5" s="3"/>
      <c r="N5" s="3"/>
      <c r="O5" s="3"/>
      <c r="P5" s="3"/>
      <c r="Q5" s="3"/>
      <c r="R5" s="3"/>
      <c r="S5" s="4"/>
      <c r="T5" s="4"/>
      <c r="U5" s="4"/>
      <c r="V5" s="5"/>
      <c r="W5" s="5"/>
      <c r="X5" s="3"/>
      <c r="Y5" s="3"/>
      <c r="Z5" s="3"/>
      <c r="AA5" s="3"/>
      <c r="AB5" s="3"/>
      <c r="AC5" s="3"/>
      <c r="AD5" s="3"/>
      <c r="AE5" s="3"/>
    </row>
    <row r="6" ht="12.0" customHeight="1">
      <c r="A6" s="17" t="s">
        <v>3</v>
      </c>
      <c r="B6" s="18" t="s">
        <v>4</v>
      </c>
      <c r="C6" s="19"/>
      <c r="D6" s="19" t="s">
        <v>5</v>
      </c>
      <c r="E6" s="20" t="s">
        <v>6</v>
      </c>
      <c r="F6" s="20" t="s">
        <v>7</v>
      </c>
      <c r="G6" s="20" t="s">
        <v>8</v>
      </c>
      <c r="H6" s="20" t="s">
        <v>9</v>
      </c>
      <c r="I6" s="20" t="s">
        <v>10</v>
      </c>
      <c r="J6" s="20"/>
      <c r="K6" s="20"/>
      <c r="L6" s="20" t="s">
        <v>11</v>
      </c>
      <c r="M6" s="20" t="s">
        <v>12</v>
      </c>
      <c r="N6" s="20" t="s">
        <v>13</v>
      </c>
      <c r="O6" s="20" t="s">
        <v>14</v>
      </c>
      <c r="P6" s="20" t="s">
        <v>15</v>
      </c>
      <c r="Q6" s="20"/>
      <c r="R6" s="20"/>
      <c r="S6" s="21" t="s">
        <v>16</v>
      </c>
      <c r="T6" s="21" t="s">
        <v>17</v>
      </c>
      <c r="U6" s="22" t="s">
        <v>18</v>
      </c>
      <c r="V6" s="23" t="s">
        <v>19</v>
      </c>
      <c r="W6" s="24"/>
      <c r="X6" s="16"/>
      <c r="Y6" s="16"/>
      <c r="Z6" s="16"/>
      <c r="AA6" s="16"/>
      <c r="AB6" s="16"/>
      <c r="AC6" s="16"/>
      <c r="AD6" s="16"/>
      <c r="AE6" s="16"/>
    </row>
    <row r="7" ht="12.0" customHeight="1">
      <c r="A7" s="16"/>
      <c r="B7" s="25" t="s">
        <v>20</v>
      </c>
      <c r="C7" s="26" t="s">
        <v>21</v>
      </c>
      <c r="D7" s="27" t="s">
        <v>5</v>
      </c>
      <c r="E7" s="27" t="s">
        <v>6</v>
      </c>
      <c r="F7" s="27" t="s">
        <v>7</v>
      </c>
      <c r="G7" s="27" t="s">
        <v>8</v>
      </c>
      <c r="H7" s="27" t="s">
        <v>9</v>
      </c>
      <c r="I7" s="27" t="s">
        <v>10</v>
      </c>
      <c r="J7" s="26" t="s">
        <v>22</v>
      </c>
      <c r="K7" s="26" t="s">
        <v>23</v>
      </c>
      <c r="L7" s="27" t="s">
        <v>11</v>
      </c>
      <c r="M7" s="27" t="s">
        <v>12</v>
      </c>
      <c r="N7" s="27" t="s">
        <v>13</v>
      </c>
      <c r="O7" s="27" t="s">
        <v>14</v>
      </c>
      <c r="P7" s="27" t="s">
        <v>15</v>
      </c>
      <c r="Q7" s="27" t="s">
        <v>24</v>
      </c>
      <c r="R7" s="27" t="s">
        <v>25</v>
      </c>
      <c r="S7" s="28" t="s">
        <v>16</v>
      </c>
      <c r="T7" s="28" t="s">
        <v>17</v>
      </c>
      <c r="U7" s="28" t="s">
        <v>18</v>
      </c>
      <c r="V7" s="29" t="s">
        <v>26</v>
      </c>
      <c r="W7" s="29" t="s">
        <v>27</v>
      </c>
      <c r="X7" s="16"/>
      <c r="Y7" s="16"/>
      <c r="Z7" s="16"/>
      <c r="AA7" s="16"/>
      <c r="AB7" s="16"/>
      <c r="AC7" s="16"/>
      <c r="AD7" s="16"/>
      <c r="AE7" s="16"/>
    </row>
    <row r="8" ht="12.0" customHeight="1">
      <c r="A8" s="3"/>
      <c r="B8" s="30" t="s">
        <v>28</v>
      </c>
      <c r="C8" s="31" t="s">
        <v>29</v>
      </c>
      <c r="D8" s="32" t="str">
        <f>VLOOKUP($B8,'Raw Trial Data'!$A:$Z,MATCH('IPF Trial Database'!D$6,'Raw Trial Data'!$A$2:$Z$2,0),0)</f>
        <v>Open-label Study to Assess the Effectiveness of Pirfenidone in Participants With Idiopathic Pulmonary Fibrosis (IPF).</v>
      </c>
      <c r="E8" s="32" t="str">
        <f>VLOOKUP($B8,'Raw Trial Data'!$A:$Z,MATCH('IPF Trial Database'!E$6,'Raw Trial Data'!$A$2:$Z$2,0),0)</f>
        <v/>
      </c>
      <c r="F8" s="32" t="str">
        <f>VLOOKUP($B8,'Raw Trial Data'!$A:$Z,MATCH('IPF Trial Database'!F$6,'Raw Trial Data'!$A$2:$Z$2,0),0)</f>
        <v>Active, not recruiting</v>
      </c>
      <c r="G8" s="32" t="str">
        <f>VLOOKUP($B8,'Raw Trial Data'!$A:$Z,MATCH('IPF Trial Database'!G$6,'Raw Trial Data'!$A$2:$Z$2,0),0)</f>
        <v>No Results Available</v>
      </c>
      <c r="H8" s="32" t="str">
        <f>VLOOKUP($B8,'Raw Trial Data'!$A:$Z,MATCH('IPF Trial Database'!H$6,'Raw Trial Data'!$A$2:$Z$2,0),0)</f>
        <v>Idiopathic Pulmonary Fibrosis</v>
      </c>
      <c r="I8" s="32" t="str">
        <f>VLOOKUP($B8,'Raw Trial Data'!$A:$Z,MATCH('IPF Trial Database'!I$6,'Raw Trial Data'!$A$2:$Z$2,0),0)</f>
        <v>Drug: Pirfenidone</v>
      </c>
      <c r="J8" s="33" t="s">
        <v>30</v>
      </c>
      <c r="K8" s="33" t="s">
        <v>31</v>
      </c>
      <c r="L8" s="32" t="str">
        <f>VLOOKUP($B8,'Raw Trial Data'!$A:$Z,MATCH('IPF Trial Database'!L$6,'Raw Trial Data'!$A$2:$Z$2,0),0)</f>
        <v>Hoffmann-La Roche</v>
      </c>
      <c r="M8" s="32" t="str">
        <f>VLOOKUP($B8,'Raw Trial Data'!$A:$Z,MATCH('IPF Trial Database'!M$6,'Raw Trial Data'!$A$2:$Z$2,0),0)</f>
        <v>Phase 3</v>
      </c>
      <c r="N8" s="32">
        <f>VLOOKUP($B8,'Raw Trial Data'!$A:$Z,MATCH('IPF Trial Database'!N$6,'Raw Trial Data'!$A$2:$Z$2,0),0)</f>
        <v>60</v>
      </c>
      <c r="O8" s="32" t="str">
        <f>VLOOKUP($B8,'Raw Trial Data'!$A:$Z,MATCH('IPF Trial Database'!O$6,'Raw Trial Data'!$A$2:$Z$2,0),0)</f>
        <v>Interventional</v>
      </c>
      <c r="P8" s="33" t="s">
        <v>32</v>
      </c>
      <c r="Q8" s="33" t="s">
        <v>33</v>
      </c>
      <c r="R8" s="33"/>
      <c r="S8" s="34" t="str">
        <f>VLOOKUP($B8,'Raw Trial Data'!$A:$Z,MATCH('IPF Trial Database'!S$6,'Raw Trial Data'!$A$2:$Z$2,0),0)</f>
        <v>October 23, 2017</v>
      </c>
      <c r="T8" s="34" t="str">
        <f>VLOOKUP($B8,'Raw Trial Data'!$A:$Z,MATCH('IPF Trial Database'!T$6,'Raw Trial Data'!$A$2:$Z$2,0),0)</f>
        <v>June 24, 2020</v>
      </c>
      <c r="U8" s="34" t="str">
        <f>VLOOKUP($B8,'Raw Trial Data'!$A:$Z,MATCH('IPF Trial Database'!U$6,'Raw Trial Data'!$A$2:$Z$2,0),0)</f>
        <v>June 24, 2020</v>
      </c>
      <c r="V8" s="35">
        <f t="shared" ref="V8:W8" si="1">IFERROR((DATE(RIGHT(S8,4),MONTH(DATEVALUE(LEFT(S8,FIND(" ",S8,1)-1)&amp;"1")),MID(S8,FIND(" ",S8,1),2))),S8)</f>
        <v>43010</v>
      </c>
      <c r="W8" s="35">
        <f t="shared" si="1"/>
        <v>43984</v>
      </c>
      <c r="X8" s="3"/>
      <c r="Y8" s="36"/>
      <c r="Z8" s="3"/>
      <c r="AA8" s="37"/>
      <c r="AB8" s="3"/>
      <c r="AC8" s="3"/>
      <c r="AD8" s="38"/>
      <c r="AE8" s="38"/>
    </row>
    <row r="9" ht="12.0" customHeight="1">
      <c r="A9" s="3"/>
      <c r="B9" s="30" t="s">
        <v>34</v>
      </c>
      <c r="C9" s="31" t="s">
        <v>35</v>
      </c>
      <c r="D9" s="32" t="str">
        <f>VLOOKUP($B9,'Raw Trial Data'!$A:$Z,MATCH('IPF Trial Database'!D$6,'Raw Trial Data'!$A$2:$Z$2,0),0)</f>
        <v>A Trial to Evaluate the Efficacy of PRM-151 in Subjects With Idiopathic Pulmonary Fibrosis (IPF)</v>
      </c>
      <c r="E9" s="32" t="str">
        <f>VLOOKUP($B9,'Raw Trial Data'!$A:$Z,MATCH('IPF Trial Database'!E$6,'Raw Trial Data'!$A$2:$Z$2,0),0)</f>
        <v/>
      </c>
      <c r="F9" s="32" t="str">
        <f>VLOOKUP($B9,'Raw Trial Data'!$A:$Z,MATCH('IPF Trial Database'!F$6,'Raw Trial Data'!$A$2:$Z$2,0),0)</f>
        <v>Active, not recruiting</v>
      </c>
      <c r="G9" s="32" t="str">
        <f>VLOOKUP($B9,'Raw Trial Data'!$A:$Z,MATCH('IPF Trial Database'!G$6,'Raw Trial Data'!$A$2:$Z$2,0),0)</f>
        <v>Has Results</v>
      </c>
      <c r="H9" s="32" t="str">
        <f>VLOOKUP($B9,'Raw Trial Data'!$A:$Z,MATCH('IPF Trial Database'!H$6,'Raw Trial Data'!$A$2:$Z$2,0),0)</f>
        <v>Idiopathic Pulmonary Fibrosis</v>
      </c>
      <c r="I9" s="32" t="str">
        <f>VLOOKUP($B9,'Raw Trial Data'!$A:$Z,MATCH('IPF Trial Database'!I$6,'Raw Trial Data'!$A$2:$Z$2,0),0)</f>
        <v>Biological: PRM-151|Other: placebo</v>
      </c>
      <c r="J9" s="33" t="s">
        <v>36</v>
      </c>
      <c r="K9" s="33" t="s">
        <v>37</v>
      </c>
      <c r="L9" s="32" t="str">
        <f>VLOOKUP($B9,'Raw Trial Data'!$A:$Z,MATCH('IPF Trial Database'!L$6,'Raw Trial Data'!$A$2:$Z$2,0),0)</f>
        <v>Promedior, Inc.</v>
      </c>
      <c r="M9" s="32" t="str">
        <f>VLOOKUP($B9,'Raw Trial Data'!$A:$Z,MATCH('IPF Trial Database'!M$6,'Raw Trial Data'!$A$2:$Z$2,0),0)</f>
        <v>Phase 2</v>
      </c>
      <c r="N9" s="32">
        <f>VLOOKUP($B9,'Raw Trial Data'!$A:$Z,MATCH('IPF Trial Database'!N$6,'Raw Trial Data'!$A$2:$Z$2,0),0)</f>
        <v>117</v>
      </c>
      <c r="O9" s="32" t="str">
        <f>VLOOKUP($B9,'Raw Trial Data'!$A:$Z,MATCH('IPF Trial Database'!O$6,'Raw Trial Data'!$A$2:$Z$2,0),0)</f>
        <v>Interventional</v>
      </c>
      <c r="P9" s="33" t="s">
        <v>38</v>
      </c>
      <c r="Q9" s="33" t="s">
        <v>39</v>
      </c>
      <c r="R9" s="33" t="s">
        <v>40</v>
      </c>
      <c r="S9" s="34" t="str">
        <f>VLOOKUP($B9,'Raw Trial Data'!$A:$Z,MATCH('IPF Trial Database'!S$6,'Raw Trial Data'!$A$2:$Z$2,0),0)</f>
        <v>September 1, 2015</v>
      </c>
      <c r="T9" s="34" t="str">
        <f>VLOOKUP($B9,'Raw Trial Data'!$A:$Z,MATCH('IPF Trial Database'!T$6,'Raw Trial Data'!$A$2:$Z$2,0),0)</f>
        <v>May 2, 2018</v>
      </c>
      <c r="U9" s="34">
        <f>VLOOKUP($B9,'Raw Trial Data'!$A:$Z,MATCH('IPF Trial Database'!U$6,'Raw Trial Data'!$A$2:$Z$2,0),0)</f>
        <v>43617</v>
      </c>
      <c r="V9" s="35">
        <f t="shared" ref="V9:W9" si="2">IFERROR((DATE(RIGHT(S9,4),MONTH(DATEVALUE(LEFT(S9,FIND(" ",S9,1)-1)&amp;"1")),MID(S9,FIND(" ",S9,1),2))),S9)</f>
        <v>42248</v>
      </c>
      <c r="W9" s="35">
        <f t="shared" si="2"/>
        <v>43222</v>
      </c>
      <c r="X9" s="3"/>
      <c r="Y9" s="3"/>
      <c r="Z9" s="3"/>
      <c r="AA9" s="3"/>
      <c r="AB9" s="3"/>
      <c r="AC9" s="3"/>
      <c r="AD9" s="3"/>
      <c r="AE9" s="3"/>
    </row>
    <row r="10" ht="12.0" customHeight="1">
      <c r="A10" s="3"/>
      <c r="B10" s="30" t="s">
        <v>41</v>
      </c>
      <c r="C10" s="31" t="s">
        <v>42</v>
      </c>
      <c r="D10" s="32" t="str">
        <f>VLOOKUP($B10,'Raw Trial Data'!$A:$Z,MATCH('IPF Trial Database'!D$6,'Raw Trial Data'!$A$2:$Z$2,0),0)</f>
        <v>OASIS-IPF (Idiopathic Pulmonary Fibrosis) Study</v>
      </c>
      <c r="E10" s="32" t="str">
        <f>VLOOKUP($B10,'Raw Trial Data'!$A:$Z,MATCH('IPF Trial Database'!E$6,'Raw Trial Data'!$A$2:$Z$2,0),0)</f>
        <v/>
      </c>
      <c r="F10" s="32" t="str">
        <f>VLOOKUP($B10,'Raw Trial Data'!$A:$Z,MATCH('IPF Trial Database'!F$6,'Raw Trial Data'!$A$2:$Z$2,0),0)</f>
        <v>Active, not recruiting</v>
      </c>
      <c r="G10" s="32" t="str">
        <f>VLOOKUP($B10,'Raw Trial Data'!$A:$Z,MATCH('IPF Trial Database'!G$6,'Raw Trial Data'!$A$2:$Z$2,0),0)</f>
        <v>No Results Available</v>
      </c>
      <c r="H10" s="32" t="str">
        <f>VLOOKUP($B10,'Raw Trial Data'!$A:$Z,MATCH('IPF Trial Database'!H$6,'Raw Trial Data'!$A$2:$Z$2,0),0)</f>
        <v>Idiopathic Pulmonary Fibrosis</v>
      </c>
      <c r="I10" s="32" t="str">
        <f>VLOOKUP($B10,'Raw Trial Data'!$A:$Z,MATCH('IPF Trial Database'!I$6,'Raw Trial Data'!$A$2:$Z$2,0),0)</f>
        <v/>
      </c>
      <c r="J10" s="33" t="s">
        <v>43</v>
      </c>
      <c r="K10" s="33" t="s">
        <v>44</v>
      </c>
      <c r="L10" s="32" t="str">
        <f>VLOOKUP($B10,'Raw Trial Data'!$A:$Z,MATCH('IPF Trial Database'!L$6,'Raw Trial Data'!$A$2:$Z$2,0),0)</f>
        <v>Boehringer Ingelheim</v>
      </c>
      <c r="M10" s="32" t="str">
        <f>VLOOKUP($B10,'Raw Trial Data'!$A:$Z,MATCH('IPF Trial Database'!M$6,'Raw Trial Data'!$A$2:$Z$2,0),0)</f>
        <v/>
      </c>
      <c r="N10" s="32">
        <f>VLOOKUP($B10,'Raw Trial Data'!$A:$Z,MATCH('IPF Trial Database'!N$6,'Raw Trial Data'!$A$2:$Z$2,0),0)</f>
        <v>204</v>
      </c>
      <c r="O10" s="32" t="str">
        <f>VLOOKUP($B10,'Raw Trial Data'!$A:$Z,MATCH('IPF Trial Database'!O$6,'Raw Trial Data'!$A$2:$Z$2,0),0)</f>
        <v>Observational</v>
      </c>
      <c r="P10" s="33" t="s">
        <v>45</v>
      </c>
      <c r="Q10" s="33" t="s">
        <v>46</v>
      </c>
      <c r="R10" s="33" t="s">
        <v>47</v>
      </c>
      <c r="S10" s="34" t="str">
        <f>VLOOKUP($B10,'Raw Trial Data'!$A:$Z,MATCH('IPF Trial Database'!S$6,'Raw Trial Data'!$A$2:$Z$2,0),0)</f>
        <v>November 29, 2017</v>
      </c>
      <c r="T10" s="34" t="str">
        <f>VLOOKUP($B10,'Raw Trial Data'!$A:$Z,MATCH('IPF Trial Database'!T$6,'Raw Trial Data'!$A$2:$Z$2,0),0)</f>
        <v>August 30, 2019</v>
      </c>
      <c r="U10" s="34" t="str">
        <f>VLOOKUP($B10,'Raw Trial Data'!$A:$Z,MATCH('IPF Trial Database'!U$6,'Raw Trial Data'!$A$2:$Z$2,0),0)</f>
        <v>August 30, 2019</v>
      </c>
      <c r="V10" s="35">
        <f t="shared" ref="V10:W10" si="3">IFERROR((DATE(RIGHT(S10,4),MONTH(DATEVALUE(LEFT(S10,FIND(" ",S10,1)-1)&amp;"1")),MID(S10,FIND(" ",S10,1),2))),S10)</f>
        <v>43041</v>
      </c>
      <c r="W10" s="35">
        <f t="shared" si="3"/>
        <v>43680</v>
      </c>
      <c r="X10" s="3"/>
      <c r="Y10" s="3"/>
      <c r="Z10" s="3"/>
      <c r="AA10" s="3"/>
      <c r="AB10" s="3"/>
      <c r="AC10" s="3"/>
      <c r="AD10" s="3"/>
      <c r="AE10" s="3"/>
    </row>
    <row r="11" ht="12.0" customHeight="1">
      <c r="A11" s="3"/>
      <c r="B11" s="30" t="s">
        <v>48</v>
      </c>
      <c r="C11" s="31" t="s">
        <v>29</v>
      </c>
      <c r="D11" s="32" t="str">
        <f>VLOOKUP($B11,'Raw Trial Data'!$A:$Z,MATCH('IPF Trial Database'!D$6,'Raw Trial Data'!$A$2:$Z$2,0),0)</f>
        <v>Efficacy, Safety, and Tolerability Study of Pirfenidone in Combination With Sildenafil in Participants With Advanced Idiopathic Pulmonary Fibrosis (IPF) and Risk of Group 3 Pulmonary Hypertension</v>
      </c>
      <c r="E11" s="32" t="str">
        <f>VLOOKUP($B11,'Raw Trial Data'!$A:$Z,MATCH('IPF Trial Database'!E$6,'Raw Trial Data'!$A$2:$Z$2,0),0)</f>
        <v/>
      </c>
      <c r="F11" s="32" t="str">
        <f>VLOOKUP($B11,'Raw Trial Data'!$A:$Z,MATCH('IPF Trial Database'!F$6,'Raw Trial Data'!$A$2:$Z$2,0),0)</f>
        <v>Active, not recruiting</v>
      </c>
      <c r="G11" s="32" t="str">
        <f>VLOOKUP($B11,'Raw Trial Data'!$A:$Z,MATCH('IPF Trial Database'!G$6,'Raw Trial Data'!$A$2:$Z$2,0),0)</f>
        <v>No Results Available</v>
      </c>
      <c r="H11" s="32" t="str">
        <f>VLOOKUP($B11,'Raw Trial Data'!$A:$Z,MATCH('IPF Trial Database'!H$6,'Raw Trial Data'!$A$2:$Z$2,0),0)</f>
        <v>Idiopathic Pulmonary Fibrosis</v>
      </c>
      <c r="I11" s="32" t="str">
        <f>VLOOKUP($B11,'Raw Trial Data'!$A:$Z,MATCH('IPF Trial Database'!I$6,'Raw Trial Data'!$A$2:$Z$2,0),0)</f>
        <v>Drug: Pirfenidone|Drug: Placebo|Drug: Sildenafil</v>
      </c>
      <c r="J11" s="33" t="s">
        <v>49</v>
      </c>
      <c r="K11" s="33" t="s">
        <v>50</v>
      </c>
      <c r="L11" s="32" t="str">
        <f>VLOOKUP($B11,'Raw Trial Data'!$A:$Z,MATCH('IPF Trial Database'!L$6,'Raw Trial Data'!$A$2:$Z$2,0),0)</f>
        <v>Hoffmann-La Roche</v>
      </c>
      <c r="M11" s="32" t="str">
        <f>VLOOKUP($B11,'Raw Trial Data'!$A:$Z,MATCH('IPF Trial Database'!M$6,'Raw Trial Data'!$A$2:$Z$2,0),0)</f>
        <v>Phase 2</v>
      </c>
      <c r="N11" s="32">
        <f>VLOOKUP($B11,'Raw Trial Data'!$A:$Z,MATCH('IPF Trial Database'!N$6,'Raw Trial Data'!$A$2:$Z$2,0),0)</f>
        <v>177</v>
      </c>
      <c r="O11" s="32" t="str">
        <f>VLOOKUP($B11,'Raw Trial Data'!$A:$Z,MATCH('IPF Trial Database'!O$6,'Raw Trial Data'!$A$2:$Z$2,0),0)</f>
        <v>Interventional</v>
      </c>
      <c r="P11" s="33" t="s">
        <v>51</v>
      </c>
      <c r="Q11" s="33" t="s">
        <v>52</v>
      </c>
      <c r="R11" s="33"/>
      <c r="S11" s="34" t="str">
        <f>VLOOKUP($B11,'Raw Trial Data'!$A:$Z,MATCH('IPF Trial Database'!S$6,'Raw Trial Data'!$A$2:$Z$2,0),0)</f>
        <v>January 13, 2017</v>
      </c>
      <c r="T11" s="34" t="str">
        <f>VLOOKUP($B11,'Raw Trial Data'!$A:$Z,MATCH('IPF Trial Database'!T$6,'Raw Trial Data'!$A$2:$Z$2,0),0)</f>
        <v>April 1, 2019</v>
      </c>
      <c r="U11" s="34" t="str">
        <f>VLOOKUP($B11,'Raw Trial Data'!$A:$Z,MATCH('IPF Trial Database'!U$6,'Raw Trial Data'!$A$2:$Z$2,0),0)</f>
        <v>August 29, 2020</v>
      </c>
      <c r="V11" s="35">
        <f t="shared" ref="V11:W11" si="4">IFERROR((DATE(RIGHT(S11,4),MONTH(DATEVALUE(LEFT(S11,FIND(" ",S11,1)-1)&amp;"1")),MID(S11,FIND(" ",S11,1),2))),S11)</f>
        <v>42736</v>
      </c>
      <c r="W11" s="35">
        <f t="shared" si="4"/>
        <v>43556</v>
      </c>
      <c r="X11" s="3"/>
      <c r="Y11" s="3"/>
      <c r="Z11" s="3"/>
      <c r="AA11" s="3"/>
      <c r="AB11" s="3"/>
      <c r="AC11" s="3"/>
      <c r="AD11" s="3"/>
      <c r="AE11" s="3"/>
    </row>
    <row r="12" ht="12.0" customHeight="1">
      <c r="A12" s="3"/>
      <c r="B12" s="30" t="s">
        <v>53</v>
      </c>
      <c r="C12" s="31" t="s">
        <v>42</v>
      </c>
      <c r="D12" s="32" t="str">
        <f>VLOOKUP($B12,'Raw Trial Data'!$A:$Z,MATCH('IPF Trial Database'!D$6,'Raw Trial Data'!$A$2:$Z$2,0),0)</f>
        <v>All-Case Surveillance of Ofev in Patients With IPF in Japan</v>
      </c>
      <c r="E12" s="32" t="str">
        <f>VLOOKUP($B12,'Raw Trial Data'!$A:$Z,MATCH('IPF Trial Database'!E$6,'Raw Trial Data'!$A$2:$Z$2,0),0)</f>
        <v/>
      </c>
      <c r="F12" s="32" t="str">
        <f>VLOOKUP($B12,'Raw Trial Data'!$A:$Z,MATCH('IPF Trial Database'!F$6,'Raw Trial Data'!$A$2:$Z$2,0),0)</f>
        <v>Active, not recruiting</v>
      </c>
      <c r="G12" s="32" t="str">
        <f>VLOOKUP($B12,'Raw Trial Data'!$A:$Z,MATCH('IPF Trial Database'!G$6,'Raw Trial Data'!$A$2:$Z$2,0),0)</f>
        <v>No Results Available</v>
      </c>
      <c r="H12" s="32" t="str">
        <f>VLOOKUP($B12,'Raw Trial Data'!$A:$Z,MATCH('IPF Trial Database'!H$6,'Raw Trial Data'!$A$2:$Z$2,0),0)</f>
        <v>Idiopathic Pulmonary Fibrosis</v>
      </c>
      <c r="I12" s="32" t="str">
        <f>VLOOKUP($B12,'Raw Trial Data'!$A:$Z,MATCH('IPF Trial Database'!I$6,'Raw Trial Data'!$A$2:$Z$2,0),0)</f>
        <v>Drug: Nintedanib</v>
      </c>
      <c r="J12" s="33" t="s">
        <v>54</v>
      </c>
      <c r="K12" s="33" t="s">
        <v>55</v>
      </c>
      <c r="L12" s="32" t="str">
        <f>VLOOKUP($B12,'Raw Trial Data'!$A:$Z,MATCH('IPF Trial Database'!L$6,'Raw Trial Data'!$A$2:$Z$2,0),0)</f>
        <v>Boehringer Ingelheim</v>
      </c>
      <c r="M12" s="32" t="str">
        <f>VLOOKUP($B12,'Raw Trial Data'!$A:$Z,MATCH('IPF Trial Database'!M$6,'Raw Trial Data'!$A$2:$Z$2,0),0)</f>
        <v/>
      </c>
      <c r="N12" s="32">
        <f>VLOOKUP($B12,'Raw Trial Data'!$A:$Z,MATCH('IPF Trial Database'!N$6,'Raw Trial Data'!$A$2:$Z$2,0),0)</f>
        <v>5618</v>
      </c>
      <c r="O12" s="32" t="str">
        <f>VLOOKUP($B12,'Raw Trial Data'!$A:$Z,MATCH('IPF Trial Database'!O$6,'Raw Trial Data'!$A$2:$Z$2,0),0)</f>
        <v>Observational</v>
      </c>
      <c r="P12" s="33" t="s">
        <v>56</v>
      </c>
      <c r="Q12" s="33" t="s">
        <v>57</v>
      </c>
      <c r="R12" s="33"/>
      <c r="S12" s="34" t="str">
        <f>VLOOKUP($B12,'Raw Trial Data'!$A:$Z,MATCH('IPF Trial Database'!S$6,'Raw Trial Data'!$A$2:$Z$2,0),0)</f>
        <v>August 31, 2015</v>
      </c>
      <c r="T12" s="34" t="str">
        <f>VLOOKUP($B12,'Raw Trial Data'!$A:$Z,MATCH('IPF Trial Database'!T$6,'Raw Trial Data'!$A$2:$Z$2,0),0)</f>
        <v>January 31, 2020</v>
      </c>
      <c r="U12" s="34" t="str">
        <f>VLOOKUP($B12,'Raw Trial Data'!$A:$Z,MATCH('IPF Trial Database'!U$6,'Raw Trial Data'!$A$2:$Z$2,0),0)</f>
        <v>January 31, 2020</v>
      </c>
      <c r="V12" s="35">
        <f t="shared" ref="V12:W12" si="5">IFERROR((DATE(RIGHT(S12,4),MONTH(DATEVALUE(LEFT(S12,FIND(" ",S12,1)-1)&amp;"1")),MID(S12,FIND(" ",S12,1),2))),S12)</f>
        <v>42219</v>
      </c>
      <c r="W12" s="35">
        <f t="shared" si="5"/>
        <v>43833</v>
      </c>
      <c r="X12" s="3"/>
      <c r="Y12" s="3"/>
      <c r="Z12" s="3"/>
      <c r="AA12" s="3"/>
      <c r="AB12" s="3"/>
      <c r="AC12" s="3"/>
      <c r="AD12" s="3"/>
      <c r="AE12" s="3"/>
    </row>
    <row r="13" ht="12.0" customHeight="1">
      <c r="A13" s="3"/>
      <c r="B13" s="30" t="s">
        <v>58</v>
      </c>
      <c r="C13" s="31" t="s">
        <v>42</v>
      </c>
      <c r="D13" s="32" t="str">
        <f>VLOOKUP($B13,'Raw Trial Data'!$A:$Z,MATCH('IPF Trial Database'!D$6,'Raw Trial Data'!$A$2:$Z$2,0),0)</f>
        <v>Extension Trial of the Long Term Safety of BIBF 1120 in Patients With Idiopathic Pulmonary Fibrosis</v>
      </c>
      <c r="E13" s="32" t="str">
        <f>VLOOKUP($B13,'Raw Trial Data'!$A:$Z,MATCH('IPF Trial Database'!E$6,'Raw Trial Data'!$A$2:$Z$2,0),0)</f>
        <v/>
      </c>
      <c r="F13" s="32" t="str">
        <f>VLOOKUP($B13,'Raw Trial Data'!$A:$Z,MATCH('IPF Trial Database'!F$6,'Raw Trial Data'!$A$2:$Z$2,0),0)</f>
        <v>Active, not recruiting</v>
      </c>
      <c r="G13" s="32" t="str">
        <f>VLOOKUP($B13,'Raw Trial Data'!$A:$Z,MATCH('IPF Trial Database'!G$6,'Raw Trial Data'!$A$2:$Z$2,0),0)</f>
        <v>Has Results</v>
      </c>
      <c r="H13" s="32" t="str">
        <f>VLOOKUP($B13,'Raw Trial Data'!$A:$Z,MATCH('IPF Trial Database'!H$6,'Raw Trial Data'!$A$2:$Z$2,0),0)</f>
        <v>Idiopathic Pulmonary Fibrosis</v>
      </c>
      <c r="I13" s="32" t="str">
        <f>VLOOKUP($B13,'Raw Trial Data'!$A:$Z,MATCH('IPF Trial Database'!I$6,'Raw Trial Data'!$A$2:$Z$2,0),0)</f>
        <v>Drug: BIBF 1120</v>
      </c>
      <c r="J13" s="33" t="s">
        <v>59</v>
      </c>
      <c r="K13" s="33">
        <v>0.0</v>
      </c>
      <c r="L13" s="32" t="str">
        <f>VLOOKUP($B13,'Raw Trial Data'!$A:$Z,MATCH('IPF Trial Database'!L$6,'Raw Trial Data'!$A$2:$Z$2,0),0)</f>
        <v>Boehringer Ingelheim</v>
      </c>
      <c r="M13" s="32" t="str">
        <f>VLOOKUP($B13,'Raw Trial Data'!$A:$Z,MATCH('IPF Trial Database'!M$6,'Raw Trial Data'!$A$2:$Z$2,0),0)</f>
        <v>Phase 3</v>
      </c>
      <c r="N13" s="32">
        <f>VLOOKUP($B13,'Raw Trial Data'!$A:$Z,MATCH('IPF Trial Database'!N$6,'Raw Trial Data'!$A$2:$Z$2,0),0)</f>
        <v>752</v>
      </c>
      <c r="O13" s="32" t="str">
        <f>VLOOKUP($B13,'Raw Trial Data'!$A:$Z,MATCH('IPF Trial Database'!O$6,'Raw Trial Data'!$A$2:$Z$2,0),0)</f>
        <v>Interventional</v>
      </c>
      <c r="P13" s="33" t="s">
        <v>60</v>
      </c>
      <c r="Q13" s="33" t="s">
        <v>61</v>
      </c>
      <c r="R13" s="33"/>
      <c r="S13" s="34" t="str">
        <f>VLOOKUP($B13,'Raw Trial Data'!$A:$Z,MATCH('IPF Trial Database'!S$6,'Raw Trial Data'!$A$2:$Z$2,0),0)</f>
        <v>June 6, 2012</v>
      </c>
      <c r="T13" s="34" t="str">
        <f>VLOOKUP($B13,'Raw Trial Data'!$A:$Z,MATCH('IPF Trial Database'!T$6,'Raw Trial Data'!$A$2:$Z$2,0),0)</f>
        <v>July 5, 2017</v>
      </c>
      <c r="U13" s="34" t="str">
        <f>VLOOKUP($B13,'Raw Trial Data'!$A:$Z,MATCH('IPF Trial Database'!U$6,'Raw Trial Data'!$A$2:$Z$2,0),0)</f>
        <v>July 31, 2019</v>
      </c>
      <c r="V13" s="35">
        <f t="shared" ref="V13:W13" si="6">IFERROR((DATE(RIGHT(S13,4),MONTH(DATEVALUE(LEFT(S13,FIND(" ",S13,1)-1)&amp;"1")),MID(S13,FIND(" ",S13,1),2))),S13)</f>
        <v>41066</v>
      </c>
      <c r="W13" s="35">
        <f t="shared" si="6"/>
        <v>42921</v>
      </c>
      <c r="X13" s="3"/>
      <c r="Y13" s="3"/>
      <c r="Z13" s="3"/>
      <c r="AA13" s="3"/>
      <c r="AB13" s="3"/>
      <c r="AC13" s="3"/>
      <c r="AD13" s="3"/>
      <c r="AE13" s="3"/>
    </row>
    <row r="14" ht="12.0" customHeight="1">
      <c r="A14" s="3"/>
      <c r="B14" s="30" t="s">
        <v>62</v>
      </c>
      <c r="C14" s="31" t="s">
        <v>42</v>
      </c>
      <c r="D14" s="32" t="str">
        <f>VLOOKUP($B14,'Raw Trial Data'!$A:$Z,MATCH('IPF Trial Database'!D$6,'Raw Trial Data'!$A$2:$Z$2,0),0)</f>
        <v>Idiopathic Pulmonary Fibrosis and Interstitial Lung Disease Prospective Outcomes Registry</v>
      </c>
      <c r="E14" s="32" t="str">
        <f>VLOOKUP($B14,'Raw Trial Data'!$A:$Z,MATCH('IPF Trial Database'!E$6,'Raw Trial Data'!$A$2:$Z$2,0),0)</f>
        <v>IPF/ILD-PRO</v>
      </c>
      <c r="F14" s="32" t="str">
        <f>VLOOKUP($B14,'Raw Trial Data'!$A:$Z,MATCH('IPF Trial Database'!F$6,'Raw Trial Data'!$A$2:$Z$2,0),0)</f>
        <v>Recruiting</v>
      </c>
      <c r="G14" s="32" t="str">
        <f>VLOOKUP($B14,'Raw Trial Data'!$A:$Z,MATCH('IPF Trial Database'!G$6,'Raw Trial Data'!$A$2:$Z$2,0),0)</f>
        <v>No Results Available</v>
      </c>
      <c r="H14" s="32" t="str">
        <f>VLOOKUP($B14,'Raw Trial Data'!$A:$Z,MATCH('IPF Trial Database'!H$6,'Raw Trial Data'!$A$2:$Z$2,0),0)</f>
        <v>Idiopathic Pulmonary Fibrosis, Interstitial Lung Disease</v>
      </c>
      <c r="I14" s="32" t="str">
        <f>VLOOKUP($B14,'Raw Trial Data'!$A:$Z,MATCH('IPF Trial Database'!I$6,'Raw Trial Data'!$A$2:$Z$2,0),0)</f>
        <v/>
      </c>
      <c r="J14" s="33" t="s">
        <v>63</v>
      </c>
      <c r="K14" s="33" t="s">
        <v>64</v>
      </c>
      <c r="L14" s="32" t="str">
        <f>VLOOKUP($B14,'Raw Trial Data'!$A:$Z,MATCH('IPF Trial Database'!L$6,'Raw Trial Data'!$A$2:$Z$2,0),0)</f>
        <v>Duke University|Boehringer Ingelheim</v>
      </c>
      <c r="M14" s="32" t="str">
        <f>VLOOKUP($B14,'Raw Trial Data'!$A:$Z,MATCH('IPF Trial Database'!M$6,'Raw Trial Data'!$A$2:$Z$2,0),0)</f>
        <v/>
      </c>
      <c r="N14" s="32">
        <f>VLOOKUP($B14,'Raw Trial Data'!$A:$Z,MATCH('IPF Trial Database'!N$6,'Raw Trial Data'!$A$2:$Z$2,0),0)</f>
        <v>2000</v>
      </c>
      <c r="O14" s="32" t="str">
        <f>VLOOKUP($B14,'Raw Trial Data'!$A:$Z,MATCH('IPF Trial Database'!O$6,'Raw Trial Data'!$A$2:$Z$2,0),0)</f>
        <v>Observational</v>
      </c>
      <c r="P14" s="33" t="s">
        <v>56</v>
      </c>
      <c r="Q14" s="33" t="s">
        <v>65</v>
      </c>
      <c r="R14" s="33" t="s">
        <v>66</v>
      </c>
      <c r="S14" s="34">
        <f>VLOOKUP($B14,'Raw Trial Data'!$A:$Z,MATCH('IPF Trial Database'!S$6,'Raw Trial Data'!$A$2:$Z$2,0),0)</f>
        <v>41791</v>
      </c>
      <c r="T14" s="34">
        <f>VLOOKUP($B14,'Raw Trial Data'!$A:$Z,MATCH('IPF Trial Database'!T$6,'Raw Trial Data'!$A$2:$Z$2,0),0)</f>
        <v>45658</v>
      </c>
      <c r="U14" s="34">
        <f>VLOOKUP($B14,'Raw Trial Data'!$A:$Z,MATCH('IPF Trial Database'!U$6,'Raw Trial Data'!$A$2:$Z$2,0),0)</f>
        <v>45658</v>
      </c>
      <c r="V14" s="35">
        <f t="shared" ref="V14:W14" si="7">IFERROR((DATE(RIGHT(S14,4),MONTH(DATEVALUE(LEFT(S14,FIND(" ",S14,1)-1)&amp;"1")),MID(S14,FIND(" ",S14,1),2))),S14)</f>
        <v>41791</v>
      </c>
      <c r="W14" s="35">
        <f t="shared" si="7"/>
        <v>45658</v>
      </c>
      <c r="X14" s="3"/>
      <c r="Y14" s="3"/>
      <c r="Z14" s="3"/>
      <c r="AA14" s="3"/>
      <c r="AB14" s="3"/>
      <c r="AC14" s="3"/>
      <c r="AD14" s="3"/>
      <c r="AE14" s="3"/>
    </row>
    <row r="15" ht="12.0" customHeight="1">
      <c r="A15" s="3"/>
      <c r="B15" s="30" t="s">
        <v>67</v>
      </c>
      <c r="C15" s="31" t="s">
        <v>42</v>
      </c>
      <c r="D15" s="32" t="str">
        <f>VLOOKUP($B15,'Raw Trial Data'!$A:$Z,MATCH('IPF Trial Database'!D$6,'Raw Trial Data'!$A$2:$Z$2,0),0)</f>
        <v>Non-Interventional Study (NIS) Collecting Experiences For IPF in Taiwan</v>
      </c>
      <c r="E15" s="32" t="str">
        <f>VLOOKUP($B15,'Raw Trial Data'!$A:$Z,MATCH('IPF Trial Database'!E$6,'Raw Trial Data'!$A$2:$Z$2,0),0)</f>
        <v/>
      </c>
      <c r="F15" s="32" t="str">
        <f>VLOOKUP($B15,'Raw Trial Data'!$A:$Z,MATCH('IPF Trial Database'!F$6,'Raw Trial Data'!$A$2:$Z$2,0),0)</f>
        <v>Active, not recruiting</v>
      </c>
      <c r="G15" s="32" t="str">
        <f>VLOOKUP($B15,'Raw Trial Data'!$A:$Z,MATCH('IPF Trial Database'!G$6,'Raw Trial Data'!$A$2:$Z$2,0),0)</f>
        <v>No Results Available</v>
      </c>
      <c r="H15" s="32" t="str">
        <f>VLOOKUP($B15,'Raw Trial Data'!$A:$Z,MATCH('IPF Trial Database'!H$6,'Raw Trial Data'!$A$2:$Z$2,0),0)</f>
        <v>Pulmonary Fibrosis</v>
      </c>
      <c r="I15" s="32" t="str">
        <f>VLOOKUP($B15,'Raw Trial Data'!$A:$Z,MATCH('IPF Trial Database'!I$6,'Raw Trial Data'!$A$2:$Z$2,0),0)</f>
        <v>Drug: nintedanib|Drug: pirfenidone</v>
      </c>
      <c r="J15" s="33" t="s">
        <v>68</v>
      </c>
      <c r="K15" s="33" t="s">
        <v>69</v>
      </c>
      <c r="L15" s="32" t="str">
        <f>VLOOKUP($B15,'Raw Trial Data'!$A:$Z,MATCH('IPF Trial Database'!L$6,'Raw Trial Data'!$A$2:$Z$2,0),0)</f>
        <v>Boehringer Ingelheim</v>
      </c>
      <c r="M15" s="32" t="str">
        <f>VLOOKUP($B15,'Raw Trial Data'!$A:$Z,MATCH('IPF Trial Database'!M$6,'Raw Trial Data'!$A$2:$Z$2,0),0)</f>
        <v/>
      </c>
      <c r="N15" s="32">
        <f>VLOOKUP($B15,'Raw Trial Data'!$A:$Z,MATCH('IPF Trial Database'!N$6,'Raw Trial Data'!$A$2:$Z$2,0),0)</f>
        <v>101</v>
      </c>
      <c r="O15" s="32" t="str">
        <f>VLOOKUP($B15,'Raw Trial Data'!$A:$Z,MATCH('IPF Trial Database'!O$6,'Raw Trial Data'!$A$2:$Z$2,0),0)</f>
        <v>Observational</v>
      </c>
      <c r="P15" s="33" t="s">
        <v>70</v>
      </c>
      <c r="Q15" s="33" t="s">
        <v>71</v>
      </c>
      <c r="R15" s="33"/>
      <c r="S15" s="34" t="str">
        <f>VLOOKUP($B15,'Raw Trial Data'!$A:$Z,MATCH('IPF Trial Database'!S$6,'Raw Trial Data'!$A$2:$Z$2,0),0)</f>
        <v>August 17, 2017</v>
      </c>
      <c r="T15" s="34" t="str">
        <f>VLOOKUP($B15,'Raw Trial Data'!$A:$Z,MATCH('IPF Trial Database'!T$6,'Raw Trial Data'!$A$2:$Z$2,0),0)</f>
        <v>February 27, 2020</v>
      </c>
      <c r="U15" s="34" t="str">
        <f>VLOOKUP($B15,'Raw Trial Data'!$A:$Z,MATCH('IPF Trial Database'!U$6,'Raw Trial Data'!$A$2:$Z$2,0),0)</f>
        <v>March 31, 2020</v>
      </c>
      <c r="V15" s="35">
        <f t="shared" ref="V15:W15" si="8">IFERROR((DATE(RIGHT(S15,4),MONTH(DATEVALUE(LEFT(S15,FIND(" ",S15,1)-1)&amp;"1")),MID(S15,FIND(" ",S15,1),2))),S15)</f>
        <v>42948</v>
      </c>
      <c r="W15" s="35">
        <f t="shared" si="8"/>
        <v>43863</v>
      </c>
      <c r="X15" s="3"/>
      <c r="Y15" s="3"/>
      <c r="Z15" s="3"/>
      <c r="AA15" s="3"/>
      <c r="AB15" s="3"/>
      <c r="AC15" s="3"/>
      <c r="AD15" s="3"/>
      <c r="AE15" s="3"/>
    </row>
    <row r="16" ht="12.0" customHeight="1">
      <c r="A16" s="3"/>
      <c r="B16" s="30" t="s">
        <v>72</v>
      </c>
      <c r="C16" s="31" t="s">
        <v>73</v>
      </c>
      <c r="D16" s="32" t="str">
        <f>VLOOKUP($B16,'Raw Trial Data'!$A:$Z,MATCH('IPF Trial Database'!D$6,'Raw Trial Data'!$A$2:$Z$2,0),0)</f>
        <v>Allogeneic Human Cells (hMSC)in Patients With Idiopathic Pulmonary Fibrosis Via Intravenous Delivery (AETHER)</v>
      </c>
      <c r="E16" s="32" t="str">
        <f>VLOOKUP($B16,'Raw Trial Data'!$A:$Z,MATCH('IPF Trial Database'!E$6,'Raw Trial Data'!$A$2:$Z$2,0),0)</f>
        <v>AETHER</v>
      </c>
      <c r="F16" s="32" t="str">
        <f>VLOOKUP($B16,'Raw Trial Data'!$A:$Z,MATCH('IPF Trial Database'!F$6,'Raw Trial Data'!$A$2:$Z$2,0),0)</f>
        <v>Completed</v>
      </c>
      <c r="G16" s="32" t="str">
        <f>VLOOKUP($B16,'Raw Trial Data'!$A:$Z,MATCH('IPF Trial Database'!G$6,'Raw Trial Data'!$A$2:$Z$2,0),0)</f>
        <v>No Results Available</v>
      </c>
      <c r="H16" s="32" t="str">
        <f>VLOOKUP($B16,'Raw Trial Data'!$A:$Z,MATCH('IPF Trial Database'!H$6,'Raw Trial Data'!$A$2:$Z$2,0),0)</f>
        <v>Idiopathic Pulmonary Fibrosis (IPF)</v>
      </c>
      <c r="I16" s="32" t="str">
        <f>VLOOKUP($B16,'Raw Trial Data'!$A:$Z,MATCH('IPF Trial Database'!I$6,'Raw Trial Data'!$A$2:$Z$2,0),0)</f>
        <v>Biological: Allogeneic Adult Human Mesenchymal Stem Cells (hMSCs)|Biological: matched placebo</v>
      </c>
      <c r="J16" s="33" t="s">
        <v>74</v>
      </c>
      <c r="K16" s="33" t="s">
        <v>75</v>
      </c>
      <c r="L16" s="32" t="str">
        <f>VLOOKUP($B16,'Raw Trial Data'!$A:$Z,MATCH('IPF Trial Database'!L$6,'Raw Trial Data'!$A$2:$Z$2,0),0)</f>
        <v>Joshua M Hare|The Lester And Sue Smith Foundation|The EMMES Corporation|University of Miami</v>
      </c>
      <c r="M16" s="32" t="str">
        <f>VLOOKUP($B16,'Raw Trial Data'!$A:$Z,MATCH('IPF Trial Database'!M$6,'Raw Trial Data'!$A$2:$Z$2,0),0)</f>
        <v>Phase 1</v>
      </c>
      <c r="N16" s="32">
        <f>VLOOKUP($B16,'Raw Trial Data'!$A:$Z,MATCH('IPF Trial Database'!N$6,'Raw Trial Data'!$A$2:$Z$2,0),0)</f>
        <v>9</v>
      </c>
      <c r="O16" s="32" t="str">
        <f>VLOOKUP($B16,'Raw Trial Data'!$A:$Z,MATCH('IPF Trial Database'!O$6,'Raw Trial Data'!$A$2:$Z$2,0),0)</f>
        <v>Interventional</v>
      </c>
      <c r="P16" s="33" t="s">
        <v>76</v>
      </c>
      <c r="Q16" s="33" t="s">
        <v>65</v>
      </c>
      <c r="R16" s="33" t="s">
        <v>77</v>
      </c>
      <c r="S16" s="34" t="str">
        <f>VLOOKUP($B16,'Raw Trial Data'!$A:$Z,MATCH('IPF Trial Database'!S$6,'Raw Trial Data'!$A$2:$Z$2,0),0)</f>
        <v>November 13, 2013</v>
      </c>
      <c r="T16" s="34" t="str">
        <f>VLOOKUP($B16,'Raw Trial Data'!$A:$Z,MATCH('IPF Trial Database'!T$6,'Raw Trial Data'!$A$2:$Z$2,0),0)</f>
        <v>December 11, 2015</v>
      </c>
      <c r="U16" s="34" t="str">
        <f>VLOOKUP($B16,'Raw Trial Data'!$A:$Z,MATCH('IPF Trial Database'!U$6,'Raw Trial Data'!$A$2:$Z$2,0),0)</f>
        <v>November 24, 2016</v>
      </c>
      <c r="V16" s="35">
        <f t="shared" ref="V16:W16" si="9">IFERROR((DATE(RIGHT(S16,4),MONTH(DATEVALUE(LEFT(S16,FIND(" ",S16,1)-1)&amp;"1")),MID(S16,FIND(" ",S16,1),2))),S16)</f>
        <v>41579</v>
      </c>
      <c r="W16" s="35">
        <f t="shared" si="9"/>
        <v>42339</v>
      </c>
      <c r="X16" s="3"/>
      <c r="Y16" s="3"/>
      <c r="Z16" s="3"/>
      <c r="AA16" s="3"/>
      <c r="AB16" s="3"/>
      <c r="AC16" s="3"/>
      <c r="AD16" s="3"/>
      <c r="AE16" s="3"/>
    </row>
    <row r="17" ht="12.0" customHeight="1">
      <c r="A17" s="3"/>
      <c r="B17" s="30" t="s">
        <v>78</v>
      </c>
      <c r="C17" s="31"/>
      <c r="D17" s="32" t="str">
        <f>VLOOKUP($B17,'Raw Trial Data'!$A:$Z,MATCH('IPF Trial Database'!D$6,'Raw Trial Data'!$A$2:$Z$2,0),0)</f>
        <v>Prospective Observation of Fibrosis in the Lung Clinical Endpoints Study</v>
      </c>
      <c r="E17" s="32" t="str">
        <f>VLOOKUP($B17,'Raw Trial Data'!$A:$Z,MATCH('IPF Trial Database'!E$6,'Raw Trial Data'!$A$2:$Z$2,0),0)</f>
        <v>PROFILE</v>
      </c>
      <c r="F17" s="32" t="str">
        <f>VLOOKUP($B17,'Raw Trial Data'!$A:$Z,MATCH('IPF Trial Database'!F$6,'Raw Trial Data'!$A$2:$Z$2,0),0)</f>
        <v>Completed</v>
      </c>
      <c r="G17" s="32" t="str">
        <f>VLOOKUP($B17,'Raw Trial Data'!$A:$Z,MATCH('IPF Trial Database'!G$6,'Raw Trial Data'!$A$2:$Z$2,0),0)</f>
        <v>No Results Available</v>
      </c>
      <c r="H17" s="32" t="str">
        <f>VLOOKUP($B17,'Raw Trial Data'!$A:$Z,MATCH('IPF Trial Database'!H$6,'Raw Trial Data'!$A$2:$Z$2,0),0)</f>
        <v>Idiopathic Pulmonary Fibrosis|Idiopathic Non-specific Interstitial Pneumonitis</v>
      </c>
      <c r="I17" s="32" t="str">
        <f>VLOOKUP($B17,'Raw Trial Data'!$A:$Z,MATCH('IPF Trial Database'!I$6,'Raw Trial Data'!$A$2:$Z$2,0),0)</f>
        <v/>
      </c>
      <c r="J17" s="33" t="s">
        <v>79</v>
      </c>
      <c r="K17" s="33" t="s">
        <v>80</v>
      </c>
      <c r="L17" s="32" t="str">
        <f>VLOOKUP($B17,'Raw Trial Data'!$A:$Z,MATCH('IPF Trial Database'!L$6,'Raw Trial Data'!$A$2:$Z$2,0),0)</f>
        <v>Royal Brompton &amp; Harefield NHS Foundation Trust|GlaxoSmithKline|University College, London|University of Nottingham</v>
      </c>
      <c r="M17" s="32" t="str">
        <f>VLOOKUP($B17,'Raw Trial Data'!$A:$Z,MATCH('IPF Trial Database'!M$6,'Raw Trial Data'!$A$2:$Z$2,0),0)</f>
        <v/>
      </c>
      <c r="N17" s="32">
        <f>VLOOKUP($B17,'Raw Trial Data'!$A:$Z,MATCH('IPF Trial Database'!N$6,'Raw Trial Data'!$A$2:$Z$2,0),0)</f>
        <v>230</v>
      </c>
      <c r="O17" s="32" t="str">
        <f>VLOOKUP($B17,'Raw Trial Data'!$A:$Z,MATCH('IPF Trial Database'!O$6,'Raw Trial Data'!$A$2:$Z$2,0),0)</f>
        <v>Observational</v>
      </c>
      <c r="P17" s="33" t="s">
        <v>56</v>
      </c>
      <c r="Q17" s="33" t="s">
        <v>81</v>
      </c>
      <c r="R17" s="33" t="s">
        <v>82</v>
      </c>
      <c r="S17" s="34">
        <f>VLOOKUP($B17,'Raw Trial Data'!$A:$Z,MATCH('IPF Trial Database'!S$6,'Raw Trial Data'!$A$2:$Z$2,0),0)</f>
        <v>40422</v>
      </c>
      <c r="T17" s="34">
        <f>VLOOKUP($B17,'Raw Trial Data'!$A:$Z,MATCH('IPF Trial Database'!T$6,'Raw Trial Data'!$A$2:$Z$2,0),0)</f>
        <v>43344</v>
      </c>
      <c r="U17" s="34">
        <f>VLOOKUP($B17,'Raw Trial Data'!$A:$Z,MATCH('IPF Trial Database'!U$6,'Raw Trial Data'!$A$2:$Z$2,0),0)</f>
        <v>43344</v>
      </c>
      <c r="V17" s="35">
        <f t="shared" ref="V17:W17" si="10">IFERROR((DATE(RIGHT(S17,4),MONTH(DATEVALUE(LEFT(S17,FIND(" ",S17,1)-1)&amp;"1")),MID(S17,FIND(" ",S17,1),2))),S17)</f>
        <v>40422</v>
      </c>
      <c r="W17" s="35">
        <f t="shared" si="10"/>
        <v>43344</v>
      </c>
      <c r="X17" s="3"/>
      <c r="Y17" s="3"/>
      <c r="Z17" s="3"/>
      <c r="AA17" s="3"/>
      <c r="AB17" s="3"/>
      <c r="AC17" s="3"/>
      <c r="AD17" s="3"/>
      <c r="AE17" s="3"/>
    </row>
    <row r="18" ht="12.0" customHeight="1">
      <c r="A18" s="3"/>
      <c r="B18" s="30" t="s">
        <v>83</v>
      </c>
      <c r="C18" s="31" t="s">
        <v>84</v>
      </c>
      <c r="D18" s="32" t="str">
        <f>VLOOKUP($B18,'Raw Trial Data'!$A:$Z,MATCH('IPF Trial Database'!D$6,'Raw Trial Data'!$A$2:$Z$2,0),0)</f>
        <v>A Phase 2 Study to Evaluate the Safety and Tolerability of PBI-4050 in Patients With Idiopathic Pulmonary Fibrosis (IPF)</v>
      </c>
      <c r="E18" s="32" t="str">
        <f>VLOOKUP($B18,'Raw Trial Data'!$A:$Z,MATCH('IPF Trial Database'!E$6,'Raw Trial Data'!$A$2:$Z$2,0),0)</f>
        <v/>
      </c>
      <c r="F18" s="32" t="str">
        <f>VLOOKUP($B18,'Raw Trial Data'!$A:$Z,MATCH('IPF Trial Database'!F$6,'Raw Trial Data'!$A$2:$Z$2,0),0)</f>
        <v>Completed</v>
      </c>
      <c r="G18" s="32" t="str">
        <f>VLOOKUP($B18,'Raw Trial Data'!$A:$Z,MATCH('IPF Trial Database'!G$6,'Raw Trial Data'!$A$2:$Z$2,0),0)</f>
        <v>No Results Available</v>
      </c>
      <c r="H18" s="32" t="str">
        <f>VLOOKUP($B18,'Raw Trial Data'!$A:$Z,MATCH('IPF Trial Database'!H$6,'Raw Trial Data'!$A$2:$Z$2,0),0)</f>
        <v>Idiopathic Pulmonary Fibrosis (IPF)</v>
      </c>
      <c r="I18" s="32" t="str">
        <f>VLOOKUP($B18,'Raw Trial Data'!$A:$Z,MATCH('IPF Trial Database'!I$6,'Raw Trial Data'!$A$2:$Z$2,0),0)</f>
        <v>Drug: PBI4050</v>
      </c>
      <c r="J18" s="33" t="s">
        <v>85</v>
      </c>
      <c r="K18" s="33" t="s">
        <v>86</v>
      </c>
      <c r="L18" s="32" t="str">
        <f>VLOOKUP($B18,'Raw Trial Data'!$A:$Z,MATCH('IPF Trial Database'!L$6,'Raw Trial Data'!$A$2:$Z$2,0),0)</f>
        <v>ProMetic BioSciences Inc.</v>
      </c>
      <c r="M18" s="32" t="str">
        <f>VLOOKUP($B18,'Raw Trial Data'!$A:$Z,MATCH('IPF Trial Database'!M$6,'Raw Trial Data'!$A$2:$Z$2,0),0)</f>
        <v>Phase 2</v>
      </c>
      <c r="N18" s="32">
        <f>VLOOKUP($B18,'Raw Trial Data'!$A:$Z,MATCH('IPF Trial Database'!N$6,'Raw Trial Data'!$A$2:$Z$2,0),0)</f>
        <v>41</v>
      </c>
      <c r="O18" s="32" t="str">
        <f>VLOOKUP($B18,'Raw Trial Data'!$A:$Z,MATCH('IPF Trial Database'!O$6,'Raw Trial Data'!$A$2:$Z$2,0),0)</f>
        <v>Interventional</v>
      </c>
      <c r="P18" s="33" t="s">
        <v>87</v>
      </c>
      <c r="Q18" s="33" t="s">
        <v>88</v>
      </c>
      <c r="R18" s="33"/>
      <c r="S18" s="34">
        <f>VLOOKUP($B18,'Raw Trial Data'!$A:$Z,MATCH('IPF Trial Database'!S$6,'Raw Trial Data'!$A$2:$Z$2,0),0)</f>
        <v>42186</v>
      </c>
      <c r="T18" s="34">
        <f>VLOOKUP($B18,'Raw Trial Data'!$A:$Z,MATCH('IPF Trial Database'!T$6,'Raw Trial Data'!$A$2:$Z$2,0),0)</f>
        <v>42736</v>
      </c>
      <c r="U18" s="34">
        <f>VLOOKUP($B18,'Raw Trial Data'!$A:$Z,MATCH('IPF Trial Database'!U$6,'Raw Trial Data'!$A$2:$Z$2,0),0)</f>
        <v>42736</v>
      </c>
      <c r="V18" s="35">
        <f t="shared" ref="V18:W18" si="11">IFERROR((DATE(RIGHT(S18,4),MONTH(DATEVALUE(LEFT(S18,FIND(" ",S18,1)-1)&amp;"1")),MID(S18,FIND(" ",S18,1),2))),S18)</f>
        <v>42186</v>
      </c>
      <c r="W18" s="35">
        <f t="shared" si="11"/>
        <v>42736</v>
      </c>
      <c r="X18" s="3"/>
      <c r="Y18" s="3"/>
      <c r="Z18" s="3"/>
      <c r="AA18" s="3"/>
      <c r="AB18" s="3"/>
      <c r="AC18" s="3"/>
      <c r="AD18" s="3"/>
      <c r="AE18" s="3"/>
    </row>
    <row r="19" ht="12.0" customHeight="1">
      <c r="A19" s="3"/>
      <c r="B19" s="30" t="s">
        <v>89</v>
      </c>
      <c r="C19" s="31" t="s">
        <v>42</v>
      </c>
      <c r="D19" s="32" t="str">
        <f>VLOOKUP($B19,'Raw Trial Data'!$A:$Z,MATCH('IPF Trial Database'!D$6,'Raw Trial Data'!$A$2:$Z$2,0),0)</f>
        <v>Chart Review Study to Describe the Clinical Profile of Idiopathic Pulmonary Fibrosis (IPF) Patients Treated With Nintedanib (OFEVÂ®) in Real-world Practice in Spain</v>
      </c>
      <c r="E19" s="32" t="str">
        <f>VLOOKUP($B19,'Raw Trial Data'!$A:$Z,MATCH('IPF Trial Database'!E$6,'Raw Trial Data'!$A$2:$Z$2,0),0)</f>
        <v/>
      </c>
      <c r="F19" s="32" t="str">
        <f>VLOOKUP($B19,'Raw Trial Data'!$A:$Z,MATCH('IPF Trial Database'!F$6,'Raw Trial Data'!$A$2:$Z$2,0),0)</f>
        <v>Completed</v>
      </c>
      <c r="G19" s="32" t="str">
        <f>VLOOKUP($B19,'Raw Trial Data'!$A:$Z,MATCH('IPF Trial Database'!G$6,'Raw Trial Data'!$A$2:$Z$2,0),0)</f>
        <v>No Results Available</v>
      </c>
      <c r="H19" s="32" t="str">
        <f>VLOOKUP($B19,'Raw Trial Data'!$A:$Z,MATCH('IPF Trial Database'!H$6,'Raw Trial Data'!$A$2:$Z$2,0),0)</f>
        <v>Idiopathic Pulmonary Fibrosis</v>
      </c>
      <c r="I19" s="32" t="str">
        <f>VLOOKUP($B19,'Raw Trial Data'!$A:$Z,MATCH('IPF Trial Database'!I$6,'Raw Trial Data'!$A$2:$Z$2,0),0)</f>
        <v>Drug: L - Antineoplastic and immunomodulating agents|Drug: L01 - Antineoplastic agents|Drug: L01X - Other antineoplastic agents|Drug: L01XE - Protein kinase inhibitors|Drug: L01XE31 - Nintedanib</v>
      </c>
      <c r="J19" s="33" t="s">
        <v>90</v>
      </c>
      <c r="K19" s="33" t="s">
        <v>91</v>
      </c>
      <c r="L19" s="32" t="str">
        <f>VLOOKUP($B19,'Raw Trial Data'!$A:$Z,MATCH('IPF Trial Database'!L$6,'Raw Trial Data'!$A$2:$Z$2,0),0)</f>
        <v>Boehringer Ingelheim</v>
      </c>
      <c r="M19" s="32" t="str">
        <f>VLOOKUP($B19,'Raw Trial Data'!$A:$Z,MATCH('IPF Trial Database'!M$6,'Raw Trial Data'!$A$2:$Z$2,0),0)</f>
        <v/>
      </c>
      <c r="N19" s="32">
        <f>VLOOKUP($B19,'Raw Trial Data'!$A:$Z,MATCH('IPF Trial Database'!N$6,'Raw Trial Data'!$A$2:$Z$2,0),0)</f>
        <v>173</v>
      </c>
      <c r="O19" s="32" t="str">
        <f>VLOOKUP($B19,'Raw Trial Data'!$A:$Z,MATCH('IPF Trial Database'!O$6,'Raw Trial Data'!$A$2:$Z$2,0),0)</f>
        <v>Observational</v>
      </c>
      <c r="P19" s="33" t="s">
        <v>92</v>
      </c>
      <c r="Q19" s="33" t="s">
        <v>46</v>
      </c>
      <c r="R19" s="33"/>
      <c r="S19" s="34" t="str">
        <f>VLOOKUP($B19,'Raw Trial Data'!$A:$Z,MATCH('IPF Trial Database'!S$6,'Raw Trial Data'!$A$2:$Z$2,0),0)</f>
        <v>October 24, 2017</v>
      </c>
      <c r="T19" s="34" t="str">
        <f>VLOOKUP($B19,'Raw Trial Data'!$A:$Z,MATCH('IPF Trial Database'!T$6,'Raw Trial Data'!$A$2:$Z$2,0),0)</f>
        <v>June 7, 2018</v>
      </c>
      <c r="U19" s="34" t="str">
        <f>VLOOKUP($B19,'Raw Trial Data'!$A:$Z,MATCH('IPF Trial Database'!U$6,'Raw Trial Data'!$A$2:$Z$2,0),0)</f>
        <v>June 7, 2018</v>
      </c>
      <c r="V19" s="35">
        <f t="shared" ref="V19:W19" si="12">IFERROR((DATE(RIGHT(S19,4),MONTH(DATEVALUE(LEFT(S19,FIND(" ",S19,1)-1)&amp;"1")),MID(S19,FIND(" ",S19,1),2))),S19)</f>
        <v>43010</v>
      </c>
      <c r="W19" s="35">
        <f t="shared" si="12"/>
        <v>43258</v>
      </c>
      <c r="X19" s="3"/>
      <c r="Y19" s="3"/>
      <c r="Z19" s="3"/>
      <c r="AA19" s="3"/>
      <c r="AB19" s="3"/>
      <c r="AC19" s="3"/>
      <c r="AD19" s="3"/>
      <c r="AE19" s="3"/>
    </row>
    <row r="20" ht="12.0" customHeight="1">
      <c r="A20" s="3"/>
      <c r="B20" s="30" t="s">
        <v>93</v>
      </c>
      <c r="C20" s="31" t="s">
        <v>94</v>
      </c>
      <c r="D20" s="32" t="str">
        <f>VLOOKUP($B20,'Raw Trial Data'!$A:$Z,MATCH('IPF Trial Database'!D$6,'Raw Trial Data'!$A$2:$Z$2,0),0)</f>
        <v>STX-100 in Patients With Idiopathic Pulmonary Fibrosis (IPF)</v>
      </c>
      <c r="E20" s="32" t="str">
        <f>VLOOKUP($B20,'Raw Trial Data'!$A:$Z,MATCH('IPF Trial Database'!E$6,'Raw Trial Data'!$A$2:$Z$2,0),0)</f>
        <v/>
      </c>
      <c r="F20" s="32" t="str">
        <f>VLOOKUP($B20,'Raw Trial Data'!$A:$Z,MATCH('IPF Trial Database'!F$6,'Raw Trial Data'!$A$2:$Z$2,0),0)</f>
        <v>Completed</v>
      </c>
      <c r="G20" s="32" t="str">
        <f>VLOOKUP($B20,'Raw Trial Data'!$A:$Z,MATCH('IPF Trial Database'!G$6,'Raw Trial Data'!$A$2:$Z$2,0),0)</f>
        <v>No Results Available</v>
      </c>
      <c r="H20" s="32" t="str">
        <f>VLOOKUP($B20,'Raw Trial Data'!$A:$Z,MATCH('IPF Trial Database'!H$6,'Raw Trial Data'!$A$2:$Z$2,0),0)</f>
        <v>Idiopathic Pulmonary Fibrosis (IPF)</v>
      </c>
      <c r="I20" s="32" t="str">
        <f>VLOOKUP($B20,'Raw Trial Data'!$A:$Z,MATCH('IPF Trial Database'!I$6,'Raw Trial Data'!$A$2:$Z$2,0),0)</f>
        <v>Drug: BG00011|Drug: Placebo</v>
      </c>
      <c r="J20" s="33" t="s">
        <v>95</v>
      </c>
      <c r="K20" s="33" t="s">
        <v>96</v>
      </c>
      <c r="L20" s="32" t="str">
        <f>VLOOKUP($B20,'Raw Trial Data'!$A:$Z,MATCH('IPF Trial Database'!L$6,'Raw Trial Data'!$A$2:$Z$2,0),0)</f>
        <v>Biogen</v>
      </c>
      <c r="M20" s="32" t="str">
        <f>VLOOKUP($B20,'Raw Trial Data'!$A:$Z,MATCH('IPF Trial Database'!M$6,'Raw Trial Data'!$A$2:$Z$2,0),0)</f>
        <v>Phase 2</v>
      </c>
      <c r="N20" s="32">
        <f>VLOOKUP($B20,'Raw Trial Data'!$A:$Z,MATCH('IPF Trial Database'!N$6,'Raw Trial Data'!$A$2:$Z$2,0),0)</f>
        <v>41</v>
      </c>
      <c r="O20" s="32" t="str">
        <f>VLOOKUP($B20,'Raw Trial Data'!$A:$Z,MATCH('IPF Trial Database'!O$6,'Raw Trial Data'!$A$2:$Z$2,0),0)</f>
        <v>Interventional</v>
      </c>
      <c r="P20" s="33" t="s">
        <v>97</v>
      </c>
      <c r="Q20" s="33" t="s">
        <v>65</v>
      </c>
      <c r="R20" s="33" t="s">
        <v>98</v>
      </c>
      <c r="S20" s="34" t="str">
        <f>VLOOKUP($B20,'Raw Trial Data'!$A:$Z,MATCH('IPF Trial Database'!S$6,'Raw Trial Data'!$A$2:$Z$2,0),0)</f>
        <v>July 16, 2012</v>
      </c>
      <c r="T20" s="34" t="str">
        <f>VLOOKUP($B20,'Raw Trial Data'!$A:$Z,MATCH('IPF Trial Database'!T$6,'Raw Trial Data'!$A$2:$Z$2,0),0)</f>
        <v>March 31, 2017</v>
      </c>
      <c r="U20" s="34" t="str">
        <f>VLOOKUP($B20,'Raw Trial Data'!$A:$Z,MATCH('IPF Trial Database'!U$6,'Raw Trial Data'!$A$2:$Z$2,0),0)</f>
        <v>March 31, 2017</v>
      </c>
      <c r="V20" s="35">
        <f t="shared" ref="V20:W20" si="13">IFERROR((DATE(RIGHT(S20,4),MONTH(DATEVALUE(LEFT(S20,FIND(" ",S20,1)-1)&amp;"1")),MID(S20,FIND(" ",S20,1),2))),S20)</f>
        <v>41091</v>
      </c>
      <c r="W20" s="35">
        <f t="shared" si="13"/>
        <v>42797</v>
      </c>
      <c r="X20" s="3"/>
      <c r="Y20" s="3"/>
      <c r="Z20" s="3"/>
      <c r="AA20" s="3"/>
      <c r="AB20" s="3"/>
      <c r="AC20" s="3"/>
      <c r="AD20" s="3"/>
      <c r="AE20" s="3"/>
    </row>
    <row r="21" ht="12.0" customHeight="1">
      <c r="A21" s="3"/>
      <c r="B21" s="30" t="s">
        <v>99</v>
      </c>
      <c r="C21" s="31" t="s">
        <v>100</v>
      </c>
      <c r="D21" s="32" t="str">
        <f>VLOOKUP($B21,'Raw Trial Data'!$A:$Z,MATCH('IPF Trial Database'!D$6,'Raw Trial Data'!$A$2:$Z$2,0),0)</f>
        <v>Evaluate the Safety and Efficacy of FG-3019 in Patients With Idiopathic Pulmonary Fibrosis</v>
      </c>
      <c r="E21" s="32" t="str">
        <f>VLOOKUP($B21,'Raw Trial Data'!$A:$Z,MATCH('IPF Trial Database'!E$6,'Raw Trial Data'!$A$2:$Z$2,0),0)</f>
        <v/>
      </c>
      <c r="F21" s="32" t="str">
        <f>VLOOKUP($B21,'Raw Trial Data'!$A:$Z,MATCH('IPF Trial Database'!F$6,'Raw Trial Data'!$A$2:$Z$2,0),0)</f>
        <v>Completed</v>
      </c>
      <c r="G21" s="32" t="str">
        <f>VLOOKUP($B21,'Raw Trial Data'!$A:$Z,MATCH('IPF Trial Database'!G$6,'Raw Trial Data'!$A$2:$Z$2,0),0)</f>
        <v>No Results Available</v>
      </c>
      <c r="H21" s="32" t="str">
        <f>VLOOKUP($B21,'Raw Trial Data'!$A:$Z,MATCH('IPF Trial Database'!H$6,'Raw Trial Data'!$A$2:$Z$2,0),0)</f>
        <v>Idiopathic Pulmonary Fibrosis</v>
      </c>
      <c r="I21" s="32" t="str">
        <f>VLOOKUP($B21,'Raw Trial Data'!$A:$Z,MATCH('IPF Trial Database'!I$6,'Raw Trial Data'!$A$2:$Z$2,0),0)</f>
        <v>Drug: FG-3019|Drug: Placebo|Drug: Pirfenidone|Drug: Nintedanib</v>
      </c>
      <c r="J21" s="33" t="s">
        <v>101</v>
      </c>
      <c r="K21" s="33" t="s">
        <v>102</v>
      </c>
      <c r="L21" s="32" t="str">
        <f>VLOOKUP($B21,'Raw Trial Data'!$A:$Z,MATCH('IPF Trial Database'!L$6,'Raw Trial Data'!$A$2:$Z$2,0),0)</f>
        <v>FibroGen</v>
      </c>
      <c r="M21" s="32" t="str">
        <f>VLOOKUP($B21,'Raw Trial Data'!$A:$Z,MATCH('IPF Trial Database'!M$6,'Raw Trial Data'!$A$2:$Z$2,0),0)</f>
        <v>Phase 2</v>
      </c>
      <c r="N21" s="32">
        <f>VLOOKUP($B21,'Raw Trial Data'!$A:$Z,MATCH('IPF Trial Database'!N$6,'Raw Trial Data'!$A$2:$Z$2,0),0)</f>
        <v>160</v>
      </c>
      <c r="O21" s="32" t="str">
        <f>VLOOKUP($B21,'Raw Trial Data'!$A:$Z,MATCH('IPF Trial Database'!O$6,'Raw Trial Data'!$A$2:$Z$2,0),0)</f>
        <v>Interventional</v>
      </c>
      <c r="P21" s="33" t="s">
        <v>103</v>
      </c>
      <c r="Q21" s="33" t="s">
        <v>104</v>
      </c>
      <c r="R21" s="33"/>
      <c r="S21" s="34">
        <f>VLOOKUP($B21,'Raw Trial Data'!$A:$Z,MATCH('IPF Trial Database'!S$6,'Raw Trial Data'!$A$2:$Z$2,0),0)</f>
        <v>41426</v>
      </c>
      <c r="T21" s="34" t="str">
        <f>VLOOKUP($B21,'Raw Trial Data'!$A:$Z,MATCH('IPF Trial Database'!T$6,'Raw Trial Data'!$A$2:$Z$2,0),0)</f>
        <v>July 28, 2017</v>
      </c>
      <c r="U21" s="34" t="str">
        <f>VLOOKUP($B21,'Raw Trial Data'!$A:$Z,MATCH('IPF Trial Database'!U$6,'Raw Trial Data'!$A$2:$Z$2,0),0)</f>
        <v>November 16, 2017</v>
      </c>
      <c r="V21" s="35">
        <f t="shared" ref="V21:W21" si="14">IFERROR((DATE(RIGHT(S21,4),MONTH(DATEVALUE(LEFT(S21,FIND(" ",S21,1)-1)&amp;"1")),MID(S21,FIND(" ",S21,1),2))),S21)</f>
        <v>41426</v>
      </c>
      <c r="W21" s="35">
        <f t="shared" si="14"/>
        <v>42918</v>
      </c>
      <c r="X21" s="3"/>
      <c r="Y21" s="3"/>
      <c r="Z21" s="3"/>
      <c r="AA21" s="3"/>
      <c r="AB21" s="3"/>
      <c r="AC21" s="3"/>
      <c r="AD21" s="3"/>
      <c r="AE21" s="3"/>
    </row>
    <row r="22" ht="12.0" customHeight="1">
      <c r="A22" s="3"/>
      <c r="B22" s="30" t="s">
        <v>105</v>
      </c>
      <c r="C22" s="31" t="s">
        <v>42</v>
      </c>
      <c r="D22" s="32" t="str">
        <f>VLOOKUP($B22,'Raw Trial Data'!$A:$Z,MATCH('IPF Trial Database'!D$6,'Raw Trial Data'!$A$2:$Z$2,0),0)</f>
        <v>IPF Italian Observational Study (FIBRONET) in Idiopathic Pulmonary Fibrosis</v>
      </c>
      <c r="E22" s="32" t="str">
        <f>VLOOKUP($B22,'Raw Trial Data'!$A:$Z,MATCH('IPF Trial Database'!E$6,'Raw Trial Data'!$A$2:$Z$2,0),0)</f>
        <v/>
      </c>
      <c r="F22" s="32" t="str">
        <f>VLOOKUP($B22,'Raw Trial Data'!$A:$Z,MATCH('IPF Trial Database'!F$6,'Raw Trial Data'!$A$2:$Z$2,0),0)</f>
        <v>Completed</v>
      </c>
      <c r="G22" s="32" t="str">
        <f>VLOOKUP($B22,'Raw Trial Data'!$A:$Z,MATCH('IPF Trial Database'!G$6,'Raw Trial Data'!$A$2:$Z$2,0),0)</f>
        <v>No Results Available</v>
      </c>
      <c r="H22" s="32" t="str">
        <f>VLOOKUP($B22,'Raw Trial Data'!$A:$Z,MATCH('IPF Trial Database'!H$6,'Raw Trial Data'!$A$2:$Z$2,0),0)</f>
        <v>Idiopathic Pulmonary Fibrosis</v>
      </c>
      <c r="I22" s="32" t="str">
        <f>VLOOKUP($B22,'Raw Trial Data'!$A:$Z,MATCH('IPF Trial Database'!I$6,'Raw Trial Data'!$A$2:$Z$2,0),0)</f>
        <v/>
      </c>
      <c r="J22" s="33" t="s">
        <v>106</v>
      </c>
      <c r="K22" s="33" t="s">
        <v>107</v>
      </c>
      <c r="L22" s="32" t="str">
        <f>VLOOKUP($B22,'Raw Trial Data'!$A:$Z,MATCH('IPF Trial Database'!L$6,'Raw Trial Data'!$A$2:$Z$2,0),0)</f>
        <v>Boehringer Ingelheim</v>
      </c>
      <c r="M22" s="32" t="str">
        <f>VLOOKUP($B22,'Raw Trial Data'!$A:$Z,MATCH('IPF Trial Database'!M$6,'Raw Trial Data'!$A$2:$Z$2,0),0)</f>
        <v/>
      </c>
      <c r="N22" s="32">
        <f>VLOOKUP($B22,'Raw Trial Data'!$A:$Z,MATCH('IPF Trial Database'!N$6,'Raw Trial Data'!$A$2:$Z$2,0),0)</f>
        <v>210</v>
      </c>
      <c r="O22" s="32" t="str">
        <f>VLOOKUP($B22,'Raw Trial Data'!$A:$Z,MATCH('IPF Trial Database'!O$6,'Raw Trial Data'!$A$2:$Z$2,0),0)</f>
        <v>Observational</v>
      </c>
      <c r="P22" s="33" t="s">
        <v>56</v>
      </c>
      <c r="Q22" s="33" t="s">
        <v>108</v>
      </c>
      <c r="R22" s="33"/>
      <c r="S22" s="34" t="str">
        <f>VLOOKUP($B22,'Raw Trial Data'!$A:$Z,MATCH('IPF Trial Database'!S$6,'Raw Trial Data'!$A$2:$Z$2,0),0)</f>
        <v>November 17, 2015</v>
      </c>
      <c r="T22" s="34" t="str">
        <f>VLOOKUP($B22,'Raw Trial Data'!$A:$Z,MATCH('IPF Trial Database'!T$6,'Raw Trial Data'!$A$2:$Z$2,0),0)</f>
        <v>May 15, 2018</v>
      </c>
      <c r="U22" s="34" t="str">
        <f>VLOOKUP($B22,'Raw Trial Data'!$A:$Z,MATCH('IPF Trial Database'!U$6,'Raw Trial Data'!$A$2:$Z$2,0),0)</f>
        <v>May 15, 2018</v>
      </c>
      <c r="V22" s="35">
        <f t="shared" ref="V22:W22" si="15">IFERROR((DATE(RIGHT(S22,4),MONTH(DATEVALUE(LEFT(S22,FIND(" ",S22,1)-1)&amp;"1")),MID(S22,FIND(" ",S22,1),2))),S22)</f>
        <v>42309</v>
      </c>
      <c r="W22" s="35">
        <f t="shared" si="15"/>
        <v>43221</v>
      </c>
      <c r="X22" s="3"/>
      <c r="Y22" s="3"/>
      <c r="Z22" s="3"/>
      <c r="AA22" s="3"/>
      <c r="AB22" s="3"/>
      <c r="AC22" s="3"/>
      <c r="AD22" s="3"/>
      <c r="AE22" s="3"/>
    </row>
    <row r="23" ht="12.0" customHeight="1">
      <c r="A23" s="3"/>
      <c r="B23" s="30" t="s">
        <v>109</v>
      </c>
      <c r="C23" s="31" t="s">
        <v>29</v>
      </c>
      <c r="D23" s="32" t="str">
        <f>VLOOKUP($B23,'Raw Trial Data'!$A:$Z,MATCH('IPF Trial Database'!D$6,'Raw Trial Data'!$A$2:$Z$2,0),0)</f>
        <v>Safety and Tolerability Study of Pirfenidone in Combination With Nintedanib in Participants With Idiopathic Pulmonary Fibrosis (IPF)</v>
      </c>
      <c r="E23" s="32" t="str">
        <f>VLOOKUP($B23,'Raw Trial Data'!$A:$Z,MATCH('IPF Trial Database'!E$6,'Raw Trial Data'!$A$2:$Z$2,0),0)</f>
        <v/>
      </c>
      <c r="F23" s="32" t="str">
        <f>VLOOKUP($B23,'Raw Trial Data'!$A:$Z,MATCH('IPF Trial Database'!F$6,'Raw Trial Data'!$A$2:$Z$2,0),0)</f>
        <v>Completed</v>
      </c>
      <c r="G23" s="32" t="str">
        <f>VLOOKUP($B23,'Raw Trial Data'!$A:$Z,MATCH('IPF Trial Database'!G$6,'Raw Trial Data'!$A$2:$Z$2,0),0)</f>
        <v>Has Results</v>
      </c>
      <c r="H23" s="32" t="str">
        <f>VLOOKUP($B23,'Raw Trial Data'!$A:$Z,MATCH('IPF Trial Database'!H$6,'Raw Trial Data'!$A$2:$Z$2,0),0)</f>
        <v>Idiopathic Pulmonary Fibrosis</v>
      </c>
      <c r="I23" s="32" t="str">
        <f>VLOOKUP($B23,'Raw Trial Data'!$A:$Z,MATCH('IPF Trial Database'!I$6,'Raw Trial Data'!$A$2:$Z$2,0),0)</f>
        <v>Drug: Nintedanib|Drug: Pirfenidone</v>
      </c>
      <c r="J23" s="33" t="s">
        <v>110</v>
      </c>
      <c r="K23" s="33" t="s">
        <v>111</v>
      </c>
      <c r="L23" s="32" t="str">
        <f>VLOOKUP($B23,'Raw Trial Data'!$A:$Z,MATCH('IPF Trial Database'!L$6,'Raw Trial Data'!$A$2:$Z$2,0),0)</f>
        <v>Hoffmann-La Roche</v>
      </c>
      <c r="M23" s="32" t="str">
        <f>VLOOKUP($B23,'Raw Trial Data'!$A:$Z,MATCH('IPF Trial Database'!M$6,'Raw Trial Data'!$A$2:$Z$2,0),0)</f>
        <v>Phase 4</v>
      </c>
      <c r="N23" s="32">
        <f>VLOOKUP($B23,'Raw Trial Data'!$A:$Z,MATCH('IPF Trial Database'!N$6,'Raw Trial Data'!$A$2:$Z$2,0),0)</f>
        <v>89</v>
      </c>
      <c r="O23" s="32" t="str">
        <f>VLOOKUP($B23,'Raw Trial Data'!$A:$Z,MATCH('IPF Trial Database'!O$6,'Raw Trial Data'!$A$2:$Z$2,0),0)</f>
        <v>Interventional</v>
      </c>
      <c r="P23" s="33" t="s">
        <v>112</v>
      </c>
      <c r="Q23" s="33" t="s">
        <v>113</v>
      </c>
      <c r="R23" s="33"/>
      <c r="S23" s="34" t="str">
        <f>VLOOKUP($B23,'Raw Trial Data'!$A:$Z,MATCH('IPF Trial Database'!S$6,'Raw Trial Data'!$A$2:$Z$2,0),0)</f>
        <v>January 14, 2016</v>
      </c>
      <c r="T23" s="34" t="str">
        <f>VLOOKUP($B23,'Raw Trial Data'!$A:$Z,MATCH('IPF Trial Database'!T$6,'Raw Trial Data'!$A$2:$Z$2,0),0)</f>
        <v>May 16, 2017</v>
      </c>
      <c r="U23" s="34" t="str">
        <f>VLOOKUP($B23,'Raw Trial Data'!$A:$Z,MATCH('IPF Trial Database'!U$6,'Raw Trial Data'!$A$2:$Z$2,0),0)</f>
        <v>May 16, 2017</v>
      </c>
      <c r="V23" s="35">
        <f t="shared" ref="V23:W23" si="16">IFERROR((DATE(RIGHT(S23,4),MONTH(DATEVALUE(LEFT(S23,FIND(" ",S23,1)-1)&amp;"1")),MID(S23,FIND(" ",S23,1),2))),S23)</f>
        <v>42370</v>
      </c>
      <c r="W23" s="35">
        <f t="shared" si="16"/>
        <v>42856</v>
      </c>
      <c r="X23" s="3"/>
      <c r="Y23" s="3"/>
      <c r="Z23" s="3"/>
      <c r="AA23" s="3"/>
      <c r="AB23" s="3"/>
      <c r="AC23" s="3"/>
      <c r="AD23" s="3"/>
      <c r="AE23" s="3"/>
    </row>
    <row r="24" ht="12.0" customHeight="1">
      <c r="A24" s="3"/>
      <c r="B24" s="30" t="s">
        <v>114</v>
      </c>
      <c r="C24" s="31" t="s">
        <v>42</v>
      </c>
      <c r="D24" s="32" t="str">
        <f>VLOOKUP($B24,'Raw Trial Data'!$A:$Z,MATCH('IPF Trial Database'!D$6,'Raw Trial Data'!$A$2:$Z$2,0),0)</f>
        <v>Effect of Nintedanib on Biomarkers of Extracellular Matrix Turnover in Patients With Idiopathic Pulmonary Fibrosis and Limited Forced Vital Capacity Impairment</v>
      </c>
      <c r="E24" s="32" t="str">
        <f>VLOOKUP($B24,'Raw Trial Data'!$A:$Z,MATCH('IPF Trial Database'!E$6,'Raw Trial Data'!$A$2:$Z$2,0),0)</f>
        <v/>
      </c>
      <c r="F24" s="32" t="str">
        <f>VLOOKUP($B24,'Raw Trial Data'!$A:$Z,MATCH('IPF Trial Database'!F$6,'Raw Trial Data'!$A$2:$Z$2,0),0)</f>
        <v>Completed</v>
      </c>
      <c r="G24" s="32" t="str">
        <f>VLOOKUP($B24,'Raw Trial Data'!$A:$Z,MATCH('IPF Trial Database'!G$6,'Raw Trial Data'!$A$2:$Z$2,0),0)</f>
        <v>No Results Available</v>
      </c>
      <c r="H24" s="32" t="str">
        <f>VLOOKUP($B24,'Raw Trial Data'!$A:$Z,MATCH('IPF Trial Database'!H$6,'Raw Trial Data'!$A$2:$Z$2,0),0)</f>
        <v>Idiopathic Pulmonary Fibrosis</v>
      </c>
      <c r="I24" s="32" t="str">
        <f>VLOOKUP($B24,'Raw Trial Data'!$A:$Z,MATCH('IPF Trial Database'!I$6,'Raw Trial Data'!$A$2:$Z$2,0),0)</f>
        <v>Drug: nintedanib|Drug: placebo</v>
      </c>
      <c r="J24" s="33" t="s">
        <v>115</v>
      </c>
      <c r="K24" s="33" t="s">
        <v>116</v>
      </c>
      <c r="L24" s="32" t="str">
        <f>VLOOKUP($B24,'Raw Trial Data'!$A:$Z,MATCH('IPF Trial Database'!L$6,'Raw Trial Data'!$A$2:$Z$2,0),0)</f>
        <v>Boehringer Ingelheim</v>
      </c>
      <c r="M24" s="32" t="str">
        <f>VLOOKUP($B24,'Raw Trial Data'!$A:$Z,MATCH('IPF Trial Database'!M$6,'Raw Trial Data'!$A$2:$Z$2,0),0)</f>
        <v>Phase 4</v>
      </c>
      <c r="N24" s="32">
        <f>VLOOKUP($B24,'Raw Trial Data'!$A:$Z,MATCH('IPF Trial Database'!N$6,'Raw Trial Data'!$A$2:$Z$2,0),0)</f>
        <v>347</v>
      </c>
      <c r="O24" s="32" t="str">
        <f>VLOOKUP($B24,'Raw Trial Data'!$A:$Z,MATCH('IPF Trial Database'!O$6,'Raw Trial Data'!$A$2:$Z$2,0),0)</f>
        <v>Interventional</v>
      </c>
      <c r="P24" s="33" t="s">
        <v>117</v>
      </c>
      <c r="Q24" s="33" t="s">
        <v>118</v>
      </c>
      <c r="R24" s="33"/>
      <c r="S24" s="34" t="str">
        <f>VLOOKUP($B24,'Raw Trial Data'!$A:$Z,MATCH('IPF Trial Database'!S$6,'Raw Trial Data'!$A$2:$Z$2,0),0)</f>
        <v>June 9, 2016</v>
      </c>
      <c r="T24" s="34" t="str">
        <f>VLOOKUP($B24,'Raw Trial Data'!$A:$Z,MATCH('IPF Trial Database'!T$6,'Raw Trial Data'!$A$2:$Z$2,0),0)</f>
        <v>August 4, 2017</v>
      </c>
      <c r="U24" s="34" t="str">
        <f>VLOOKUP($B24,'Raw Trial Data'!$A:$Z,MATCH('IPF Trial Database'!U$6,'Raw Trial Data'!$A$2:$Z$2,0),0)</f>
        <v>June 8, 2018</v>
      </c>
      <c r="V24" s="35">
        <f t="shared" ref="V24:W24" si="17">IFERROR((DATE(RIGHT(S24,4),MONTH(DATEVALUE(LEFT(S24,FIND(" ",S24,1)-1)&amp;"1")),MID(S24,FIND(" ",S24,1),2))),S24)</f>
        <v>42530</v>
      </c>
      <c r="W24" s="35">
        <f t="shared" si="17"/>
        <v>42951</v>
      </c>
      <c r="X24" s="3"/>
      <c r="Y24" s="3"/>
      <c r="Z24" s="3"/>
      <c r="AA24" s="3"/>
      <c r="AB24" s="3"/>
      <c r="AC24" s="3"/>
      <c r="AD24" s="3"/>
      <c r="AE24" s="3"/>
    </row>
    <row r="25" ht="12.0" customHeight="1">
      <c r="A25" s="3"/>
      <c r="B25" s="30" t="s">
        <v>119</v>
      </c>
      <c r="C25" s="31" t="s">
        <v>42</v>
      </c>
      <c r="D25" s="32" t="str">
        <f>VLOOKUP($B25,'Raw Trial Data'!$A:$Z,MATCH('IPF Trial Database'!D$6,'Raw Trial Data'!$A$2:$Z$2,0),0)</f>
        <v>Efficacy and Safety of Nintedanib Co-administered With Sildenafil in Idiopathic Pulmonary Fibrosis Patients With Advanced Lung Function Impairment</v>
      </c>
      <c r="E25" s="32" t="str">
        <f>VLOOKUP($B25,'Raw Trial Data'!$A:$Z,MATCH('IPF Trial Database'!E$6,'Raw Trial Data'!$A$2:$Z$2,0),0)</f>
        <v/>
      </c>
      <c r="F25" s="32" t="str">
        <f>VLOOKUP($B25,'Raw Trial Data'!$A:$Z,MATCH('IPF Trial Database'!F$6,'Raw Trial Data'!$A$2:$Z$2,0),0)</f>
        <v>Completed</v>
      </c>
      <c r="G25" s="32" t="str">
        <f>VLOOKUP($B25,'Raw Trial Data'!$A:$Z,MATCH('IPF Trial Database'!G$6,'Raw Trial Data'!$A$2:$Z$2,0),0)</f>
        <v>Has Results</v>
      </c>
      <c r="H25" s="32" t="str">
        <f>VLOOKUP($B25,'Raw Trial Data'!$A:$Z,MATCH('IPF Trial Database'!H$6,'Raw Trial Data'!$A$2:$Z$2,0),0)</f>
        <v>Idiopathic Pulmonary Fibrosis</v>
      </c>
      <c r="I25" s="32" t="str">
        <f>VLOOKUP($B25,'Raw Trial Data'!$A:$Z,MATCH('IPF Trial Database'!I$6,'Raw Trial Data'!$A$2:$Z$2,0),0)</f>
        <v>Drug: Nintedanib|Drug: Placebo|Drug: Sildenafil</v>
      </c>
      <c r="J25" s="33" t="s">
        <v>120</v>
      </c>
      <c r="K25" s="33" t="s">
        <v>121</v>
      </c>
      <c r="L25" s="32" t="str">
        <f>VLOOKUP($B25,'Raw Trial Data'!$A:$Z,MATCH('IPF Trial Database'!L$6,'Raw Trial Data'!$A$2:$Z$2,0),0)</f>
        <v>Boehringer Ingelheim</v>
      </c>
      <c r="M25" s="32" t="str">
        <f>VLOOKUP($B25,'Raw Trial Data'!$A:$Z,MATCH('IPF Trial Database'!M$6,'Raw Trial Data'!$A$2:$Z$2,0),0)</f>
        <v>Phase 3</v>
      </c>
      <c r="N25" s="32">
        <f>VLOOKUP($B25,'Raw Trial Data'!$A:$Z,MATCH('IPF Trial Database'!N$6,'Raw Trial Data'!$A$2:$Z$2,0),0)</f>
        <v>274</v>
      </c>
      <c r="O25" s="32" t="str">
        <f>VLOOKUP($B25,'Raw Trial Data'!$A:$Z,MATCH('IPF Trial Database'!O$6,'Raw Trial Data'!$A$2:$Z$2,0),0)</f>
        <v>Interventional</v>
      </c>
      <c r="P25" s="33" t="s">
        <v>122</v>
      </c>
      <c r="Q25" s="33" t="s">
        <v>123</v>
      </c>
      <c r="R25" s="33"/>
      <c r="S25" s="34" t="str">
        <f>VLOOKUP($B25,'Raw Trial Data'!$A:$Z,MATCH('IPF Trial Database'!S$6,'Raw Trial Data'!$A$2:$Z$2,0),0)</f>
        <v>June 30, 2016</v>
      </c>
      <c r="T25" s="34" t="str">
        <f>VLOOKUP($B25,'Raw Trial Data'!$A:$Z,MATCH('IPF Trial Database'!T$6,'Raw Trial Data'!$A$2:$Z$2,0),0)</f>
        <v>December 19, 2017</v>
      </c>
      <c r="U25" s="34" t="str">
        <f>VLOOKUP($B25,'Raw Trial Data'!$A:$Z,MATCH('IPF Trial Database'!U$6,'Raw Trial Data'!$A$2:$Z$2,0),0)</f>
        <v>April 13, 2018</v>
      </c>
      <c r="V25" s="35">
        <f t="shared" ref="V25:W25" si="18">IFERROR((DATE(RIGHT(S25,4),MONTH(DATEVALUE(LEFT(S25,FIND(" ",S25,1)-1)&amp;"1")),MID(S25,FIND(" ",S25,1),2))),S25)</f>
        <v>42524</v>
      </c>
      <c r="W25" s="35">
        <f t="shared" si="18"/>
        <v>43070</v>
      </c>
      <c r="X25" s="3"/>
      <c r="Y25" s="3"/>
      <c r="Z25" s="3"/>
      <c r="AA25" s="3"/>
      <c r="AB25" s="3"/>
      <c r="AC25" s="3"/>
      <c r="AD25" s="3"/>
      <c r="AE25" s="3"/>
    </row>
    <row r="26" ht="12.0" customHeight="1">
      <c r="A26" s="3"/>
      <c r="B26" s="30" t="s">
        <v>124</v>
      </c>
      <c r="C26" s="31" t="s">
        <v>42</v>
      </c>
      <c r="D26" s="32" t="str">
        <f>VLOOKUP($B26,'Raw Trial Data'!$A:$Z,MATCH('IPF Trial Database'!D$6,'Raw Trial Data'!$A$2:$Z$2,0),0)</f>
        <v>Safety, Tolerability and PK of Nintedanib in Combination With Pirfenidone in IPF</v>
      </c>
      <c r="E26" s="32" t="str">
        <f>VLOOKUP($B26,'Raw Trial Data'!$A:$Z,MATCH('IPF Trial Database'!E$6,'Raw Trial Data'!$A$2:$Z$2,0),0)</f>
        <v/>
      </c>
      <c r="F26" s="32" t="str">
        <f>VLOOKUP($B26,'Raw Trial Data'!$A:$Z,MATCH('IPF Trial Database'!F$6,'Raw Trial Data'!$A$2:$Z$2,0),0)</f>
        <v>Completed</v>
      </c>
      <c r="G26" s="32" t="str">
        <f>VLOOKUP($B26,'Raw Trial Data'!$A:$Z,MATCH('IPF Trial Database'!G$6,'Raw Trial Data'!$A$2:$Z$2,0),0)</f>
        <v>Has Results</v>
      </c>
      <c r="H26" s="32" t="str">
        <f>VLOOKUP($B26,'Raw Trial Data'!$A:$Z,MATCH('IPF Trial Database'!H$6,'Raw Trial Data'!$A$2:$Z$2,0),0)</f>
        <v>Idiopathic Pulmonary Fibrosis</v>
      </c>
      <c r="I26" s="32" t="str">
        <f>VLOOKUP($B26,'Raw Trial Data'!$A:$Z,MATCH('IPF Trial Database'!I$6,'Raw Trial Data'!$A$2:$Z$2,0),0)</f>
        <v>Drug: Nintedanib|Drug: Pirfenidone</v>
      </c>
      <c r="J26" s="33" t="s">
        <v>125</v>
      </c>
      <c r="K26" s="33" t="s">
        <v>126</v>
      </c>
      <c r="L26" s="32" t="str">
        <f>VLOOKUP($B26,'Raw Trial Data'!$A:$Z,MATCH('IPF Trial Database'!L$6,'Raw Trial Data'!$A$2:$Z$2,0),0)</f>
        <v>Boehringer Ingelheim</v>
      </c>
      <c r="M26" s="32" t="str">
        <f>VLOOKUP($B26,'Raw Trial Data'!$A:$Z,MATCH('IPF Trial Database'!M$6,'Raw Trial Data'!$A$2:$Z$2,0),0)</f>
        <v>Phase 4</v>
      </c>
      <c r="N26" s="32">
        <f>VLOOKUP($B26,'Raw Trial Data'!$A:$Z,MATCH('IPF Trial Database'!N$6,'Raw Trial Data'!$A$2:$Z$2,0),0)</f>
        <v>105</v>
      </c>
      <c r="O26" s="32" t="str">
        <f>VLOOKUP($B26,'Raw Trial Data'!$A:$Z,MATCH('IPF Trial Database'!O$6,'Raw Trial Data'!$A$2:$Z$2,0),0)</f>
        <v>Interventional</v>
      </c>
      <c r="P26" s="33" t="s">
        <v>127</v>
      </c>
      <c r="Q26" s="33" t="s">
        <v>128</v>
      </c>
      <c r="R26" s="33"/>
      <c r="S26" s="34" t="str">
        <f>VLOOKUP($B26,'Raw Trial Data'!$A:$Z,MATCH('IPF Trial Database'!S$6,'Raw Trial Data'!$A$2:$Z$2,0),0)</f>
        <v>October 16, 2015</v>
      </c>
      <c r="T26" s="34" t="str">
        <f>VLOOKUP($B26,'Raw Trial Data'!$A:$Z,MATCH('IPF Trial Database'!T$6,'Raw Trial Data'!$A$2:$Z$2,0),0)</f>
        <v>January 3, 2017</v>
      </c>
      <c r="U26" s="34" t="str">
        <f>VLOOKUP($B26,'Raw Trial Data'!$A:$Z,MATCH('IPF Trial Database'!U$6,'Raw Trial Data'!$A$2:$Z$2,0),0)</f>
        <v>January 31, 2017</v>
      </c>
      <c r="V26" s="35">
        <f t="shared" ref="V26:W26" si="19">IFERROR((DATE(RIGHT(S26,4),MONTH(DATEVALUE(LEFT(S26,FIND(" ",S26,1)-1)&amp;"1")),MID(S26,FIND(" ",S26,1),2))),S26)</f>
        <v>42278</v>
      </c>
      <c r="W26" s="35">
        <f t="shared" si="19"/>
        <v>42738</v>
      </c>
      <c r="X26" s="3"/>
      <c r="Y26" s="3"/>
      <c r="Z26" s="3"/>
      <c r="AA26" s="3"/>
      <c r="AB26" s="3"/>
      <c r="AC26" s="3"/>
      <c r="AD26" s="3"/>
      <c r="AE26" s="3"/>
    </row>
    <row r="27" ht="12.0" customHeight="1">
      <c r="A27" s="3"/>
      <c r="B27" s="30" t="s">
        <v>129</v>
      </c>
      <c r="C27" s="31" t="s">
        <v>100</v>
      </c>
      <c r="D27" s="32" t="str">
        <f>VLOOKUP($B27,'Raw Trial Data'!$A:$Z,MATCH('IPF Trial Database'!D$6,'Raw Trial Data'!$A$2:$Z$2,0),0)</f>
        <v>Safety, Tolerability, and Efficacy Study of Idiopathic Pulmonary Fibrosis</v>
      </c>
      <c r="E27" s="32" t="str">
        <f>VLOOKUP($B27,'Raw Trial Data'!$A:$Z,MATCH('IPF Trial Database'!E$6,'Raw Trial Data'!$A$2:$Z$2,0),0)</f>
        <v>FGCL-3019-049</v>
      </c>
      <c r="F27" s="32" t="str">
        <f>VLOOKUP($B27,'Raw Trial Data'!$A:$Z,MATCH('IPF Trial Database'!F$6,'Raw Trial Data'!$A$2:$Z$2,0),0)</f>
        <v>Completed</v>
      </c>
      <c r="G27" s="32" t="str">
        <f>VLOOKUP($B27,'Raw Trial Data'!$A:$Z,MATCH('IPF Trial Database'!G$6,'Raw Trial Data'!$A$2:$Z$2,0),0)</f>
        <v>No Results Available</v>
      </c>
      <c r="H27" s="32" t="str">
        <f>VLOOKUP($B27,'Raw Trial Data'!$A:$Z,MATCH('IPF Trial Database'!H$6,'Raw Trial Data'!$A$2:$Z$2,0),0)</f>
        <v>Idiopathic Pulmonary Fibrosis</v>
      </c>
      <c r="I27" s="32" t="str">
        <f>VLOOKUP($B27,'Raw Trial Data'!$A:$Z,MATCH('IPF Trial Database'!I$6,'Raw Trial Data'!$A$2:$Z$2,0),0)</f>
        <v>Drug: FG-3019|Drug: FG 3019</v>
      </c>
      <c r="J27" s="33" t="s">
        <v>130</v>
      </c>
      <c r="K27" s="33" t="s">
        <v>131</v>
      </c>
      <c r="L27" s="32" t="str">
        <f>VLOOKUP($B27,'Raw Trial Data'!$A:$Z,MATCH('IPF Trial Database'!L$6,'Raw Trial Data'!$A$2:$Z$2,0),0)</f>
        <v>FibroGen</v>
      </c>
      <c r="M27" s="32" t="str">
        <f>VLOOKUP($B27,'Raw Trial Data'!$A:$Z,MATCH('IPF Trial Database'!M$6,'Raw Trial Data'!$A$2:$Z$2,0),0)</f>
        <v>Phase 2</v>
      </c>
      <c r="N27" s="32">
        <f>VLOOKUP($B27,'Raw Trial Data'!$A:$Z,MATCH('IPF Trial Database'!N$6,'Raw Trial Data'!$A$2:$Z$2,0),0)</f>
        <v>90</v>
      </c>
      <c r="O27" s="32" t="str">
        <f>VLOOKUP($B27,'Raw Trial Data'!$A:$Z,MATCH('IPF Trial Database'!O$6,'Raw Trial Data'!$A$2:$Z$2,0),0)</f>
        <v>Interventional</v>
      </c>
      <c r="P27" s="33" t="s">
        <v>132</v>
      </c>
      <c r="Q27" s="33" t="s">
        <v>65</v>
      </c>
      <c r="R27" s="33"/>
      <c r="S27" s="34">
        <f>VLOOKUP($B27,'Raw Trial Data'!$A:$Z,MATCH('IPF Trial Database'!S$6,'Raw Trial Data'!$A$2:$Z$2,0),0)</f>
        <v>40603</v>
      </c>
      <c r="T27" s="34" t="str">
        <f>VLOOKUP($B27,'Raw Trial Data'!$A:$Z,MATCH('IPF Trial Database'!T$6,'Raw Trial Data'!$A$2:$Z$2,0),0)</f>
        <v>June 26, 2014</v>
      </c>
      <c r="U27" s="34" t="str">
        <f>VLOOKUP($B27,'Raw Trial Data'!$A:$Z,MATCH('IPF Trial Database'!U$6,'Raw Trial Data'!$A$2:$Z$2,0),0)</f>
        <v>June 21, 2017</v>
      </c>
      <c r="V27" s="35">
        <f t="shared" ref="V27:W27" si="20">IFERROR((DATE(RIGHT(S27,4),MONTH(DATEVALUE(LEFT(S27,FIND(" ",S27,1)-1)&amp;"1")),MID(S27,FIND(" ",S27,1),2))),S27)</f>
        <v>40603</v>
      </c>
      <c r="W27" s="35">
        <f t="shared" si="20"/>
        <v>41792</v>
      </c>
      <c r="X27" s="3"/>
      <c r="Y27" s="3"/>
      <c r="Z27" s="3"/>
      <c r="AA27" s="3"/>
      <c r="AB27" s="3"/>
      <c r="AC27" s="3"/>
      <c r="AD27" s="3"/>
      <c r="AE27" s="3"/>
    </row>
    <row r="28" ht="12.0" customHeight="1">
      <c r="A28" s="3"/>
      <c r="B28" s="30" t="s">
        <v>133</v>
      </c>
      <c r="C28" s="31" t="s">
        <v>134</v>
      </c>
      <c r="D28" s="32" t="str">
        <f>VLOOKUP($B28,'Raw Trial Data'!$A:$Z,MATCH('IPF Trial Database'!D$6,'Raw Trial Data'!$A$2:$Z$2,0),0)</f>
        <v>Study to Assess Safety, Tolerability, Pharmacokinetic and Pharmacodynamic Properties of GLPG1690</v>
      </c>
      <c r="E28" s="32" t="str">
        <f>VLOOKUP($B28,'Raw Trial Data'!$A:$Z,MATCH('IPF Trial Database'!E$6,'Raw Trial Data'!$A$2:$Z$2,0),0)</f>
        <v/>
      </c>
      <c r="F28" s="32" t="str">
        <f>VLOOKUP($B28,'Raw Trial Data'!$A:$Z,MATCH('IPF Trial Database'!F$6,'Raw Trial Data'!$A$2:$Z$2,0),0)</f>
        <v>Completed</v>
      </c>
      <c r="G28" s="32" t="str">
        <f>VLOOKUP($B28,'Raw Trial Data'!$A:$Z,MATCH('IPF Trial Database'!G$6,'Raw Trial Data'!$A$2:$Z$2,0),0)</f>
        <v>No Results Available</v>
      </c>
      <c r="H28" s="32" t="str">
        <f>VLOOKUP($B28,'Raw Trial Data'!$A:$Z,MATCH('IPF Trial Database'!H$6,'Raw Trial Data'!$A$2:$Z$2,0),0)</f>
        <v>Idiopathic Pulmonary Fibrosis</v>
      </c>
      <c r="I28" s="32" t="str">
        <f>VLOOKUP($B28,'Raw Trial Data'!$A:$Z,MATCH('IPF Trial Database'!I$6,'Raw Trial Data'!$A$2:$Z$2,0),0)</f>
        <v>Drug: GLPG1690 group 1|Drug: Placebo group 2</v>
      </c>
      <c r="J28" s="33" t="s">
        <v>135</v>
      </c>
      <c r="K28" s="33" t="s">
        <v>136</v>
      </c>
      <c r="L28" s="32" t="str">
        <f>VLOOKUP($B28,'Raw Trial Data'!$A:$Z,MATCH('IPF Trial Database'!L$6,'Raw Trial Data'!$A$2:$Z$2,0),0)</f>
        <v>Galapagos NV</v>
      </c>
      <c r="M28" s="32" t="str">
        <f>VLOOKUP($B28,'Raw Trial Data'!$A:$Z,MATCH('IPF Trial Database'!M$6,'Raw Trial Data'!$A$2:$Z$2,0),0)</f>
        <v>Phase 2</v>
      </c>
      <c r="N28" s="32">
        <f>VLOOKUP($B28,'Raw Trial Data'!$A:$Z,MATCH('IPF Trial Database'!N$6,'Raw Trial Data'!$A$2:$Z$2,0),0)</f>
        <v>23</v>
      </c>
      <c r="O28" s="32" t="str">
        <f>VLOOKUP($B28,'Raw Trial Data'!$A:$Z,MATCH('IPF Trial Database'!O$6,'Raw Trial Data'!$A$2:$Z$2,0),0)</f>
        <v>Interventional</v>
      </c>
      <c r="P28" s="33" t="s">
        <v>137</v>
      </c>
      <c r="Q28" s="33" t="s">
        <v>138</v>
      </c>
      <c r="R28" s="33" t="s">
        <v>139</v>
      </c>
      <c r="S28" s="34">
        <f>VLOOKUP($B28,'Raw Trial Data'!$A:$Z,MATCH('IPF Trial Database'!S$6,'Raw Trial Data'!$A$2:$Z$2,0),0)</f>
        <v>42430</v>
      </c>
      <c r="T28" s="34" t="str">
        <f>VLOOKUP($B28,'Raw Trial Data'!$A:$Z,MATCH('IPF Trial Database'!T$6,'Raw Trial Data'!$A$2:$Z$2,0),0)</f>
        <v>May 2, 2017</v>
      </c>
      <c r="U28" s="34" t="str">
        <f>VLOOKUP($B28,'Raw Trial Data'!$A:$Z,MATCH('IPF Trial Database'!U$6,'Raw Trial Data'!$A$2:$Z$2,0),0)</f>
        <v>May 2, 2017</v>
      </c>
      <c r="V28" s="35">
        <f t="shared" ref="V28:W28" si="21">IFERROR((DATE(RIGHT(S28,4),MONTH(DATEVALUE(LEFT(S28,FIND(" ",S28,1)-1)&amp;"1")),MID(S28,FIND(" ",S28,1),2))),S28)</f>
        <v>42430</v>
      </c>
      <c r="W28" s="35">
        <f t="shared" si="21"/>
        <v>42857</v>
      </c>
      <c r="X28" s="3"/>
      <c r="Y28" s="3"/>
      <c r="Z28" s="3"/>
      <c r="AA28" s="3"/>
      <c r="AB28" s="3"/>
      <c r="AC28" s="3"/>
      <c r="AD28" s="3"/>
      <c r="AE28" s="3"/>
    </row>
    <row r="29" ht="12.0" customHeight="1">
      <c r="A29" s="3"/>
      <c r="B29" s="30" t="s">
        <v>140</v>
      </c>
      <c r="C29" s="31" t="s">
        <v>29</v>
      </c>
      <c r="D29" s="32" t="str">
        <f>VLOOKUP($B29,'Raw Trial Data'!$A:$Z,MATCH('IPF Trial Database'!D$6,'Raw Trial Data'!$A$2:$Z$2,0),0)</f>
        <v>Observational Study to Evaluate Disease Course and Outcomes in Patients Treated With Esbriet (Pirfenidone) for Idiopathic Pulmonary Fibrosis (IPF) in Canada</v>
      </c>
      <c r="E29" s="32" t="str">
        <f>VLOOKUP($B29,'Raw Trial Data'!$A:$Z,MATCH('IPF Trial Database'!E$6,'Raw Trial Data'!$A$2:$Z$2,0),0)</f>
        <v/>
      </c>
      <c r="F29" s="32" t="str">
        <f>VLOOKUP($B29,'Raw Trial Data'!$A:$Z,MATCH('IPF Trial Database'!F$6,'Raw Trial Data'!$A$2:$Z$2,0),0)</f>
        <v>Completed</v>
      </c>
      <c r="G29" s="32" t="str">
        <f>VLOOKUP($B29,'Raw Trial Data'!$A:$Z,MATCH('IPF Trial Database'!G$6,'Raw Trial Data'!$A$2:$Z$2,0),0)</f>
        <v>No Results Available</v>
      </c>
      <c r="H29" s="32" t="str">
        <f>VLOOKUP($B29,'Raw Trial Data'!$A:$Z,MATCH('IPF Trial Database'!H$6,'Raw Trial Data'!$A$2:$Z$2,0),0)</f>
        <v>Idiopathic Pulmonary Fibrosis</v>
      </c>
      <c r="I29" s="32" t="str">
        <f>VLOOKUP($B29,'Raw Trial Data'!$A:$Z,MATCH('IPF Trial Database'!I$6,'Raw Trial Data'!$A$2:$Z$2,0),0)</f>
        <v>Other: No intervention</v>
      </c>
      <c r="J29" s="33" t="s">
        <v>141</v>
      </c>
      <c r="K29" s="33" t="s">
        <v>142</v>
      </c>
      <c r="L29" s="32" t="str">
        <f>VLOOKUP($B29,'Raw Trial Data'!$A:$Z,MATCH('IPF Trial Database'!L$6,'Raw Trial Data'!$A$2:$Z$2,0),0)</f>
        <v>Hoffmann-La Roche</v>
      </c>
      <c r="M29" s="32" t="str">
        <f>VLOOKUP($B29,'Raw Trial Data'!$A:$Z,MATCH('IPF Trial Database'!M$6,'Raw Trial Data'!$A$2:$Z$2,0),0)</f>
        <v/>
      </c>
      <c r="N29" s="32">
        <f>VLOOKUP($B29,'Raw Trial Data'!$A:$Z,MATCH('IPF Trial Database'!N$6,'Raw Trial Data'!$A$2:$Z$2,0),0)</f>
        <v>305</v>
      </c>
      <c r="O29" s="32" t="str">
        <f>VLOOKUP($B29,'Raw Trial Data'!$A:$Z,MATCH('IPF Trial Database'!O$6,'Raw Trial Data'!$A$2:$Z$2,0),0)</f>
        <v>Observational</v>
      </c>
      <c r="P29" s="33" t="s">
        <v>56</v>
      </c>
      <c r="Q29" s="33" t="s">
        <v>88</v>
      </c>
      <c r="R29" s="33"/>
      <c r="S29" s="34" t="str">
        <f>VLOOKUP($B29,'Raw Trial Data'!$A:$Z,MATCH('IPF Trial Database'!S$6,'Raw Trial Data'!$A$2:$Z$2,0),0)</f>
        <v>April 25, 2013</v>
      </c>
      <c r="T29" s="34" t="str">
        <f>VLOOKUP($B29,'Raw Trial Data'!$A:$Z,MATCH('IPF Trial Database'!T$6,'Raw Trial Data'!$A$2:$Z$2,0),0)</f>
        <v>August 15, 2017</v>
      </c>
      <c r="U29" s="34" t="str">
        <f>VLOOKUP($B29,'Raw Trial Data'!$A:$Z,MATCH('IPF Trial Database'!U$6,'Raw Trial Data'!$A$2:$Z$2,0),0)</f>
        <v>August 15, 2017</v>
      </c>
      <c r="V29" s="35">
        <f t="shared" ref="V29:W29" si="22">IFERROR((DATE(RIGHT(S29,4),MONTH(DATEVALUE(LEFT(S29,FIND(" ",S29,1)-1)&amp;"1")),MID(S29,FIND(" ",S29,1),2))),S29)</f>
        <v>41366</v>
      </c>
      <c r="W29" s="35">
        <f t="shared" si="22"/>
        <v>42948</v>
      </c>
      <c r="X29" s="3"/>
      <c r="Y29" s="3"/>
      <c r="Z29" s="3"/>
      <c r="AA29" s="3"/>
      <c r="AB29" s="3"/>
      <c r="AC29" s="3"/>
      <c r="AD29" s="3"/>
      <c r="AE29" s="3"/>
    </row>
    <row r="30" ht="12.0" customHeight="1">
      <c r="A30" s="3"/>
      <c r="B30" s="30" t="s">
        <v>143</v>
      </c>
      <c r="C30" s="31" t="s">
        <v>42</v>
      </c>
      <c r="D30" s="32" t="str">
        <f>VLOOKUP($B30,'Raw Trial Data'!$A:$Z,MATCH('IPF Trial Database'!D$6,'Raw Trial Data'!$A$2:$Z$2,0),0)</f>
        <v>A Study to Compare the Amount of Nintedanib and Pirfenidone in the Blood When Nintedanib and Pirfenidone Are Given Separately or in Combination</v>
      </c>
      <c r="E30" s="32" t="str">
        <f>VLOOKUP($B30,'Raw Trial Data'!$A:$Z,MATCH('IPF Trial Database'!E$6,'Raw Trial Data'!$A$2:$Z$2,0),0)</f>
        <v/>
      </c>
      <c r="F30" s="32" t="str">
        <f>VLOOKUP($B30,'Raw Trial Data'!$A:$Z,MATCH('IPF Trial Database'!F$6,'Raw Trial Data'!$A$2:$Z$2,0),0)</f>
        <v>Completed</v>
      </c>
      <c r="G30" s="32" t="str">
        <f>VLOOKUP($B30,'Raw Trial Data'!$A:$Z,MATCH('IPF Trial Database'!G$6,'Raw Trial Data'!$A$2:$Z$2,0),0)</f>
        <v>Has Results</v>
      </c>
      <c r="H30" s="32" t="str">
        <f>VLOOKUP($B30,'Raw Trial Data'!$A:$Z,MATCH('IPF Trial Database'!H$6,'Raw Trial Data'!$A$2:$Z$2,0),0)</f>
        <v>Idiopathic Pulmonary Fibrosis</v>
      </c>
      <c r="I30" s="32" t="str">
        <f>VLOOKUP($B30,'Raw Trial Data'!$A:$Z,MATCH('IPF Trial Database'!I$6,'Raw Trial Data'!$A$2:$Z$2,0),0)</f>
        <v>Drug: nintedanib|Drug: pirfenidone</v>
      </c>
      <c r="J30" s="33" t="s">
        <v>144</v>
      </c>
      <c r="K30" s="33" t="s">
        <v>145</v>
      </c>
      <c r="L30" s="32" t="str">
        <f>VLOOKUP($B30,'Raw Trial Data'!$A:$Z,MATCH('IPF Trial Database'!L$6,'Raw Trial Data'!$A$2:$Z$2,0),0)</f>
        <v>Boehringer Ingelheim</v>
      </c>
      <c r="M30" s="32" t="str">
        <f>VLOOKUP($B30,'Raw Trial Data'!$A:$Z,MATCH('IPF Trial Database'!M$6,'Raw Trial Data'!$A$2:$Z$2,0),0)</f>
        <v>Phase 4</v>
      </c>
      <c r="N30" s="32">
        <f>VLOOKUP($B30,'Raw Trial Data'!$A:$Z,MATCH('IPF Trial Database'!N$6,'Raw Trial Data'!$A$2:$Z$2,0),0)</f>
        <v>37</v>
      </c>
      <c r="O30" s="32" t="str">
        <f>VLOOKUP($B30,'Raw Trial Data'!$A:$Z,MATCH('IPF Trial Database'!O$6,'Raw Trial Data'!$A$2:$Z$2,0),0)</f>
        <v>Interventional</v>
      </c>
      <c r="P30" s="33" t="s">
        <v>146</v>
      </c>
      <c r="Q30" s="33" t="s">
        <v>81</v>
      </c>
      <c r="R30" s="33"/>
      <c r="S30" s="34" t="str">
        <f>VLOOKUP($B30,'Raw Trial Data'!$A:$Z,MATCH('IPF Trial Database'!S$6,'Raw Trial Data'!$A$2:$Z$2,0),0)</f>
        <v>April 19, 2016</v>
      </c>
      <c r="T30" s="34" t="str">
        <f>VLOOKUP($B30,'Raw Trial Data'!$A:$Z,MATCH('IPF Trial Database'!T$6,'Raw Trial Data'!$A$2:$Z$2,0),0)</f>
        <v>March 22, 2017</v>
      </c>
      <c r="U30" s="34" t="str">
        <f>VLOOKUP($B30,'Raw Trial Data'!$A:$Z,MATCH('IPF Trial Database'!U$6,'Raw Trial Data'!$A$2:$Z$2,0),0)</f>
        <v>March 22, 2017</v>
      </c>
      <c r="V30" s="35">
        <f t="shared" ref="V30:W30" si="23">IFERROR((DATE(RIGHT(S30,4),MONTH(DATEVALUE(LEFT(S30,FIND(" ",S30,1)-1)&amp;"1")),MID(S30,FIND(" ",S30,1),2))),S30)</f>
        <v>42461</v>
      </c>
      <c r="W30" s="35">
        <f t="shared" si="23"/>
        <v>42796</v>
      </c>
      <c r="X30" s="3"/>
      <c r="Y30" s="3"/>
      <c r="Z30" s="3"/>
      <c r="AA30" s="3"/>
      <c r="AB30" s="3"/>
      <c r="AC30" s="3"/>
      <c r="AD30" s="3"/>
      <c r="AE30" s="3"/>
    </row>
    <row r="31" ht="12.0" customHeight="1">
      <c r="A31" s="3"/>
      <c r="B31" s="30" t="s">
        <v>147</v>
      </c>
      <c r="C31" s="31"/>
      <c r="D31" s="32" t="str">
        <f>VLOOKUP($B31,'Raw Trial Data'!$A:$Z,MATCH('IPF Trial Database'!D$6,'Raw Trial Data'!$A$2:$Z$2,0),0)</f>
        <v>Post Marketing Surveillance of PIRESPAÂ® TAB 200mg (Pirfenidone) for Evaluating the Safety and Efficacy</v>
      </c>
      <c r="E31" s="32" t="str">
        <f>VLOOKUP($B31,'Raw Trial Data'!$A:$Z,MATCH('IPF Trial Database'!E$6,'Raw Trial Data'!$A$2:$Z$2,0),0)</f>
        <v/>
      </c>
      <c r="F31" s="32" t="str">
        <f>VLOOKUP($B31,'Raw Trial Data'!$A:$Z,MATCH('IPF Trial Database'!F$6,'Raw Trial Data'!$A$2:$Z$2,0),0)</f>
        <v>Completed</v>
      </c>
      <c r="G31" s="32" t="str">
        <f>VLOOKUP($B31,'Raw Trial Data'!$A:$Z,MATCH('IPF Trial Database'!G$6,'Raw Trial Data'!$A$2:$Z$2,0),0)</f>
        <v>No Results Available</v>
      </c>
      <c r="H31" s="32" t="str">
        <f>VLOOKUP($B31,'Raw Trial Data'!$A:$Z,MATCH('IPF Trial Database'!H$6,'Raw Trial Data'!$A$2:$Z$2,0),0)</f>
        <v>Idiopathic Pulmonary Fibrosis</v>
      </c>
      <c r="I31" s="32" t="str">
        <f>VLOOKUP($B31,'Raw Trial Data'!$A:$Z,MATCH('IPF Trial Database'!I$6,'Raw Trial Data'!$A$2:$Z$2,0),0)</f>
        <v>Other: NA(observation study)</v>
      </c>
      <c r="J31" s="33" t="s">
        <v>148</v>
      </c>
      <c r="K31" s="33" t="s">
        <v>149</v>
      </c>
      <c r="L31" s="32" t="str">
        <f>VLOOKUP($B31,'Raw Trial Data'!$A:$Z,MATCH('IPF Trial Database'!L$6,'Raw Trial Data'!$A$2:$Z$2,0),0)</f>
        <v>IlDong Pharmaceutical Co Ltd</v>
      </c>
      <c r="M31" s="32" t="str">
        <f>VLOOKUP($B31,'Raw Trial Data'!$A:$Z,MATCH('IPF Trial Database'!M$6,'Raw Trial Data'!$A$2:$Z$2,0),0)</f>
        <v/>
      </c>
      <c r="N31" s="32">
        <f>VLOOKUP($B31,'Raw Trial Data'!$A:$Z,MATCH('IPF Trial Database'!N$6,'Raw Trial Data'!$A$2:$Z$2,0),0)</f>
        <v>258</v>
      </c>
      <c r="O31" s="32" t="str">
        <f>VLOOKUP($B31,'Raw Trial Data'!$A:$Z,MATCH('IPF Trial Database'!O$6,'Raw Trial Data'!$A$2:$Z$2,0),0)</f>
        <v>Observational</v>
      </c>
      <c r="P31" s="33" t="s">
        <v>56</v>
      </c>
      <c r="Q31" s="33"/>
      <c r="R31" s="33"/>
      <c r="S31" s="34">
        <f>VLOOKUP($B31,'Raw Trial Data'!$A:$Z,MATCH('IPF Trial Database'!S$6,'Raw Trial Data'!$A$2:$Z$2,0),0)</f>
        <v>41821</v>
      </c>
      <c r="T31" s="34">
        <f>VLOOKUP($B31,'Raw Trial Data'!$A:$Z,MATCH('IPF Trial Database'!T$6,'Raw Trial Data'!$A$2:$Z$2,0),0)</f>
        <v>42826</v>
      </c>
      <c r="U31" s="34">
        <f>VLOOKUP($B31,'Raw Trial Data'!$A:$Z,MATCH('IPF Trial Database'!U$6,'Raw Trial Data'!$A$2:$Z$2,0),0)</f>
        <v>42826</v>
      </c>
      <c r="V31" s="35">
        <f t="shared" ref="V31:W31" si="24">IFERROR((DATE(RIGHT(S31,4),MONTH(DATEVALUE(LEFT(S31,FIND(" ",S31,1)-1)&amp;"1")),MID(S31,FIND(" ",S31,1),2))),S31)</f>
        <v>41821</v>
      </c>
      <c r="W31" s="35">
        <f t="shared" si="24"/>
        <v>42826</v>
      </c>
      <c r="X31" s="3"/>
      <c r="Y31" s="3"/>
      <c r="Z31" s="3"/>
      <c r="AA31" s="3"/>
      <c r="AB31" s="3"/>
      <c r="AC31" s="3"/>
      <c r="AD31" s="3"/>
      <c r="AE31" s="3"/>
    </row>
    <row r="32" ht="12.0" customHeight="1">
      <c r="A32" s="3"/>
      <c r="B32" s="30" t="s">
        <v>150</v>
      </c>
      <c r="C32" s="31" t="s">
        <v>151</v>
      </c>
      <c r="D32" s="32" t="str">
        <f>VLOOKUP($B32,'Raw Trial Data'!$A:$Z,MATCH('IPF Trial Database'!D$6,'Raw Trial Data'!$A$2:$Z$2,0),0)</f>
        <v>Safety and PK Study of CC-90001 in Subjects With Pulmonary Fibrosis</v>
      </c>
      <c r="E32" s="32" t="str">
        <f>VLOOKUP($B32,'Raw Trial Data'!$A:$Z,MATCH('IPF Trial Database'!E$6,'Raw Trial Data'!$A$2:$Z$2,0),0)</f>
        <v/>
      </c>
      <c r="F32" s="32" t="str">
        <f>VLOOKUP($B32,'Raw Trial Data'!$A:$Z,MATCH('IPF Trial Database'!F$6,'Raw Trial Data'!$A$2:$Z$2,0),0)</f>
        <v>Completed</v>
      </c>
      <c r="G32" s="32" t="str">
        <f>VLOOKUP($B32,'Raw Trial Data'!$A:$Z,MATCH('IPF Trial Database'!G$6,'Raw Trial Data'!$A$2:$Z$2,0),0)</f>
        <v>No Results Available</v>
      </c>
      <c r="H32" s="32" t="str">
        <f>VLOOKUP($B32,'Raw Trial Data'!$A:$Z,MATCH('IPF Trial Database'!H$6,'Raw Trial Data'!$A$2:$Z$2,0),0)</f>
        <v>Pulmonary Fibrosis</v>
      </c>
      <c r="I32" s="32" t="str">
        <f>VLOOKUP($B32,'Raw Trial Data'!$A:$Z,MATCH('IPF Trial Database'!I$6,'Raw Trial Data'!$A$2:$Z$2,0),0)</f>
        <v>Drug: CC-90001</v>
      </c>
      <c r="J32" s="33" t="s">
        <v>152</v>
      </c>
      <c r="K32" s="33" t="s">
        <v>153</v>
      </c>
      <c r="L32" s="32" t="str">
        <f>VLOOKUP($B32,'Raw Trial Data'!$A:$Z,MATCH('IPF Trial Database'!L$6,'Raw Trial Data'!$A$2:$Z$2,0),0)</f>
        <v>Celgene</v>
      </c>
      <c r="M32" s="32" t="str">
        <f>VLOOKUP($B32,'Raw Trial Data'!$A:$Z,MATCH('IPF Trial Database'!M$6,'Raw Trial Data'!$A$2:$Z$2,0),0)</f>
        <v>Phase 1</v>
      </c>
      <c r="N32" s="32">
        <f>VLOOKUP($B32,'Raw Trial Data'!$A:$Z,MATCH('IPF Trial Database'!N$6,'Raw Trial Data'!$A$2:$Z$2,0),0)</f>
        <v>16</v>
      </c>
      <c r="O32" s="32" t="str">
        <f>VLOOKUP($B32,'Raw Trial Data'!$A:$Z,MATCH('IPF Trial Database'!O$6,'Raw Trial Data'!$A$2:$Z$2,0),0)</f>
        <v>Interventional</v>
      </c>
      <c r="P32" s="33" t="s">
        <v>154</v>
      </c>
      <c r="Q32" s="33" t="s">
        <v>155</v>
      </c>
      <c r="R32" s="33" t="s">
        <v>156</v>
      </c>
      <c r="S32" s="34" t="str">
        <f>VLOOKUP($B32,'Raw Trial Data'!$A:$Z,MATCH('IPF Trial Database'!S$6,'Raw Trial Data'!$A$2:$Z$2,0),0)</f>
        <v>August 5, 2015</v>
      </c>
      <c r="T32" s="34" t="str">
        <f>VLOOKUP($B32,'Raw Trial Data'!$A:$Z,MATCH('IPF Trial Database'!T$6,'Raw Trial Data'!$A$2:$Z$2,0),0)</f>
        <v>February 6, 2017</v>
      </c>
      <c r="U32" s="34" t="str">
        <f>VLOOKUP($B32,'Raw Trial Data'!$A:$Z,MATCH('IPF Trial Database'!U$6,'Raw Trial Data'!$A$2:$Z$2,0),0)</f>
        <v>February 6, 2017</v>
      </c>
      <c r="V32" s="35">
        <f t="shared" ref="V32:W32" si="25">IFERROR((DATE(RIGHT(S32,4),MONTH(DATEVALUE(LEFT(S32,FIND(" ",S32,1)-1)&amp;"1")),MID(S32,FIND(" ",S32,1),2))),S32)</f>
        <v>42221</v>
      </c>
      <c r="W32" s="35">
        <f t="shared" si="25"/>
        <v>42772</v>
      </c>
      <c r="X32" s="3"/>
      <c r="Y32" s="3"/>
      <c r="Z32" s="3"/>
      <c r="AA32" s="3"/>
      <c r="AB32" s="3"/>
      <c r="AC32" s="3"/>
      <c r="AD32" s="3"/>
      <c r="AE32" s="3"/>
    </row>
    <row r="33" ht="12.0" customHeight="1">
      <c r="A33" s="3"/>
      <c r="B33" s="30" t="s">
        <v>157</v>
      </c>
      <c r="C33" s="31"/>
      <c r="D33" s="32" t="str">
        <f>VLOOKUP($B33,'Raw Trial Data'!$A:$Z,MATCH('IPF Trial Database'!D$6,'Raw Trial Data'!$A$2:$Z$2,0),0)</f>
        <v>Prospective Study of Fibrosis In the Lung Endpoints (PROFILE - Central England)</v>
      </c>
      <c r="E33" s="32" t="str">
        <f>VLOOKUP($B33,'Raw Trial Data'!$A:$Z,MATCH('IPF Trial Database'!E$6,'Raw Trial Data'!$A$2:$Z$2,0),0)</f>
        <v>PROFILE</v>
      </c>
      <c r="F33" s="32" t="str">
        <f>VLOOKUP($B33,'Raw Trial Data'!$A:$Z,MATCH('IPF Trial Database'!F$6,'Raw Trial Data'!$A$2:$Z$2,0),0)</f>
        <v>Completed</v>
      </c>
      <c r="G33" s="32" t="str">
        <f>VLOOKUP($B33,'Raw Trial Data'!$A:$Z,MATCH('IPF Trial Database'!G$6,'Raw Trial Data'!$A$2:$Z$2,0),0)</f>
        <v>No Results Available</v>
      </c>
      <c r="H33" s="32" t="str">
        <f>VLOOKUP($B33,'Raw Trial Data'!$A:$Z,MATCH('IPF Trial Database'!H$6,'Raw Trial Data'!$A$2:$Z$2,0),0)</f>
        <v>Idiopathic Pulmonary Fibrosis</v>
      </c>
      <c r="I33" s="32" t="str">
        <f>VLOOKUP($B33,'Raw Trial Data'!$A:$Z,MATCH('IPF Trial Database'!I$6,'Raw Trial Data'!$A$2:$Z$2,0),0)</f>
        <v/>
      </c>
      <c r="J33" s="33" t="s">
        <v>158</v>
      </c>
      <c r="K33" s="33">
        <v>0.0</v>
      </c>
      <c r="L33" s="32" t="str">
        <f>VLOOKUP($B33,'Raw Trial Data'!$A:$Z,MATCH('IPF Trial Database'!L$6,'Raw Trial Data'!$A$2:$Z$2,0),0)</f>
        <v>University of Nottingham|Medical Research Council|GlaxoSmithKline|CRAFT Consortium|McMaster University</v>
      </c>
      <c r="M33" s="32" t="str">
        <f>VLOOKUP($B33,'Raw Trial Data'!$A:$Z,MATCH('IPF Trial Database'!M$6,'Raw Trial Data'!$A$2:$Z$2,0),0)</f>
        <v/>
      </c>
      <c r="N33" s="32">
        <f>VLOOKUP($B33,'Raw Trial Data'!$A:$Z,MATCH('IPF Trial Database'!N$6,'Raw Trial Data'!$A$2:$Z$2,0),0)</f>
        <v>330</v>
      </c>
      <c r="O33" s="32" t="str">
        <f>VLOOKUP($B33,'Raw Trial Data'!$A:$Z,MATCH('IPF Trial Database'!O$6,'Raw Trial Data'!$A$2:$Z$2,0),0)</f>
        <v>Observational</v>
      </c>
      <c r="P33" s="33" t="s">
        <v>56</v>
      </c>
      <c r="Q33" s="33" t="s">
        <v>159</v>
      </c>
      <c r="R33" s="33"/>
      <c r="S33" s="34">
        <f>VLOOKUP($B33,'Raw Trial Data'!$A:$Z,MATCH('IPF Trial Database'!S$6,'Raw Trial Data'!$A$2:$Z$2,0),0)</f>
        <v>40360</v>
      </c>
      <c r="T33" s="34" t="str">
        <f>VLOOKUP($B33,'Raw Trial Data'!$A:$Z,MATCH('IPF Trial Database'!T$6,'Raw Trial Data'!$A$2:$Z$2,0),0)</f>
        <v>September 5, 2017</v>
      </c>
      <c r="U33" s="34" t="str">
        <f>VLOOKUP($B33,'Raw Trial Data'!$A:$Z,MATCH('IPF Trial Database'!U$6,'Raw Trial Data'!$A$2:$Z$2,0),0)</f>
        <v>September 5, 2017</v>
      </c>
      <c r="V33" s="35">
        <f t="shared" ref="V33:W33" si="26">IFERROR((DATE(RIGHT(S33,4),MONTH(DATEVALUE(LEFT(S33,FIND(" ",S33,1)-1)&amp;"1")),MID(S33,FIND(" ",S33,1),2))),S33)</f>
        <v>40360</v>
      </c>
      <c r="W33" s="35">
        <f t="shared" si="26"/>
        <v>42983</v>
      </c>
      <c r="X33" s="3"/>
      <c r="Y33" s="3"/>
      <c r="Z33" s="3"/>
      <c r="AA33" s="3"/>
      <c r="AB33" s="3"/>
      <c r="AC33" s="3"/>
      <c r="AD33" s="3"/>
      <c r="AE33" s="3"/>
    </row>
    <row r="34" ht="12.0" customHeight="1">
      <c r="A34" s="3"/>
      <c r="B34" s="30" t="s">
        <v>160</v>
      </c>
      <c r="C34" s="31" t="s">
        <v>161</v>
      </c>
      <c r="D34" s="32" t="str">
        <f>VLOOKUP($B34,'Raw Trial Data'!$A:$Z,MATCH('IPF Trial Database'!D$6,'Raw Trial Data'!$A$2:$Z$2,0),0)</f>
        <v>The Safety, Tolerability and Pharmacokinetic Study of HEC585 in Healthy Male and Female Subjects</v>
      </c>
      <c r="E34" s="32" t="str">
        <f>VLOOKUP($B34,'Raw Trial Data'!$A:$Z,MATCH('IPF Trial Database'!E$6,'Raw Trial Data'!$A$2:$Z$2,0),0)</f>
        <v/>
      </c>
      <c r="F34" s="32" t="str">
        <f>VLOOKUP($B34,'Raw Trial Data'!$A:$Z,MATCH('IPF Trial Database'!F$6,'Raw Trial Data'!$A$2:$Z$2,0),0)</f>
        <v>Enrolling by invitation</v>
      </c>
      <c r="G34" s="32" t="str">
        <f>VLOOKUP($B34,'Raw Trial Data'!$A:$Z,MATCH('IPF Trial Database'!G$6,'Raw Trial Data'!$A$2:$Z$2,0),0)</f>
        <v>No Results Available</v>
      </c>
      <c r="H34" s="32" t="str">
        <f>VLOOKUP($B34,'Raw Trial Data'!$A:$Z,MATCH('IPF Trial Database'!H$6,'Raw Trial Data'!$A$2:$Z$2,0),0)</f>
        <v>Idiopathic Pulmonary Fibrosis</v>
      </c>
      <c r="I34" s="32" t="str">
        <f>VLOOKUP($B34,'Raw Trial Data'!$A:$Z,MATCH('IPF Trial Database'!I$6,'Raw Trial Data'!$A$2:$Z$2,0),0)</f>
        <v>Drug: HEC585</v>
      </c>
      <c r="J34" s="33" t="s">
        <v>162</v>
      </c>
      <c r="K34" s="33" t="s">
        <v>163</v>
      </c>
      <c r="L34" s="32" t="str">
        <f>VLOOKUP($B34,'Raw Trial Data'!$A:$Z,MATCH('IPF Trial Database'!L$6,'Raw Trial Data'!$A$2:$Z$2,0),0)</f>
        <v>Sunshine Lake Pharma Co., Ltd.</v>
      </c>
      <c r="M34" s="32" t="str">
        <f>VLOOKUP($B34,'Raw Trial Data'!$A:$Z,MATCH('IPF Trial Database'!M$6,'Raw Trial Data'!$A$2:$Z$2,0),0)</f>
        <v>Phase 1</v>
      </c>
      <c r="N34" s="32">
        <f>VLOOKUP($B34,'Raw Trial Data'!$A:$Z,MATCH('IPF Trial Database'!N$6,'Raw Trial Data'!$A$2:$Z$2,0),0)</f>
        <v>84</v>
      </c>
      <c r="O34" s="32" t="str">
        <f>VLOOKUP($B34,'Raw Trial Data'!$A:$Z,MATCH('IPF Trial Database'!O$6,'Raw Trial Data'!$A$2:$Z$2,0),0)</f>
        <v>Interventional</v>
      </c>
      <c r="P34" s="33" t="s">
        <v>164</v>
      </c>
      <c r="Q34" s="33" t="s">
        <v>65</v>
      </c>
      <c r="R34" s="33"/>
      <c r="S34" s="34" t="str">
        <f>VLOOKUP($B34,'Raw Trial Data'!$A:$Z,MATCH('IPF Trial Database'!S$6,'Raw Trial Data'!$A$2:$Z$2,0),0)</f>
        <v>May 20, 2017</v>
      </c>
      <c r="T34" s="34" t="str">
        <f>VLOOKUP($B34,'Raw Trial Data'!$A:$Z,MATCH('IPF Trial Database'!T$6,'Raw Trial Data'!$A$2:$Z$2,0),0)</f>
        <v>April 15, 2019</v>
      </c>
      <c r="U34" s="34" t="str">
        <f>VLOOKUP($B34,'Raw Trial Data'!$A:$Z,MATCH('IPF Trial Database'!U$6,'Raw Trial Data'!$A$2:$Z$2,0),0)</f>
        <v>July 15, 2019</v>
      </c>
      <c r="V34" s="35">
        <f t="shared" ref="V34:W34" si="27">IFERROR((DATE(RIGHT(S34,4),MONTH(DATEVALUE(LEFT(S34,FIND(" ",S34,1)-1)&amp;"1")),MID(S34,FIND(" ",S34,1),2))),S34)</f>
        <v>42857</v>
      </c>
      <c r="W34" s="35">
        <f t="shared" si="27"/>
        <v>43556</v>
      </c>
      <c r="X34" s="3"/>
      <c r="Y34" s="3"/>
      <c r="Z34" s="3"/>
      <c r="AA34" s="3"/>
      <c r="AB34" s="3"/>
      <c r="AC34" s="3"/>
      <c r="AD34" s="3"/>
      <c r="AE34" s="3"/>
    </row>
    <row r="35" ht="12.0" customHeight="1">
      <c r="A35" s="3"/>
      <c r="B35" s="30" t="s">
        <v>165</v>
      </c>
      <c r="C35" s="31" t="s">
        <v>166</v>
      </c>
      <c r="D35" s="32" t="str">
        <f>VLOOKUP($B35,'Raw Trial Data'!$A:$Z,MATCH('IPF Trial Database'!D$6,'Raw Trial Data'!$A$2:$Z$2,0),0)</f>
        <v>A Study to Test the Efficacy and Safety of Inhaled TD139 in Subjects With Idiopathic Pulmonary Fibrosis (IPF)</v>
      </c>
      <c r="E35" s="32" t="str">
        <f>VLOOKUP($B35,'Raw Trial Data'!$A:$Z,MATCH('IPF Trial Database'!E$6,'Raw Trial Data'!$A$2:$Z$2,0),0)</f>
        <v/>
      </c>
      <c r="F35" s="32" t="str">
        <f>VLOOKUP($B35,'Raw Trial Data'!$A:$Z,MATCH('IPF Trial Database'!F$6,'Raw Trial Data'!$A$2:$Z$2,0),0)</f>
        <v>Recruiting</v>
      </c>
      <c r="G35" s="32" t="str">
        <f>VLOOKUP($B35,'Raw Trial Data'!$A:$Z,MATCH('IPF Trial Database'!G$6,'Raw Trial Data'!$A$2:$Z$2,0),0)</f>
        <v>No Results Available</v>
      </c>
      <c r="H35" s="32" t="str">
        <f>VLOOKUP($B35,'Raw Trial Data'!$A:$Z,MATCH('IPF Trial Database'!H$6,'Raw Trial Data'!$A$2:$Z$2,0),0)</f>
        <v>Idiopathic Pulmonary Fibrosis (IPF)</v>
      </c>
      <c r="I35" s="32" t="str">
        <f>VLOOKUP($B35,'Raw Trial Data'!$A:$Z,MATCH('IPF Trial Database'!I$6,'Raw Trial Data'!$A$2:$Z$2,0),0)</f>
        <v>Drug: TD139|Drug: Placebo</v>
      </c>
      <c r="J35" s="33" t="s">
        <v>167</v>
      </c>
      <c r="K35" s="33" t="s">
        <v>168</v>
      </c>
      <c r="L35" s="32" t="str">
        <f>VLOOKUP($B35,'Raw Trial Data'!$A:$Z,MATCH('IPF Trial Database'!L$6,'Raw Trial Data'!$A$2:$Z$2,0),0)</f>
        <v>Galecto Biotech AB|Syneos Health</v>
      </c>
      <c r="M35" s="32" t="str">
        <f>VLOOKUP($B35,'Raw Trial Data'!$A:$Z,MATCH('IPF Trial Database'!M$6,'Raw Trial Data'!$A$2:$Z$2,0),0)</f>
        <v>Phase 2</v>
      </c>
      <c r="N35" s="32">
        <f>VLOOKUP($B35,'Raw Trial Data'!$A:$Z,MATCH('IPF Trial Database'!N$6,'Raw Trial Data'!$A$2:$Z$2,0),0)</f>
        <v>450</v>
      </c>
      <c r="O35" s="32" t="str">
        <f>VLOOKUP($B35,'Raw Trial Data'!$A:$Z,MATCH('IPF Trial Database'!O$6,'Raw Trial Data'!$A$2:$Z$2,0),0)</f>
        <v>Interventional</v>
      </c>
      <c r="P35" s="33" t="s">
        <v>169</v>
      </c>
      <c r="Q35" s="33" t="s">
        <v>65</v>
      </c>
      <c r="R35" s="33" t="s">
        <v>170</v>
      </c>
      <c r="S35" s="34" t="str">
        <f>VLOOKUP($B35,'Raw Trial Data'!$A:$Z,MATCH('IPF Trial Database'!S$6,'Raw Trial Data'!$A$2:$Z$2,0),0)</f>
        <v>February 19, 2019</v>
      </c>
      <c r="T35" s="34">
        <f>VLOOKUP($B35,'Raw Trial Data'!$A:$Z,MATCH('IPF Trial Database'!T$6,'Raw Trial Data'!$A$2:$Z$2,0),0)</f>
        <v>44256</v>
      </c>
      <c r="U35" s="34">
        <f>VLOOKUP($B35,'Raw Trial Data'!$A:$Z,MATCH('IPF Trial Database'!U$6,'Raw Trial Data'!$A$2:$Z$2,0),0)</f>
        <v>44256</v>
      </c>
      <c r="V35" s="35">
        <f t="shared" ref="V35:W35" si="28">IFERROR((DATE(RIGHT(S35,4),MONTH(DATEVALUE(LEFT(S35,FIND(" ",S35,1)-1)&amp;"1")),MID(S35,FIND(" ",S35,1),2))),S35)</f>
        <v>43497</v>
      </c>
      <c r="W35" s="35">
        <f t="shared" si="28"/>
        <v>44256</v>
      </c>
      <c r="X35" s="3"/>
      <c r="Y35" s="3"/>
      <c r="Z35" s="3"/>
      <c r="AA35" s="3"/>
      <c r="AB35" s="3"/>
      <c r="AC35" s="3"/>
      <c r="AD35" s="3"/>
      <c r="AE35" s="3"/>
    </row>
    <row r="36" ht="12.0" customHeight="1">
      <c r="A36" s="3"/>
      <c r="B36" s="30" t="s">
        <v>171</v>
      </c>
      <c r="C36" s="31" t="s">
        <v>42</v>
      </c>
      <c r="D36" s="32" t="str">
        <f>VLOOKUP($B36,'Raw Trial Data'!$A:$Z,MATCH('IPF Trial Database'!D$6,'Raw Trial Data'!$A$2:$Z$2,0),0)</f>
        <v>Investigating Trends in Quality of Life in Patients With Idiopathic Pulmonary Fibrosis (IPF) Under Treatment With Nintedanib</v>
      </c>
      <c r="E36" s="32" t="str">
        <f>VLOOKUP($B36,'Raw Trial Data'!$A:$Z,MATCH('IPF Trial Database'!E$6,'Raw Trial Data'!$A$2:$Z$2,0),0)</f>
        <v>QUALIFY IPF</v>
      </c>
      <c r="F36" s="32" t="str">
        <f>VLOOKUP($B36,'Raw Trial Data'!$A:$Z,MATCH('IPF Trial Database'!F$6,'Raw Trial Data'!$A$2:$Z$2,0),0)</f>
        <v>Recruiting</v>
      </c>
      <c r="G36" s="32" t="str">
        <f>VLOOKUP($B36,'Raw Trial Data'!$A:$Z,MATCH('IPF Trial Database'!G$6,'Raw Trial Data'!$A$2:$Z$2,0),0)</f>
        <v>No Results Available</v>
      </c>
      <c r="H36" s="32" t="str">
        <f>VLOOKUP($B36,'Raw Trial Data'!$A:$Z,MATCH('IPF Trial Database'!H$6,'Raw Trial Data'!$A$2:$Z$2,0),0)</f>
        <v>Idiopathic Pulmonary Fibrosis</v>
      </c>
      <c r="I36" s="32" t="str">
        <f>VLOOKUP($B36,'Raw Trial Data'!$A:$Z,MATCH('IPF Trial Database'!I$6,'Raw Trial Data'!$A$2:$Z$2,0),0)</f>
        <v>Drug: Nintedanib</v>
      </c>
      <c r="J36" s="33" t="s">
        <v>172</v>
      </c>
      <c r="K36" s="33" t="s">
        <v>173</v>
      </c>
      <c r="L36" s="32" t="str">
        <f>VLOOKUP($B36,'Raw Trial Data'!$A:$Z,MATCH('IPF Trial Database'!L$6,'Raw Trial Data'!$A$2:$Z$2,0),0)</f>
        <v>Boehringer Ingelheim</v>
      </c>
      <c r="M36" s="32" t="str">
        <f>VLOOKUP($B36,'Raw Trial Data'!$A:$Z,MATCH('IPF Trial Database'!M$6,'Raw Trial Data'!$A$2:$Z$2,0),0)</f>
        <v/>
      </c>
      <c r="N36" s="32">
        <f>VLOOKUP($B36,'Raw Trial Data'!$A:$Z,MATCH('IPF Trial Database'!N$6,'Raw Trial Data'!$A$2:$Z$2,0),0)</f>
        <v>120</v>
      </c>
      <c r="O36" s="32" t="str">
        <f>VLOOKUP($B36,'Raw Trial Data'!$A:$Z,MATCH('IPF Trial Database'!O$6,'Raw Trial Data'!$A$2:$Z$2,0),0)</f>
        <v>Observational</v>
      </c>
      <c r="P36" s="33" t="s">
        <v>56</v>
      </c>
      <c r="Q36" s="33" t="s">
        <v>174</v>
      </c>
      <c r="R36" s="33"/>
      <c r="S36" s="34" t="str">
        <f>VLOOKUP($B36,'Raw Trial Data'!$A:$Z,MATCH('IPF Trial Database'!S$6,'Raw Trial Data'!$A$2:$Z$2,0),0)</f>
        <v>February 28, 2019</v>
      </c>
      <c r="T36" s="34" t="str">
        <f>VLOOKUP($B36,'Raw Trial Data'!$A:$Z,MATCH('IPF Trial Database'!T$6,'Raw Trial Data'!$A$2:$Z$2,0),0)</f>
        <v>March 26, 2021</v>
      </c>
      <c r="U36" s="34" t="str">
        <f>VLOOKUP($B36,'Raw Trial Data'!$A:$Z,MATCH('IPF Trial Database'!U$6,'Raw Trial Data'!$A$2:$Z$2,0),0)</f>
        <v>March 26, 2021</v>
      </c>
      <c r="V36" s="35">
        <f t="shared" ref="V36:W36" si="29">IFERROR((DATE(RIGHT(S36,4),MONTH(DATEVALUE(LEFT(S36,FIND(" ",S36,1)-1)&amp;"1")),MID(S36,FIND(" ",S36,1),2))),S36)</f>
        <v>43498</v>
      </c>
      <c r="W36" s="35">
        <f t="shared" si="29"/>
        <v>44257</v>
      </c>
      <c r="X36" s="3"/>
      <c r="Y36" s="3"/>
      <c r="Z36" s="3"/>
      <c r="AA36" s="3"/>
      <c r="AB36" s="3"/>
      <c r="AC36" s="3"/>
      <c r="AD36" s="3"/>
      <c r="AE36" s="3"/>
    </row>
    <row r="37" ht="12.0" customHeight="1">
      <c r="A37" s="3"/>
      <c r="B37" s="30" t="s">
        <v>175</v>
      </c>
      <c r="C37" s="31" t="s">
        <v>176</v>
      </c>
      <c r="D37" s="32" t="str">
        <f>VLOOKUP($B37,'Raw Trial Data'!$A:$Z,MATCH('IPF Trial Database'!D$6,'Raw Trial Data'!$A$2:$Z$2,0),0)</f>
        <v>To Determine Safety and Tolerability of MG-S-2525 and to Evaluate Its PK Profile in Healthy Volunteers</v>
      </c>
      <c r="E37" s="32" t="str">
        <f>VLOOKUP($B37,'Raw Trial Data'!$A:$Z,MATCH('IPF Trial Database'!E$6,'Raw Trial Data'!$A$2:$Z$2,0),0)</f>
        <v/>
      </c>
      <c r="F37" s="32" t="str">
        <f>VLOOKUP($B37,'Raw Trial Data'!$A:$Z,MATCH('IPF Trial Database'!F$6,'Raw Trial Data'!$A$2:$Z$2,0),0)</f>
        <v>Not yet recruiting</v>
      </c>
      <c r="G37" s="32" t="str">
        <f>VLOOKUP($B37,'Raw Trial Data'!$A:$Z,MATCH('IPF Trial Database'!G$6,'Raw Trial Data'!$A$2:$Z$2,0),0)</f>
        <v>No Results Available</v>
      </c>
      <c r="H37" s="32" t="str">
        <f>VLOOKUP($B37,'Raw Trial Data'!$A:$Z,MATCH('IPF Trial Database'!H$6,'Raw Trial Data'!$A$2:$Z$2,0),0)</f>
        <v>Idiopathic Pulmonary Fibrosis (IPF)</v>
      </c>
      <c r="I37" s="32" t="str">
        <f>VLOOKUP($B37,'Raw Trial Data'!$A:$Z,MATCH('IPF Trial Database'!I$6,'Raw Trial Data'!$A$2:$Z$2,0),0)</f>
        <v>Drug: MG-S-2525</v>
      </c>
      <c r="J37" s="33" t="s">
        <v>177</v>
      </c>
      <c r="K37" s="33">
        <v>0.0</v>
      </c>
      <c r="L37" s="32" t="str">
        <f>VLOOKUP($B37,'Raw Trial Data'!$A:$Z,MATCH('IPF Trial Database'!L$6,'Raw Trial Data'!$A$2:$Z$2,0),0)</f>
        <v>Metagone Biotech Inc.</v>
      </c>
      <c r="M37" s="32" t="str">
        <f>VLOOKUP($B37,'Raw Trial Data'!$A:$Z,MATCH('IPF Trial Database'!M$6,'Raw Trial Data'!$A$2:$Z$2,0),0)</f>
        <v>Phase 1</v>
      </c>
      <c r="N37" s="32">
        <f>VLOOKUP($B37,'Raw Trial Data'!$A:$Z,MATCH('IPF Trial Database'!N$6,'Raw Trial Data'!$A$2:$Z$2,0),0)</f>
        <v>72</v>
      </c>
      <c r="O37" s="32" t="str">
        <f>VLOOKUP($B37,'Raw Trial Data'!$A:$Z,MATCH('IPF Trial Database'!O$6,'Raw Trial Data'!$A$2:$Z$2,0),0)</f>
        <v>Interventional</v>
      </c>
      <c r="P37" s="33" t="s">
        <v>178</v>
      </c>
      <c r="Q37" s="33"/>
      <c r="R37" s="33"/>
      <c r="S37" s="34">
        <f>VLOOKUP($B37,'Raw Trial Data'!$A:$Z,MATCH('IPF Trial Database'!S$6,'Raw Trial Data'!$A$2:$Z$2,0),0)</f>
        <v>43344</v>
      </c>
      <c r="T37" s="34">
        <f>VLOOKUP($B37,'Raw Trial Data'!$A:$Z,MATCH('IPF Trial Database'!T$6,'Raw Trial Data'!$A$2:$Z$2,0),0)</f>
        <v>43617</v>
      </c>
      <c r="U37" s="34">
        <f>VLOOKUP($B37,'Raw Trial Data'!$A:$Z,MATCH('IPF Trial Database'!U$6,'Raw Trial Data'!$A$2:$Z$2,0),0)</f>
        <v>43800</v>
      </c>
      <c r="V37" s="35">
        <f t="shared" ref="V37:W37" si="30">IFERROR((DATE(RIGHT(S37,4),MONTH(DATEVALUE(LEFT(S37,FIND(" ",S37,1)-1)&amp;"1")),MID(S37,FIND(" ",S37,1),2))),S37)</f>
        <v>43344</v>
      </c>
      <c r="W37" s="35">
        <f t="shared" si="30"/>
        <v>43617</v>
      </c>
      <c r="X37" s="3"/>
      <c r="Y37" s="3"/>
      <c r="Z37" s="3"/>
      <c r="AA37" s="3"/>
      <c r="AB37" s="3"/>
      <c r="AC37" s="3"/>
      <c r="AD37" s="3"/>
      <c r="AE37" s="3"/>
    </row>
    <row r="38" ht="12.0" customHeight="1">
      <c r="A38" s="3"/>
      <c r="B38" s="30" t="s">
        <v>179</v>
      </c>
      <c r="C38" s="31" t="s">
        <v>42</v>
      </c>
      <c r="D38" s="32" t="str">
        <f>VLOOKUP($B38,'Raw Trial Data'!$A:$Z,MATCH('IPF Trial Database'!D$6,'Raw Trial Data'!$A$2:$Z$2,0),0)</f>
        <v>Continuation of Nintedanib After Single Lung Transplantation in IPF Subjects</v>
      </c>
      <c r="E38" s="32" t="str">
        <f>VLOOKUP($B38,'Raw Trial Data'!$A:$Z,MATCH('IPF Trial Database'!E$6,'Raw Trial Data'!$A$2:$Z$2,0),0)</f>
        <v/>
      </c>
      <c r="F38" s="32" t="str">
        <f>VLOOKUP($B38,'Raw Trial Data'!$A:$Z,MATCH('IPF Trial Database'!F$6,'Raw Trial Data'!$A$2:$Z$2,0),0)</f>
        <v>Not yet recruiting</v>
      </c>
      <c r="G38" s="32" t="str">
        <f>VLOOKUP($B38,'Raw Trial Data'!$A:$Z,MATCH('IPF Trial Database'!G$6,'Raw Trial Data'!$A$2:$Z$2,0),0)</f>
        <v>No Results Available</v>
      </c>
      <c r="H38" s="32" t="str">
        <f>VLOOKUP($B38,'Raw Trial Data'!$A:$Z,MATCH('IPF Trial Database'!H$6,'Raw Trial Data'!$A$2:$Z$2,0),0)</f>
        <v>Idiopathic Pulmonary Fibrosis|Lung Transplant; Complications</v>
      </c>
      <c r="I38" s="32" t="str">
        <f>VLOOKUP($B38,'Raw Trial Data'!$A:$Z,MATCH('IPF Trial Database'!I$6,'Raw Trial Data'!$A$2:$Z$2,0),0)</f>
        <v>Drug: Nintedanib|Drug: Placebo Oral Tablet</v>
      </c>
      <c r="J38" s="33" t="s">
        <v>180</v>
      </c>
      <c r="K38" s="33" t="s">
        <v>181</v>
      </c>
      <c r="L38" s="32" t="str">
        <f>VLOOKUP($B38,'Raw Trial Data'!$A:$Z,MATCH('IPF Trial Database'!L$6,'Raw Trial Data'!$A$2:$Z$2,0),0)</f>
        <v>Temple University|Boehringer Ingelheim</v>
      </c>
      <c r="M38" s="32" t="str">
        <f>VLOOKUP($B38,'Raw Trial Data'!$A:$Z,MATCH('IPF Trial Database'!M$6,'Raw Trial Data'!$A$2:$Z$2,0),0)</f>
        <v>Phase 2</v>
      </c>
      <c r="N38" s="32">
        <f>VLOOKUP($B38,'Raw Trial Data'!$A:$Z,MATCH('IPF Trial Database'!N$6,'Raw Trial Data'!$A$2:$Z$2,0),0)</f>
        <v>20</v>
      </c>
      <c r="O38" s="32" t="str">
        <f>VLOOKUP($B38,'Raw Trial Data'!$A:$Z,MATCH('IPF Trial Database'!O$6,'Raw Trial Data'!$A$2:$Z$2,0),0)</f>
        <v>Interventional</v>
      </c>
      <c r="P38" s="33" t="s">
        <v>182</v>
      </c>
      <c r="Q38" s="33" t="s">
        <v>65</v>
      </c>
      <c r="R38" s="33" t="s">
        <v>183</v>
      </c>
      <c r="S38" s="34">
        <f>VLOOKUP($B38,'Raw Trial Data'!$A:$Z,MATCH('IPF Trial Database'!S$6,'Raw Trial Data'!$A$2:$Z$2,0),0)</f>
        <v>43556</v>
      </c>
      <c r="T38" s="34">
        <f>VLOOKUP($B38,'Raw Trial Data'!$A:$Z,MATCH('IPF Trial Database'!T$6,'Raw Trial Data'!$A$2:$Z$2,0),0)</f>
        <v>44531</v>
      </c>
      <c r="U38" s="34">
        <f>VLOOKUP($B38,'Raw Trial Data'!$A:$Z,MATCH('IPF Trial Database'!U$6,'Raw Trial Data'!$A$2:$Z$2,0),0)</f>
        <v>44531</v>
      </c>
      <c r="V38" s="35">
        <f t="shared" ref="V38:W38" si="31">IFERROR((DATE(RIGHT(S38,4),MONTH(DATEVALUE(LEFT(S38,FIND(" ",S38,1)-1)&amp;"1")),MID(S38,FIND(" ",S38,1),2))),S38)</f>
        <v>43556</v>
      </c>
      <c r="W38" s="35">
        <f t="shared" si="31"/>
        <v>44531</v>
      </c>
      <c r="X38" s="3"/>
      <c r="Y38" s="3"/>
      <c r="Z38" s="3"/>
      <c r="AA38" s="3"/>
      <c r="AB38" s="3"/>
      <c r="AC38" s="3"/>
      <c r="AD38" s="3"/>
      <c r="AE38" s="3"/>
    </row>
    <row r="39" ht="12.0" customHeight="1">
      <c r="A39" s="3"/>
      <c r="B39" s="30" t="s">
        <v>184</v>
      </c>
      <c r="C39" s="31"/>
      <c r="D39" s="32" t="str">
        <f>VLOOKUP($B39,'Raw Trial Data'!$A:$Z,MATCH('IPF Trial Database'!D$6,'Raw Trial Data'!$A$2:$Z$2,0),0)</f>
        <v>Self-monitoring of Spirometry &amp; Symptoms Via patientMpower App in Idiopathic Pulmonary Fibrosis</v>
      </c>
      <c r="E39" s="32" t="str">
        <f>VLOOKUP($B39,'Raw Trial Data'!$A:$Z,MATCH('IPF Trial Database'!E$6,'Raw Trial Data'!$A$2:$Z$2,0),0)</f>
        <v/>
      </c>
      <c r="F39" s="32" t="str">
        <f>VLOOKUP($B39,'Raw Trial Data'!$A:$Z,MATCH('IPF Trial Database'!F$6,'Raw Trial Data'!$A$2:$Z$2,0),0)</f>
        <v>Recruiting</v>
      </c>
      <c r="G39" s="32" t="str">
        <f>VLOOKUP($B39,'Raw Trial Data'!$A:$Z,MATCH('IPF Trial Database'!G$6,'Raw Trial Data'!$A$2:$Z$2,0),0)</f>
        <v>No Results Available</v>
      </c>
      <c r="H39" s="32" t="str">
        <f>VLOOKUP($B39,'Raw Trial Data'!$A:$Z,MATCH('IPF Trial Database'!H$6,'Raw Trial Data'!$A$2:$Z$2,0),0)</f>
        <v>Idiopathic Pulmonary Fibrosis</v>
      </c>
      <c r="I39" s="32" t="str">
        <f>VLOOKUP($B39,'Raw Trial Data'!$A:$Z,MATCH('IPF Trial Database'!I$6,'Raw Trial Data'!$A$2:$Z$2,0),0)</f>
        <v/>
      </c>
      <c r="J39" s="33" t="s">
        <v>185</v>
      </c>
      <c r="K39" s="33" t="s">
        <v>186</v>
      </c>
      <c r="L39" s="32" t="str">
        <f>VLOOKUP($B39,'Raw Trial Data'!$A:$Z,MATCH('IPF Trial Database'!L$6,'Raw Trial Data'!$A$2:$Z$2,0),0)</f>
        <v>patientMpower Ltd.|Boehringer Ingelheim</v>
      </c>
      <c r="M39" s="32" t="str">
        <f>VLOOKUP($B39,'Raw Trial Data'!$A:$Z,MATCH('IPF Trial Database'!M$6,'Raw Trial Data'!$A$2:$Z$2,0),0)</f>
        <v/>
      </c>
      <c r="N39" s="32">
        <f>VLOOKUP($B39,'Raw Trial Data'!$A:$Z,MATCH('IPF Trial Database'!N$6,'Raw Trial Data'!$A$2:$Z$2,0),0)</f>
        <v>25</v>
      </c>
      <c r="O39" s="32" t="str">
        <f>VLOOKUP($B39,'Raw Trial Data'!$A:$Z,MATCH('IPF Trial Database'!O$6,'Raw Trial Data'!$A$2:$Z$2,0),0)</f>
        <v>Observational</v>
      </c>
      <c r="P39" s="33" t="s">
        <v>56</v>
      </c>
      <c r="Q39" s="33" t="s">
        <v>187</v>
      </c>
      <c r="R39" s="33"/>
      <c r="S39" s="34" t="str">
        <f>VLOOKUP($B39,'Raw Trial Data'!$A:$Z,MATCH('IPF Trial Database'!S$6,'Raw Trial Data'!$A$2:$Z$2,0),0)</f>
        <v>November 28, 2018</v>
      </c>
      <c r="T39" s="34">
        <f>VLOOKUP($B39,'Raw Trial Data'!$A:$Z,MATCH('IPF Trial Database'!T$6,'Raw Trial Data'!$A$2:$Z$2,0),0)</f>
        <v>43586</v>
      </c>
      <c r="U39" s="34">
        <f>VLOOKUP($B39,'Raw Trial Data'!$A:$Z,MATCH('IPF Trial Database'!U$6,'Raw Trial Data'!$A$2:$Z$2,0),0)</f>
        <v>43647</v>
      </c>
      <c r="V39" s="35">
        <f t="shared" ref="V39:W39" si="32">IFERROR((DATE(RIGHT(S39,4),MONTH(DATEVALUE(LEFT(S39,FIND(" ",S39,1)-1)&amp;"1")),MID(S39,FIND(" ",S39,1),2))),S39)</f>
        <v>43406</v>
      </c>
      <c r="W39" s="35">
        <f t="shared" si="32"/>
        <v>43586</v>
      </c>
      <c r="X39" s="3"/>
      <c r="Y39" s="3"/>
      <c r="Z39" s="3"/>
      <c r="AA39" s="3"/>
      <c r="AB39" s="3"/>
      <c r="AC39" s="3"/>
      <c r="AD39" s="3"/>
      <c r="AE39" s="3"/>
    </row>
    <row r="40" ht="12.0" customHeight="1">
      <c r="A40" s="3"/>
      <c r="B40" s="30" t="s">
        <v>188</v>
      </c>
      <c r="C40" s="31" t="s">
        <v>189</v>
      </c>
      <c r="D40" s="32" t="str">
        <f>VLOOKUP($B40,'Raw Trial Data'!$A:$Z,MATCH('IPF Trial Database'!D$6,'Raw Trial Data'!$A$2:$Z$2,0),0)</f>
        <v>Safety, Tolerability, Pharmacokinetics, and Pharmacodynamics of BBT-877 in Healthy Subjects</v>
      </c>
      <c r="E40" s="32" t="str">
        <f>VLOOKUP($B40,'Raw Trial Data'!$A:$Z,MATCH('IPF Trial Database'!E$6,'Raw Trial Data'!$A$2:$Z$2,0),0)</f>
        <v/>
      </c>
      <c r="F40" s="32" t="str">
        <f>VLOOKUP($B40,'Raw Trial Data'!$A:$Z,MATCH('IPF Trial Database'!F$6,'Raw Trial Data'!$A$2:$Z$2,0),0)</f>
        <v>Recruiting</v>
      </c>
      <c r="G40" s="32" t="str">
        <f>VLOOKUP($B40,'Raw Trial Data'!$A:$Z,MATCH('IPF Trial Database'!G$6,'Raw Trial Data'!$A$2:$Z$2,0),0)</f>
        <v>No Results Available</v>
      </c>
      <c r="H40" s="32" t="str">
        <f>VLOOKUP($B40,'Raw Trial Data'!$A:$Z,MATCH('IPF Trial Database'!H$6,'Raw Trial Data'!$A$2:$Z$2,0),0)</f>
        <v>Idiopathic Pulmonary Fibrosis</v>
      </c>
      <c r="I40" s="32" t="str">
        <f>VLOOKUP($B40,'Raw Trial Data'!$A:$Z,MATCH('IPF Trial Database'!I$6,'Raw Trial Data'!$A$2:$Z$2,0),0)</f>
        <v>Drug: BBT-877, Single dose|Drug: Placebo group|Drug: BBT-877, Multiple doses</v>
      </c>
      <c r="J40" s="33" t="s">
        <v>190</v>
      </c>
      <c r="K40" s="33" t="s">
        <v>191</v>
      </c>
      <c r="L40" s="32" t="str">
        <f>VLOOKUP($B40,'Raw Trial Data'!$A:$Z,MATCH('IPF Trial Database'!L$6,'Raw Trial Data'!$A$2:$Z$2,0),0)</f>
        <v>Bridge Biotherapeutics, Inc.|KCRN Research, LLC</v>
      </c>
      <c r="M40" s="32" t="str">
        <f>VLOOKUP($B40,'Raw Trial Data'!$A:$Z,MATCH('IPF Trial Database'!M$6,'Raw Trial Data'!$A$2:$Z$2,0),0)</f>
        <v>Phase 1</v>
      </c>
      <c r="N40" s="32">
        <f>VLOOKUP($B40,'Raw Trial Data'!$A:$Z,MATCH('IPF Trial Database'!N$6,'Raw Trial Data'!$A$2:$Z$2,0),0)</f>
        <v>64</v>
      </c>
      <c r="O40" s="32" t="str">
        <f>VLOOKUP($B40,'Raw Trial Data'!$A:$Z,MATCH('IPF Trial Database'!O$6,'Raw Trial Data'!$A$2:$Z$2,0),0)</f>
        <v>Interventional</v>
      </c>
      <c r="P40" s="33" t="s">
        <v>192</v>
      </c>
      <c r="Q40" s="33" t="s">
        <v>65</v>
      </c>
      <c r="R40" s="33" t="s">
        <v>193</v>
      </c>
      <c r="S40" s="34" t="str">
        <f>VLOOKUP($B40,'Raw Trial Data'!$A:$Z,MATCH('IPF Trial Database'!S$6,'Raw Trial Data'!$A$2:$Z$2,0),0)</f>
        <v>February 13, 2019</v>
      </c>
      <c r="T40" s="34" t="str">
        <f>VLOOKUP($B40,'Raw Trial Data'!$A:$Z,MATCH('IPF Trial Database'!T$6,'Raw Trial Data'!$A$2:$Z$2,0),0)</f>
        <v>July 31, 2019</v>
      </c>
      <c r="U40" s="34" t="str">
        <f>VLOOKUP($B40,'Raw Trial Data'!$A:$Z,MATCH('IPF Trial Database'!U$6,'Raw Trial Data'!$A$2:$Z$2,0),0)</f>
        <v>July 31, 2019</v>
      </c>
      <c r="V40" s="35">
        <f t="shared" ref="V40:W40" si="33">IFERROR((DATE(RIGHT(S40,4),MONTH(DATEVALUE(LEFT(S40,FIND(" ",S40,1)-1)&amp;"1")),MID(S40,FIND(" ",S40,1),2))),S40)</f>
        <v>43497</v>
      </c>
      <c r="W40" s="35">
        <f t="shared" si="33"/>
        <v>43649</v>
      </c>
      <c r="X40" s="3"/>
      <c r="Y40" s="3"/>
      <c r="Z40" s="3"/>
      <c r="AA40" s="3"/>
      <c r="AB40" s="3"/>
      <c r="AC40" s="3"/>
      <c r="AD40" s="3"/>
      <c r="AE40" s="3"/>
    </row>
    <row r="41" ht="12.0" customHeight="1">
      <c r="A41" s="3"/>
      <c r="B41" s="30" t="s">
        <v>194</v>
      </c>
      <c r="C41" s="31" t="s">
        <v>195</v>
      </c>
      <c r="D41" s="32" t="str">
        <f>VLOOKUP($B41,'Raw Trial Data'!$A:$Z,MATCH('IPF Trial Database'!D$6,'Raw Trial Data'!$A$2:$Z$2,0),0)</f>
        <v>The Safety, Tolerability and Pharmacokinetic Study of HEC68498 in Healthy Male and Female Subjects</v>
      </c>
      <c r="E41" s="32" t="str">
        <f>VLOOKUP($B41,'Raw Trial Data'!$A:$Z,MATCH('IPF Trial Database'!E$6,'Raw Trial Data'!$A$2:$Z$2,0),0)</f>
        <v/>
      </c>
      <c r="F41" s="32" t="str">
        <f>VLOOKUP($B41,'Raw Trial Data'!$A:$Z,MATCH('IPF Trial Database'!F$6,'Raw Trial Data'!$A$2:$Z$2,0),0)</f>
        <v>Recruiting</v>
      </c>
      <c r="G41" s="32" t="str">
        <f>VLOOKUP($B41,'Raw Trial Data'!$A:$Z,MATCH('IPF Trial Database'!G$6,'Raw Trial Data'!$A$2:$Z$2,0),0)</f>
        <v>No Results Available</v>
      </c>
      <c r="H41" s="32" t="str">
        <f>VLOOKUP($B41,'Raw Trial Data'!$A:$Z,MATCH('IPF Trial Database'!H$6,'Raw Trial Data'!$A$2:$Z$2,0),0)</f>
        <v>Idiopathic Pulmonary Fibrosis</v>
      </c>
      <c r="I41" s="32" t="str">
        <f>VLOOKUP($B41,'Raw Trial Data'!$A:$Z,MATCH('IPF Trial Database'!I$6,'Raw Trial Data'!$A$2:$Z$2,0),0)</f>
        <v>Drug: HEC 68498|Drug: Placebo</v>
      </c>
      <c r="J41" s="33" t="s">
        <v>196</v>
      </c>
      <c r="K41" s="33" t="s">
        <v>197</v>
      </c>
      <c r="L41" s="32" t="str">
        <f>VLOOKUP($B41,'Raw Trial Data'!$A:$Z,MATCH('IPF Trial Database'!L$6,'Raw Trial Data'!$A$2:$Z$2,0),0)</f>
        <v>Sunshine Lake Pharma Co., Ltd.|Covance</v>
      </c>
      <c r="M41" s="32" t="str">
        <f>VLOOKUP($B41,'Raw Trial Data'!$A:$Z,MATCH('IPF Trial Database'!M$6,'Raw Trial Data'!$A$2:$Z$2,0),0)</f>
        <v>Phase 1</v>
      </c>
      <c r="N41" s="32">
        <f>VLOOKUP($B41,'Raw Trial Data'!$A:$Z,MATCH('IPF Trial Database'!N$6,'Raw Trial Data'!$A$2:$Z$2,0),0)</f>
        <v>72</v>
      </c>
      <c r="O41" s="32" t="str">
        <f>VLOOKUP($B41,'Raw Trial Data'!$A:$Z,MATCH('IPF Trial Database'!O$6,'Raw Trial Data'!$A$2:$Z$2,0),0)</f>
        <v>Interventional</v>
      </c>
      <c r="P41" s="33" t="s">
        <v>198</v>
      </c>
      <c r="Q41" s="33" t="s">
        <v>65</v>
      </c>
      <c r="R41" s="33" t="s">
        <v>199</v>
      </c>
      <c r="S41" s="34" t="str">
        <f>VLOOKUP($B41,'Raw Trial Data'!$A:$Z,MATCH('IPF Trial Database'!S$6,'Raw Trial Data'!$A$2:$Z$2,0),0)</f>
        <v>May 22, 2018</v>
      </c>
      <c r="T41" s="34" t="str">
        <f>VLOOKUP($B41,'Raw Trial Data'!$A:$Z,MATCH('IPF Trial Database'!T$6,'Raw Trial Data'!$A$2:$Z$2,0),0)</f>
        <v>January 19, 2019</v>
      </c>
      <c r="U41" s="34" t="str">
        <f>VLOOKUP($B41,'Raw Trial Data'!$A:$Z,MATCH('IPF Trial Database'!U$6,'Raw Trial Data'!$A$2:$Z$2,0),0)</f>
        <v>March 4, 2019</v>
      </c>
      <c r="V41" s="35">
        <f t="shared" ref="V41:W41" si="34">IFERROR((DATE(RIGHT(S41,4),MONTH(DATEVALUE(LEFT(S41,FIND(" ",S41,1)-1)&amp;"1")),MID(S41,FIND(" ",S41,1),2))),S41)</f>
        <v>43222</v>
      </c>
      <c r="W41" s="35">
        <f t="shared" si="34"/>
        <v>43466</v>
      </c>
      <c r="X41" s="3"/>
      <c r="Y41" s="3"/>
      <c r="Z41" s="3"/>
      <c r="AA41" s="3"/>
      <c r="AB41" s="3"/>
      <c r="AC41" s="3"/>
      <c r="AD41" s="3"/>
      <c r="AE41" s="3"/>
    </row>
    <row r="42" ht="12.0" customHeight="1">
      <c r="A42" s="3"/>
      <c r="B42" s="30" t="s">
        <v>200</v>
      </c>
      <c r="C42" s="31" t="s">
        <v>201</v>
      </c>
      <c r="D42" s="32" t="str">
        <f>VLOOKUP($B42,'Raw Trial Data'!$A:$Z,MATCH('IPF Trial Database'!D$6,'Raw Trial Data'!$A$2:$Z$2,0),0)</f>
        <v>Safety and Tolerability Study in Subjects With Idiopathic Pulmonary Fibrosis (IPF)</v>
      </c>
      <c r="E42" s="32" t="str">
        <f>VLOOKUP($B42,'Raw Trial Data'!$A:$Z,MATCH('IPF Trial Database'!E$6,'Raw Trial Data'!$A$2:$Z$2,0),0)</f>
        <v/>
      </c>
      <c r="F42" s="32" t="str">
        <f>VLOOKUP($B42,'Raw Trial Data'!$A:$Z,MATCH('IPF Trial Database'!F$6,'Raw Trial Data'!$A$2:$Z$2,0),0)</f>
        <v>Recruiting</v>
      </c>
      <c r="G42" s="32" t="str">
        <f>VLOOKUP($B42,'Raw Trial Data'!$A:$Z,MATCH('IPF Trial Database'!G$6,'Raw Trial Data'!$A$2:$Z$2,0),0)</f>
        <v>No Results Available</v>
      </c>
      <c r="H42" s="32" t="str">
        <f>VLOOKUP($B42,'Raw Trial Data'!$A:$Z,MATCH('IPF Trial Database'!H$6,'Raw Trial Data'!$A$2:$Z$2,0),0)</f>
        <v>Idiopathic Pulmonary Fibrosis|IPF</v>
      </c>
      <c r="I42" s="32" t="str">
        <f>VLOOKUP($B42,'Raw Trial Data'!$A:$Z,MATCH('IPF Trial Database'!I$6,'Raw Trial Data'!$A$2:$Z$2,0),0)</f>
        <v>Drug: tipelukast|Drug: Placebo</v>
      </c>
      <c r="J42" s="33" t="s">
        <v>202</v>
      </c>
      <c r="K42" s="33" t="s">
        <v>203</v>
      </c>
      <c r="L42" s="32" t="str">
        <f>VLOOKUP($B42,'Raw Trial Data'!$A:$Z,MATCH('IPF Trial Database'!L$6,'Raw Trial Data'!$A$2:$Z$2,0),0)</f>
        <v>MediciNova</v>
      </c>
      <c r="M42" s="32" t="str">
        <f>VLOOKUP($B42,'Raw Trial Data'!$A:$Z,MATCH('IPF Trial Database'!M$6,'Raw Trial Data'!$A$2:$Z$2,0),0)</f>
        <v>Phase 2</v>
      </c>
      <c r="N42" s="32">
        <f>VLOOKUP($B42,'Raw Trial Data'!$A:$Z,MATCH('IPF Trial Database'!N$6,'Raw Trial Data'!$A$2:$Z$2,0),0)</f>
        <v>15</v>
      </c>
      <c r="O42" s="32" t="str">
        <f>VLOOKUP($B42,'Raw Trial Data'!$A:$Z,MATCH('IPF Trial Database'!O$6,'Raw Trial Data'!$A$2:$Z$2,0),0)</f>
        <v>Interventional</v>
      </c>
      <c r="P42" s="33" t="s">
        <v>204</v>
      </c>
      <c r="Q42" s="33" t="s">
        <v>65</v>
      </c>
      <c r="R42" s="33" t="s">
        <v>205</v>
      </c>
      <c r="S42" s="34">
        <f>VLOOKUP($B42,'Raw Trial Data'!$A:$Z,MATCH('IPF Trial Database'!S$6,'Raw Trial Data'!$A$2:$Z$2,0),0)</f>
        <v>42430</v>
      </c>
      <c r="T42" s="34">
        <f>VLOOKUP($B42,'Raw Trial Data'!$A:$Z,MATCH('IPF Trial Database'!T$6,'Raw Trial Data'!$A$2:$Z$2,0),0)</f>
        <v>43435</v>
      </c>
      <c r="U42" s="34">
        <f>VLOOKUP($B42,'Raw Trial Data'!$A:$Z,MATCH('IPF Trial Database'!U$6,'Raw Trial Data'!$A$2:$Z$2,0),0)</f>
        <v>43800</v>
      </c>
      <c r="V42" s="35">
        <f t="shared" ref="V42:W42" si="35">IFERROR((DATE(RIGHT(S42,4),MONTH(DATEVALUE(LEFT(S42,FIND(" ",S42,1)-1)&amp;"1")),MID(S42,FIND(" ",S42,1),2))),S42)</f>
        <v>42430</v>
      </c>
      <c r="W42" s="35">
        <f t="shared" si="35"/>
        <v>43435</v>
      </c>
      <c r="X42" s="3"/>
      <c r="Y42" s="3"/>
      <c r="Z42" s="3"/>
      <c r="AA42" s="3"/>
      <c r="AB42" s="3"/>
      <c r="AC42" s="3"/>
      <c r="AD42" s="3"/>
      <c r="AE42" s="3"/>
    </row>
    <row r="43" ht="12.0" customHeight="1">
      <c r="A43" s="3"/>
      <c r="B43" s="30" t="s">
        <v>206</v>
      </c>
      <c r="C43" s="31" t="s">
        <v>207</v>
      </c>
      <c r="D43" s="32" t="str">
        <f>VLOOKUP($B43,'Raw Trial Data'!$A:$Z,MATCH('IPF Trial Database'!D$6,'Raw Trial Data'!$A$2:$Z$2,0),0)</f>
        <v>Safety, Tolerability, and Pharmacokinetic Study of TRK-250 for Patients With Idiopathic Pulmonary Fibrosis</v>
      </c>
      <c r="E43" s="32" t="str">
        <f>VLOOKUP($B43,'Raw Trial Data'!$A:$Z,MATCH('IPF Trial Database'!E$6,'Raw Trial Data'!$A$2:$Z$2,0),0)</f>
        <v/>
      </c>
      <c r="F43" s="32" t="str">
        <f>VLOOKUP($B43,'Raw Trial Data'!$A:$Z,MATCH('IPF Trial Database'!F$6,'Raw Trial Data'!$A$2:$Z$2,0),0)</f>
        <v>Recruiting</v>
      </c>
      <c r="G43" s="32" t="str">
        <f>VLOOKUP($B43,'Raw Trial Data'!$A:$Z,MATCH('IPF Trial Database'!G$6,'Raw Trial Data'!$A$2:$Z$2,0),0)</f>
        <v>No Results Available</v>
      </c>
      <c r="H43" s="32" t="str">
        <f>VLOOKUP($B43,'Raw Trial Data'!$A:$Z,MATCH('IPF Trial Database'!H$6,'Raw Trial Data'!$A$2:$Z$2,0),0)</f>
        <v>Idiopathic Pulmonary Fibrosis</v>
      </c>
      <c r="I43" s="32" t="str">
        <f>VLOOKUP($B43,'Raw Trial Data'!$A:$Z,MATCH('IPF Trial Database'!I$6,'Raw Trial Data'!$A$2:$Z$2,0),0)</f>
        <v>Drug: TRK-250|Drug: Placebo</v>
      </c>
      <c r="J43" s="33" t="s">
        <v>208</v>
      </c>
      <c r="K43" s="33" t="s">
        <v>209</v>
      </c>
      <c r="L43" s="32" t="str">
        <f>VLOOKUP($B43,'Raw Trial Data'!$A:$Z,MATCH('IPF Trial Database'!L$6,'Raw Trial Data'!$A$2:$Z$2,0),0)</f>
        <v>Toray Industries, Inc</v>
      </c>
      <c r="M43" s="32" t="str">
        <f>VLOOKUP($B43,'Raw Trial Data'!$A:$Z,MATCH('IPF Trial Database'!M$6,'Raw Trial Data'!$A$2:$Z$2,0),0)</f>
        <v>Phase 1</v>
      </c>
      <c r="N43" s="32">
        <f>VLOOKUP($B43,'Raw Trial Data'!$A:$Z,MATCH('IPF Trial Database'!N$6,'Raw Trial Data'!$A$2:$Z$2,0),0)</f>
        <v>34</v>
      </c>
      <c r="O43" s="32" t="str">
        <f>VLOOKUP($B43,'Raw Trial Data'!$A:$Z,MATCH('IPF Trial Database'!O$6,'Raw Trial Data'!$A$2:$Z$2,0),0)</f>
        <v>Interventional</v>
      </c>
      <c r="P43" s="33" t="s">
        <v>210</v>
      </c>
      <c r="Q43" s="33" t="s">
        <v>65</v>
      </c>
      <c r="R43" s="33"/>
      <c r="S43" s="34" t="str">
        <f>VLOOKUP($B43,'Raw Trial Data'!$A:$Z,MATCH('IPF Trial Database'!S$6,'Raw Trial Data'!$A$2:$Z$2,0),0)</f>
        <v>November 28, 2018</v>
      </c>
      <c r="T43" s="34">
        <f>VLOOKUP($B43,'Raw Trial Data'!$A:$Z,MATCH('IPF Trial Database'!T$6,'Raw Trial Data'!$A$2:$Z$2,0),0)</f>
        <v>43800</v>
      </c>
      <c r="U43" s="34">
        <f>VLOOKUP($B43,'Raw Trial Data'!$A:$Z,MATCH('IPF Trial Database'!U$6,'Raw Trial Data'!$A$2:$Z$2,0),0)</f>
        <v>43891</v>
      </c>
      <c r="V43" s="35">
        <f t="shared" ref="V43:W43" si="36">IFERROR((DATE(RIGHT(S43,4),MONTH(DATEVALUE(LEFT(S43,FIND(" ",S43,1)-1)&amp;"1")),MID(S43,FIND(" ",S43,1),2))),S43)</f>
        <v>43406</v>
      </c>
      <c r="W43" s="35">
        <f t="shared" si="36"/>
        <v>43800</v>
      </c>
      <c r="X43" s="3"/>
      <c r="Y43" s="3"/>
      <c r="Z43" s="3"/>
      <c r="AA43" s="3"/>
      <c r="AB43" s="3"/>
      <c r="AC43" s="3"/>
      <c r="AD43" s="3"/>
      <c r="AE43" s="3"/>
    </row>
    <row r="44" ht="12.0" customHeight="1">
      <c r="A44" s="3"/>
      <c r="B44" s="30" t="s">
        <v>211</v>
      </c>
      <c r="C44" s="31" t="s">
        <v>212</v>
      </c>
      <c r="D44" s="32" t="str">
        <f>VLOOKUP($B44,'Raw Trial Data'!$A:$Z,MATCH('IPF Trial Database'!D$6,'Raw Trial Data'!$A$2:$Z$2,0),0)</f>
        <v>This Study Tests Different Doses of BI 1015550 in Patients With Idiopathic Pulmonary Fibrosis (IPF). The Study Tests How BI 1015550 is Taken up by the Body and How Well it is Tolerated.</v>
      </c>
      <c r="E44" s="32" t="str">
        <f>VLOOKUP($B44,'Raw Trial Data'!$A:$Z,MATCH('IPF Trial Database'!E$6,'Raw Trial Data'!$A$2:$Z$2,0),0)</f>
        <v/>
      </c>
      <c r="F44" s="32" t="str">
        <f>VLOOKUP($B44,'Raw Trial Data'!$A:$Z,MATCH('IPF Trial Database'!F$6,'Raw Trial Data'!$A$2:$Z$2,0),0)</f>
        <v>Recruiting</v>
      </c>
      <c r="G44" s="32" t="str">
        <f>VLOOKUP($B44,'Raw Trial Data'!$A:$Z,MATCH('IPF Trial Database'!G$6,'Raw Trial Data'!$A$2:$Z$2,0),0)</f>
        <v>No Results Available</v>
      </c>
      <c r="H44" s="32" t="str">
        <f>VLOOKUP($B44,'Raw Trial Data'!$A:$Z,MATCH('IPF Trial Database'!H$6,'Raw Trial Data'!$A$2:$Z$2,0),0)</f>
        <v>Idiopathic Pulmonary Fibrosis</v>
      </c>
      <c r="I44" s="32" t="str">
        <f>VLOOKUP($B44,'Raw Trial Data'!$A:$Z,MATCH('IPF Trial Database'!I$6,'Raw Trial Data'!$A$2:$Z$2,0),0)</f>
        <v>Drug: BI 1015550|Drug: Placebo</v>
      </c>
      <c r="J44" s="33" t="s">
        <v>213</v>
      </c>
      <c r="K44" s="33" t="s">
        <v>214</v>
      </c>
      <c r="L44" s="32" t="str">
        <f>VLOOKUP($B44,'Raw Trial Data'!$A:$Z,MATCH('IPF Trial Database'!L$6,'Raw Trial Data'!$A$2:$Z$2,0),0)</f>
        <v>Boehringer Ingelheim</v>
      </c>
      <c r="M44" s="32" t="str">
        <f>VLOOKUP($B44,'Raw Trial Data'!$A:$Z,MATCH('IPF Trial Database'!M$6,'Raw Trial Data'!$A$2:$Z$2,0),0)</f>
        <v>Phase 1</v>
      </c>
      <c r="N44" s="32">
        <f>VLOOKUP($B44,'Raw Trial Data'!$A:$Z,MATCH('IPF Trial Database'!N$6,'Raw Trial Data'!$A$2:$Z$2,0),0)</f>
        <v>24</v>
      </c>
      <c r="O44" s="32" t="str">
        <f>VLOOKUP($B44,'Raw Trial Data'!$A:$Z,MATCH('IPF Trial Database'!O$6,'Raw Trial Data'!$A$2:$Z$2,0),0)</f>
        <v>Interventional</v>
      </c>
      <c r="P44" s="33" t="s">
        <v>215</v>
      </c>
      <c r="Q44" s="33" t="s">
        <v>216</v>
      </c>
      <c r="R44" s="33"/>
      <c r="S44" s="34" t="str">
        <f>VLOOKUP($B44,'Raw Trial Data'!$A:$Z,MATCH('IPF Trial Database'!S$6,'Raw Trial Data'!$A$2:$Z$2,0),0)</f>
        <v>March 16, 2018</v>
      </c>
      <c r="T44" s="34" t="str">
        <f>VLOOKUP($B44,'Raw Trial Data'!$A:$Z,MATCH('IPF Trial Database'!T$6,'Raw Trial Data'!$A$2:$Z$2,0),0)</f>
        <v>October 16, 2019</v>
      </c>
      <c r="U44" s="34" t="str">
        <f>VLOOKUP($B44,'Raw Trial Data'!$A:$Z,MATCH('IPF Trial Database'!U$6,'Raw Trial Data'!$A$2:$Z$2,0),0)</f>
        <v>October 23, 2019</v>
      </c>
      <c r="V44" s="35">
        <f t="shared" ref="V44:W44" si="37">IFERROR((DATE(RIGHT(S44,4),MONTH(DATEVALUE(LEFT(S44,FIND(" ",S44,1)-1)&amp;"1")),MID(S44,FIND(" ",S44,1),2))),S44)</f>
        <v>43160</v>
      </c>
      <c r="W44" s="35">
        <f t="shared" si="37"/>
        <v>43739</v>
      </c>
      <c r="X44" s="3"/>
      <c r="Y44" s="3"/>
      <c r="Z44" s="3"/>
      <c r="AA44" s="3"/>
      <c r="AB44" s="3"/>
      <c r="AC44" s="3"/>
      <c r="AD44" s="3"/>
      <c r="AE44" s="3"/>
    </row>
    <row r="45" ht="12.0" customHeight="1">
      <c r="A45" s="3"/>
      <c r="B45" s="30" t="s">
        <v>217</v>
      </c>
      <c r="C45" s="31" t="s">
        <v>42</v>
      </c>
      <c r="D45" s="32" t="str">
        <f>VLOOKUP($B45,'Raw Trial Data'!$A:$Z,MATCH('IPF Trial Database'!D$6,'Raw Trial Data'!$A$2:$Z$2,0),0)</f>
        <v>Investigating Idiopathic Pulmonary Fibrosis in Greece (INDULGE IPF)</v>
      </c>
      <c r="E45" s="32" t="str">
        <f>VLOOKUP($B45,'Raw Trial Data'!$A:$Z,MATCH('IPF Trial Database'!E$6,'Raw Trial Data'!$A$2:$Z$2,0),0)</f>
        <v>INDULGEIPF</v>
      </c>
      <c r="F45" s="32" t="str">
        <f>VLOOKUP($B45,'Raw Trial Data'!$A:$Z,MATCH('IPF Trial Database'!F$6,'Raw Trial Data'!$A$2:$Z$2,0),0)</f>
        <v>Active, not recruiting</v>
      </c>
      <c r="G45" s="32" t="str">
        <f>VLOOKUP($B45,'Raw Trial Data'!$A:$Z,MATCH('IPF Trial Database'!G$6,'Raw Trial Data'!$A$2:$Z$2,0),0)</f>
        <v>No Results Available</v>
      </c>
      <c r="H45" s="32" t="str">
        <f>VLOOKUP($B45,'Raw Trial Data'!$A:$Z,MATCH('IPF Trial Database'!H$6,'Raw Trial Data'!$A$2:$Z$2,0),0)</f>
        <v>Idiopathic Pulmonary Fibrosis</v>
      </c>
      <c r="I45" s="32" t="str">
        <f>VLOOKUP($B45,'Raw Trial Data'!$A:$Z,MATCH('IPF Trial Database'!I$6,'Raw Trial Data'!$A$2:$Z$2,0),0)</f>
        <v/>
      </c>
      <c r="J45" s="33" t="s">
        <v>218</v>
      </c>
      <c r="K45" s="33" t="s">
        <v>219</v>
      </c>
      <c r="L45" s="32" t="str">
        <f>VLOOKUP($B45,'Raw Trial Data'!$A:$Z,MATCH('IPF Trial Database'!L$6,'Raw Trial Data'!$A$2:$Z$2,0),0)</f>
        <v>Boehringer Ingelheim</v>
      </c>
      <c r="M45" s="32" t="str">
        <f>VLOOKUP($B45,'Raw Trial Data'!$A:$Z,MATCH('IPF Trial Database'!M$6,'Raw Trial Data'!$A$2:$Z$2,0),0)</f>
        <v/>
      </c>
      <c r="N45" s="32">
        <f>VLOOKUP($B45,'Raw Trial Data'!$A:$Z,MATCH('IPF Trial Database'!N$6,'Raw Trial Data'!$A$2:$Z$2,0),0)</f>
        <v>300</v>
      </c>
      <c r="O45" s="32" t="str">
        <f>VLOOKUP($B45,'Raw Trial Data'!$A:$Z,MATCH('IPF Trial Database'!O$6,'Raw Trial Data'!$A$2:$Z$2,0),0)</f>
        <v>Observational</v>
      </c>
      <c r="P45" s="33" t="s">
        <v>220</v>
      </c>
      <c r="Q45" s="33" t="s">
        <v>174</v>
      </c>
      <c r="R45" s="33"/>
      <c r="S45" s="34" t="str">
        <f>VLOOKUP($B45,'Raw Trial Data'!$A:$Z,MATCH('IPF Trial Database'!S$6,'Raw Trial Data'!$A$2:$Z$2,0),0)</f>
        <v>April 4, 2017</v>
      </c>
      <c r="T45" s="34" t="str">
        <f>VLOOKUP($B45,'Raw Trial Data'!$A:$Z,MATCH('IPF Trial Database'!T$6,'Raw Trial Data'!$A$2:$Z$2,0),0)</f>
        <v>April 30, 2021</v>
      </c>
      <c r="U45" s="34" t="str">
        <f>VLOOKUP($B45,'Raw Trial Data'!$A:$Z,MATCH('IPF Trial Database'!U$6,'Raw Trial Data'!$A$2:$Z$2,0),0)</f>
        <v>April 30, 2021</v>
      </c>
      <c r="V45" s="35">
        <f t="shared" ref="V45:W45" si="38">IFERROR((DATE(RIGHT(S45,4),MONTH(DATEVALUE(LEFT(S45,FIND(" ",S45,1)-1)&amp;"1")),MID(S45,FIND(" ",S45,1),2))),S45)</f>
        <v>42829</v>
      </c>
      <c r="W45" s="35">
        <f t="shared" si="38"/>
        <v>44289</v>
      </c>
      <c r="X45" s="3"/>
      <c r="Y45" s="3"/>
      <c r="Z45" s="3"/>
      <c r="AA45" s="3"/>
      <c r="AB45" s="3"/>
      <c r="AC45" s="3"/>
      <c r="AD45" s="3"/>
      <c r="AE45" s="3"/>
    </row>
    <row r="46" ht="12.0" customHeight="1">
      <c r="A46" s="3"/>
      <c r="B46" s="30" t="s">
        <v>221</v>
      </c>
      <c r="C46" s="31" t="s">
        <v>222</v>
      </c>
      <c r="D46" s="32" t="str">
        <f>VLOOKUP($B46,'Raw Trial Data'!$A:$Z,MATCH('IPF Trial Database'!D$6,'Raw Trial Data'!$A$2:$Z$2,0),0)</f>
        <v>A Clinical Study to Test How Effective and Safe GLPG1205 is for Patients With Idiopathic Pulmonary Fibrosis (IPF)</v>
      </c>
      <c r="E46" s="32" t="str">
        <f>VLOOKUP($B46,'Raw Trial Data'!$A:$Z,MATCH('IPF Trial Database'!E$6,'Raw Trial Data'!$A$2:$Z$2,0),0)</f>
        <v>PINTA</v>
      </c>
      <c r="F46" s="32" t="str">
        <f>VLOOKUP($B46,'Raw Trial Data'!$A:$Z,MATCH('IPF Trial Database'!F$6,'Raw Trial Data'!$A$2:$Z$2,0),0)</f>
        <v>Recruiting</v>
      </c>
      <c r="G46" s="32" t="str">
        <f>VLOOKUP($B46,'Raw Trial Data'!$A:$Z,MATCH('IPF Trial Database'!G$6,'Raw Trial Data'!$A$2:$Z$2,0),0)</f>
        <v>No Results Available</v>
      </c>
      <c r="H46" s="32" t="str">
        <f>VLOOKUP($B46,'Raw Trial Data'!$A:$Z,MATCH('IPF Trial Database'!H$6,'Raw Trial Data'!$A$2:$Z$2,0),0)</f>
        <v>Idiopathic Pulmonary Fibrosis</v>
      </c>
      <c r="I46" s="32" t="str">
        <f>VLOOKUP($B46,'Raw Trial Data'!$A:$Z,MATCH('IPF Trial Database'!I$6,'Raw Trial Data'!$A$2:$Z$2,0),0)</f>
        <v>Drug: GLPG1205|Drug: Placebo</v>
      </c>
      <c r="J46" s="33" t="s">
        <v>223</v>
      </c>
      <c r="K46" s="33" t="s">
        <v>224</v>
      </c>
      <c r="L46" s="32" t="str">
        <f>VLOOKUP($B46,'Raw Trial Data'!$A:$Z,MATCH('IPF Trial Database'!L$6,'Raw Trial Data'!$A$2:$Z$2,0),0)</f>
        <v>Galapagos NV</v>
      </c>
      <c r="M46" s="32" t="str">
        <f>VLOOKUP($B46,'Raw Trial Data'!$A:$Z,MATCH('IPF Trial Database'!M$6,'Raw Trial Data'!$A$2:$Z$2,0),0)</f>
        <v>Phase 2</v>
      </c>
      <c r="N46" s="32">
        <f>VLOOKUP($B46,'Raw Trial Data'!$A:$Z,MATCH('IPF Trial Database'!N$6,'Raw Trial Data'!$A$2:$Z$2,0),0)</f>
        <v>60</v>
      </c>
      <c r="O46" s="32" t="str">
        <f>VLOOKUP($B46,'Raw Trial Data'!$A:$Z,MATCH('IPF Trial Database'!O$6,'Raw Trial Data'!$A$2:$Z$2,0),0)</f>
        <v>Interventional</v>
      </c>
      <c r="P46" s="33" t="s">
        <v>225</v>
      </c>
      <c r="Q46" s="33" t="s">
        <v>226</v>
      </c>
      <c r="R46" s="33" t="s">
        <v>227</v>
      </c>
      <c r="S46" s="34" t="str">
        <f>VLOOKUP($B46,'Raw Trial Data'!$A:$Z,MATCH('IPF Trial Database'!S$6,'Raw Trial Data'!$A$2:$Z$2,0),0)</f>
        <v>September 27, 2018</v>
      </c>
      <c r="T46" s="34" t="str">
        <f>VLOOKUP($B46,'Raw Trial Data'!$A:$Z,MATCH('IPF Trial Database'!T$6,'Raw Trial Data'!$A$2:$Z$2,0),0)</f>
        <v>April 25, 2020</v>
      </c>
      <c r="U46" s="34" t="str">
        <f>VLOOKUP($B46,'Raw Trial Data'!$A:$Z,MATCH('IPF Trial Database'!U$6,'Raw Trial Data'!$A$2:$Z$2,0),0)</f>
        <v>May 16, 2020</v>
      </c>
      <c r="V46" s="35">
        <f t="shared" ref="V46:W46" si="39">IFERROR((DATE(RIGHT(S46,4),MONTH(DATEVALUE(LEFT(S46,FIND(" ",S46,1)-1)&amp;"1")),MID(S46,FIND(" ",S46,1),2))),S46)</f>
        <v>43345</v>
      </c>
      <c r="W46" s="35">
        <f t="shared" si="39"/>
        <v>43923</v>
      </c>
      <c r="X46" s="3"/>
      <c r="Y46" s="3"/>
      <c r="Z46" s="3"/>
      <c r="AA46" s="3"/>
      <c r="AB46" s="3"/>
      <c r="AC46" s="3"/>
      <c r="AD46" s="3"/>
      <c r="AE46" s="3"/>
    </row>
    <row r="47" ht="12.0" customHeight="1">
      <c r="A47" s="3"/>
      <c r="B47" s="30" t="s">
        <v>228</v>
      </c>
      <c r="C47" s="31" t="s">
        <v>229</v>
      </c>
      <c r="D47" s="32" t="str">
        <f>VLOOKUP($B47,'Raw Trial Data'!$A:$Z,MATCH('IPF Trial Database'!D$6,'Raw Trial Data'!$A$2:$Z$2,0),0)</f>
        <v>A Clinical Study to Test How Effective and Safe GLPG1690 is for Subjects With Idiopathic Pulmonary Fibrosis (IPF) When Used Together With Standard of Care</v>
      </c>
      <c r="E47" s="32" t="str">
        <f>VLOOKUP($B47,'Raw Trial Data'!$A:$Z,MATCH('IPF Trial Database'!E$6,'Raw Trial Data'!$A$2:$Z$2,0),0)</f>
        <v>ISABELA2</v>
      </c>
      <c r="F47" s="32" t="str">
        <f>VLOOKUP($B47,'Raw Trial Data'!$A:$Z,MATCH('IPF Trial Database'!F$6,'Raw Trial Data'!$A$2:$Z$2,0),0)</f>
        <v>Recruiting</v>
      </c>
      <c r="G47" s="32" t="str">
        <f>VLOOKUP($B47,'Raw Trial Data'!$A:$Z,MATCH('IPF Trial Database'!G$6,'Raw Trial Data'!$A$2:$Z$2,0),0)</f>
        <v>No Results Available</v>
      </c>
      <c r="H47" s="32" t="str">
        <f>VLOOKUP($B47,'Raw Trial Data'!$A:$Z,MATCH('IPF Trial Database'!H$6,'Raw Trial Data'!$A$2:$Z$2,0),0)</f>
        <v>Idiopathic Pulmonary Fibrosis</v>
      </c>
      <c r="I47" s="32" t="str">
        <f>VLOOKUP($B47,'Raw Trial Data'!$A:$Z,MATCH('IPF Trial Database'!I$6,'Raw Trial Data'!$A$2:$Z$2,0),0)</f>
        <v>Drug: GLPG1690|Drug: Placebo</v>
      </c>
      <c r="J47" s="33" t="s">
        <v>230</v>
      </c>
      <c r="K47" s="33" t="s">
        <v>231</v>
      </c>
      <c r="L47" s="32" t="str">
        <f>VLOOKUP($B47,'Raw Trial Data'!$A:$Z,MATCH('IPF Trial Database'!L$6,'Raw Trial Data'!$A$2:$Z$2,0),0)</f>
        <v>Galapagos NV</v>
      </c>
      <c r="M47" s="32" t="str">
        <f>VLOOKUP($B47,'Raw Trial Data'!$A:$Z,MATCH('IPF Trial Database'!M$6,'Raw Trial Data'!$A$2:$Z$2,0),0)</f>
        <v>Phase 3</v>
      </c>
      <c r="N47" s="32">
        <f>VLOOKUP($B47,'Raw Trial Data'!$A:$Z,MATCH('IPF Trial Database'!N$6,'Raw Trial Data'!$A$2:$Z$2,0),0)</f>
        <v>750</v>
      </c>
      <c r="O47" s="32" t="str">
        <f>VLOOKUP($B47,'Raw Trial Data'!$A:$Z,MATCH('IPF Trial Database'!O$6,'Raw Trial Data'!$A$2:$Z$2,0),0)</f>
        <v>Interventional</v>
      </c>
      <c r="P47" s="33" t="s">
        <v>232</v>
      </c>
      <c r="Q47" s="33" t="s">
        <v>233</v>
      </c>
      <c r="R47" s="33" t="s">
        <v>234</v>
      </c>
      <c r="S47" s="34" t="str">
        <f>VLOOKUP($B47,'Raw Trial Data'!$A:$Z,MATCH('IPF Trial Database'!S$6,'Raw Trial Data'!$A$2:$Z$2,0),0)</f>
        <v>November 5, 2018</v>
      </c>
      <c r="T47" s="34">
        <f>VLOOKUP($B47,'Raw Trial Data'!$A:$Z,MATCH('IPF Trial Database'!T$6,'Raw Trial Data'!$A$2:$Z$2,0),0)</f>
        <v>44531</v>
      </c>
      <c r="U47" s="34">
        <f>VLOOKUP($B47,'Raw Trial Data'!$A:$Z,MATCH('IPF Trial Database'!U$6,'Raw Trial Data'!$A$2:$Z$2,0),0)</f>
        <v>44531</v>
      </c>
      <c r="V47" s="35">
        <f t="shared" ref="V47:W47" si="40">IFERROR((DATE(RIGHT(S47,4),MONTH(DATEVALUE(LEFT(S47,FIND(" ",S47,1)-1)&amp;"1")),MID(S47,FIND(" ",S47,1),2))),S47)</f>
        <v>43409</v>
      </c>
      <c r="W47" s="35">
        <f t="shared" si="40"/>
        <v>44531</v>
      </c>
      <c r="X47" s="3"/>
      <c r="Y47" s="3"/>
      <c r="Z47" s="3"/>
      <c r="AA47" s="3"/>
      <c r="AB47" s="3"/>
      <c r="AC47" s="3"/>
      <c r="AD47" s="3"/>
      <c r="AE47" s="3"/>
    </row>
    <row r="48" ht="12.0" customHeight="1">
      <c r="A48" s="3"/>
      <c r="B48" s="30" t="s">
        <v>235</v>
      </c>
      <c r="C48" s="31" t="s">
        <v>229</v>
      </c>
      <c r="D48" s="32" t="str">
        <f>VLOOKUP($B48,'Raw Trial Data'!$A:$Z,MATCH('IPF Trial Database'!D$6,'Raw Trial Data'!$A$2:$Z$2,0),0)</f>
        <v>A Clinical Study to Test How Effective and Safe GLPG1690 is for Subjects With Idiopathic Pulmonary Fibrosis (IPF) When Used Together With Standard of Care</v>
      </c>
      <c r="E48" s="32" t="str">
        <f>VLOOKUP($B48,'Raw Trial Data'!$A:$Z,MATCH('IPF Trial Database'!E$6,'Raw Trial Data'!$A$2:$Z$2,0),0)</f>
        <v>ISABELA1</v>
      </c>
      <c r="F48" s="32" t="str">
        <f>VLOOKUP($B48,'Raw Trial Data'!$A:$Z,MATCH('IPF Trial Database'!F$6,'Raw Trial Data'!$A$2:$Z$2,0),0)</f>
        <v>Recruiting</v>
      </c>
      <c r="G48" s="32" t="str">
        <f>VLOOKUP($B48,'Raw Trial Data'!$A:$Z,MATCH('IPF Trial Database'!G$6,'Raw Trial Data'!$A$2:$Z$2,0),0)</f>
        <v>No Results Available</v>
      </c>
      <c r="H48" s="32" t="str">
        <f>VLOOKUP($B48,'Raw Trial Data'!$A:$Z,MATCH('IPF Trial Database'!H$6,'Raw Trial Data'!$A$2:$Z$2,0),0)</f>
        <v>Idiopathic Pulmonary Fibrosis</v>
      </c>
      <c r="I48" s="32" t="str">
        <f>VLOOKUP($B48,'Raw Trial Data'!$A:$Z,MATCH('IPF Trial Database'!I$6,'Raw Trial Data'!$A$2:$Z$2,0),0)</f>
        <v>Drug: GLPG1690|Drug: Placebo</v>
      </c>
      <c r="J48" s="33" t="s">
        <v>230</v>
      </c>
      <c r="K48" s="33" t="s">
        <v>231</v>
      </c>
      <c r="L48" s="32" t="str">
        <f>VLOOKUP($B48,'Raw Trial Data'!$A:$Z,MATCH('IPF Trial Database'!L$6,'Raw Trial Data'!$A$2:$Z$2,0),0)</f>
        <v>Galapagos NV</v>
      </c>
      <c r="M48" s="32" t="str">
        <f>VLOOKUP($B48,'Raw Trial Data'!$A:$Z,MATCH('IPF Trial Database'!M$6,'Raw Trial Data'!$A$2:$Z$2,0),0)</f>
        <v>Phase 3</v>
      </c>
      <c r="N48" s="32">
        <f>VLOOKUP($B48,'Raw Trial Data'!$A:$Z,MATCH('IPF Trial Database'!N$6,'Raw Trial Data'!$A$2:$Z$2,0),0)</f>
        <v>750</v>
      </c>
      <c r="O48" s="32" t="str">
        <f>VLOOKUP($B48,'Raw Trial Data'!$A:$Z,MATCH('IPF Trial Database'!O$6,'Raw Trial Data'!$A$2:$Z$2,0),0)</f>
        <v>Interventional</v>
      </c>
      <c r="P48" s="33" t="s">
        <v>232</v>
      </c>
      <c r="Q48" s="33" t="s">
        <v>236</v>
      </c>
      <c r="R48" s="33" t="s">
        <v>234</v>
      </c>
      <c r="S48" s="34" t="str">
        <f>VLOOKUP($B48,'Raw Trial Data'!$A:$Z,MATCH('IPF Trial Database'!S$6,'Raw Trial Data'!$A$2:$Z$2,0),0)</f>
        <v>November 28, 2018</v>
      </c>
      <c r="T48" s="34">
        <f>VLOOKUP($B48,'Raw Trial Data'!$A:$Z,MATCH('IPF Trial Database'!T$6,'Raw Trial Data'!$A$2:$Z$2,0),0)</f>
        <v>44531</v>
      </c>
      <c r="U48" s="34">
        <f>VLOOKUP($B48,'Raw Trial Data'!$A:$Z,MATCH('IPF Trial Database'!U$6,'Raw Trial Data'!$A$2:$Z$2,0),0)</f>
        <v>44531</v>
      </c>
      <c r="V48" s="35">
        <f t="shared" ref="V48:W48" si="41">IFERROR((DATE(RIGHT(S48,4),MONTH(DATEVALUE(LEFT(S48,FIND(" ",S48,1)-1)&amp;"1")),MID(S48,FIND(" ",S48,1),2))),S48)</f>
        <v>43406</v>
      </c>
      <c r="W48" s="35">
        <f t="shared" si="41"/>
        <v>44531</v>
      </c>
      <c r="X48" s="3"/>
      <c r="Y48" s="3"/>
      <c r="Z48" s="3"/>
      <c r="AA48" s="3"/>
      <c r="AB48" s="3"/>
      <c r="AC48" s="3"/>
      <c r="AD48" s="3"/>
      <c r="AE48" s="3"/>
    </row>
    <row r="49" ht="12.0" customHeight="1">
      <c r="A49" s="3"/>
      <c r="B49" s="30" t="s">
        <v>237</v>
      </c>
      <c r="C49" s="31" t="s">
        <v>42</v>
      </c>
      <c r="D49" s="32" t="str">
        <f>VLOOKUP($B49,'Raw Trial Data'!$A:$Z,MATCH('IPF Trial Database'!D$6,'Raw Trial Data'!$A$2:$Z$2,0),0)</f>
        <v>Study of Pulmonary Rehabilitation in Patients With Idiopathic Pulmonary Fibrosis (IPF)</v>
      </c>
      <c r="E49" s="32" t="str">
        <f>VLOOKUP($B49,'Raw Trial Data'!$A:$Z,MATCH('IPF Trial Database'!E$6,'Raw Trial Data'!$A$2:$Z$2,0),0)</f>
        <v/>
      </c>
      <c r="F49" s="32" t="str">
        <f>VLOOKUP($B49,'Raw Trial Data'!$A:$Z,MATCH('IPF Trial Database'!F$6,'Raw Trial Data'!$A$2:$Z$2,0),0)</f>
        <v>Recruiting</v>
      </c>
      <c r="G49" s="32" t="str">
        <f>VLOOKUP($B49,'Raw Trial Data'!$A:$Z,MATCH('IPF Trial Database'!G$6,'Raw Trial Data'!$A$2:$Z$2,0),0)</f>
        <v>No Results Available</v>
      </c>
      <c r="H49" s="32" t="str">
        <f>VLOOKUP($B49,'Raw Trial Data'!$A:$Z,MATCH('IPF Trial Database'!H$6,'Raw Trial Data'!$A$2:$Z$2,0),0)</f>
        <v>Idiopathic Pulmonary Fibrosis</v>
      </c>
      <c r="I49" s="32" t="str">
        <f>VLOOKUP($B49,'Raw Trial Data'!$A:$Z,MATCH('IPF Trial Database'!I$6,'Raw Trial Data'!$A$2:$Z$2,0),0)</f>
        <v>Drug: Nintedanib|Other: Pulmonary rehabilitation program</v>
      </c>
      <c r="J49" s="33" t="s">
        <v>238</v>
      </c>
      <c r="K49" s="33" t="s">
        <v>239</v>
      </c>
      <c r="L49" s="32" t="str">
        <f>VLOOKUP($B49,'Raw Trial Data'!$A:$Z,MATCH('IPF Trial Database'!L$6,'Raw Trial Data'!$A$2:$Z$2,0),0)</f>
        <v>Boehringer Ingelheim</v>
      </c>
      <c r="M49" s="32" t="str">
        <f>VLOOKUP($B49,'Raw Trial Data'!$A:$Z,MATCH('IPF Trial Database'!M$6,'Raw Trial Data'!$A$2:$Z$2,0),0)</f>
        <v>Phase 4</v>
      </c>
      <c r="N49" s="32">
        <f>VLOOKUP($B49,'Raw Trial Data'!$A:$Z,MATCH('IPF Trial Database'!N$6,'Raw Trial Data'!$A$2:$Z$2,0),0)</f>
        <v>290</v>
      </c>
      <c r="O49" s="32" t="str">
        <f>VLOOKUP($B49,'Raw Trial Data'!$A:$Z,MATCH('IPF Trial Database'!O$6,'Raw Trial Data'!$A$2:$Z$2,0),0)</f>
        <v>Interventional</v>
      </c>
      <c r="P49" s="33" t="s">
        <v>240</v>
      </c>
      <c r="Q49" s="33" t="s">
        <v>65</v>
      </c>
      <c r="R49" s="33"/>
      <c r="S49" s="34" t="str">
        <f>VLOOKUP($B49,'Raw Trial Data'!$A:$Z,MATCH('IPF Trial Database'!S$6,'Raw Trial Data'!$A$2:$Z$2,0),0)</f>
        <v>November 15, 2018</v>
      </c>
      <c r="T49" s="34" t="str">
        <f>VLOOKUP($B49,'Raw Trial Data'!$A:$Z,MATCH('IPF Trial Database'!T$6,'Raw Trial Data'!$A$2:$Z$2,0),0)</f>
        <v>November 19, 2020</v>
      </c>
      <c r="U49" s="34" t="str">
        <f>VLOOKUP($B49,'Raw Trial Data'!$A:$Z,MATCH('IPF Trial Database'!U$6,'Raw Trial Data'!$A$2:$Z$2,0),0)</f>
        <v>November 19, 2020</v>
      </c>
      <c r="V49" s="35">
        <f t="shared" ref="V49:W49" si="42">IFERROR((DATE(RIGHT(S49,4),MONTH(DATEVALUE(LEFT(S49,FIND(" ",S49,1)-1)&amp;"1")),MID(S49,FIND(" ",S49,1),2))),S49)</f>
        <v>43405</v>
      </c>
      <c r="W49" s="35">
        <f t="shared" si="42"/>
        <v>44136</v>
      </c>
      <c r="X49" s="3"/>
      <c r="Y49" s="3"/>
      <c r="Z49" s="3"/>
      <c r="AA49" s="3"/>
      <c r="AB49" s="3"/>
      <c r="AC49" s="3"/>
      <c r="AD49" s="3"/>
      <c r="AE49" s="3"/>
    </row>
    <row r="50" ht="12.0" customHeight="1">
      <c r="A50" s="3"/>
      <c r="B50" s="30" t="s">
        <v>241</v>
      </c>
      <c r="C50" s="31" t="s">
        <v>242</v>
      </c>
      <c r="D50" s="32" t="str">
        <f>VLOOKUP($B50,'Raw Trial Data'!$A:$Z,MATCH('IPF Trial Database'!D$6,'Raw Trial Data'!$A$2:$Z$2,0),0)</f>
        <v>A Phase 2 Study to Evaluate the Safety, Biological Activity, and PK of ND-L02-s0201 in Subjects With IPF</v>
      </c>
      <c r="E50" s="32" t="str">
        <f>VLOOKUP($B50,'Raw Trial Data'!$A:$Z,MATCH('IPF Trial Database'!E$6,'Raw Trial Data'!$A$2:$Z$2,0),0)</f>
        <v/>
      </c>
      <c r="F50" s="32" t="str">
        <f>VLOOKUP($B50,'Raw Trial Data'!$A:$Z,MATCH('IPF Trial Database'!F$6,'Raw Trial Data'!$A$2:$Z$2,0),0)</f>
        <v>Recruiting</v>
      </c>
      <c r="G50" s="32" t="str">
        <f>VLOOKUP($B50,'Raw Trial Data'!$A:$Z,MATCH('IPF Trial Database'!G$6,'Raw Trial Data'!$A$2:$Z$2,0),0)</f>
        <v>No Results Available</v>
      </c>
      <c r="H50" s="32" t="str">
        <f>VLOOKUP($B50,'Raw Trial Data'!$A:$Z,MATCH('IPF Trial Database'!H$6,'Raw Trial Data'!$A$2:$Z$2,0),0)</f>
        <v>Idiopathic Pulmonary Fibrosis</v>
      </c>
      <c r="I50" s="32" t="str">
        <f>VLOOKUP($B50,'Raw Trial Data'!$A:$Z,MATCH('IPF Trial Database'!I$6,'Raw Trial Data'!$A$2:$Z$2,0),0)</f>
        <v>Drug: ND-L02-s0201|Other: Other: Placebo</v>
      </c>
      <c r="J50" s="33" t="s">
        <v>243</v>
      </c>
      <c r="K50" s="33" t="s">
        <v>244</v>
      </c>
      <c r="L50" s="32" t="str">
        <f>VLOOKUP($B50,'Raw Trial Data'!$A:$Z,MATCH('IPF Trial Database'!L$6,'Raw Trial Data'!$A$2:$Z$2,0),0)</f>
        <v>Nitto Denko Corporation</v>
      </c>
      <c r="M50" s="32" t="str">
        <f>VLOOKUP($B50,'Raw Trial Data'!$A:$Z,MATCH('IPF Trial Database'!M$6,'Raw Trial Data'!$A$2:$Z$2,0),0)</f>
        <v>Phase 2</v>
      </c>
      <c r="N50" s="32">
        <f>VLOOKUP($B50,'Raw Trial Data'!$A:$Z,MATCH('IPF Trial Database'!N$6,'Raw Trial Data'!$A$2:$Z$2,0),0)</f>
        <v>120</v>
      </c>
      <c r="O50" s="32" t="str">
        <f>VLOOKUP($B50,'Raw Trial Data'!$A:$Z,MATCH('IPF Trial Database'!O$6,'Raw Trial Data'!$A$2:$Z$2,0),0)</f>
        <v>Interventional</v>
      </c>
      <c r="P50" s="33" t="s">
        <v>192</v>
      </c>
      <c r="Q50" s="33" t="s">
        <v>245</v>
      </c>
      <c r="R50" s="33"/>
      <c r="S50" s="34" t="str">
        <f>VLOOKUP($B50,'Raw Trial Data'!$A:$Z,MATCH('IPF Trial Database'!S$6,'Raw Trial Data'!$A$2:$Z$2,0),0)</f>
        <v>June 18, 2018</v>
      </c>
      <c r="T50" s="34">
        <f>VLOOKUP($B50,'Raw Trial Data'!$A:$Z,MATCH('IPF Trial Database'!T$6,'Raw Trial Data'!$A$2:$Z$2,0),0)</f>
        <v>43891</v>
      </c>
      <c r="U50" s="34">
        <f>VLOOKUP($B50,'Raw Trial Data'!$A:$Z,MATCH('IPF Trial Database'!U$6,'Raw Trial Data'!$A$2:$Z$2,0),0)</f>
        <v>44197</v>
      </c>
      <c r="V50" s="35">
        <f t="shared" ref="V50:W50" si="43">IFERROR((DATE(RIGHT(S50,4),MONTH(DATEVALUE(LEFT(S50,FIND(" ",S50,1)-1)&amp;"1")),MID(S50,FIND(" ",S50,1),2))),S50)</f>
        <v>43252</v>
      </c>
      <c r="W50" s="35">
        <f t="shared" si="43"/>
        <v>43891</v>
      </c>
      <c r="X50" s="3"/>
      <c r="Y50" s="3"/>
      <c r="Z50" s="3"/>
      <c r="AA50" s="3"/>
      <c r="AB50" s="3"/>
      <c r="AC50" s="3"/>
      <c r="AD50" s="3"/>
      <c r="AE50" s="3"/>
    </row>
    <row r="51" ht="12.0" customHeight="1">
      <c r="A51" s="3"/>
      <c r="B51" s="30" t="s">
        <v>246</v>
      </c>
      <c r="C51" s="31" t="s">
        <v>94</v>
      </c>
      <c r="D51" s="32" t="str">
        <f>VLOOKUP($B51,'Raw Trial Data'!$A:$Z,MATCH('IPF Trial Database'!D$6,'Raw Trial Data'!$A$2:$Z$2,0),0)</f>
        <v>An Efficacy and Safety Study of BG00011 in Participants With Idiopathic Pulmonary Fibrosis (SPIRIT)</v>
      </c>
      <c r="E51" s="32" t="str">
        <f>VLOOKUP($B51,'Raw Trial Data'!$A:$Z,MATCH('IPF Trial Database'!E$6,'Raw Trial Data'!$A$2:$Z$2,0),0)</f>
        <v>SPIRIT</v>
      </c>
      <c r="F51" s="32" t="str">
        <f>VLOOKUP($B51,'Raw Trial Data'!$A:$Z,MATCH('IPF Trial Database'!F$6,'Raw Trial Data'!$A$2:$Z$2,0),0)</f>
        <v>Recruiting</v>
      </c>
      <c r="G51" s="32" t="str">
        <f>VLOOKUP($B51,'Raw Trial Data'!$A:$Z,MATCH('IPF Trial Database'!G$6,'Raw Trial Data'!$A$2:$Z$2,0),0)</f>
        <v>No Results Available</v>
      </c>
      <c r="H51" s="32" t="str">
        <f>VLOOKUP($B51,'Raw Trial Data'!$A:$Z,MATCH('IPF Trial Database'!H$6,'Raw Trial Data'!$A$2:$Z$2,0),0)</f>
        <v>Idiopathic Pulmonary Fibrosis</v>
      </c>
      <c r="I51" s="32" t="str">
        <f>VLOOKUP($B51,'Raw Trial Data'!$A:$Z,MATCH('IPF Trial Database'!I$6,'Raw Trial Data'!$A$2:$Z$2,0),0)</f>
        <v>Drug: BG00011|Drug: Placebo</v>
      </c>
      <c r="J51" s="33" t="s">
        <v>247</v>
      </c>
      <c r="K51" s="33" t="s">
        <v>248</v>
      </c>
      <c r="L51" s="32" t="str">
        <f>VLOOKUP($B51,'Raw Trial Data'!$A:$Z,MATCH('IPF Trial Database'!L$6,'Raw Trial Data'!$A$2:$Z$2,0),0)</f>
        <v>Biogen</v>
      </c>
      <c r="M51" s="32" t="str">
        <f>VLOOKUP($B51,'Raw Trial Data'!$A:$Z,MATCH('IPF Trial Database'!M$6,'Raw Trial Data'!$A$2:$Z$2,0),0)</f>
        <v>Phase 2</v>
      </c>
      <c r="N51" s="32">
        <f>VLOOKUP($B51,'Raw Trial Data'!$A:$Z,MATCH('IPF Trial Database'!N$6,'Raw Trial Data'!$A$2:$Z$2,0),0)</f>
        <v>290</v>
      </c>
      <c r="O51" s="32" t="str">
        <f>VLOOKUP($B51,'Raw Trial Data'!$A:$Z,MATCH('IPF Trial Database'!O$6,'Raw Trial Data'!$A$2:$Z$2,0),0)</f>
        <v>Interventional</v>
      </c>
      <c r="P51" s="33" t="s">
        <v>192</v>
      </c>
      <c r="Q51" s="33" t="s">
        <v>249</v>
      </c>
      <c r="R51" s="33" t="s">
        <v>250</v>
      </c>
      <c r="S51" s="34" t="str">
        <f>VLOOKUP($B51,'Raw Trial Data'!$A:$Z,MATCH('IPF Trial Database'!S$6,'Raw Trial Data'!$A$2:$Z$2,0),0)</f>
        <v>September 24, 2018</v>
      </c>
      <c r="T51" s="34" t="str">
        <f>VLOOKUP($B51,'Raw Trial Data'!$A:$Z,MATCH('IPF Trial Database'!T$6,'Raw Trial Data'!$A$2:$Z$2,0),0)</f>
        <v>November 17, 2021</v>
      </c>
      <c r="U51" s="34" t="str">
        <f>VLOOKUP($B51,'Raw Trial Data'!$A:$Z,MATCH('IPF Trial Database'!U$6,'Raw Trial Data'!$A$2:$Z$2,0),0)</f>
        <v>November 17, 2021</v>
      </c>
      <c r="V51" s="35">
        <f t="shared" ref="V51:W51" si="44">IFERROR((DATE(RIGHT(S51,4),MONTH(DATEVALUE(LEFT(S51,FIND(" ",S51,1)-1)&amp;"1")),MID(S51,FIND(" ",S51,1),2))),S51)</f>
        <v>43345</v>
      </c>
      <c r="W51" s="35">
        <f t="shared" si="44"/>
        <v>44501</v>
      </c>
      <c r="X51" s="3"/>
      <c r="Y51" s="3"/>
      <c r="Z51" s="3"/>
      <c r="AA51" s="3"/>
      <c r="AB51" s="3"/>
      <c r="AC51" s="3"/>
      <c r="AD51" s="3"/>
      <c r="AE51" s="3"/>
    </row>
    <row r="52" ht="12.0" customHeight="1">
      <c r="A52" s="3"/>
      <c r="B52" s="30" t="s">
        <v>251</v>
      </c>
      <c r="C52" s="31" t="s">
        <v>252</v>
      </c>
      <c r="D52" s="32" t="str">
        <f>VLOOKUP($B52,'Raw Trial Data'!$A:$Z,MATCH('IPF Trial Database'!D$6,'Raw Trial Data'!$A$2:$Z$2,0),0)</f>
        <v>Study of Pharmacodynamics, Pharmacokinetics, Safety and Tolerability of VAY736 in Patients With Idiopathic Pulmonary Fibrosis</v>
      </c>
      <c r="E52" s="32" t="str">
        <f>VLOOKUP($B52,'Raw Trial Data'!$A:$Z,MATCH('IPF Trial Database'!E$6,'Raw Trial Data'!$A$2:$Z$2,0),0)</f>
        <v/>
      </c>
      <c r="F52" s="32" t="str">
        <f>VLOOKUP($B52,'Raw Trial Data'!$A:$Z,MATCH('IPF Trial Database'!F$6,'Raw Trial Data'!$A$2:$Z$2,0),0)</f>
        <v>Recruiting</v>
      </c>
      <c r="G52" s="32" t="str">
        <f>VLOOKUP($B52,'Raw Trial Data'!$A:$Z,MATCH('IPF Trial Database'!G$6,'Raw Trial Data'!$A$2:$Z$2,0),0)</f>
        <v>No Results Available</v>
      </c>
      <c r="H52" s="32" t="str">
        <f>VLOOKUP($B52,'Raw Trial Data'!$A:$Z,MATCH('IPF Trial Database'!H$6,'Raw Trial Data'!$A$2:$Z$2,0),0)</f>
        <v>Idiopathic Pulmonary Fibrosis</v>
      </c>
      <c r="I52" s="32" t="str">
        <f>VLOOKUP($B52,'Raw Trial Data'!$A:$Z,MATCH('IPF Trial Database'!I$6,'Raw Trial Data'!$A$2:$Z$2,0),0)</f>
        <v>Drug: VAY736|Drug: Placebo</v>
      </c>
      <c r="J52" s="33" t="s">
        <v>253</v>
      </c>
      <c r="K52" s="33" t="s">
        <v>254</v>
      </c>
      <c r="L52" s="32" t="str">
        <f>VLOOKUP($B52,'Raw Trial Data'!$A:$Z,MATCH('IPF Trial Database'!L$6,'Raw Trial Data'!$A$2:$Z$2,0),0)</f>
        <v>Novartis Pharmaceuticals|Novartis</v>
      </c>
      <c r="M52" s="32" t="str">
        <f>VLOOKUP($B52,'Raw Trial Data'!$A:$Z,MATCH('IPF Trial Database'!M$6,'Raw Trial Data'!$A$2:$Z$2,0),0)</f>
        <v>Phase 2</v>
      </c>
      <c r="N52" s="32">
        <f>VLOOKUP($B52,'Raw Trial Data'!$A:$Z,MATCH('IPF Trial Database'!N$6,'Raw Trial Data'!$A$2:$Z$2,0),0)</f>
        <v>84</v>
      </c>
      <c r="O52" s="32" t="str">
        <f>VLOOKUP($B52,'Raw Trial Data'!$A:$Z,MATCH('IPF Trial Database'!O$6,'Raw Trial Data'!$A$2:$Z$2,0),0)</f>
        <v>Interventional</v>
      </c>
      <c r="P52" s="33" t="s">
        <v>255</v>
      </c>
      <c r="Q52" s="33" t="s">
        <v>256</v>
      </c>
      <c r="R52" s="33"/>
      <c r="S52" s="34" t="str">
        <f>VLOOKUP($B52,'Raw Trial Data'!$A:$Z,MATCH('IPF Trial Database'!S$6,'Raw Trial Data'!$A$2:$Z$2,0),0)</f>
        <v>September 3, 2017</v>
      </c>
      <c r="T52" s="34" t="str">
        <f>VLOOKUP($B52,'Raw Trial Data'!$A:$Z,MATCH('IPF Trial Database'!T$6,'Raw Trial Data'!$A$2:$Z$2,0),0)</f>
        <v>February 28, 2023</v>
      </c>
      <c r="U52" s="34" t="str">
        <f>VLOOKUP($B52,'Raw Trial Data'!$A:$Z,MATCH('IPF Trial Database'!U$6,'Raw Trial Data'!$A$2:$Z$2,0),0)</f>
        <v>February 28, 2023</v>
      </c>
      <c r="V52" s="35">
        <f t="shared" ref="V52:W52" si="45">IFERROR((DATE(RIGHT(S52,4),MONTH(DATEVALUE(LEFT(S52,FIND(" ",S52,1)-1)&amp;"1")),MID(S52,FIND(" ",S52,1),2))),S52)</f>
        <v>42981</v>
      </c>
      <c r="W52" s="35">
        <f t="shared" si="45"/>
        <v>44959</v>
      </c>
      <c r="X52" s="3"/>
      <c r="Y52" s="3"/>
      <c r="Z52" s="3"/>
      <c r="AA52" s="3"/>
      <c r="AB52" s="3"/>
      <c r="AC52" s="3"/>
      <c r="AD52" s="3"/>
      <c r="AE52" s="3"/>
    </row>
    <row r="53" ht="12.0" customHeight="1">
      <c r="A53" s="3"/>
      <c r="B53" s="30" t="s">
        <v>257</v>
      </c>
      <c r="C53" s="31" t="s">
        <v>42</v>
      </c>
      <c r="D53" s="32" t="str">
        <f>VLOOKUP($B53,'Raw Trial Data'!$A:$Z,MATCH('IPF Trial Database'!D$6,'Raw Trial Data'!$A$2:$Z$2,0),0)</f>
        <v>Post Marketing Surveillance of Nintedanib in Indian Patients With Idiopathic Pulmonary Fibrosis</v>
      </c>
      <c r="E53" s="32" t="str">
        <f>VLOOKUP($B53,'Raw Trial Data'!$A:$Z,MATCH('IPF Trial Database'!E$6,'Raw Trial Data'!$A$2:$Z$2,0),0)</f>
        <v/>
      </c>
      <c r="F53" s="32" t="str">
        <f>VLOOKUP($B53,'Raw Trial Data'!$A:$Z,MATCH('IPF Trial Database'!F$6,'Raw Trial Data'!$A$2:$Z$2,0),0)</f>
        <v>Recruiting</v>
      </c>
      <c r="G53" s="32" t="str">
        <f>VLOOKUP($B53,'Raw Trial Data'!$A:$Z,MATCH('IPF Trial Database'!G$6,'Raw Trial Data'!$A$2:$Z$2,0),0)</f>
        <v>No Results Available</v>
      </c>
      <c r="H53" s="32" t="str">
        <f>VLOOKUP($B53,'Raw Trial Data'!$A:$Z,MATCH('IPF Trial Database'!H$6,'Raw Trial Data'!$A$2:$Z$2,0),0)</f>
        <v>Idiopathic Pulmonary Fibrosis</v>
      </c>
      <c r="I53" s="32" t="str">
        <f>VLOOKUP($B53,'Raw Trial Data'!$A:$Z,MATCH('IPF Trial Database'!I$6,'Raw Trial Data'!$A$2:$Z$2,0),0)</f>
        <v/>
      </c>
      <c r="J53" s="33" t="s">
        <v>258</v>
      </c>
      <c r="K53" s="33" t="s">
        <v>259</v>
      </c>
      <c r="L53" s="32" t="str">
        <f>VLOOKUP($B53,'Raw Trial Data'!$A:$Z,MATCH('IPF Trial Database'!L$6,'Raw Trial Data'!$A$2:$Z$2,0),0)</f>
        <v>Boehringer Ingelheim</v>
      </c>
      <c r="M53" s="32" t="str">
        <f>VLOOKUP($B53,'Raw Trial Data'!$A:$Z,MATCH('IPF Trial Database'!M$6,'Raw Trial Data'!$A$2:$Z$2,0),0)</f>
        <v/>
      </c>
      <c r="N53" s="32">
        <f>VLOOKUP($B53,'Raw Trial Data'!$A:$Z,MATCH('IPF Trial Database'!N$6,'Raw Trial Data'!$A$2:$Z$2,0),0)</f>
        <v>400</v>
      </c>
      <c r="O53" s="32" t="str">
        <f>VLOOKUP($B53,'Raw Trial Data'!$A:$Z,MATCH('IPF Trial Database'!O$6,'Raw Trial Data'!$A$2:$Z$2,0),0)</f>
        <v>Observational</v>
      </c>
      <c r="P53" s="33" t="s">
        <v>56</v>
      </c>
      <c r="Q53" s="33" t="s">
        <v>260</v>
      </c>
      <c r="R53" s="33"/>
      <c r="S53" s="34" t="str">
        <f>VLOOKUP($B53,'Raw Trial Data'!$A:$Z,MATCH('IPF Trial Database'!S$6,'Raw Trial Data'!$A$2:$Z$2,0),0)</f>
        <v>April 6, 2017</v>
      </c>
      <c r="T53" s="34" t="str">
        <f>VLOOKUP($B53,'Raw Trial Data'!$A:$Z,MATCH('IPF Trial Database'!T$6,'Raw Trial Data'!$A$2:$Z$2,0),0)</f>
        <v>December 31, 2019</v>
      </c>
      <c r="U53" s="34" t="str">
        <f>VLOOKUP($B53,'Raw Trial Data'!$A:$Z,MATCH('IPF Trial Database'!U$6,'Raw Trial Data'!$A$2:$Z$2,0),0)</f>
        <v>December 31, 2019</v>
      </c>
      <c r="V53" s="35">
        <f t="shared" ref="V53:W53" si="46">IFERROR((DATE(RIGHT(S53,4),MONTH(DATEVALUE(LEFT(S53,FIND(" ",S53,1)-1)&amp;"1")),MID(S53,FIND(" ",S53,1),2))),S53)</f>
        <v>42831</v>
      </c>
      <c r="W53" s="35">
        <f t="shared" si="46"/>
        <v>43802</v>
      </c>
      <c r="X53" s="3"/>
      <c r="Y53" s="3"/>
      <c r="Z53" s="3"/>
      <c r="AA53" s="3"/>
      <c r="AB53" s="3"/>
      <c r="AC53" s="3"/>
      <c r="AD53" s="3"/>
      <c r="AE53" s="3"/>
    </row>
    <row r="54" ht="12.0" customHeight="1">
      <c r="A54" s="3"/>
      <c r="B54" s="30" t="s">
        <v>261</v>
      </c>
      <c r="C54" s="31" t="s">
        <v>29</v>
      </c>
      <c r="D54" s="32" t="str">
        <f>VLOOKUP($B54,'Raw Trial Data'!$A:$Z,MATCH('IPF Trial Database'!D$6,'Raw Trial Data'!$A$2:$Z$2,0),0)</f>
        <v>Quality of Life Study in Participants With IPF Under Pirfenidone Treatment</v>
      </c>
      <c r="E54" s="32" t="str">
        <f>VLOOKUP($B54,'Raw Trial Data'!$A:$Z,MATCH('IPF Trial Database'!E$6,'Raw Trial Data'!$A$2:$Z$2,0),0)</f>
        <v>PNEUMON</v>
      </c>
      <c r="F54" s="32" t="str">
        <f>VLOOKUP($B54,'Raw Trial Data'!$A:$Z,MATCH('IPF Trial Database'!F$6,'Raw Trial Data'!$A$2:$Z$2,0),0)</f>
        <v>Active, not recruiting</v>
      </c>
      <c r="G54" s="32" t="str">
        <f>VLOOKUP($B54,'Raw Trial Data'!$A:$Z,MATCH('IPF Trial Database'!G$6,'Raw Trial Data'!$A$2:$Z$2,0),0)</f>
        <v>No Results Available</v>
      </c>
      <c r="H54" s="32" t="str">
        <f>VLOOKUP($B54,'Raw Trial Data'!$A:$Z,MATCH('IPF Trial Database'!H$6,'Raw Trial Data'!$A$2:$Z$2,0),0)</f>
        <v>Idiopathic Pulmonary Fibrosis</v>
      </c>
      <c r="I54" s="32" t="str">
        <f>VLOOKUP($B54,'Raw Trial Data'!$A:$Z,MATCH('IPF Trial Database'!I$6,'Raw Trial Data'!$A$2:$Z$2,0),0)</f>
        <v>Drug: Pirfenidone</v>
      </c>
      <c r="J54" s="33" t="s">
        <v>262</v>
      </c>
      <c r="K54" s="33" t="s">
        <v>263</v>
      </c>
      <c r="L54" s="32" t="str">
        <f>VLOOKUP($B54,'Raw Trial Data'!$A:$Z,MATCH('IPF Trial Database'!L$6,'Raw Trial Data'!$A$2:$Z$2,0),0)</f>
        <v>Hoffmann-La Roche</v>
      </c>
      <c r="M54" s="32" t="str">
        <f>VLOOKUP($B54,'Raw Trial Data'!$A:$Z,MATCH('IPF Trial Database'!M$6,'Raw Trial Data'!$A$2:$Z$2,0),0)</f>
        <v/>
      </c>
      <c r="N54" s="32">
        <f>VLOOKUP($B54,'Raw Trial Data'!$A:$Z,MATCH('IPF Trial Database'!N$6,'Raw Trial Data'!$A$2:$Z$2,0),0)</f>
        <v>100</v>
      </c>
      <c r="O54" s="32" t="str">
        <f>VLOOKUP($B54,'Raw Trial Data'!$A:$Z,MATCH('IPF Trial Database'!O$6,'Raw Trial Data'!$A$2:$Z$2,0),0)</f>
        <v>Observational</v>
      </c>
      <c r="P54" s="33" t="s">
        <v>56</v>
      </c>
      <c r="Q54" s="33" t="s">
        <v>174</v>
      </c>
      <c r="R54" s="33"/>
      <c r="S54" s="34" t="str">
        <f>VLOOKUP($B54,'Raw Trial Data'!$A:$Z,MATCH('IPF Trial Database'!S$6,'Raw Trial Data'!$A$2:$Z$2,0),0)</f>
        <v>April 18, 2017</v>
      </c>
      <c r="T54" s="34" t="str">
        <f>VLOOKUP($B54,'Raw Trial Data'!$A:$Z,MATCH('IPF Trial Database'!T$6,'Raw Trial Data'!$A$2:$Z$2,0),0)</f>
        <v>September 30, 2019</v>
      </c>
      <c r="U54" s="34" t="str">
        <f>VLOOKUP($B54,'Raw Trial Data'!$A:$Z,MATCH('IPF Trial Database'!U$6,'Raw Trial Data'!$A$2:$Z$2,0),0)</f>
        <v>September 30, 2019</v>
      </c>
      <c r="V54" s="35">
        <f t="shared" ref="V54:W54" si="47">IFERROR((DATE(RIGHT(S54,4),MONTH(DATEVALUE(LEFT(S54,FIND(" ",S54,1)-1)&amp;"1")),MID(S54,FIND(" ",S54,1),2))),S54)</f>
        <v>42826</v>
      </c>
      <c r="W54" s="35">
        <f t="shared" si="47"/>
        <v>43711</v>
      </c>
      <c r="X54" s="3"/>
      <c r="Y54" s="3"/>
      <c r="Z54" s="3"/>
      <c r="AA54" s="3"/>
      <c r="AB54" s="3"/>
      <c r="AC54" s="3"/>
      <c r="AD54" s="3"/>
      <c r="AE54" s="3"/>
    </row>
    <row r="55" ht="12.0" customHeight="1">
      <c r="A55" s="3"/>
      <c r="B55" s="30" t="s">
        <v>264</v>
      </c>
      <c r="C55" s="31"/>
      <c r="D55" s="32" t="str">
        <f>VLOOKUP($B55,'Raw Trial Data'!$A:$Z,MATCH('IPF Trial Database'!D$6,'Raw Trial Data'!$A$2:$Z$2,0),0)</f>
        <v>Detection of Early Idiopathic Pulmonary Fibrosis</v>
      </c>
      <c r="E55" s="32" t="str">
        <f>VLOOKUP($B55,'Raw Trial Data'!$A:$Z,MATCH('IPF Trial Database'!E$6,'Raw Trial Data'!$A$2:$Z$2,0),0)</f>
        <v/>
      </c>
      <c r="F55" s="32" t="str">
        <f>VLOOKUP($B55,'Raw Trial Data'!$A:$Z,MATCH('IPF Trial Database'!F$6,'Raw Trial Data'!$A$2:$Z$2,0),0)</f>
        <v>Recruiting</v>
      </c>
      <c r="G55" s="32" t="str">
        <f>VLOOKUP($B55,'Raw Trial Data'!$A:$Z,MATCH('IPF Trial Database'!G$6,'Raw Trial Data'!$A$2:$Z$2,0),0)</f>
        <v>No Results Available</v>
      </c>
      <c r="H55" s="32" t="str">
        <f>VLOOKUP($B55,'Raw Trial Data'!$A:$Z,MATCH('IPF Trial Database'!H$6,'Raw Trial Data'!$A$2:$Z$2,0),0)</f>
        <v>Idiopathic Pulmonary Fibrosis</v>
      </c>
      <c r="I55" s="32" t="str">
        <f>VLOOKUP($B55,'Raw Trial Data'!$A:$Z,MATCH('IPF Trial Database'!I$6,'Raw Trial Data'!$A$2:$Z$2,0),0)</f>
        <v>Other: blood samples</v>
      </c>
      <c r="J55" s="33" t="s">
        <v>265</v>
      </c>
      <c r="K55" s="33">
        <v>0.0</v>
      </c>
      <c r="L55" s="32" t="str">
        <f>VLOOKUP($B55,'Raw Trial Data'!$A:$Z,MATCH('IPF Trial Database'!L$6,'Raw Trial Data'!$A$2:$Z$2,0),0)</f>
        <v>Temple University|Boehringer Ingelheim</v>
      </c>
      <c r="M55" s="32" t="str">
        <f>VLOOKUP($B55,'Raw Trial Data'!$A:$Z,MATCH('IPF Trial Database'!M$6,'Raw Trial Data'!$A$2:$Z$2,0),0)</f>
        <v/>
      </c>
      <c r="N55" s="32">
        <f>VLOOKUP($B55,'Raw Trial Data'!$A:$Z,MATCH('IPF Trial Database'!N$6,'Raw Trial Data'!$A$2:$Z$2,0),0)</f>
        <v>450</v>
      </c>
      <c r="O55" s="32" t="str">
        <f>VLOOKUP($B55,'Raw Trial Data'!$A:$Z,MATCH('IPF Trial Database'!O$6,'Raw Trial Data'!$A$2:$Z$2,0),0)</f>
        <v>Observational</v>
      </c>
      <c r="P55" s="33" t="s">
        <v>56</v>
      </c>
      <c r="Q55" s="33" t="s">
        <v>65</v>
      </c>
      <c r="R55" s="33"/>
      <c r="S55" s="34" t="str">
        <f>VLOOKUP($B55,'Raw Trial Data'!$A:$Z,MATCH('IPF Trial Database'!S$6,'Raw Trial Data'!$A$2:$Z$2,0),0)</f>
        <v>April 10, 2018</v>
      </c>
      <c r="T55" s="34" t="str">
        <f>VLOOKUP($B55,'Raw Trial Data'!$A:$Z,MATCH('IPF Trial Database'!T$6,'Raw Trial Data'!$A$2:$Z$2,0),0)</f>
        <v>December 31, 2019</v>
      </c>
      <c r="U55" s="34" t="str">
        <f>VLOOKUP($B55,'Raw Trial Data'!$A:$Z,MATCH('IPF Trial Database'!U$6,'Raw Trial Data'!$A$2:$Z$2,0),0)</f>
        <v>December 31, 2019</v>
      </c>
      <c r="V55" s="35">
        <f t="shared" ref="V55:W55" si="48">IFERROR((DATE(RIGHT(S55,4),MONTH(DATEVALUE(LEFT(S55,FIND(" ",S55,1)-1)&amp;"1")),MID(S55,FIND(" ",S55,1),2))),S55)</f>
        <v>43191</v>
      </c>
      <c r="W55" s="35">
        <f t="shared" si="48"/>
        <v>43802</v>
      </c>
      <c r="X55" s="3"/>
      <c r="Y55" s="3"/>
      <c r="Z55" s="3"/>
      <c r="AA55" s="3"/>
      <c r="AB55" s="3"/>
      <c r="AC55" s="3"/>
      <c r="AD55" s="3"/>
      <c r="AE55" s="3"/>
    </row>
    <row r="56" ht="12.0" customHeight="1">
      <c r="A56" s="3"/>
      <c r="B56" s="30" t="s">
        <v>266</v>
      </c>
      <c r="C56" s="31" t="s">
        <v>42</v>
      </c>
      <c r="D56" s="32" t="str">
        <f>VLOOKUP($B56,'Raw Trial Data'!$A:$Z,MATCH('IPF Trial Database'!D$6,'Raw Trial Data'!$A$2:$Z$2,0),0)</f>
        <v>High Oxygen Delivery to Preserve Exercise Capacity in Idiopathic Pulmonary Fibrosis Patients Treated With Nintedanib</v>
      </c>
      <c r="E56" s="32" t="str">
        <f>VLOOKUP($B56,'Raw Trial Data'!$A:$Z,MATCH('IPF Trial Database'!E$6,'Raw Trial Data'!$A$2:$Z$2,0),0)</f>
        <v>HOPE-IPF</v>
      </c>
      <c r="F56" s="32" t="str">
        <f>VLOOKUP($B56,'Raw Trial Data'!$A:$Z,MATCH('IPF Trial Database'!F$6,'Raw Trial Data'!$A$2:$Z$2,0),0)</f>
        <v>Recruiting</v>
      </c>
      <c r="G56" s="32" t="str">
        <f>VLOOKUP($B56,'Raw Trial Data'!$A:$Z,MATCH('IPF Trial Database'!G$6,'Raw Trial Data'!$A$2:$Z$2,0),0)</f>
        <v>No Results Available</v>
      </c>
      <c r="H56" s="32" t="str">
        <f>VLOOKUP($B56,'Raw Trial Data'!$A:$Z,MATCH('IPF Trial Database'!H$6,'Raw Trial Data'!$A$2:$Z$2,0),0)</f>
        <v>Idiopathic Pulmonary Fibrosis</v>
      </c>
      <c r="I56" s="32" t="str">
        <f>VLOOKUP($B56,'Raw Trial Data'!$A:$Z,MATCH('IPF Trial Database'!I$6,'Raw Trial Data'!$A$2:$Z$2,0),0)</f>
        <v>Other: 60% Oxygen|Other: Standard of Care</v>
      </c>
      <c r="J56" s="33" t="s">
        <v>267</v>
      </c>
      <c r="K56" s="33" t="s">
        <v>268</v>
      </c>
      <c r="L56" s="32" t="str">
        <f>VLOOKUP($B56,'Raw Trial Data'!$A:$Z,MATCH('IPF Trial Database'!L$6,'Raw Trial Data'!$A$2:$Z$2,0),0)</f>
        <v>University of British Columbia|Boehringer Ingelheim</v>
      </c>
      <c r="M56" s="32" t="str">
        <f>VLOOKUP($B56,'Raw Trial Data'!$A:$Z,MATCH('IPF Trial Database'!M$6,'Raw Trial Data'!$A$2:$Z$2,0),0)</f>
        <v>Not Applicable</v>
      </c>
      <c r="N56" s="32">
        <f>VLOOKUP($B56,'Raw Trial Data'!$A:$Z,MATCH('IPF Trial Database'!N$6,'Raw Trial Data'!$A$2:$Z$2,0),0)</f>
        <v>88</v>
      </c>
      <c r="O56" s="32" t="str">
        <f>VLOOKUP($B56,'Raw Trial Data'!$A:$Z,MATCH('IPF Trial Database'!O$6,'Raw Trial Data'!$A$2:$Z$2,0),0)</f>
        <v>Interventional</v>
      </c>
      <c r="P56" s="33" t="s">
        <v>269</v>
      </c>
      <c r="Q56" s="33" t="s">
        <v>88</v>
      </c>
      <c r="R56" s="33" t="s">
        <v>270</v>
      </c>
      <c r="S56" s="34">
        <f>VLOOKUP($B56,'Raw Trial Data'!$A:$Z,MATCH('IPF Trial Database'!S$6,'Raw Trial Data'!$A$2:$Z$2,0),0)</f>
        <v>42339</v>
      </c>
      <c r="T56" s="34">
        <f>VLOOKUP($B56,'Raw Trial Data'!$A:$Z,MATCH('IPF Trial Database'!T$6,'Raw Trial Data'!$A$2:$Z$2,0),0)</f>
        <v>43586</v>
      </c>
      <c r="U56" s="34">
        <f>VLOOKUP($B56,'Raw Trial Data'!$A:$Z,MATCH('IPF Trial Database'!U$6,'Raw Trial Data'!$A$2:$Z$2,0),0)</f>
        <v>43586</v>
      </c>
      <c r="V56" s="35">
        <f t="shared" ref="V56:W56" si="49">IFERROR((DATE(RIGHT(S56,4),MONTH(DATEVALUE(LEFT(S56,FIND(" ",S56,1)-1)&amp;"1")),MID(S56,FIND(" ",S56,1),2))),S56)</f>
        <v>42339</v>
      </c>
      <c r="W56" s="35">
        <f t="shared" si="49"/>
        <v>43586</v>
      </c>
      <c r="X56" s="3"/>
      <c r="Y56" s="3"/>
      <c r="Z56" s="3"/>
      <c r="AA56" s="3"/>
      <c r="AB56" s="3"/>
      <c r="AC56" s="3"/>
      <c r="AD56" s="3"/>
      <c r="AE56" s="3"/>
    </row>
    <row r="57" ht="12.0" customHeight="1">
      <c r="A57" s="3"/>
      <c r="B57" s="30" t="s">
        <v>271</v>
      </c>
      <c r="C57" s="31" t="s">
        <v>272</v>
      </c>
      <c r="D57" s="32" t="str">
        <f>VLOOKUP($B57,'Raw Trial Data'!$A:$Z,MATCH('IPF Trial Database'!D$6,'Raw Trial Data'!$A$2:$Z$2,0),0)</f>
        <v>Study to Evaluate the Safety, Tolerability and Pharmacokinetics of Single Ascending Dose of ZSP1603 in Healthy Adults</v>
      </c>
      <c r="E57" s="32" t="str">
        <f>VLOOKUP($B57,'Raw Trial Data'!$A:$Z,MATCH('IPF Trial Database'!E$6,'Raw Trial Data'!$A$2:$Z$2,0),0)</f>
        <v/>
      </c>
      <c r="F57" s="32" t="str">
        <f>VLOOKUP($B57,'Raw Trial Data'!$A:$Z,MATCH('IPF Trial Database'!F$6,'Raw Trial Data'!$A$2:$Z$2,0),0)</f>
        <v>Recruiting</v>
      </c>
      <c r="G57" s="32" t="str">
        <f>VLOOKUP($B57,'Raw Trial Data'!$A:$Z,MATCH('IPF Trial Database'!G$6,'Raw Trial Data'!$A$2:$Z$2,0),0)</f>
        <v>No Results Available</v>
      </c>
      <c r="H57" s="32" t="str">
        <f>VLOOKUP($B57,'Raw Trial Data'!$A:$Z,MATCH('IPF Trial Database'!H$6,'Raw Trial Data'!$A$2:$Z$2,0),0)</f>
        <v>Idiopathic Pulmonary Fibrosis(IPF)|Solid Tumor</v>
      </c>
      <c r="I57" s="32" t="str">
        <f>VLOOKUP($B57,'Raw Trial Data'!$A:$Z,MATCH('IPF Trial Database'!I$6,'Raw Trial Data'!$A$2:$Z$2,0),0)</f>
        <v>Drug: ZSP1603 7.5 mg|Drug: ZSP1603 12.5 mg|Drug: Placebo 12.5mg|Drug: ZSP1603 25 mg|Drug: Placebo 25mg|Drug: ZSP1603 50 mg|Drug: Placebo 50mg</v>
      </c>
      <c r="J57" s="33" t="s">
        <v>273</v>
      </c>
      <c r="K57" s="33" t="s">
        <v>274</v>
      </c>
      <c r="L57" s="32" t="str">
        <f>VLOOKUP($B57,'Raw Trial Data'!$A:$Z,MATCH('IPF Trial Database'!L$6,'Raw Trial Data'!$A$2:$Z$2,0),0)</f>
        <v>Guangdong Zhongsheng Pharmaceutical Co., Ltd.</v>
      </c>
      <c r="M57" s="32" t="str">
        <f>VLOOKUP($B57,'Raw Trial Data'!$A:$Z,MATCH('IPF Trial Database'!M$6,'Raw Trial Data'!$A$2:$Z$2,0),0)</f>
        <v>Phase 1</v>
      </c>
      <c r="N57" s="32">
        <f>VLOOKUP($B57,'Raw Trial Data'!$A:$Z,MATCH('IPF Trial Database'!N$6,'Raw Trial Data'!$A$2:$Z$2,0),0)</f>
        <v>32</v>
      </c>
      <c r="O57" s="32" t="str">
        <f>VLOOKUP($B57,'Raw Trial Data'!$A:$Z,MATCH('IPF Trial Database'!O$6,'Raw Trial Data'!$A$2:$Z$2,0),0)</f>
        <v>Interventional</v>
      </c>
      <c r="P57" s="33" t="s">
        <v>275</v>
      </c>
      <c r="Q57" s="33" t="s">
        <v>276</v>
      </c>
      <c r="R57" s="33" t="s">
        <v>277</v>
      </c>
      <c r="S57" s="34" t="str">
        <f>VLOOKUP($B57,'Raw Trial Data'!$A:$Z,MATCH('IPF Trial Database'!S$6,'Raw Trial Data'!$A$2:$Z$2,0),0)</f>
        <v>July 16, 2018</v>
      </c>
      <c r="T57" s="34" t="str">
        <f>VLOOKUP($B57,'Raw Trial Data'!$A:$Z,MATCH('IPF Trial Database'!T$6,'Raw Trial Data'!$A$2:$Z$2,0),0)</f>
        <v>June 30, 2019</v>
      </c>
      <c r="U57" s="34" t="str">
        <f>VLOOKUP($B57,'Raw Trial Data'!$A:$Z,MATCH('IPF Trial Database'!U$6,'Raw Trial Data'!$A$2:$Z$2,0),0)</f>
        <v>June 30, 2019</v>
      </c>
      <c r="V57" s="35">
        <f t="shared" ref="V57:W57" si="50">IFERROR((DATE(RIGHT(S57,4),MONTH(DATEVALUE(LEFT(S57,FIND(" ",S57,1)-1)&amp;"1")),MID(S57,FIND(" ",S57,1),2))),S57)</f>
        <v>43282</v>
      </c>
      <c r="W57" s="35">
        <f t="shared" si="50"/>
        <v>43619</v>
      </c>
      <c r="X57" s="3"/>
      <c r="Y57" s="3"/>
      <c r="Z57" s="3"/>
      <c r="AA57" s="3"/>
      <c r="AB57" s="3"/>
      <c r="AC57" s="3"/>
      <c r="AD57" s="3"/>
      <c r="AE57" s="3"/>
    </row>
    <row r="58" ht="12.0" customHeight="1">
      <c r="A58" s="3"/>
      <c r="B58" s="30" t="s">
        <v>278</v>
      </c>
      <c r="C58" s="31" t="s">
        <v>279</v>
      </c>
      <c r="D58" s="32" t="str">
        <f>VLOOKUP($B58,'Raw Trial Data'!$A:$Z,MATCH('IPF Trial Database'!D$6,'Raw Trial Data'!$A$2:$Z$2,0),0)</f>
        <v>Clinical Efficacy and Safety of Autologous Lung Stem Cell Transplantation in Patients With Idiopathic Pulmonary Fibrosis</v>
      </c>
      <c r="E58" s="32" t="str">
        <f>VLOOKUP($B58,'Raw Trial Data'!$A:$Z,MATCH('IPF Trial Database'!E$6,'Raw Trial Data'!$A$2:$Z$2,0),0)</f>
        <v/>
      </c>
      <c r="F58" s="32" t="str">
        <f>VLOOKUP($B58,'Raw Trial Data'!$A:$Z,MATCH('IPF Trial Database'!F$6,'Raw Trial Data'!$A$2:$Z$2,0),0)</f>
        <v>Recruiting</v>
      </c>
      <c r="G58" s="32" t="str">
        <f>VLOOKUP($B58,'Raw Trial Data'!$A:$Z,MATCH('IPF Trial Database'!G$6,'Raw Trial Data'!$A$2:$Z$2,0),0)</f>
        <v>No Results Available</v>
      </c>
      <c r="H58" s="32" t="str">
        <f>VLOOKUP($B58,'Raw Trial Data'!$A:$Z,MATCH('IPF Trial Database'!H$6,'Raw Trial Data'!$A$2:$Z$2,0),0)</f>
        <v>Idiopathic Pulmonary Fibrosis</v>
      </c>
      <c r="I58" s="32" t="str">
        <f>VLOOKUP($B58,'Raw Trial Data'!$A:$Z,MATCH('IPF Trial Database'!I$6,'Raw Trial Data'!$A$2:$Z$2,0),0)</f>
        <v>Biological: Lung stem cells</v>
      </c>
      <c r="J58" s="33" t="s">
        <v>280</v>
      </c>
      <c r="K58" s="33" t="s">
        <v>281</v>
      </c>
      <c r="L58" s="32" t="str">
        <f>VLOOKUP($B58,'Raw Trial Data'!$A:$Z,MATCH('IPF Trial Database'!L$6,'Raw Trial Data'!$A$2:$Z$2,0),0)</f>
        <v>Shanghai East Hospital|Regend Therapeutics</v>
      </c>
      <c r="M58" s="32" t="str">
        <f>VLOOKUP($B58,'Raw Trial Data'!$A:$Z,MATCH('IPF Trial Database'!M$6,'Raw Trial Data'!$A$2:$Z$2,0),0)</f>
        <v>Phase 1|Phase 2</v>
      </c>
      <c r="N58" s="32">
        <f>VLOOKUP($B58,'Raw Trial Data'!$A:$Z,MATCH('IPF Trial Database'!N$6,'Raw Trial Data'!$A$2:$Z$2,0),0)</f>
        <v>20</v>
      </c>
      <c r="O58" s="32" t="str">
        <f>VLOOKUP($B58,'Raw Trial Data'!$A:$Z,MATCH('IPF Trial Database'!O$6,'Raw Trial Data'!$A$2:$Z$2,0),0)</f>
        <v>Interventional</v>
      </c>
      <c r="P58" s="33" t="s">
        <v>282</v>
      </c>
      <c r="Q58" s="33" t="s">
        <v>276</v>
      </c>
      <c r="R58" s="33"/>
      <c r="S58" s="34">
        <f>VLOOKUP($B58,'Raw Trial Data'!$A:$Z,MATCH('IPF Trial Database'!S$6,'Raw Trial Data'!$A$2:$Z$2,0),0)</f>
        <v>42461</v>
      </c>
      <c r="T58" s="34">
        <f>VLOOKUP($B58,'Raw Trial Data'!$A:$Z,MATCH('IPF Trial Database'!T$6,'Raw Trial Data'!$A$2:$Z$2,0),0)</f>
        <v>43831</v>
      </c>
      <c r="U58" s="34">
        <f>VLOOKUP($B58,'Raw Trial Data'!$A:$Z,MATCH('IPF Trial Database'!U$6,'Raw Trial Data'!$A$2:$Z$2,0),0)</f>
        <v>44166</v>
      </c>
      <c r="V58" s="35">
        <f t="shared" ref="V58:W58" si="51">IFERROR((DATE(RIGHT(S58,4),MONTH(DATEVALUE(LEFT(S58,FIND(" ",S58,1)-1)&amp;"1")),MID(S58,FIND(" ",S58,1),2))),S58)</f>
        <v>42461</v>
      </c>
      <c r="W58" s="35">
        <f t="shared" si="51"/>
        <v>43831</v>
      </c>
      <c r="X58" s="3"/>
      <c r="Y58" s="3"/>
      <c r="Z58" s="3"/>
      <c r="AA58" s="3"/>
      <c r="AB58" s="3"/>
      <c r="AC58" s="3"/>
      <c r="AD58" s="3"/>
      <c r="AE58" s="3"/>
    </row>
    <row r="59" ht="12.0" customHeight="1">
      <c r="A59" s="3"/>
      <c r="B59" s="30" t="s">
        <v>283</v>
      </c>
      <c r="C59" s="31" t="s">
        <v>151</v>
      </c>
      <c r="D59" s="32" t="str">
        <f>VLOOKUP($B59,'Raw Trial Data'!$A:$Z,MATCH('IPF Trial Database'!D$6,'Raw Trial Data'!$A$2:$Z$2,0),0)</f>
        <v>A Study to Evaluate the Efficacy and Safety of CC-90001 in Subjects With Idiopathic Pulmonary Fibrosis</v>
      </c>
      <c r="E59" s="32" t="str">
        <f>VLOOKUP($B59,'Raw Trial Data'!$A:$Z,MATCH('IPF Trial Database'!E$6,'Raw Trial Data'!$A$2:$Z$2,0),0)</f>
        <v/>
      </c>
      <c r="F59" s="32" t="str">
        <f>VLOOKUP($B59,'Raw Trial Data'!$A:$Z,MATCH('IPF Trial Database'!F$6,'Raw Trial Data'!$A$2:$Z$2,0),0)</f>
        <v>Recruiting</v>
      </c>
      <c r="G59" s="32" t="str">
        <f>VLOOKUP($B59,'Raw Trial Data'!$A:$Z,MATCH('IPF Trial Database'!G$6,'Raw Trial Data'!$A$2:$Z$2,0),0)</f>
        <v>No Results Available</v>
      </c>
      <c r="H59" s="32" t="str">
        <f>VLOOKUP($B59,'Raw Trial Data'!$A:$Z,MATCH('IPF Trial Database'!H$6,'Raw Trial Data'!$A$2:$Z$2,0),0)</f>
        <v>Idiopathic Pulmonary Fibrosis|Fibrosis|Idiopathic Interstitial Pneumonias|Pathologic Processes|Lung Diseases, Interstitial|Lung Diseases|Respiratory Tract Diseases</v>
      </c>
      <c r="I59" s="32" t="str">
        <f>VLOOKUP($B59,'Raw Trial Data'!$A:$Z,MATCH('IPF Trial Database'!I$6,'Raw Trial Data'!$A$2:$Z$2,0),0)</f>
        <v>Drug: CC-90001|Other: Placebo</v>
      </c>
      <c r="J59" s="33" t="s">
        <v>284</v>
      </c>
      <c r="K59" s="33" t="s">
        <v>285</v>
      </c>
      <c r="L59" s="32" t="str">
        <f>VLOOKUP($B59,'Raw Trial Data'!$A:$Z,MATCH('IPF Trial Database'!L$6,'Raw Trial Data'!$A$2:$Z$2,0),0)</f>
        <v>Celgene</v>
      </c>
      <c r="M59" s="32" t="str">
        <f>VLOOKUP($B59,'Raw Trial Data'!$A:$Z,MATCH('IPF Trial Database'!M$6,'Raw Trial Data'!$A$2:$Z$2,0),0)</f>
        <v>Phase 2</v>
      </c>
      <c r="N59" s="32">
        <f>VLOOKUP($B59,'Raw Trial Data'!$A:$Z,MATCH('IPF Trial Database'!N$6,'Raw Trial Data'!$A$2:$Z$2,0),0)</f>
        <v>135</v>
      </c>
      <c r="O59" s="32" t="str">
        <f>VLOOKUP($B59,'Raw Trial Data'!$A:$Z,MATCH('IPF Trial Database'!O$6,'Raw Trial Data'!$A$2:$Z$2,0),0)</f>
        <v>Interventional</v>
      </c>
      <c r="P59" s="33" t="s">
        <v>286</v>
      </c>
      <c r="Q59" s="33" t="s">
        <v>287</v>
      </c>
      <c r="R59" s="33" t="s">
        <v>288</v>
      </c>
      <c r="S59" s="34" t="str">
        <f>VLOOKUP($B59,'Raw Trial Data'!$A:$Z,MATCH('IPF Trial Database'!S$6,'Raw Trial Data'!$A$2:$Z$2,0),0)</f>
        <v>July 26, 2017</v>
      </c>
      <c r="T59" s="34" t="str">
        <f>VLOOKUP($B59,'Raw Trial Data'!$A:$Z,MATCH('IPF Trial Database'!T$6,'Raw Trial Data'!$A$2:$Z$2,0),0)</f>
        <v>July 31, 2019</v>
      </c>
      <c r="U59" s="34" t="str">
        <f>VLOOKUP($B59,'Raw Trial Data'!$A:$Z,MATCH('IPF Trial Database'!U$6,'Raw Trial Data'!$A$2:$Z$2,0),0)</f>
        <v>February 22, 2022</v>
      </c>
      <c r="V59" s="35">
        <f t="shared" ref="V59:W59" si="52">IFERROR((DATE(RIGHT(S59,4),MONTH(DATEVALUE(LEFT(S59,FIND(" ",S59,1)-1)&amp;"1")),MID(S59,FIND(" ",S59,1),2))),S59)</f>
        <v>42918</v>
      </c>
      <c r="W59" s="35">
        <f t="shared" si="52"/>
        <v>43649</v>
      </c>
      <c r="X59" s="3"/>
      <c r="Y59" s="3"/>
      <c r="Z59" s="3"/>
      <c r="AA59" s="3"/>
      <c r="AB59" s="3"/>
      <c r="AC59" s="3"/>
      <c r="AD59" s="3"/>
      <c r="AE59" s="3"/>
    </row>
    <row r="60" ht="12.0" customHeight="1">
      <c r="A60" s="3"/>
      <c r="B60" s="30" t="s">
        <v>289</v>
      </c>
      <c r="C60" s="31" t="s">
        <v>42</v>
      </c>
      <c r="D60" s="32" t="str">
        <f>VLOOKUP($B60,'Raw Trial Data'!$A:$Z,MATCH('IPF Trial Database'!D$6,'Raw Trial Data'!$A$2:$Z$2,0),0)</f>
        <v>PROOF-Registry New and Extended Belgium -Luxembourg</v>
      </c>
      <c r="E60" s="32" t="str">
        <f>VLOOKUP($B60,'Raw Trial Data'!$A:$Z,MATCH('IPF Trial Database'!E$6,'Raw Trial Data'!$A$2:$Z$2,0),0)</f>
        <v>PROOF-NEXT</v>
      </c>
      <c r="F60" s="32" t="str">
        <f>VLOOKUP($B60,'Raw Trial Data'!$A:$Z,MATCH('IPF Trial Database'!F$6,'Raw Trial Data'!$A$2:$Z$2,0),0)</f>
        <v>Recruiting</v>
      </c>
      <c r="G60" s="32" t="str">
        <f>VLOOKUP($B60,'Raw Trial Data'!$A:$Z,MATCH('IPF Trial Database'!G$6,'Raw Trial Data'!$A$2:$Z$2,0),0)</f>
        <v>No Results Available</v>
      </c>
      <c r="H60" s="32" t="str">
        <f>VLOOKUP($B60,'Raw Trial Data'!$A:$Z,MATCH('IPF Trial Database'!H$6,'Raw Trial Data'!$A$2:$Z$2,0),0)</f>
        <v>Idiopathic Pulmonary Fibrosis</v>
      </c>
      <c r="I60" s="32" t="str">
        <f>VLOOKUP($B60,'Raw Trial Data'!$A:$Z,MATCH('IPF Trial Database'!I$6,'Raw Trial Data'!$A$2:$Z$2,0),0)</f>
        <v/>
      </c>
      <c r="J60" s="33" t="s">
        <v>290</v>
      </c>
      <c r="K60" s="33" t="s">
        <v>291</v>
      </c>
      <c r="L60" s="32" t="str">
        <f>VLOOKUP($B60,'Raw Trial Data'!$A:$Z,MATCH('IPF Trial Database'!L$6,'Raw Trial Data'!$A$2:$Z$2,0),0)</f>
        <v>Belgian Thoracic Society|Boehringer Ingelheim|Roche Farma, S.A</v>
      </c>
      <c r="M60" s="32" t="str">
        <f>VLOOKUP($B60,'Raw Trial Data'!$A:$Z,MATCH('IPF Trial Database'!M$6,'Raw Trial Data'!$A$2:$Z$2,0),0)</f>
        <v/>
      </c>
      <c r="N60" s="32">
        <f>VLOOKUP($B60,'Raw Trial Data'!$A:$Z,MATCH('IPF Trial Database'!N$6,'Raw Trial Data'!$A$2:$Z$2,0),0)</f>
        <v>600</v>
      </c>
      <c r="O60" s="32" t="str">
        <f>VLOOKUP($B60,'Raw Trial Data'!$A:$Z,MATCH('IPF Trial Database'!O$6,'Raw Trial Data'!$A$2:$Z$2,0),0)</f>
        <v>Observational</v>
      </c>
      <c r="P60" s="33" t="s">
        <v>292</v>
      </c>
      <c r="Q60" s="33" t="s">
        <v>293</v>
      </c>
      <c r="R60" s="33" t="s">
        <v>294</v>
      </c>
      <c r="S60" s="34" t="str">
        <f>VLOOKUP($B60,'Raw Trial Data'!$A:$Z,MATCH('IPF Trial Database'!S$6,'Raw Trial Data'!$A$2:$Z$2,0),0)</f>
        <v>January 9, 2018</v>
      </c>
      <c r="T60" s="34" t="str">
        <f>VLOOKUP($B60,'Raw Trial Data'!$A:$Z,MATCH('IPF Trial Database'!T$6,'Raw Trial Data'!$A$2:$Z$2,0),0)</f>
        <v>January 9, 2021</v>
      </c>
      <c r="U60" s="34" t="str">
        <f>VLOOKUP($B60,'Raw Trial Data'!$A:$Z,MATCH('IPF Trial Database'!U$6,'Raw Trial Data'!$A$2:$Z$2,0),0)</f>
        <v>January 9, 2023</v>
      </c>
      <c r="V60" s="35">
        <f t="shared" ref="V60:W60" si="53">IFERROR((DATE(RIGHT(S60,4),MONTH(DATEVALUE(LEFT(S60,FIND(" ",S60,1)-1)&amp;"1")),MID(S60,FIND(" ",S60,1),2))),S60)</f>
        <v>43109</v>
      </c>
      <c r="W60" s="35">
        <f t="shared" si="53"/>
        <v>44205</v>
      </c>
      <c r="X60" s="3"/>
      <c r="Y60" s="3"/>
      <c r="Z60" s="3"/>
      <c r="AA60" s="3"/>
      <c r="AB60" s="3"/>
      <c r="AC60" s="3"/>
      <c r="AD60" s="3"/>
      <c r="AE60" s="3"/>
    </row>
    <row r="61" ht="12.0" customHeight="1">
      <c r="A61" s="3"/>
      <c r="B61" s="30" t="s">
        <v>295</v>
      </c>
      <c r="C61" s="31" t="s">
        <v>42</v>
      </c>
      <c r="D61" s="32" t="str">
        <f>VLOOKUP($B61,'Raw Trial Data'!$A:$Z,MATCH('IPF Trial Database'!D$6,'Raw Trial Data'!$A$2:$Z$2,0),0)</f>
        <v>Japanese Idiopathic Interstitial Pneumonias Registry</v>
      </c>
      <c r="E61" s="32" t="str">
        <f>VLOOKUP($B61,'Raw Trial Data'!$A:$Z,MATCH('IPF Trial Database'!E$6,'Raw Trial Data'!$A$2:$Z$2,0),0)</f>
        <v>JIPS</v>
      </c>
      <c r="F61" s="32" t="str">
        <f>VLOOKUP($B61,'Raw Trial Data'!$A:$Z,MATCH('IPF Trial Database'!F$6,'Raw Trial Data'!$A$2:$Z$2,0),0)</f>
        <v>Recruiting</v>
      </c>
      <c r="G61" s="32" t="str">
        <f>VLOOKUP($B61,'Raw Trial Data'!$A:$Z,MATCH('IPF Trial Database'!G$6,'Raw Trial Data'!$A$2:$Z$2,0),0)</f>
        <v>No Results Available</v>
      </c>
      <c r="H61" s="32" t="str">
        <f>VLOOKUP($B61,'Raw Trial Data'!$A:$Z,MATCH('IPF Trial Database'!H$6,'Raw Trial Data'!$A$2:$Z$2,0),0)</f>
        <v>Idiopathic Interstitial Pneumonia</v>
      </c>
      <c r="I61" s="32" t="str">
        <f>VLOOKUP($B61,'Raw Trial Data'!$A:$Z,MATCH('IPF Trial Database'!I$6,'Raw Trial Data'!$A$2:$Z$2,0),0)</f>
        <v/>
      </c>
      <c r="J61" s="33" t="s">
        <v>296</v>
      </c>
      <c r="K61" s="33" t="s">
        <v>297</v>
      </c>
      <c r="L61" s="32" t="str">
        <f>VLOOKUP($B61,'Raw Trial Data'!$A:$Z,MATCH('IPF Trial Database'!L$6,'Raw Trial Data'!$A$2:$Z$2,0),0)</f>
        <v>North East Japan Study Group|Boehringer Ingelheim</v>
      </c>
      <c r="M61" s="32" t="str">
        <f>VLOOKUP($B61,'Raw Trial Data'!$A:$Z,MATCH('IPF Trial Database'!M$6,'Raw Trial Data'!$A$2:$Z$2,0),0)</f>
        <v/>
      </c>
      <c r="N61" s="32">
        <f>VLOOKUP($B61,'Raw Trial Data'!$A:$Z,MATCH('IPF Trial Database'!N$6,'Raw Trial Data'!$A$2:$Z$2,0),0)</f>
        <v>800</v>
      </c>
      <c r="O61" s="32" t="str">
        <f>VLOOKUP($B61,'Raw Trial Data'!$A:$Z,MATCH('IPF Trial Database'!O$6,'Raw Trial Data'!$A$2:$Z$2,0),0)</f>
        <v>Observational</v>
      </c>
      <c r="P61" s="33" t="s">
        <v>56</v>
      </c>
      <c r="Q61" s="33" t="s">
        <v>57</v>
      </c>
      <c r="R61" s="33" t="s">
        <v>298</v>
      </c>
      <c r="S61" s="34">
        <f>VLOOKUP($B61,'Raw Trial Data'!$A:$Z,MATCH('IPF Trial Database'!S$6,'Raw Trial Data'!$A$2:$Z$2,0),0)</f>
        <v>42705</v>
      </c>
      <c r="T61" s="34">
        <f>VLOOKUP($B61,'Raw Trial Data'!$A:$Z,MATCH('IPF Trial Database'!T$6,'Raw Trial Data'!$A$2:$Z$2,0),0)</f>
        <v>44256</v>
      </c>
      <c r="U61" s="34">
        <f>VLOOKUP($B61,'Raw Trial Data'!$A:$Z,MATCH('IPF Trial Database'!U$6,'Raw Trial Data'!$A$2:$Z$2,0),0)</f>
        <v>44256</v>
      </c>
      <c r="V61" s="35">
        <f t="shared" ref="V61:W61" si="54">IFERROR((DATE(RIGHT(S61,4),MONTH(DATEVALUE(LEFT(S61,FIND(" ",S61,1)-1)&amp;"1")),MID(S61,FIND(" ",S61,1),2))),S61)</f>
        <v>42705</v>
      </c>
      <c r="W61" s="35">
        <f t="shared" si="54"/>
        <v>44256</v>
      </c>
      <c r="X61" s="3"/>
      <c r="Y61" s="3"/>
      <c r="Z61" s="3"/>
      <c r="AA61" s="3"/>
      <c r="AB61" s="3"/>
      <c r="AC61" s="3"/>
      <c r="AD61" s="3"/>
      <c r="AE61" s="3"/>
    </row>
    <row r="62" ht="12.0" customHeight="1">
      <c r="A62" s="3"/>
      <c r="B62" s="30" t="s">
        <v>299</v>
      </c>
      <c r="C62" s="31" t="s">
        <v>42</v>
      </c>
      <c r="D62" s="32" t="str">
        <f>VLOOKUP($B62,'Raw Trial Data'!$A:$Z,MATCH('IPF Trial Database'!D$6,'Raw Trial Data'!$A$2:$Z$2,0),0)</f>
        <v>Investigating Significant Health Trends in Idiopathic Pulmonary Fibrosis</v>
      </c>
      <c r="E62" s="32" t="str">
        <f>VLOOKUP($B62,'Raw Trial Data'!$A:$Z,MATCH('IPF Trial Database'!E$6,'Raw Trial Data'!$A$2:$Z$2,0),0)</f>
        <v>INSIGHTS-IPF</v>
      </c>
      <c r="F62" s="32" t="str">
        <f>VLOOKUP($B62,'Raw Trial Data'!$A:$Z,MATCH('IPF Trial Database'!F$6,'Raw Trial Data'!$A$2:$Z$2,0),0)</f>
        <v>Recruiting</v>
      </c>
      <c r="G62" s="32" t="str">
        <f>VLOOKUP($B62,'Raw Trial Data'!$A:$Z,MATCH('IPF Trial Database'!G$6,'Raw Trial Data'!$A$2:$Z$2,0),0)</f>
        <v>No Results Available</v>
      </c>
      <c r="H62" s="32" t="str">
        <f>VLOOKUP($B62,'Raw Trial Data'!$A:$Z,MATCH('IPF Trial Database'!H$6,'Raw Trial Data'!$A$2:$Z$2,0),0)</f>
        <v>Idiopathic Pulmonary Fibrosis</v>
      </c>
      <c r="I62" s="32" t="str">
        <f>VLOOKUP($B62,'Raw Trial Data'!$A:$Z,MATCH('IPF Trial Database'!I$6,'Raw Trial Data'!$A$2:$Z$2,0),0)</f>
        <v/>
      </c>
      <c r="J62" s="33" t="s">
        <v>300</v>
      </c>
      <c r="K62" s="33" t="s">
        <v>301</v>
      </c>
      <c r="L62" s="32" t="str">
        <f>VLOOKUP($B62,'Raw Trial Data'!$A:$Z,MATCH('IPF Trial Database'!L$6,'Raw Trial Data'!$A$2:$Z$2,0),0)</f>
        <v>Technische UniversitÃ¤t Dresden|GWT-TUD GmbH|Boehringer Ingelheim</v>
      </c>
      <c r="M62" s="32" t="str">
        <f>VLOOKUP($B62,'Raw Trial Data'!$A:$Z,MATCH('IPF Trial Database'!M$6,'Raw Trial Data'!$A$2:$Z$2,0),0)</f>
        <v/>
      </c>
      <c r="N62" s="32">
        <f>VLOOKUP($B62,'Raw Trial Data'!$A:$Z,MATCH('IPF Trial Database'!N$6,'Raw Trial Data'!$A$2:$Z$2,0),0)</f>
        <v>1100</v>
      </c>
      <c r="O62" s="32" t="str">
        <f>VLOOKUP($B62,'Raw Trial Data'!$A:$Z,MATCH('IPF Trial Database'!O$6,'Raw Trial Data'!$A$2:$Z$2,0),0)</f>
        <v>Observational</v>
      </c>
      <c r="P62" s="33" t="s">
        <v>56</v>
      </c>
      <c r="Q62" s="33" t="s">
        <v>302</v>
      </c>
      <c r="R62" s="33"/>
      <c r="S62" s="34">
        <f>VLOOKUP($B62,'Raw Trial Data'!$A:$Z,MATCH('IPF Trial Database'!S$6,'Raw Trial Data'!$A$2:$Z$2,0),0)</f>
        <v>41183</v>
      </c>
      <c r="T62" s="34">
        <f>VLOOKUP($B62,'Raw Trial Data'!$A:$Z,MATCH('IPF Trial Database'!T$6,'Raw Trial Data'!$A$2:$Z$2,0),0)</f>
        <v>43922</v>
      </c>
      <c r="U62" s="34">
        <f>VLOOKUP($B62,'Raw Trial Data'!$A:$Z,MATCH('IPF Trial Database'!U$6,'Raw Trial Data'!$A$2:$Z$2,0),0)</f>
        <v>44075</v>
      </c>
      <c r="V62" s="35">
        <f t="shared" ref="V62:W62" si="55">IFERROR((DATE(RIGHT(S62,4),MONTH(DATEVALUE(LEFT(S62,FIND(" ",S62,1)-1)&amp;"1")),MID(S62,FIND(" ",S62,1),2))),S62)</f>
        <v>41183</v>
      </c>
      <c r="W62" s="35">
        <f t="shared" si="55"/>
        <v>43922</v>
      </c>
      <c r="X62" s="3"/>
      <c r="Y62" s="3"/>
      <c r="Z62" s="3"/>
      <c r="AA62" s="3"/>
      <c r="AB62" s="3"/>
      <c r="AC62" s="3"/>
      <c r="AD62" s="3"/>
      <c r="AE62" s="3"/>
    </row>
    <row r="63" ht="12.0" customHeight="1">
      <c r="A63" s="3"/>
      <c r="B63" s="30" t="s">
        <v>303</v>
      </c>
      <c r="C63" s="31" t="s">
        <v>29</v>
      </c>
      <c r="D63" s="32" t="str">
        <f>VLOOKUP($B63,'Raw Trial Data'!$A:$Z,MATCH('IPF Trial Database'!D$6,'Raw Trial Data'!$A$2:$Z$2,0),0)</f>
        <v>Pilot Study of Pirfenidone in Pulmonary Fibrosis With Anti-myeloperoxydase Antibodies</v>
      </c>
      <c r="E63" s="32" t="str">
        <f>VLOOKUP($B63,'Raw Trial Data'!$A:$Z,MATCH('IPF Trial Database'!E$6,'Raw Trial Data'!$A$2:$Z$2,0),0)</f>
        <v>PIRFENIVAS</v>
      </c>
      <c r="F63" s="32" t="str">
        <f>VLOOKUP($B63,'Raw Trial Data'!$A:$Z,MATCH('IPF Trial Database'!F$6,'Raw Trial Data'!$A$2:$Z$2,0),0)</f>
        <v>Recruiting</v>
      </c>
      <c r="G63" s="32" t="str">
        <f>VLOOKUP($B63,'Raw Trial Data'!$A:$Z,MATCH('IPF Trial Database'!G$6,'Raw Trial Data'!$A$2:$Z$2,0),0)</f>
        <v>No Results Available</v>
      </c>
      <c r="H63" s="32" t="str">
        <f>VLOOKUP($B63,'Raw Trial Data'!$A:$Z,MATCH('IPF Trial Database'!H$6,'Raw Trial Data'!$A$2:$Z$2,0),0)</f>
        <v>Pulmonary Fibrosis</v>
      </c>
      <c r="I63" s="32" t="str">
        <f>VLOOKUP($B63,'Raw Trial Data'!$A:$Z,MATCH('IPF Trial Database'!I$6,'Raw Trial Data'!$A$2:$Z$2,0),0)</f>
        <v>Drug: Pirfenidone</v>
      </c>
      <c r="J63" s="33" t="s">
        <v>304</v>
      </c>
      <c r="K63" s="33" t="s">
        <v>305</v>
      </c>
      <c r="L63" s="32" t="str">
        <f>VLOOKUP($B63,'Raw Trial Data'!$A:$Z,MATCH('IPF Trial Database'!L$6,'Raw Trial Data'!$A$2:$Z$2,0),0)</f>
        <v>Assistance Publique - HÃ´pitaux de Paris|Roche Pharma AG</v>
      </c>
      <c r="M63" s="32" t="str">
        <f>VLOOKUP($B63,'Raw Trial Data'!$A:$Z,MATCH('IPF Trial Database'!M$6,'Raw Trial Data'!$A$2:$Z$2,0),0)</f>
        <v>Phase 2</v>
      </c>
      <c r="N63" s="32">
        <f>VLOOKUP($B63,'Raw Trial Data'!$A:$Z,MATCH('IPF Trial Database'!N$6,'Raw Trial Data'!$A$2:$Z$2,0),0)</f>
        <v>15</v>
      </c>
      <c r="O63" s="32" t="str">
        <f>VLOOKUP($B63,'Raw Trial Data'!$A:$Z,MATCH('IPF Trial Database'!O$6,'Raw Trial Data'!$A$2:$Z$2,0),0)</f>
        <v>Interventional</v>
      </c>
      <c r="P63" s="33" t="s">
        <v>306</v>
      </c>
      <c r="Q63" s="33" t="s">
        <v>307</v>
      </c>
      <c r="R63" s="33" t="s">
        <v>308</v>
      </c>
      <c r="S63" s="34" t="str">
        <f>VLOOKUP($B63,'Raw Trial Data'!$A:$Z,MATCH('IPF Trial Database'!S$6,'Raw Trial Data'!$A$2:$Z$2,0),0)</f>
        <v>January 31, 2018</v>
      </c>
      <c r="T63" s="34">
        <f>VLOOKUP($B63,'Raw Trial Data'!$A:$Z,MATCH('IPF Trial Database'!T$6,'Raw Trial Data'!$A$2:$Z$2,0),0)</f>
        <v>44075</v>
      </c>
      <c r="U63" s="34">
        <f>VLOOKUP($B63,'Raw Trial Data'!$A:$Z,MATCH('IPF Trial Database'!U$6,'Raw Trial Data'!$A$2:$Z$2,0),0)</f>
        <v>44228</v>
      </c>
      <c r="V63" s="35">
        <f t="shared" ref="V63:W63" si="56">IFERROR((DATE(RIGHT(S63,4),MONTH(DATEVALUE(LEFT(S63,FIND(" ",S63,1)-1)&amp;"1")),MID(S63,FIND(" ",S63,1),2))),S63)</f>
        <v>43103</v>
      </c>
      <c r="W63" s="35">
        <f t="shared" si="56"/>
        <v>44075</v>
      </c>
      <c r="X63" s="3"/>
      <c r="Y63" s="3"/>
      <c r="Z63" s="3"/>
      <c r="AA63" s="3"/>
      <c r="AB63" s="3"/>
      <c r="AC63" s="3"/>
      <c r="AD63" s="3"/>
      <c r="AE63" s="3"/>
    </row>
    <row r="64" ht="12.0" customHeight="1">
      <c r="A64" s="3"/>
      <c r="B64" s="30" t="s">
        <v>309</v>
      </c>
      <c r="C64" s="31" t="s">
        <v>29</v>
      </c>
      <c r="D64" s="32" t="str">
        <f>VLOOKUP($B64,'Raw Trial Data'!$A:$Z,MATCH('IPF Trial Database'!D$6,'Raw Trial Data'!$A$2:$Z$2,0),0)</f>
        <v>A Trial to Evaluate the Safety of Long Term Treatment With Nintedanib in Patients With Scleroderma Related Lung Fibrosis.</v>
      </c>
      <c r="E64" s="32" t="str">
        <f>VLOOKUP($B64,'Raw Trial Data'!$A:$Z,MATCH('IPF Trial Database'!E$6,'Raw Trial Data'!$A$2:$Z$2,0),0)</f>
        <v/>
      </c>
      <c r="F64" s="32" t="str">
        <f>VLOOKUP($B64,'Raw Trial Data'!$A:$Z,MATCH('IPF Trial Database'!F$6,'Raw Trial Data'!$A$2:$Z$2,0),0)</f>
        <v>Recruiting</v>
      </c>
      <c r="G64" s="32" t="str">
        <f>VLOOKUP($B64,'Raw Trial Data'!$A:$Z,MATCH('IPF Trial Database'!G$6,'Raw Trial Data'!$A$2:$Z$2,0),0)</f>
        <v>No Results Available</v>
      </c>
      <c r="H64" s="32" t="str">
        <f>VLOOKUP($B64,'Raw Trial Data'!$A:$Z,MATCH('IPF Trial Database'!H$6,'Raw Trial Data'!$A$2:$Z$2,0),0)</f>
        <v>Lung Diseases, Interstitial</v>
      </c>
      <c r="I64" s="32" t="str">
        <f>VLOOKUP($B64,'Raw Trial Data'!$A:$Z,MATCH('IPF Trial Database'!I$6,'Raw Trial Data'!$A$2:$Z$2,0),0)</f>
        <v>Drug: Nintedanib</v>
      </c>
      <c r="J64" s="33" t="s">
        <v>310</v>
      </c>
      <c r="K64" s="33">
        <v>0.0</v>
      </c>
      <c r="L64" s="32" t="str">
        <f>VLOOKUP($B64,'Raw Trial Data'!$A:$Z,MATCH('IPF Trial Database'!L$6,'Raw Trial Data'!$A$2:$Z$2,0),0)</f>
        <v>Boehringer Ingelheim</v>
      </c>
      <c r="M64" s="32" t="str">
        <f>VLOOKUP($B64,'Raw Trial Data'!$A:$Z,MATCH('IPF Trial Database'!M$6,'Raw Trial Data'!$A$2:$Z$2,0),0)</f>
        <v>Phase 3</v>
      </c>
      <c r="N64" s="32">
        <f>VLOOKUP($B64,'Raw Trial Data'!$A:$Z,MATCH('IPF Trial Database'!N$6,'Raw Trial Data'!$A$2:$Z$2,0),0)</f>
        <v>450</v>
      </c>
      <c r="O64" s="32" t="str">
        <f>VLOOKUP($B64,'Raw Trial Data'!$A:$Z,MATCH('IPF Trial Database'!O$6,'Raw Trial Data'!$A$2:$Z$2,0),0)</f>
        <v>Interventional</v>
      </c>
      <c r="P64" s="33" t="s">
        <v>311</v>
      </c>
      <c r="Q64" s="33" t="s">
        <v>312</v>
      </c>
      <c r="R64" s="33"/>
      <c r="S64" s="34" t="str">
        <f>VLOOKUP($B64,'Raw Trial Data'!$A:$Z,MATCH('IPF Trial Database'!S$6,'Raw Trial Data'!$A$2:$Z$2,0),0)</f>
        <v>November 27, 2017</v>
      </c>
      <c r="T64" s="34" t="str">
        <f>VLOOKUP($B64,'Raw Trial Data'!$A:$Z,MATCH('IPF Trial Database'!T$6,'Raw Trial Data'!$A$2:$Z$2,0),0)</f>
        <v>July 31, 2021</v>
      </c>
      <c r="U64" s="34" t="str">
        <f>VLOOKUP($B64,'Raw Trial Data'!$A:$Z,MATCH('IPF Trial Database'!U$6,'Raw Trial Data'!$A$2:$Z$2,0),0)</f>
        <v>July 31, 2021</v>
      </c>
      <c r="V64" s="35">
        <f t="shared" ref="V64:W64" si="57">IFERROR((DATE(RIGHT(S64,4),MONTH(DATEVALUE(LEFT(S64,FIND(" ",S64,1)-1)&amp;"1")),MID(S64,FIND(" ",S64,1),2))),S64)</f>
        <v>43041</v>
      </c>
      <c r="W64" s="35">
        <f t="shared" si="57"/>
        <v>44380</v>
      </c>
      <c r="X64" s="3"/>
      <c r="Y64" s="3"/>
      <c r="Z64" s="3"/>
      <c r="AA64" s="3"/>
      <c r="AB64" s="3"/>
      <c r="AC64" s="3"/>
      <c r="AD64" s="3"/>
      <c r="AE64" s="3"/>
    </row>
    <row r="65" ht="12.0" customHeight="1">
      <c r="A65" s="3"/>
      <c r="B65" s="30" t="s">
        <v>313</v>
      </c>
      <c r="C65" s="31" t="s">
        <v>314</v>
      </c>
      <c r="D65" s="32" t="str">
        <f>VLOOKUP($B65,'Raw Trial Data'!$A:$Z,MATCH('IPF Trial Database'!D$6,'Raw Trial Data'!$A$2:$Z$2,0),0)</f>
        <v>First in Human Study in Healthy Volunteers Followed With Dosing in Participants With Lung or Liver Fibrosis</v>
      </c>
      <c r="E65" s="32" t="str">
        <f>VLOOKUP($B65,'Raw Trial Data'!$A:$Z,MATCH('IPF Trial Database'!E$6,'Raw Trial Data'!$A$2:$Z$2,0),0)</f>
        <v/>
      </c>
      <c r="F65" s="32" t="str">
        <f>VLOOKUP($B65,'Raw Trial Data'!$A:$Z,MATCH('IPF Trial Database'!F$6,'Raw Trial Data'!$A$2:$Z$2,0),0)</f>
        <v>Recruiting</v>
      </c>
      <c r="G65" s="32" t="str">
        <f>VLOOKUP($B65,'Raw Trial Data'!$A:$Z,MATCH('IPF Trial Database'!G$6,'Raw Trial Data'!$A$2:$Z$2,0),0)</f>
        <v>No Results Available</v>
      </c>
      <c r="H65" s="32" t="str">
        <f>VLOOKUP($B65,'Raw Trial Data'!$A:$Z,MATCH('IPF Trial Database'!H$6,'Raw Trial Data'!$A$2:$Z$2,0),0)</f>
        <v>Fibrosis</v>
      </c>
      <c r="I65" s="32" t="str">
        <f>VLOOKUP($B65,'Raw Trial Data'!$A:$Z,MATCH('IPF Trial Database'!I$6,'Raw Trial Data'!$A$2:$Z$2,0),0)</f>
        <v>Drug: BLD-2660</v>
      </c>
      <c r="J65" s="33" t="s">
        <v>315</v>
      </c>
      <c r="K65" s="33">
        <v>0.0</v>
      </c>
      <c r="L65" s="32" t="str">
        <f>VLOOKUP($B65,'Raw Trial Data'!$A:$Z,MATCH('IPF Trial Database'!L$6,'Raw Trial Data'!$A$2:$Z$2,0),0)</f>
        <v>Blade Therapeutics</v>
      </c>
      <c r="M65" s="32" t="str">
        <f>VLOOKUP($B65,'Raw Trial Data'!$A:$Z,MATCH('IPF Trial Database'!M$6,'Raw Trial Data'!$A$2:$Z$2,0),0)</f>
        <v>Phase 1</v>
      </c>
      <c r="N65" s="32">
        <f>VLOOKUP($B65,'Raw Trial Data'!$A:$Z,MATCH('IPF Trial Database'!N$6,'Raw Trial Data'!$A$2:$Z$2,0),0)</f>
        <v>88</v>
      </c>
      <c r="O65" s="32" t="str">
        <f>VLOOKUP($B65,'Raw Trial Data'!$A:$Z,MATCH('IPF Trial Database'!O$6,'Raw Trial Data'!$A$2:$Z$2,0),0)</f>
        <v>Interventional</v>
      </c>
      <c r="P65" s="33" t="s">
        <v>316</v>
      </c>
      <c r="Q65" s="33" t="s">
        <v>317</v>
      </c>
      <c r="R65" s="33" t="s">
        <v>318</v>
      </c>
      <c r="S65" s="34" t="str">
        <f>VLOOKUP($B65,'Raw Trial Data'!$A:$Z,MATCH('IPF Trial Database'!S$6,'Raw Trial Data'!$A$2:$Z$2,0),0)</f>
        <v>July 11, 2018</v>
      </c>
      <c r="T65" s="34">
        <f>VLOOKUP($B65,'Raw Trial Data'!$A:$Z,MATCH('IPF Trial Database'!T$6,'Raw Trial Data'!$A$2:$Z$2,0),0)</f>
        <v>43556</v>
      </c>
      <c r="U65" s="34">
        <f>VLOOKUP($B65,'Raw Trial Data'!$A:$Z,MATCH('IPF Trial Database'!U$6,'Raw Trial Data'!$A$2:$Z$2,0),0)</f>
        <v>43586</v>
      </c>
      <c r="V65" s="35">
        <f t="shared" ref="V65:W65" si="58">IFERROR((DATE(RIGHT(S65,4),MONTH(DATEVALUE(LEFT(S65,FIND(" ",S65,1)-1)&amp;"1")),MID(S65,FIND(" ",S65,1),2))),S65)</f>
        <v>43282</v>
      </c>
      <c r="W65" s="35">
        <f t="shared" si="58"/>
        <v>43556</v>
      </c>
      <c r="X65" s="3"/>
      <c r="Y65" s="3"/>
      <c r="Z65" s="3"/>
      <c r="AA65" s="3"/>
      <c r="AB65" s="3"/>
      <c r="AC65" s="3"/>
      <c r="AD65" s="3"/>
      <c r="AE65" s="3"/>
    </row>
    <row r="66" ht="12.0" customHeight="1">
      <c r="A66" s="3"/>
      <c r="B66" s="30" t="s">
        <v>319</v>
      </c>
      <c r="C66" s="31" t="s">
        <v>320</v>
      </c>
      <c r="D66" s="32" t="str">
        <f>VLOOKUP($B66,'Raw Trial Data'!$A:$Z,MATCH('IPF Trial Database'!D$6,'Raw Trial Data'!$A$2:$Z$2,0),0)</f>
        <v>A Study to Evaluate the Safety, Tolerability, and Activity of KD025 in Subjects With Idiopathic Pulmonary Fibrosis</v>
      </c>
      <c r="E66" s="32" t="str">
        <f>VLOOKUP($B66,'Raw Trial Data'!$A:$Z,MATCH('IPF Trial Database'!E$6,'Raw Trial Data'!$A$2:$Z$2,0),0)</f>
        <v/>
      </c>
      <c r="F66" s="32" t="str">
        <f>VLOOKUP($B66,'Raw Trial Data'!$A:$Z,MATCH('IPF Trial Database'!F$6,'Raw Trial Data'!$A$2:$Z$2,0),0)</f>
        <v>Recruiting</v>
      </c>
      <c r="G66" s="32" t="str">
        <f>VLOOKUP($B66,'Raw Trial Data'!$A:$Z,MATCH('IPF Trial Database'!G$6,'Raw Trial Data'!$A$2:$Z$2,0),0)</f>
        <v>No Results Available</v>
      </c>
      <c r="H66" s="32" t="str">
        <f>VLOOKUP($B66,'Raw Trial Data'!$A:$Z,MATCH('IPF Trial Database'!H$6,'Raw Trial Data'!$A$2:$Z$2,0),0)</f>
        <v>Idiopathic Pulmonary Fibrosis</v>
      </c>
      <c r="I66" s="32" t="str">
        <f>VLOOKUP($B66,'Raw Trial Data'!$A:$Z,MATCH('IPF Trial Database'!I$6,'Raw Trial Data'!$A$2:$Z$2,0),0)</f>
        <v>Drug: KD025|Drug: Standard of Care</v>
      </c>
      <c r="J66" s="33" t="s">
        <v>321</v>
      </c>
      <c r="K66" s="33">
        <v>0.0</v>
      </c>
      <c r="L66" s="32" t="str">
        <f>VLOOKUP($B66,'Raw Trial Data'!$A:$Z,MATCH('IPF Trial Database'!L$6,'Raw Trial Data'!$A$2:$Z$2,0),0)</f>
        <v>Kadmon Corporation, LLC</v>
      </c>
      <c r="M66" s="32" t="str">
        <f>VLOOKUP($B66,'Raw Trial Data'!$A:$Z,MATCH('IPF Trial Database'!M$6,'Raw Trial Data'!$A$2:$Z$2,0),0)</f>
        <v>Phase 2</v>
      </c>
      <c r="N66" s="32">
        <f>VLOOKUP($B66,'Raw Trial Data'!$A:$Z,MATCH('IPF Trial Database'!N$6,'Raw Trial Data'!$A$2:$Z$2,0),0)</f>
        <v>81</v>
      </c>
      <c r="O66" s="32" t="str">
        <f>VLOOKUP($B66,'Raw Trial Data'!$A:$Z,MATCH('IPF Trial Database'!O$6,'Raw Trial Data'!$A$2:$Z$2,0),0)</f>
        <v>Interventional</v>
      </c>
      <c r="P66" s="33" t="s">
        <v>322</v>
      </c>
      <c r="Q66" s="33" t="s">
        <v>65</v>
      </c>
      <c r="R66" s="33"/>
      <c r="S66" s="34">
        <f>VLOOKUP($B66,'Raw Trial Data'!$A:$Z,MATCH('IPF Trial Database'!S$6,'Raw Trial Data'!$A$2:$Z$2,0),0)</f>
        <v>42522</v>
      </c>
      <c r="T66" s="34">
        <f>VLOOKUP($B66,'Raw Trial Data'!$A:$Z,MATCH('IPF Trial Database'!T$6,'Raw Trial Data'!$A$2:$Z$2,0),0)</f>
        <v>44013</v>
      </c>
      <c r="U66" s="34">
        <f>VLOOKUP($B66,'Raw Trial Data'!$A:$Z,MATCH('IPF Trial Database'!U$6,'Raw Trial Data'!$A$2:$Z$2,0),0)</f>
        <v>44166</v>
      </c>
      <c r="V66" s="35">
        <f t="shared" ref="V66:W66" si="59">IFERROR((DATE(RIGHT(S66,4),MONTH(DATEVALUE(LEFT(S66,FIND(" ",S66,1)-1)&amp;"1")),MID(S66,FIND(" ",S66,1),2))),S66)</f>
        <v>42522</v>
      </c>
      <c r="W66" s="35">
        <f t="shared" si="59"/>
        <v>44013</v>
      </c>
      <c r="X66" s="3"/>
      <c r="Y66" s="3"/>
      <c r="Z66" s="3"/>
      <c r="AA66" s="3"/>
      <c r="AB66" s="3"/>
      <c r="AC66" s="3"/>
      <c r="AD66" s="3"/>
      <c r="AE66" s="3"/>
    </row>
    <row r="67" ht="12.0" customHeight="1">
      <c r="A67" s="3"/>
      <c r="B67" s="39" t="s">
        <v>323</v>
      </c>
      <c r="C67" s="13" t="s">
        <v>100</v>
      </c>
      <c r="D67" s="32" t="str">
        <f>VLOOKUP($B67,'Raw Trial Data'!$A:$Z,MATCH('IPF Trial Database'!D$6,'Raw Trial Data'!$A$2:$Z$2,0),0)</f>
        <v>Evaluation of Efficacy and Safety of Pamrevlumab in Patients With Idiopathic Pulmonary Fibrosis</v>
      </c>
      <c r="E67" s="32" t="str">
        <f>VLOOKUP($B67,'Raw Trial Data'!$A:$Z,MATCH('IPF Trial Database'!E$6,'Raw Trial Data'!$A$2:$Z$2,0),0)</f>
        <v/>
      </c>
      <c r="F67" s="32" t="str">
        <f>VLOOKUP($B67,'Raw Trial Data'!$A:$Z,MATCH('IPF Trial Database'!F$6,'Raw Trial Data'!$A$2:$Z$2,0),0)</f>
        <v>Not yet recruiting</v>
      </c>
      <c r="G67" s="32" t="str">
        <f>VLOOKUP($B67,'Raw Trial Data'!$A:$Z,MATCH('IPF Trial Database'!G$6,'Raw Trial Data'!$A$2:$Z$2,0),0)</f>
        <v>No Results Available</v>
      </c>
      <c r="H67" s="32" t="str">
        <f>VLOOKUP($B67,'Raw Trial Data'!$A:$Z,MATCH('IPF Trial Database'!H$6,'Raw Trial Data'!$A$2:$Z$2,0),0)</f>
        <v>Idiopathic Pulmonary Fibrosis</v>
      </c>
      <c r="I67" s="32" t="str">
        <f>VLOOKUP($B67,'Raw Trial Data'!$A:$Z,MATCH('IPF Trial Database'!I$6,'Raw Trial Data'!$A$2:$Z$2,0),0)</f>
        <v>Drug: Pamrevlumab|Drug: Placebo</v>
      </c>
      <c r="J67" s="40" t="s">
        <v>324</v>
      </c>
      <c r="K67" s="40" t="s">
        <v>325</v>
      </c>
      <c r="L67" s="32" t="str">
        <f>VLOOKUP($B67,'Raw Trial Data'!$A:$Z,MATCH('IPF Trial Database'!L$6,'Raw Trial Data'!$A$2:$Z$2,0),0)</f>
        <v>FibroGen</v>
      </c>
      <c r="M67" s="32" t="str">
        <f>VLOOKUP($B67,'Raw Trial Data'!$A:$Z,MATCH('IPF Trial Database'!M$6,'Raw Trial Data'!$A$2:$Z$2,0),0)</f>
        <v>Phase 3</v>
      </c>
      <c r="N67" s="32">
        <f>VLOOKUP($B67,'Raw Trial Data'!$A:$Z,MATCH('IPF Trial Database'!N$6,'Raw Trial Data'!$A$2:$Z$2,0),0)</f>
        <v>565</v>
      </c>
      <c r="O67" s="32" t="str">
        <f>VLOOKUP($B67,'Raw Trial Data'!$A:$Z,MATCH('IPF Trial Database'!O$6,'Raw Trial Data'!$A$2:$Z$2,0),0)</f>
        <v>Interventional</v>
      </c>
      <c r="P67" s="33"/>
      <c r="Q67" s="33"/>
      <c r="R67" s="33"/>
      <c r="S67" s="34">
        <f>VLOOKUP($B67,'Raw Trial Data'!$A:$Z,MATCH('IPF Trial Database'!S$6,'Raw Trial Data'!$A$2:$Z$2,0),0)</f>
        <v>43617</v>
      </c>
      <c r="T67" s="34">
        <f>VLOOKUP($B67,'Raw Trial Data'!$A:$Z,MATCH('IPF Trial Database'!T$6,'Raw Trial Data'!$A$2:$Z$2,0),0)</f>
        <v>44986</v>
      </c>
      <c r="U67" s="34">
        <f>VLOOKUP($B67,'Raw Trial Data'!$A:$Z,MATCH('IPF Trial Database'!U$6,'Raw Trial Data'!$A$2:$Z$2,0),0)</f>
        <v>44986</v>
      </c>
      <c r="V67" s="35">
        <f t="shared" ref="V67:W67" si="60">IFERROR((DATE(RIGHT(S67,4),MONTH(DATEVALUE(LEFT(S67,FIND(" ",S67,1)-1)&amp;"1")),MID(S67,FIND(" ",S67,1),2))),S67)</f>
        <v>43617</v>
      </c>
      <c r="W67" s="35">
        <f t="shared" si="60"/>
        <v>44986</v>
      </c>
      <c r="X67" s="3"/>
      <c r="Y67" s="3"/>
      <c r="Z67" s="3"/>
      <c r="AA67" s="3"/>
      <c r="AB67" s="3"/>
      <c r="AC67" s="3"/>
      <c r="AD67" s="3"/>
      <c r="AE67" s="3"/>
    </row>
    <row r="68" ht="12.0" customHeight="1">
      <c r="A68" s="3"/>
      <c r="B68" s="41"/>
      <c r="C68" s="13"/>
      <c r="D68" s="3"/>
      <c r="E68" s="3"/>
      <c r="F68" s="3"/>
      <c r="G68" s="3"/>
      <c r="H68" s="3"/>
      <c r="I68" s="3"/>
      <c r="J68" s="3"/>
      <c r="K68" s="3"/>
      <c r="L68" s="3"/>
      <c r="M68" s="3"/>
      <c r="N68" s="3"/>
      <c r="O68" s="3"/>
      <c r="P68" s="3"/>
      <c r="Q68" s="3"/>
      <c r="R68" s="3"/>
      <c r="S68" s="4"/>
      <c r="T68" s="4"/>
      <c r="U68" s="4"/>
      <c r="V68" s="5"/>
      <c r="W68" s="5"/>
      <c r="X68" s="3"/>
      <c r="Y68" s="3"/>
      <c r="Z68" s="3"/>
      <c r="AA68" s="3"/>
      <c r="AB68" s="3"/>
      <c r="AC68" s="3"/>
      <c r="AD68" s="3"/>
      <c r="AE68" s="3"/>
    </row>
    <row r="69" ht="12.0" customHeight="1">
      <c r="A69" s="3"/>
      <c r="B69" s="41"/>
      <c r="C69" s="13"/>
      <c r="D69" s="3"/>
      <c r="E69" s="3"/>
      <c r="F69" s="3"/>
      <c r="G69" s="3"/>
      <c r="H69" s="3"/>
      <c r="I69" s="3"/>
      <c r="J69" s="3"/>
      <c r="K69" s="3"/>
      <c r="L69" s="3"/>
      <c r="M69" s="3"/>
      <c r="N69" s="3"/>
      <c r="O69" s="3"/>
      <c r="P69" s="3"/>
      <c r="Q69" s="3"/>
      <c r="R69" s="3"/>
      <c r="S69" s="4"/>
      <c r="T69" s="4"/>
      <c r="U69" s="4"/>
      <c r="V69" s="5"/>
      <c r="W69" s="5"/>
      <c r="X69" s="3"/>
      <c r="Y69" s="3"/>
      <c r="Z69" s="3"/>
      <c r="AA69" s="3"/>
      <c r="AB69" s="3"/>
      <c r="AC69" s="3"/>
      <c r="AD69" s="3"/>
      <c r="AE69" s="3"/>
    </row>
    <row r="70" ht="12.0" customHeight="1">
      <c r="A70" s="3"/>
      <c r="B70" s="41"/>
      <c r="C70" s="13"/>
      <c r="D70" s="3"/>
      <c r="E70" s="3"/>
      <c r="F70" s="3"/>
      <c r="G70" s="3"/>
      <c r="H70" s="3"/>
      <c r="I70" s="3"/>
      <c r="J70" s="3"/>
      <c r="K70" s="3"/>
      <c r="L70" s="3"/>
      <c r="M70" s="3"/>
      <c r="N70" s="3"/>
      <c r="O70" s="3"/>
      <c r="P70" s="3"/>
      <c r="Q70" s="3"/>
      <c r="R70" s="3"/>
      <c r="S70" s="4"/>
      <c r="T70" s="4"/>
      <c r="U70" s="4"/>
      <c r="V70" s="5"/>
      <c r="W70" s="5"/>
      <c r="X70" s="3"/>
      <c r="Y70" s="3"/>
      <c r="Z70" s="3"/>
      <c r="AA70" s="3"/>
      <c r="AB70" s="3"/>
      <c r="AC70" s="3"/>
      <c r="AD70" s="3"/>
      <c r="AE70" s="3"/>
    </row>
    <row r="71" ht="12.0" customHeight="1">
      <c r="A71" s="3"/>
      <c r="B71" s="41"/>
      <c r="C71" s="13"/>
      <c r="D71" s="3"/>
      <c r="E71" s="3"/>
      <c r="F71" s="3"/>
      <c r="G71" s="3"/>
      <c r="H71" s="3"/>
      <c r="I71" s="3"/>
      <c r="J71" s="3"/>
      <c r="K71" s="3"/>
      <c r="L71" s="3"/>
      <c r="M71" s="3"/>
      <c r="N71" s="3"/>
      <c r="O71" s="3"/>
      <c r="P71" s="3"/>
      <c r="Q71" s="3"/>
      <c r="R71" s="3"/>
      <c r="S71" s="4"/>
      <c r="T71" s="4"/>
      <c r="U71" s="4"/>
      <c r="V71" s="5"/>
      <c r="W71" s="5"/>
      <c r="X71" s="3"/>
      <c r="Y71" s="3"/>
      <c r="Z71" s="3"/>
      <c r="AA71" s="3"/>
      <c r="AB71" s="3"/>
      <c r="AC71" s="3"/>
      <c r="AD71" s="3"/>
      <c r="AE71" s="3"/>
    </row>
    <row r="72" ht="12.0" customHeight="1">
      <c r="A72" s="3"/>
      <c r="B72" s="41"/>
      <c r="C72" s="13"/>
      <c r="D72" s="3"/>
      <c r="E72" s="3"/>
      <c r="F72" s="3"/>
      <c r="G72" s="3"/>
      <c r="H72" s="3"/>
      <c r="I72" s="3"/>
      <c r="J72" s="3"/>
      <c r="K72" s="3"/>
      <c r="L72" s="3"/>
      <c r="M72" s="3"/>
      <c r="N72" s="3"/>
      <c r="O72" s="3"/>
      <c r="P72" s="3"/>
      <c r="Q72" s="3"/>
      <c r="R72" s="3"/>
      <c r="S72" s="4"/>
      <c r="T72" s="4"/>
      <c r="U72" s="4"/>
      <c r="V72" s="5"/>
      <c r="W72" s="5"/>
      <c r="X72" s="3"/>
      <c r="Y72" s="3"/>
      <c r="Z72" s="3"/>
      <c r="AA72" s="3"/>
      <c r="AB72" s="3"/>
      <c r="AC72" s="3"/>
      <c r="AD72" s="3"/>
      <c r="AE72" s="3"/>
    </row>
    <row r="73" ht="12.0" customHeight="1">
      <c r="A73" s="3"/>
      <c r="B73" s="41"/>
      <c r="C73" s="13"/>
      <c r="D73" s="3"/>
      <c r="E73" s="3"/>
      <c r="F73" s="3"/>
      <c r="G73" s="3"/>
      <c r="H73" s="3"/>
      <c r="I73" s="3"/>
      <c r="J73" s="3"/>
      <c r="K73" s="3"/>
      <c r="L73" s="3"/>
      <c r="M73" s="3"/>
      <c r="N73" s="3"/>
      <c r="O73" s="3"/>
      <c r="P73" s="3"/>
      <c r="Q73" s="3"/>
      <c r="R73" s="3"/>
      <c r="S73" s="4"/>
      <c r="T73" s="4"/>
      <c r="U73" s="4"/>
      <c r="V73" s="5"/>
      <c r="W73" s="5"/>
      <c r="X73" s="3"/>
      <c r="Y73" s="3"/>
      <c r="Z73" s="3"/>
      <c r="AA73" s="3"/>
      <c r="AB73" s="3"/>
      <c r="AC73" s="3"/>
      <c r="AD73" s="3"/>
      <c r="AE73" s="3"/>
    </row>
    <row r="74" ht="12.0" customHeight="1">
      <c r="A74" s="3"/>
      <c r="B74" s="41"/>
      <c r="C74" s="13"/>
      <c r="D74" s="3"/>
      <c r="E74" s="3"/>
      <c r="F74" s="3"/>
      <c r="G74" s="3"/>
      <c r="H74" s="3"/>
      <c r="I74" s="3"/>
      <c r="J74" s="3"/>
      <c r="K74" s="3"/>
      <c r="L74" s="3"/>
      <c r="M74" s="3"/>
      <c r="N74" s="3"/>
      <c r="O74" s="3"/>
      <c r="P74" s="3"/>
      <c r="Q74" s="3"/>
      <c r="R74" s="3"/>
      <c r="S74" s="4"/>
      <c r="T74" s="4"/>
      <c r="U74" s="4"/>
      <c r="V74" s="5"/>
      <c r="W74" s="5"/>
      <c r="X74" s="3"/>
      <c r="Y74" s="3"/>
      <c r="Z74" s="3"/>
      <c r="AA74" s="3"/>
      <c r="AB74" s="3"/>
      <c r="AC74" s="3"/>
      <c r="AD74" s="3"/>
      <c r="AE74" s="3"/>
    </row>
    <row r="75" ht="12.0" customHeight="1">
      <c r="A75" s="3"/>
      <c r="B75" s="41"/>
      <c r="C75" s="13"/>
      <c r="D75" s="3"/>
      <c r="E75" s="3"/>
      <c r="F75" s="3"/>
      <c r="G75" s="3"/>
      <c r="H75" s="3"/>
      <c r="I75" s="3"/>
      <c r="J75" s="3"/>
      <c r="K75" s="3"/>
      <c r="L75" s="3"/>
      <c r="M75" s="3"/>
      <c r="N75" s="3"/>
      <c r="O75" s="3"/>
      <c r="P75" s="3"/>
      <c r="Q75" s="3"/>
      <c r="R75" s="3"/>
      <c r="S75" s="4"/>
      <c r="T75" s="4"/>
      <c r="U75" s="4"/>
      <c r="V75" s="5"/>
      <c r="W75" s="5"/>
      <c r="X75" s="3"/>
      <c r="Y75" s="3"/>
      <c r="Z75" s="3"/>
      <c r="AA75" s="3"/>
      <c r="AB75" s="3"/>
      <c r="AC75" s="3"/>
      <c r="AD75" s="3"/>
      <c r="AE75" s="3"/>
    </row>
    <row r="76" ht="12.0" customHeight="1">
      <c r="A76" s="3"/>
      <c r="B76" s="41"/>
      <c r="C76" s="13"/>
      <c r="D76" s="3"/>
      <c r="E76" s="3"/>
      <c r="F76" s="3"/>
      <c r="G76" s="3"/>
      <c r="H76" s="3"/>
      <c r="I76" s="3"/>
      <c r="J76" s="3"/>
      <c r="K76" s="3"/>
      <c r="L76" s="3"/>
      <c r="M76" s="3"/>
      <c r="N76" s="3"/>
      <c r="O76" s="3"/>
      <c r="P76" s="3"/>
      <c r="Q76" s="3"/>
      <c r="R76" s="3"/>
      <c r="S76" s="4"/>
      <c r="T76" s="4"/>
      <c r="U76" s="4"/>
      <c r="V76" s="5"/>
      <c r="W76" s="5"/>
      <c r="X76" s="3"/>
      <c r="Y76" s="3"/>
      <c r="Z76" s="3"/>
      <c r="AA76" s="3"/>
      <c r="AB76" s="3"/>
      <c r="AC76" s="3"/>
      <c r="AD76" s="3"/>
      <c r="AE76" s="3"/>
    </row>
    <row r="77" ht="12.0" customHeight="1">
      <c r="A77" s="3"/>
      <c r="B77" s="41"/>
      <c r="C77" s="13"/>
      <c r="D77" s="3"/>
      <c r="E77" s="3"/>
      <c r="F77" s="3"/>
      <c r="G77" s="3"/>
      <c r="H77" s="3"/>
      <c r="I77" s="3"/>
      <c r="J77" s="3"/>
      <c r="K77" s="3"/>
      <c r="L77" s="3"/>
      <c r="M77" s="3"/>
      <c r="N77" s="3"/>
      <c r="O77" s="3"/>
      <c r="P77" s="3"/>
      <c r="Q77" s="3"/>
      <c r="R77" s="3"/>
      <c r="S77" s="4"/>
      <c r="T77" s="4"/>
      <c r="U77" s="4"/>
      <c r="V77" s="5"/>
      <c r="W77" s="5"/>
      <c r="X77" s="3"/>
      <c r="Y77" s="3"/>
      <c r="Z77" s="3"/>
      <c r="AA77" s="3"/>
      <c r="AB77" s="3"/>
      <c r="AC77" s="3"/>
      <c r="AD77" s="3"/>
      <c r="AE77" s="3"/>
    </row>
    <row r="78" ht="12.0" customHeight="1">
      <c r="A78" s="3"/>
      <c r="B78" s="41"/>
      <c r="C78" s="13"/>
      <c r="D78" s="3"/>
      <c r="E78" s="3"/>
      <c r="F78" s="3"/>
      <c r="G78" s="3"/>
      <c r="H78" s="3"/>
      <c r="I78" s="3"/>
      <c r="J78" s="3"/>
      <c r="K78" s="3"/>
      <c r="L78" s="3"/>
      <c r="M78" s="3"/>
      <c r="N78" s="3"/>
      <c r="O78" s="3"/>
      <c r="P78" s="3"/>
      <c r="Q78" s="3"/>
      <c r="R78" s="3"/>
      <c r="S78" s="4"/>
      <c r="T78" s="4"/>
      <c r="U78" s="4"/>
      <c r="V78" s="5"/>
      <c r="W78" s="5"/>
      <c r="X78" s="3"/>
      <c r="Y78" s="3"/>
      <c r="Z78" s="3"/>
      <c r="AA78" s="3"/>
      <c r="AB78" s="3"/>
      <c r="AC78" s="3"/>
      <c r="AD78" s="3"/>
      <c r="AE78" s="3"/>
    </row>
    <row r="79" ht="12.0" customHeight="1">
      <c r="A79" s="3"/>
      <c r="B79" s="41"/>
      <c r="C79" s="13"/>
      <c r="D79" s="3"/>
      <c r="E79" s="3"/>
      <c r="F79" s="3"/>
      <c r="G79" s="3"/>
      <c r="H79" s="3"/>
      <c r="I79" s="3"/>
      <c r="J79" s="3"/>
      <c r="K79" s="3"/>
      <c r="L79" s="3"/>
      <c r="M79" s="3"/>
      <c r="N79" s="3"/>
      <c r="O79" s="3"/>
      <c r="P79" s="3"/>
      <c r="Q79" s="3"/>
      <c r="R79" s="3"/>
      <c r="S79" s="4"/>
      <c r="T79" s="4"/>
      <c r="U79" s="4"/>
      <c r="V79" s="5"/>
      <c r="W79" s="5"/>
      <c r="X79" s="3"/>
      <c r="Y79" s="3"/>
      <c r="Z79" s="3"/>
      <c r="AA79" s="3"/>
      <c r="AB79" s="3"/>
      <c r="AC79" s="3"/>
      <c r="AD79" s="3"/>
      <c r="AE79" s="3"/>
    </row>
    <row r="80" ht="12.0" customHeight="1">
      <c r="A80" s="3"/>
      <c r="B80" s="41"/>
      <c r="C80" s="13"/>
      <c r="D80" s="3"/>
      <c r="E80" s="3"/>
      <c r="F80" s="3"/>
      <c r="G80" s="3"/>
      <c r="H80" s="3"/>
      <c r="I80" s="3"/>
      <c r="J80" s="3"/>
      <c r="K80" s="3"/>
      <c r="L80" s="3"/>
      <c r="M80" s="3"/>
      <c r="N80" s="3"/>
      <c r="O80" s="3"/>
      <c r="P80" s="3"/>
      <c r="Q80" s="3"/>
      <c r="R80" s="3"/>
      <c r="S80" s="4"/>
      <c r="T80" s="4"/>
      <c r="U80" s="4"/>
      <c r="V80" s="5"/>
      <c r="W80" s="5"/>
      <c r="X80" s="3"/>
      <c r="Y80" s="3"/>
      <c r="Z80" s="3"/>
      <c r="AA80" s="3"/>
      <c r="AB80" s="3"/>
      <c r="AC80" s="3"/>
      <c r="AD80" s="3"/>
      <c r="AE80" s="3"/>
    </row>
    <row r="81" ht="12.0" customHeight="1">
      <c r="A81" s="3"/>
      <c r="B81" s="41"/>
      <c r="C81" s="13"/>
      <c r="D81" s="3"/>
      <c r="E81" s="3"/>
      <c r="F81" s="3"/>
      <c r="G81" s="3"/>
      <c r="H81" s="3"/>
      <c r="I81" s="3"/>
      <c r="J81" s="3"/>
      <c r="K81" s="3"/>
      <c r="L81" s="3"/>
      <c r="M81" s="3"/>
      <c r="N81" s="3"/>
      <c r="O81" s="3"/>
      <c r="P81" s="3"/>
      <c r="Q81" s="3"/>
      <c r="R81" s="3"/>
      <c r="S81" s="4"/>
      <c r="T81" s="4"/>
      <c r="U81" s="4"/>
      <c r="V81" s="5"/>
      <c r="W81" s="5"/>
      <c r="X81" s="3"/>
      <c r="Y81" s="3"/>
      <c r="Z81" s="3"/>
      <c r="AA81" s="3"/>
      <c r="AB81" s="3"/>
      <c r="AC81" s="3"/>
      <c r="AD81" s="3"/>
      <c r="AE81" s="3"/>
    </row>
    <row r="82" ht="12.0" customHeight="1">
      <c r="A82" s="3"/>
      <c r="B82" s="41"/>
      <c r="C82" s="13"/>
      <c r="D82" s="3"/>
      <c r="E82" s="3"/>
      <c r="F82" s="3"/>
      <c r="G82" s="3"/>
      <c r="H82" s="3"/>
      <c r="I82" s="3"/>
      <c r="J82" s="3"/>
      <c r="K82" s="3"/>
      <c r="L82" s="3"/>
      <c r="M82" s="3"/>
      <c r="N82" s="3"/>
      <c r="O82" s="3"/>
      <c r="P82" s="3"/>
      <c r="Q82" s="3"/>
      <c r="R82" s="3"/>
      <c r="S82" s="4"/>
      <c r="T82" s="4"/>
      <c r="U82" s="4"/>
      <c r="V82" s="5"/>
      <c r="W82" s="5"/>
      <c r="X82" s="3"/>
      <c r="Y82" s="3"/>
      <c r="Z82" s="3"/>
      <c r="AA82" s="3"/>
      <c r="AB82" s="3"/>
      <c r="AC82" s="3"/>
      <c r="AD82" s="3"/>
      <c r="AE82" s="3"/>
    </row>
    <row r="83" ht="12.0" customHeight="1">
      <c r="A83" s="3"/>
      <c r="B83" s="41"/>
      <c r="C83" s="13"/>
      <c r="D83" s="3"/>
      <c r="E83" s="3"/>
      <c r="F83" s="3"/>
      <c r="G83" s="3"/>
      <c r="H83" s="3"/>
      <c r="I83" s="3"/>
      <c r="J83" s="3"/>
      <c r="K83" s="3"/>
      <c r="L83" s="3"/>
      <c r="M83" s="3"/>
      <c r="N83" s="3"/>
      <c r="O83" s="3"/>
      <c r="P83" s="3"/>
      <c r="Q83" s="3"/>
      <c r="R83" s="3"/>
      <c r="S83" s="4"/>
      <c r="T83" s="4"/>
      <c r="U83" s="4"/>
      <c r="V83" s="5"/>
      <c r="W83" s="5"/>
      <c r="X83" s="3"/>
      <c r="Y83" s="3"/>
      <c r="Z83" s="3"/>
      <c r="AA83" s="3"/>
      <c r="AB83" s="3"/>
      <c r="AC83" s="3"/>
      <c r="AD83" s="3"/>
      <c r="AE83" s="3"/>
    </row>
    <row r="84" ht="12.0" customHeight="1">
      <c r="A84" s="3"/>
      <c r="B84" s="41"/>
      <c r="C84" s="13"/>
      <c r="D84" s="3"/>
      <c r="E84" s="3"/>
      <c r="F84" s="3"/>
      <c r="G84" s="3"/>
      <c r="H84" s="3"/>
      <c r="I84" s="3"/>
      <c r="J84" s="3"/>
      <c r="K84" s="3"/>
      <c r="L84" s="3"/>
      <c r="M84" s="3"/>
      <c r="N84" s="3"/>
      <c r="O84" s="3"/>
      <c r="P84" s="3"/>
      <c r="Q84" s="3"/>
      <c r="R84" s="3"/>
      <c r="S84" s="4"/>
      <c r="T84" s="4"/>
      <c r="U84" s="4"/>
      <c r="V84" s="5"/>
      <c r="W84" s="5"/>
      <c r="X84" s="3"/>
      <c r="Y84" s="3"/>
      <c r="Z84" s="3"/>
      <c r="AA84" s="3"/>
      <c r="AB84" s="3"/>
      <c r="AC84" s="3"/>
      <c r="AD84" s="3"/>
      <c r="AE84" s="3"/>
    </row>
    <row r="85" ht="12.0" customHeight="1">
      <c r="A85" s="3"/>
      <c r="B85" s="41"/>
      <c r="C85" s="13"/>
      <c r="D85" s="3"/>
      <c r="E85" s="3"/>
      <c r="F85" s="3"/>
      <c r="G85" s="3"/>
      <c r="H85" s="3"/>
      <c r="I85" s="3"/>
      <c r="J85" s="3"/>
      <c r="K85" s="3"/>
      <c r="L85" s="3"/>
      <c r="M85" s="3"/>
      <c r="N85" s="3"/>
      <c r="O85" s="3"/>
      <c r="P85" s="3"/>
      <c r="Q85" s="3"/>
      <c r="R85" s="3"/>
      <c r="S85" s="4"/>
      <c r="T85" s="4"/>
      <c r="U85" s="4"/>
      <c r="V85" s="5"/>
      <c r="W85" s="5"/>
      <c r="X85" s="3"/>
      <c r="Y85" s="3"/>
      <c r="Z85" s="3"/>
      <c r="AA85" s="3"/>
      <c r="AB85" s="3"/>
      <c r="AC85" s="3"/>
      <c r="AD85" s="3"/>
      <c r="AE85" s="3"/>
    </row>
    <row r="86" ht="12.0" customHeight="1">
      <c r="A86" s="3"/>
      <c r="B86" s="41"/>
      <c r="C86" s="13"/>
      <c r="D86" s="3"/>
      <c r="E86" s="3"/>
      <c r="F86" s="3"/>
      <c r="G86" s="3"/>
      <c r="H86" s="3"/>
      <c r="I86" s="3"/>
      <c r="J86" s="3"/>
      <c r="K86" s="3"/>
      <c r="L86" s="3"/>
      <c r="M86" s="3"/>
      <c r="N86" s="3"/>
      <c r="O86" s="3"/>
      <c r="P86" s="3"/>
      <c r="Q86" s="3"/>
      <c r="R86" s="3"/>
      <c r="S86" s="4"/>
      <c r="T86" s="4"/>
      <c r="U86" s="4"/>
      <c r="V86" s="5"/>
      <c r="W86" s="5"/>
      <c r="X86" s="3"/>
      <c r="Y86" s="3"/>
      <c r="Z86" s="3"/>
      <c r="AA86" s="3"/>
      <c r="AB86" s="3"/>
      <c r="AC86" s="3"/>
      <c r="AD86" s="3"/>
      <c r="AE86" s="3"/>
    </row>
    <row r="87" ht="12.0" customHeight="1">
      <c r="A87" s="3"/>
      <c r="B87" s="41"/>
      <c r="C87" s="13"/>
      <c r="D87" s="3"/>
      <c r="E87" s="3"/>
      <c r="F87" s="3"/>
      <c r="G87" s="3"/>
      <c r="H87" s="3"/>
      <c r="I87" s="3"/>
      <c r="J87" s="3"/>
      <c r="K87" s="3"/>
      <c r="L87" s="3"/>
      <c r="M87" s="3"/>
      <c r="N87" s="3"/>
      <c r="O87" s="3"/>
      <c r="P87" s="3"/>
      <c r="Q87" s="3"/>
      <c r="R87" s="3"/>
      <c r="S87" s="4"/>
      <c r="T87" s="4"/>
      <c r="U87" s="4"/>
      <c r="V87" s="5"/>
      <c r="W87" s="5"/>
      <c r="X87" s="3"/>
      <c r="Y87" s="3"/>
      <c r="Z87" s="3"/>
      <c r="AA87" s="3"/>
      <c r="AB87" s="3"/>
      <c r="AC87" s="3"/>
      <c r="AD87" s="3"/>
      <c r="AE87" s="3"/>
    </row>
    <row r="88" ht="12.0" customHeight="1">
      <c r="A88" s="3"/>
      <c r="B88" s="41"/>
      <c r="C88" s="13"/>
      <c r="D88" s="3"/>
      <c r="E88" s="3"/>
      <c r="F88" s="3"/>
      <c r="G88" s="3"/>
      <c r="H88" s="3"/>
      <c r="I88" s="3"/>
      <c r="J88" s="3"/>
      <c r="K88" s="3"/>
      <c r="L88" s="3"/>
      <c r="M88" s="3"/>
      <c r="N88" s="3"/>
      <c r="O88" s="3"/>
      <c r="P88" s="3"/>
      <c r="Q88" s="3"/>
      <c r="R88" s="3"/>
      <c r="S88" s="4"/>
      <c r="T88" s="4"/>
      <c r="U88" s="4"/>
      <c r="V88" s="5"/>
      <c r="W88" s="5"/>
      <c r="X88" s="3"/>
      <c r="Y88" s="3"/>
      <c r="Z88" s="3"/>
      <c r="AA88" s="3"/>
      <c r="AB88" s="3"/>
      <c r="AC88" s="3"/>
      <c r="AD88" s="3"/>
      <c r="AE88" s="3"/>
    </row>
    <row r="89" ht="12.0" customHeight="1">
      <c r="A89" s="3"/>
      <c r="B89" s="41"/>
      <c r="C89" s="13"/>
      <c r="D89" s="3"/>
      <c r="E89" s="3"/>
      <c r="F89" s="3"/>
      <c r="G89" s="3"/>
      <c r="H89" s="3"/>
      <c r="I89" s="3"/>
      <c r="J89" s="3"/>
      <c r="K89" s="3"/>
      <c r="L89" s="3"/>
      <c r="M89" s="3"/>
      <c r="N89" s="3"/>
      <c r="O89" s="3"/>
      <c r="P89" s="3"/>
      <c r="Q89" s="3"/>
      <c r="R89" s="3"/>
      <c r="S89" s="4"/>
      <c r="T89" s="4"/>
      <c r="U89" s="4"/>
      <c r="V89" s="5"/>
      <c r="W89" s="5"/>
      <c r="X89" s="3"/>
      <c r="Y89" s="3"/>
      <c r="Z89" s="3"/>
      <c r="AA89" s="3"/>
      <c r="AB89" s="3"/>
      <c r="AC89" s="3"/>
      <c r="AD89" s="3"/>
      <c r="AE89" s="3"/>
    </row>
    <row r="90" ht="12.0" customHeight="1">
      <c r="A90" s="3"/>
      <c r="B90" s="41"/>
      <c r="C90" s="13"/>
      <c r="D90" s="3"/>
      <c r="E90" s="3"/>
      <c r="F90" s="3"/>
      <c r="G90" s="3"/>
      <c r="H90" s="3"/>
      <c r="I90" s="3"/>
      <c r="J90" s="3"/>
      <c r="K90" s="3"/>
      <c r="L90" s="3"/>
      <c r="M90" s="3"/>
      <c r="N90" s="3"/>
      <c r="O90" s="3"/>
      <c r="P90" s="3"/>
      <c r="Q90" s="3"/>
      <c r="R90" s="3"/>
      <c r="S90" s="4"/>
      <c r="T90" s="4"/>
      <c r="U90" s="4"/>
      <c r="V90" s="5"/>
      <c r="W90" s="5"/>
      <c r="X90" s="3"/>
      <c r="Y90" s="3"/>
      <c r="Z90" s="3"/>
      <c r="AA90" s="3"/>
      <c r="AB90" s="3"/>
      <c r="AC90" s="3"/>
      <c r="AD90" s="3"/>
      <c r="AE90" s="3"/>
    </row>
    <row r="91" ht="12.0" customHeight="1">
      <c r="A91" s="3"/>
      <c r="B91" s="41"/>
      <c r="C91" s="13"/>
      <c r="D91" s="3"/>
      <c r="E91" s="3"/>
      <c r="F91" s="3"/>
      <c r="G91" s="3"/>
      <c r="H91" s="3"/>
      <c r="I91" s="3"/>
      <c r="J91" s="3"/>
      <c r="K91" s="3"/>
      <c r="L91" s="3"/>
      <c r="M91" s="3"/>
      <c r="N91" s="3"/>
      <c r="O91" s="3"/>
      <c r="P91" s="3"/>
      <c r="Q91" s="3"/>
      <c r="R91" s="3"/>
      <c r="S91" s="4"/>
      <c r="T91" s="4"/>
      <c r="U91" s="4"/>
      <c r="V91" s="5"/>
      <c r="W91" s="5"/>
      <c r="X91" s="3"/>
      <c r="Y91" s="3"/>
      <c r="Z91" s="3"/>
      <c r="AA91" s="3"/>
      <c r="AB91" s="3"/>
      <c r="AC91" s="3"/>
      <c r="AD91" s="3"/>
      <c r="AE91" s="3"/>
    </row>
    <row r="92" ht="12.0" customHeight="1">
      <c r="A92" s="3"/>
      <c r="B92" s="41"/>
      <c r="C92" s="13"/>
      <c r="D92" s="3"/>
      <c r="E92" s="3"/>
      <c r="F92" s="3"/>
      <c r="G92" s="3"/>
      <c r="H92" s="3"/>
      <c r="I92" s="3"/>
      <c r="J92" s="3"/>
      <c r="K92" s="3"/>
      <c r="L92" s="3"/>
      <c r="M92" s="3"/>
      <c r="N92" s="3"/>
      <c r="O92" s="3"/>
      <c r="P92" s="3"/>
      <c r="Q92" s="3"/>
      <c r="R92" s="3"/>
      <c r="S92" s="4"/>
      <c r="T92" s="4"/>
      <c r="U92" s="4"/>
      <c r="V92" s="5"/>
      <c r="W92" s="5"/>
      <c r="X92" s="3"/>
      <c r="Y92" s="3"/>
      <c r="Z92" s="3"/>
      <c r="AA92" s="3"/>
      <c r="AB92" s="3"/>
      <c r="AC92" s="3"/>
      <c r="AD92" s="3"/>
      <c r="AE92" s="3"/>
    </row>
    <row r="93" ht="12.0" customHeight="1">
      <c r="A93" s="3"/>
      <c r="B93" s="41"/>
      <c r="C93" s="13"/>
      <c r="D93" s="3"/>
      <c r="E93" s="3"/>
      <c r="F93" s="3"/>
      <c r="G93" s="3"/>
      <c r="H93" s="3"/>
      <c r="I93" s="3"/>
      <c r="J93" s="3"/>
      <c r="K93" s="3"/>
      <c r="L93" s="3"/>
      <c r="M93" s="3"/>
      <c r="N93" s="3"/>
      <c r="O93" s="3"/>
      <c r="P93" s="3"/>
      <c r="Q93" s="3"/>
      <c r="R93" s="3"/>
      <c r="S93" s="4"/>
      <c r="T93" s="4"/>
      <c r="U93" s="4"/>
      <c r="V93" s="5"/>
      <c r="W93" s="5"/>
      <c r="X93" s="3"/>
      <c r="Y93" s="3"/>
      <c r="Z93" s="3"/>
      <c r="AA93" s="3"/>
      <c r="AB93" s="3"/>
      <c r="AC93" s="3"/>
      <c r="AD93" s="3"/>
      <c r="AE93" s="3"/>
    </row>
    <row r="94" ht="12.0" customHeight="1">
      <c r="A94" s="3"/>
      <c r="B94" s="41"/>
      <c r="C94" s="13"/>
      <c r="D94" s="3"/>
      <c r="E94" s="3"/>
      <c r="F94" s="3"/>
      <c r="G94" s="3"/>
      <c r="H94" s="3"/>
      <c r="I94" s="3"/>
      <c r="J94" s="3"/>
      <c r="K94" s="3"/>
      <c r="L94" s="3"/>
      <c r="M94" s="3"/>
      <c r="N94" s="3"/>
      <c r="O94" s="3"/>
      <c r="P94" s="3"/>
      <c r="Q94" s="3"/>
      <c r="R94" s="3"/>
      <c r="S94" s="4"/>
      <c r="T94" s="4"/>
      <c r="U94" s="4"/>
      <c r="V94" s="5"/>
      <c r="W94" s="5"/>
      <c r="X94" s="3"/>
      <c r="Y94" s="3"/>
      <c r="Z94" s="3"/>
      <c r="AA94" s="3"/>
      <c r="AB94" s="3"/>
      <c r="AC94" s="3"/>
      <c r="AD94" s="3"/>
      <c r="AE94" s="3"/>
    </row>
    <row r="95" ht="12.0" customHeight="1">
      <c r="A95" s="3"/>
      <c r="B95" s="41"/>
      <c r="C95" s="13"/>
      <c r="D95" s="3"/>
      <c r="E95" s="3"/>
      <c r="F95" s="3"/>
      <c r="G95" s="3"/>
      <c r="H95" s="3"/>
      <c r="I95" s="3"/>
      <c r="J95" s="3"/>
      <c r="K95" s="3"/>
      <c r="L95" s="3"/>
      <c r="M95" s="3"/>
      <c r="N95" s="3"/>
      <c r="O95" s="3"/>
      <c r="P95" s="3"/>
      <c r="Q95" s="3"/>
      <c r="R95" s="3"/>
      <c r="S95" s="4"/>
      <c r="T95" s="4"/>
      <c r="U95" s="4"/>
      <c r="V95" s="5"/>
      <c r="W95" s="5"/>
      <c r="X95" s="3"/>
      <c r="Y95" s="3"/>
      <c r="Z95" s="3"/>
      <c r="AA95" s="3"/>
      <c r="AB95" s="3"/>
      <c r="AC95" s="3"/>
      <c r="AD95" s="3"/>
      <c r="AE95" s="3"/>
    </row>
    <row r="96" ht="12.0" customHeight="1">
      <c r="A96" s="3"/>
      <c r="B96" s="41"/>
      <c r="C96" s="13"/>
      <c r="D96" s="3"/>
      <c r="E96" s="3"/>
      <c r="F96" s="3"/>
      <c r="G96" s="3"/>
      <c r="H96" s="3"/>
      <c r="I96" s="3"/>
      <c r="J96" s="3"/>
      <c r="K96" s="3"/>
      <c r="L96" s="3"/>
      <c r="M96" s="3"/>
      <c r="N96" s="3"/>
      <c r="O96" s="3"/>
      <c r="P96" s="3"/>
      <c r="Q96" s="3"/>
      <c r="R96" s="3"/>
      <c r="S96" s="4"/>
      <c r="T96" s="4"/>
      <c r="U96" s="4"/>
      <c r="V96" s="5"/>
      <c r="W96" s="5"/>
      <c r="X96" s="3"/>
      <c r="Y96" s="3"/>
      <c r="Z96" s="3"/>
      <c r="AA96" s="3"/>
      <c r="AB96" s="3"/>
      <c r="AC96" s="3"/>
      <c r="AD96" s="3"/>
      <c r="AE96" s="3"/>
    </row>
    <row r="97" ht="12.0" customHeight="1">
      <c r="A97" s="3"/>
      <c r="B97" s="41"/>
      <c r="C97" s="13"/>
      <c r="D97" s="3"/>
      <c r="E97" s="3"/>
      <c r="F97" s="3"/>
      <c r="G97" s="3"/>
      <c r="H97" s="3"/>
      <c r="I97" s="3"/>
      <c r="J97" s="3"/>
      <c r="K97" s="3"/>
      <c r="L97" s="3"/>
      <c r="M97" s="3"/>
      <c r="N97" s="3"/>
      <c r="O97" s="3"/>
      <c r="P97" s="3"/>
      <c r="Q97" s="3"/>
      <c r="R97" s="3"/>
      <c r="S97" s="4"/>
      <c r="T97" s="4"/>
      <c r="U97" s="4"/>
      <c r="V97" s="5"/>
      <c r="W97" s="5"/>
      <c r="X97" s="3"/>
      <c r="Y97" s="3"/>
      <c r="Z97" s="3"/>
      <c r="AA97" s="3"/>
      <c r="AB97" s="3"/>
      <c r="AC97" s="3"/>
      <c r="AD97" s="3"/>
      <c r="AE97" s="3"/>
    </row>
    <row r="98" ht="12.0" customHeight="1">
      <c r="A98" s="3"/>
      <c r="B98" s="41"/>
      <c r="C98" s="13"/>
      <c r="D98" s="3"/>
      <c r="E98" s="3"/>
      <c r="F98" s="3"/>
      <c r="G98" s="3"/>
      <c r="H98" s="3"/>
      <c r="I98" s="3"/>
      <c r="J98" s="3"/>
      <c r="K98" s="3"/>
      <c r="L98" s="3"/>
      <c r="M98" s="3"/>
      <c r="N98" s="3"/>
      <c r="O98" s="3"/>
      <c r="P98" s="3"/>
      <c r="Q98" s="3"/>
      <c r="R98" s="3"/>
      <c r="S98" s="4"/>
      <c r="T98" s="4"/>
      <c r="U98" s="4"/>
      <c r="V98" s="5"/>
      <c r="W98" s="5"/>
      <c r="X98" s="3"/>
      <c r="Y98" s="3"/>
      <c r="Z98" s="3"/>
      <c r="AA98" s="3"/>
      <c r="AB98" s="3"/>
      <c r="AC98" s="3"/>
      <c r="AD98" s="3"/>
      <c r="AE98" s="3"/>
    </row>
    <row r="99" ht="12.0" customHeight="1">
      <c r="A99" s="3"/>
      <c r="B99" s="41"/>
      <c r="C99" s="13"/>
      <c r="D99" s="3"/>
      <c r="E99" s="3"/>
      <c r="F99" s="3"/>
      <c r="G99" s="3"/>
      <c r="H99" s="3"/>
      <c r="I99" s="3"/>
      <c r="J99" s="3"/>
      <c r="K99" s="3"/>
      <c r="L99" s="3"/>
      <c r="M99" s="3"/>
      <c r="N99" s="3"/>
      <c r="O99" s="3"/>
      <c r="P99" s="3"/>
      <c r="Q99" s="3"/>
      <c r="R99" s="3"/>
      <c r="S99" s="4"/>
      <c r="T99" s="4"/>
      <c r="U99" s="4"/>
      <c r="V99" s="5"/>
      <c r="W99" s="5"/>
      <c r="X99" s="3"/>
      <c r="Y99" s="3"/>
      <c r="Z99" s="3"/>
      <c r="AA99" s="3"/>
      <c r="AB99" s="3"/>
      <c r="AC99" s="3"/>
      <c r="AD99" s="3"/>
      <c r="AE99" s="3"/>
    </row>
    <row r="100" ht="12.0" customHeight="1">
      <c r="A100" s="3"/>
      <c r="B100" s="41"/>
      <c r="C100" s="13"/>
      <c r="D100" s="3"/>
      <c r="E100" s="3"/>
      <c r="F100" s="3"/>
      <c r="G100" s="3"/>
      <c r="H100" s="3"/>
      <c r="I100" s="3"/>
      <c r="J100" s="3"/>
      <c r="K100" s="3"/>
      <c r="L100" s="3"/>
      <c r="M100" s="3"/>
      <c r="N100" s="3"/>
      <c r="O100" s="3"/>
      <c r="P100" s="3"/>
      <c r="Q100" s="3"/>
      <c r="R100" s="3"/>
      <c r="S100" s="4"/>
      <c r="T100" s="4"/>
      <c r="U100" s="4"/>
      <c r="V100" s="5"/>
      <c r="W100" s="5"/>
      <c r="X100" s="3"/>
      <c r="Y100" s="3"/>
      <c r="Z100" s="3"/>
      <c r="AA100" s="3"/>
      <c r="AB100" s="3"/>
      <c r="AC100" s="3"/>
      <c r="AD100" s="3"/>
      <c r="AE100" s="3"/>
    </row>
    <row r="101" ht="12.0" customHeight="1">
      <c r="A101" s="3"/>
      <c r="B101" s="41"/>
      <c r="C101" s="13"/>
      <c r="D101" s="3"/>
      <c r="E101" s="3"/>
      <c r="F101" s="3"/>
      <c r="G101" s="3"/>
      <c r="H101" s="3"/>
      <c r="I101" s="3"/>
      <c r="J101" s="3"/>
      <c r="K101" s="3"/>
      <c r="L101" s="3"/>
      <c r="M101" s="3"/>
      <c r="N101" s="3"/>
      <c r="O101" s="3"/>
      <c r="P101" s="3"/>
      <c r="Q101" s="3"/>
      <c r="R101" s="3"/>
      <c r="S101" s="4"/>
      <c r="T101" s="4"/>
      <c r="U101" s="4"/>
      <c r="V101" s="5"/>
      <c r="W101" s="5"/>
      <c r="X101" s="3"/>
      <c r="Y101" s="3"/>
      <c r="Z101" s="3"/>
      <c r="AA101" s="3"/>
      <c r="AB101" s="3"/>
      <c r="AC101" s="3"/>
      <c r="AD101" s="3"/>
      <c r="AE101" s="3"/>
    </row>
    <row r="102" ht="12.0" customHeight="1">
      <c r="A102" s="3"/>
      <c r="B102" s="41"/>
      <c r="C102" s="13"/>
      <c r="D102" s="3"/>
      <c r="E102" s="3"/>
      <c r="F102" s="3"/>
      <c r="G102" s="3"/>
      <c r="H102" s="3"/>
      <c r="I102" s="3"/>
      <c r="J102" s="3"/>
      <c r="K102" s="3"/>
      <c r="L102" s="3"/>
      <c r="M102" s="3"/>
      <c r="N102" s="3"/>
      <c r="O102" s="3"/>
      <c r="P102" s="3"/>
      <c r="Q102" s="3"/>
      <c r="R102" s="3"/>
      <c r="S102" s="4"/>
      <c r="T102" s="4"/>
      <c r="U102" s="4"/>
      <c r="V102" s="5"/>
      <c r="W102" s="5"/>
      <c r="X102" s="3"/>
      <c r="Y102" s="3"/>
      <c r="Z102" s="3"/>
      <c r="AA102" s="3"/>
      <c r="AB102" s="3"/>
      <c r="AC102" s="3"/>
      <c r="AD102" s="3"/>
      <c r="AE102" s="3"/>
    </row>
    <row r="103" ht="12.0" customHeight="1">
      <c r="A103" s="3"/>
      <c r="B103" s="41"/>
      <c r="C103" s="13"/>
      <c r="D103" s="3"/>
      <c r="E103" s="3"/>
      <c r="F103" s="3"/>
      <c r="G103" s="3"/>
      <c r="H103" s="3"/>
      <c r="I103" s="3"/>
      <c r="J103" s="3"/>
      <c r="K103" s="3"/>
      <c r="L103" s="3"/>
      <c r="M103" s="3"/>
      <c r="N103" s="3"/>
      <c r="O103" s="3"/>
      <c r="P103" s="3"/>
      <c r="Q103" s="3"/>
      <c r="R103" s="3"/>
      <c r="S103" s="4"/>
      <c r="T103" s="4"/>
      <c r="U103" s="4"/>
      <c r="V103" s="5"/>
      <c r="W103" s="5"/>
      <c r="X103" s="3"/>
      <c r="Y103" s="3"/>
      <c r="Z103" s="3"/>
      <c r="AA103" s="3"/>
      <c r="AB103" s="3"/>
      <c r="AC103" s="3"/>
      <c r="AD103" s="3"/>
      <c r="AE103" s="3"/>
    </row>
    <row r="104" ht="12.0" customHeight="1">
      <c r="A104" s="3"/>
      <c r="B104" s="41"/>
      <c r="C104" s="13"/>
      <c r="D104" s="3"/>
      <c r="E104" s="3"/>
      <c r="F104" s="3"/>
      <c r="G104" s="3"/>
      <c r="H104" s="3"/>
      <c r="I104" s="3"/>
      <c r="J104" s="3"/>
      <c r="K104" s="3"/>
      <c r="L104" s="3"/>
      <c r="M104" s="3"/>
      <c r="N104" s="3"/>
      <c r="O104" s="3"/>
      <c r="P104" s="3"/>
      <c r="Q104" s="3"/>
      <c r="R104" s="3"/>
      <c r="S104" s="4"/>
      <c r="T104" s="4"/>
      <c r="U104" s="4"/>
      <c r="V104" s="5"/>
      <c r="W104" s="5"/>
      <c r="X104" s="3"/>
      <c r="Y104" s="3"/>
      <c r="Z104" s="3"/>
      <c r="AA104" s="3"/>
      <c r="AB104" s="3"/>
      <c r="AC104" s="3"/>
      <c r="AD104" s="3"/>
      <c r="AE104" s="3"/>
    </row>
    <row r="105" ht="12.0" customHeight="1">
      <c r="A105" s="3"/>
      <c r="B105" s="41"/>
      <c r="C105" s="13"/>
      <c r="D105" s="3"/>
      <c r="E105" s="3"/>
      <c r="F105" s="3"/>
      <c r="G105" s="3"/>
      <c r="H105" s="3"/>
      <c r="I105" s="3"/>
      <c r="J105" s="3"/>
      <c r="K105" s="3"/>
      <c r="L105" s="3"/>
      <c r="M105" s="3"/>
      <c r="N105" s="3"/>
      <c r="O105" s="3"/>
      <c r="P105" s="3"/>
      <c r="Q105" s="3"/>
      <c r="R105" s="3"/>
      <c r="S105" s="4"/>
      <c r="T105" s="4"/>
      <c r="U105" s="4"/>
      <c r="V105" s="5"/>
      <c r="W105" s="5"/>
      <c r="X105" s="3"/>
      <c r="Y105" s="3"/>
      <c r="Z105" s="3"/>
      <c r="AA105" s="3"/>
      <c r="AB105" s="3"/>
      <c r="AC105" s="3"/>
      <c r="AD105" s="3"/>
      <c r="AE105" s="3"/>
    </row>
    <row r="106" ht="12.0" customHeight="1">
      <c r="A106" s="3"/>
      <c r="B106" s="41"/>
      <c r="C106" s="13"/>
      <c r="D106" s="3"/>
      <c r="E106" s="3"/>
      <c r="F106" s="3"/>
      <c r="G106" s="3"/>
      <c r="H106" s="3"/>
      <c r="I106" s="3"/>
      <c r="J106" s="3"/>
      <c r="K106" s="3"/>
      <c r="L106" s="3"/>
      <c r="M106" s="3"/>
      <c r="N106" s="3"/>
      <c r="O106" s="3"/>
      <c r="P106" s="3"/>
      <c r="Q106" s="3"/>
      <c r="R106" s="3"/>
      <c r="S106" s="4"/>
      <c r="T106" s="4"/>
      <c r="U106" s="4"/>
      <c r="V106" s="5"/>
      <c r="W106" s="5"/>
      <c r="X106" s="3"/>
      <c r="Y106" s="3"/>
      <c r="Z106" s="3"/>
      <c r="AA106" s="3"/>
      <c r="AB106" s="3"/>
      <c r="AC106" s="3"/>
      <c r="AD106" s="3"/>
      <c r="AE106" s="3"/>
    </row>
    <row r="107" ht="12.0" customHeight="1">
      <c r="A107" s="3"/>
      <c r="B107" s="41"/>
      <c r="C107" s="13"/>
      <c r="D107" s="3"/>
      <c r="E107" s="3"/>
      <c r="F107" s="3"/>
      <c r="G107" s="3"/>
      <c r="H107" s="3"/>
      <c r="I107" s="3"/>
      <c r="J107" s="3"/>
      <c r="K107" s="3"/>
      <c r="L107" s="3"/>
      <c r="M107" s="3"/>
      <c r="N107" s="3"/>
      <c r="O107" s="3"/>
      <c r="P107" s="3"/>
      <c r="Q107" s="3"/>
      <c r="R107" s="3"/>
      <c r="S107" s="4"/>
      <c r="T107" s="4"/>
      <c r="U107" s="4"/>
      <c r="V107" s="5"/>
      <c r="W107" s="5"/>
      <c r="X107" s="3"/>
      <c r="Y107" s="3"/>
      <c r="Z107" s="3"/>
      <c r="AA107" s="3"/>
      <c r="AB107" s="3"/>
      <c r="AC107" s="3"/>
      <c r="AD107" s="3"/>
      <c r="AE107" s="3"/>
    </row>
    <row r="108" ht="12.0" customHeight="1">
      <c r="A108" s="3"/>
      <c r="B108" s="41"/>
      <c r="C108" s="13"/>
      <c r="D108" s="3"/>
      <c r="E108" s="3"/>
      <c r="F108" s="3"/>
      <c r="G108" s="3"/>
      <c r="H108" s="3"/>
      <c r="I108" s="3"/>
      <c r="J108" s="3"/>
      <c r="K108" s="3"/>
      <c r="L108" s="3"/>
      <c r="M108" s="3"/>
      <c r="N108" s="3"/>
      <c r="O108" s="3"/>
      <c r="P108" s="3"/>
      <c r="Q108" s="3"/>
      <c r="R108" s="3"/>
      <c r="S108" s="4"/>
      <c r="T108" s="4"/>
      <c r="U108" s="4"/>
      <c r="V108" s="5"/>
      <c r="W108" s="5"/>
      <c r="X108" s="3"/>
      <c r="Y108" s="3"/>
      <c r="Z108" s="3"/>
      <c r="AA108" s="3"/>
      <c r="AB108" s="3"/>
      <c r="AC108" s="3"/>
      <c r="AD108" s="3"/>
      <c r="AE108" s="3"/>
    </row>
    <row r="109" ht="12.0" customHeight="1">
      <c r="A109" s="3"/>
      <c r="B109" s="41"/>
      <c r="C109" s="13"/>
      <c r="D109" s="3"/>
      <c r="E109" s="3"/>
      <c r="F109" s="3"/>
      <c r="G109" s="3"/>
      <c r="H109" s="3"/>
      <c r="I109" s="3"/>
      <c r="J109" s="3"/>
      <c r="K109" s="3"/>
      <c r="L109" s="3"/>
      <c r="M109" s="3"/>
      <c r="N109" s="3"/>
      <c r="O109" s="3"/>
      <c r="P109" s="3"/>
      <c r="Q109" s="3"/>
      <c r="R109" s="3"/>
      <c r="S109" s="4"/>
      <c r="T109" s="4"/>
      <c r="U109" s="4"/>
      <c r="V109" s="5"/>
      <c r="W109" s="5"/>
      <c r="X109" s="3"/>
      <c r="Y109" s="3"/>
      <c r="Z109" s="3"/>
      <c r="AA109" s="3"/>
      <c r="AB109" s="3"/>
      <c r="AC109" s="3"/>
      <c r="AD109" s="3"/>
      <c r="AE109" s="3"/>
    </row>
    <row r="110" ht="12.0" customHeight="1">
      <c r="A110" s="3"/>
      <c r="B110" s="41"/>
      <c r="C110" s="13"/>
      <c r="D110" s="3"/>
      <c r="E110" s="3"/>
      <c r="F110" s="3"/>
      <c r="G110" s="3"/>
      <c r="H110" s="3"/>
      <c r="I110" s="3"/>
      <c r="J110" s="3"/>
      <c r="K110" s="3"/>
      <c r="L110" s="3"/>
      <c r="M110" s="3"/>
      <c r="N110" s="3"/>
      <c r="O110" s="3"/>
      <c r="P110" s="3"/>
      <c r="Q110" s="3"/>
      <c r="R110" s="3"/>
      <c r="S110" s="4"/>
      <c r="T110" s="4"/>
      <c r="U110" s="4"/>
      <c r="V110" s="5"/>
      <c r="W110" s="5"/>
      <c r="X110" s="3"/>
      <c r="Y110" s="3"/>
      <c r="Z110" s="3"/>
      <c r="AA110" s="3"/>
      <c r="AB110" s="3"/>
      <c r="AC110" s="3"/>
      <c r="AD110" s="3"/>
      <c r="AE110" s="3"/>
    </row>
    <row r="111" ht="12.0" customHeight="1">
      <c r="A111" s="3"/>
      <c r="B111" s="41"/>
      <c r="C111" s="13"/>
      <c r="D111" s="3"/>
      <c r="E111" s="3"/>
      <c r="F111" s="3"/>
      <c r="G111" s="3"/>
      <c r="H111" s="3"/>
      <c r="I111" s="3"/>
      <c r="J111" s="3"/>
      <c r="K111" s="3"/>
      <c r="L111" s="3"/>
      <c r="M111" s="3"/>
      <c r="N111" s="3"/>
      <c r="O111" s="3"/>
      <c r="P111" s="3"/>
      <c r="Q111" s="3"/>
      <c r="R111" s="3"/>
      <c r="S111" s="4"/>
      <c r="T111" s="4"/>
      <c r="U111" s="4"/>
      <c r="V111" s="5"/>
      <c r="W111" s="5"/>
      <c r="X111" s="3"/>
      <c r="Y111" s="3"/>
      <c r="Z111" s="3"/>
      <c r="AA111" s="3"/>
      <c r="AB111" s="3"/>
      <c r="AC111" s="3"/>
      <c r="AD111" s="3"/>
      <c r="AE111" s="3"/>
    </row>
    <row r="112" ht="12.0" customHeight="1">
      <c r="A112" s="3"/>
      <c r="B112" s="41"/>
      <c r="C112" s="13"/>
      <c r="D112" s="3"/>
      <c r="E112" s="3"/>
      <c r="F112" s="3"/>
      <c r="G112" s="3"/>
      <c r="H112" s="3"/>
      <c r="I112" s="3"/>
      <c r="J112" s="3"/>
      <c r="K112" s="3"/>
      <c r="L112" s="3"/>
      <c r="M112" s="3"/>
      <c r="N112" s="3"/>
      <c r="O112" s="3"/>
      <c r="P112" s="3"/>
      <c r="Q112" s="3"/>
      <c r="R112" s="3"/>
      <c r="S112" s="4"/>
      <c r="T112" s="4"/>
      <c r="U112" s="4"/>
      <c r="V112" s="5"/>
      <c r="W112" s="5"/>
      <c r="X112" s="3"/>
      <c r="Y112" s="3"/>
      <c r="Z112" s="3"/>
      <c r="AA112" s="3"/>
      <c r="AB112" s="3"/>
      <c r="AC112" s="3"/>
      <c r="AD112" s="3"/>
      <c r="AE112" s="3"/>
    </row>
    <row r="113" ht="12.0" customHeight="1">
      <c r="A113" s="3"/>
      <c r="B113" s="41"/>
      <c r="C113" s="13"/>
      <c r="D113" s="3"/>
      <c r="E113" s="3"/>
      <c r="F113" s="3"/>
      <c r="G113" s="3"/>
      <c r="H113" s="3"/>
      <c r="I113" s="3"/>
      <c r="J113" s="3"/>
      <c r="K113" s="3"/>
      <c r="L113" s="3"/>
      <c r="M113" s="3"/>
      <c r="N113" s="3"/>
      <c r="O113" s="3"/>
      <c r="P113" s="3"/>
      <c r="Q113" s="3"/>
      <c r="R113" s="3"/>
      <c r="S113" s="4"/>
      <c r="T113" s="4"/>
      <c r="U113" s="4"/>
      <c r="V113" s="5"/>
      <c r="W113" s="5"/>
      <c r="X113" s="3"/>
      <c r="Y113" s="3"/>
      <c r="Z113" s="3"/>
      <c r="AA113" s="3"/>
      <c r="AB113" s="3"/>
      <c r="AC113" s="3"/>
      <c r="AD113" s="3"/>
      <c r="AE113" s="3"/>
    </row>
    <row r="114" ht="12.0" customHeight="1">
      <c r="A114" s="3"/>
      <c r="B114" s="41"/>
      <c r="C114" s="13"/>
      <c r="D114" s="3"/>
      <c r="E114" s="3"/>
      <c r="F114" s="3"/>
      <c r="G114" s="3"/>
      <c r="H114" s="3"/>
      <c r="I114" s="3"/>
      <c r="J114" s="3"/>
      <c r="K114" s="3"/>
      <c r="L114" s="3"/>
      <c r="M114" s="3"/>
      <c r="N114" s="3"/>
      <c r="O114" s="3"/>
      <c r="P114" s="3"/>
      <c r="Q114" s="3"/>
      <c r="R114" s="3"/>
      <c r="S114" s="4"/>
      <c r="T114" s="4"/>
      <c r="U114" s="4"/>
      <c r="V114" s="5"/>
      <c r="W114" s="5"/>
      <c r="X114" s="3"/>
      <c r="Y114" s="3"/>
      <c r="Z114" s="3"/>
      <c r="AA114" s="3"/>
      <c r="AB114" s="3"/>
      <c r="AC114" s="3"/>
      <c r="AD114" s="3"/>
      <c r="AE114" s="3"/>
    </row>
    <row r="115" ht="12.0" customHeight="1">
      <c r="A115" s="3"/>
      <c r="B115" s="41"/>
      <c r="C115" s="13"/>
      <c r="D115" s="3"/>
      <c r="E115" s="3"/>
      <c r="F115" s="3"/>
      <c r="G115" s="3"/>
      <c r="H115" s="3"/>
      <c r="I115" s="3"/>
      <c r="J115" s="3"/>
      <c r="K115" s="3"/>
      <c r="L115" s="3"/>
      <c r="M115" s="3"/>
      <c r="N115" s="3"/>
      <c r="O115" s="3"/>
      <c r="P115" s="3"/>
      <c r="Q115" s="3"/>
      <c r="R115" s="3"/>
      <c r="S115" s="4"/>
      <c r="T115" s="4"/>
      <c r="U115" s="4"/>
      <c r="V115" s="5"/>
      <c r="W115" s="5"/>
      <c r="X115" s="3"/>
      <c r="Y115" s="3"/>
      <c r="Z115" s="3"/>
      <c r="AA115" s="3"/>
      <c r="AB115" s="3"/>
      <c r="AC115" s="3"/>
      <c r="AD115" s="3"/>
      <c r="AE115" s="3"/>
    </row>
    <row r="116" ht="12.0" customHeight="1">
      <c r="A116" s="3"/>
      <c r="B116" s="41"/>
      <c r="C116" s="13"/>
      <c r="D116" s="3"/>
      <c r="E116" s="3"/>
      <c r="F116" s="3"/>
      <c r="G116" s="3"/>
      <c r="H116" s="3"/>
      <c r="I116" s="3"/>
      <c r="J116" s="3"/>
      <c r="K116" s="3"/>
      <c r="L116" s="3"/>
      <c r="M116" s="3"/>
      <c r="N116" s="3"/>
      <c r="O116" s="3"/>
      <c r="P116" s="3"/>
      <c r="Q116" s="3"/>
      <c r="R116" s="3"/>
      <c r="S116" s="4"/>
      <c r="T116" s="4"/>
      <c r="U116" s="4"/>
      <c r="V116" s="5"/>
      <c r="W116" s="5"/>
      <c r="X116" s="3"/>
      <c r="Y116" s="3"/>
      <c r="Z116" s="3"/>
      <c r="AA116" s="3"/>
      <c r="AB116" s="3"/>
      <c r="AC116" s="3"/>
      <c r="AD116" s="3"/>
      <c r="AE116" s="3"/>
    </row>
    <row r="117" ht="12.0" customHeight="1">
      <c r="A117" s="3"/>
      <c r="B117" s="41"/>
      <c r="C117" s="13"/>
      <c r="D117" s="3"/>
      <c r="E117" s="3"/>
      <c r="F117" s="3"/>
      <c r="G117" s="3"/>
      <c r="H117" s="3"/>
      <c r="I117" s="3"/>
      <c r="J117" s="3"/>
      <c r="K117" s="3"/>
      <c r="L117" s="3"/>
      <c r="M117" s="3"/>
      <c r="N117" s="3"/>
      <c r="O117" s="3"/>
      <c r="P117" s="3"/>
      <c r="Q117" s="3"/>
      <c r="R117" s="3"/>
      <c r="S117" s="4"/>
      <c r="T117" s="4"/>
      <c r="U117" s="4"/>
      <c r="V117" s="5"/>
      <c r="W117" s="5"/>
      <c r="X117" s="3"/>
      <c r="Y117" s="3"/>
      <c r="Z117" s="3"/>
      <c r="AA117" s="3"/>
      <c r="AB117" s="3"/>
      <c r="AC117" s="3"/>
      <c r="AD117" s="3"/>
      <c r="AE117" s="3"/>
    </row>
    <row r="118" ht="12.0" customHeight="1">
      <c r="A118" s="3"/>
      <c r="B118" s="41"/>
      <c r="C118" s="13"/>
      <c r="D118" s="3"/>
      <c r="E118" s="3"/>
      <c r="F118" s="3"/>
      <c r="G118" s="3"/>
      <c r="H118" s="3"/>
      <c r="I118" s="3"/>
      <c r="J118" s="3"/>
      <c r="K118" s="3"/>
      <c r="L118" s="3"/>
      <c r="M118" s="3"/>
      <c r="N118" s="3"/>
      <c r="O118" s="3"/>
      <c r="P118" s="3"/>
      <c r="Q118" s="3"/>
      <c r="R118" s="3"/>
      <c r="S118" s="4"/>
      <c r="T118" s="4"/>
      <c r="U118" s="4"/>
      <c r="V118" s="5"/>
      <c r="W118" s="5"/>
      <c r="X118" s="3"/>
      <c r="Y118" s="3"/>
      <c r="Z118" s="3"/>
      <c r="AA118" s="3"/>
      <c r="AB118" s="3"/>
      <c r="AC118" s="3"/>
      <c r="AD118" s="3"/>
      <c r="AE118" s="3"/>
    </row>
    <row r="119" ht="12.0" customHeight="1">
      <c r="A119" s="3"/>
      <c r="B119" s="41"/>
      <c r="C119" s="13"/>
      <c r="D119" s="3"/>
      <c r="E119" s="3"/>
      <c r="F119" s="3"/>
      <c r="G119" s="3"/>
      <c r="H119" s="3"/>
      <c r="I119" s="3"/>
      <c r="J119" s="3"/>
      <c r="K119" s="3"/>
      <c r="L119" s="3"/>
      <c r="M119" s="3"/>
      <c r="N119" s="3"/>
      <c r="O119" s="3"/>
      <c r="P119" s="3"/>
      <c r="Q119" s="3"/>
      <c r="R119" s="3"/>
      <c r="S119" s="4"/>
      <c r="T119" s="4"/>
      <c r="U119" s="4"/>
      <c r="V119" s="5"/>
      <c r="W119" s="5"/>
      <c r="X119" s="3"/>
      <c r="Y119" s="3"/>
      <c r="Z119" s="3"/>
      <c r="AA119" s="3"/>
      <c r="AB119" s="3"/>
      <c r="AC119" s="3"/>
      <c r="AD119" s="3"/>
      <c r="AE119" s="3"/>
    </row>
    <row r="120" ht="12.0" customHeight="1">
      <c r="A120" s="3"/>
      <c r="B120" s="41"/>
      <c r="C120" s="13"/>
      <c r="D120" s="3"/>
      <c r="E120" s="3"/>
      <c r="F120" s="3"/>
      <c r="G120" s="3"/>
      <c r="H120" s="3"/>
      <c r="I120" s="3"/>
      <c r="J120" s="3"/>
      <c r="K120" s="3"/>
      <c r="L120" s="3"/>
      <c r="M120" s="3"/>
      <c r="N120" s="3"/>
      <c r="O120" s="3"/>
      <c r="P120" s="3"/>
      <c r="Q120" s="3"/>
      <c r="R120" s="3"/>
      <c r="S120" s="4"/>
      <c r="T120" s="4"/>
      <c r="U120" s="4"/>
      <c r="V120" s="5"/>
      <c r="W120" s="5"/>
      <c r="X120" s="3"/>
      <c r="Y120" s="3"/>
      <c r="Z120" s="3"/>
      <c r="AA120" s="3"/>
      <c r="AB120" s="3"/>
      <c r="AC120" s="3"/>
      <c r="AD120" s="3"/>
      <c r="AE120" s="3"/>
    </row>
    <row r="121" ht="12.0" customHeight="1">
      <c r="A121" s="3"/>
      <c r="B121" s="41"/>
      <c r="C121" s="13"/>
      <c r="D121" s="3"/>
      <c r="E121" s="3"/>
      <c r="F121" s="3"/>
      <c r="G121" s="3"/>
      <c r="H121" s="3"/>
      <c r="I121" s="3"/>
      <c r="J121" s="3"/>
      <c r="K121" s="3"/>
      <c r="L121" s="3"/>
      <c r="M121" s="3"/>
      <c r="N121" s="3"/>
      <c r="O121" s="3"/>
      <c r="P121" s="3"/>
      <c r="Q121" s="3"/>
      <c r="R121" s="3"/>
      <c r="S121" s="4"/>
      <c r="T121" s="4"/>
      <c r="U121" s="4"/>
      <c r="V121" s="5"/>
      <c r="W121" s="5"/>
      <c r="X121" s="3"/>
      <c r="Y121" s="3"/>
      <c r="Z121" s="3"/>
      <c r="AA121" s="3"/>
      <c r="AB121" s="3"/>
      <c r="AC121" s="3"/>
      <c r="AD121" s="3"/>
      <c r="AE121" s="3"/>
    </row>
    <row r="122" ht="12.0" customHeight="1">
      <c r="A122" s="3"/>
      <c r="B122" s="41"/>
      <c r="C122" s="13"/>
      <c r="D122" s="3"/>
      <c r="E122" s="3"/>
      <c r="F122" s="3"/>
      <c r="G122" s="3"/>
      <c r="H122" s="3"/>
      <c r="I122" s="3"/>
      <c r="J122" s="3"/>
      <c r="K122" s="3"/>
      <c r="L122" s="3"/>
      <c r="M122" s="3"/>
      <c r="N122" s="3"/>
      <c r="O122" s="3"/>
      <c r="P122" s="3"/>
      <c r="Q122" s="3"/>
      <c r="R122" s="3"/>
      <c r="S122" s="4"/>
      <c r="T122" s="4"/>
      <c r="U122" s="4"/>
      <c r="V122" s="5"/>
      <c r="W122" s="5"/>
      <c r="X122" s="3"/>
      <c r="Y122" s="3"/>
      <c r="Z122" s="3"/>
      <c r="AA122" s="3"/>
      <c r="AB122" s="3"/>
      <c r="AC122" s="3"/>
      <c r="AD122" s="3"/>
      <c r="AE122" s="3"/>
    </row>
    <row r="123" ht="12.0" customHeight="1">
      <c r="A123" s="3"/>
      <c r="B123" s="41"/>
      <c r="C123" s="13"/>
      <c r="D123" s="3"/>
      <c r="E123" s="3"/>
      <c r="F123" s="3"/>
      <c r="G123" s="3"/>
      <c r="H123" s="3"/>
      <c r="I123" s="3"/>
      <c r="J123" s="3"/>
      <c r="K123" s="3"/>
      <c r="L123" s="3"/>
      <c r="M123" s="3"/>
      <c r="N123" s="3"/>
      <c r="O123" s="3"/>
      <c r="P123" s="3"/>
      <c r="Q123" s="3"/>
      <c r="R123" s="3"/>
      <c r="S123" s="4"/>
      <c r="T123" s="4"/>
      <c r="U123" s="4"/>
      <c r="V123" s="5"/>
      <c r="W123" s="5"/>
      <c r="X123" s="3"/>
      <c r="Y123" s="3"/>
      <c r="Z123" s="3"/>
      <c r="AA123" s="3"/>
      <c r="AB123" s="3"/>
      <c r="AC123" s="3"/>
      <c r="AD123" s="3"/>
      <c r="AE123" s="3"/>
    </row>
    <row r="124" ht="12.0" customHeight="1">
      <c r="A124" s="3"/>
      <c r="B124" s="41"/>
      <c r="C124" s="13"/>
      <c r="D124" s="3"/>
      <c r="E124" s="3"/>
      <c r="F124" s="3"/>
      <c r="G124" s="3"/>
      <c r="H124" s="3"/>
      <c r="I124" s="3"/>
      <c r="J124" s="3"/>
      <c r="K124" s="3"/>
      <c r="L124" s="3"/>
      <c r="M124" s="3"/>
      <c r="N124" s="3"/>
      <c r="O124" s="3"/>
      <c r="P124" s="3"/>
      <c r="Q124" s="3"/>
      <c r="R124" s="3"/>
      <c r="S124" s="4"/>
      <c r="T124" s="4"/>
      <c r="U124" s="4"/>
      <c r="V124" s="5"/>
      <c r="W124" s="5"/>
      <c r="X124" s="3"/>
      <c r="Y124" s="3"/>
      <c r="Z124" s="3"/>
      <c r="AA124" s="3"/>
      <c r="AB124" s="3"/>
      <c r="AC124" s="3"/>
      <c r="AD124" s="3"/>
      <c r="AE124" s="3"/>
    </row>
    <row r="125" ht="12.0" customHeight="1">
      <c r="A125" s="3"/>
      <c r="B125" s="41"/>
      <c r="C125" s="13"/>
      <c r="D125" s="3"/>
      <c r="E125" s="3"/>
      <c r="F125" s="3"/>
      <c r="G125" s="3"/>
      <c r="H125" s="3"/>
      <c r="I125" s="3"/>
      <c r="J125" s="3"/>
      <c r="K125" s="3"/>
      <c r="L125" s="3"/>
      <c r="M125" s="3"/>
      <c r="N125" s="3"/>
      <c r="O125" s="3"/>
      <c r="P125" s="3"/>
      <c r="Q125" s="3"/>
      <c r="R125" s="3"/>
      <c r="S125" s="4"/>
      <c r="T125" s="4"/>
      <c r="U125" s="4"/>
      <c r="V125" s="5"/>
      <c r="W125" s="5"/>
      <c r="X125" s="3"/>
      <c r="Y125" s="3"/>
      <c r="Z125" s="3"/>
      <c r="AA125" s="3"/>
      <c r="AB125" s="3"/>
      <c r="AC125" s="3"/>
      <c r="AD125" s="3"/>
      <c r="AE125" s="3"/>
    </row>
    <row r="126" ht="12.0" customHeight="1">
      <c r="A126" s="3"/>
      <c r="B126" s="41"/>
      <c r="C126" s="13"/>
      <c r="D126" s="3"/>
      <c r="E126" s="3"/>
      <c r="F126" s="3"/>
      <c r="G126" s="3"/>
      <c r="H126" s="3"/>
      <c r="I126" s="3"/>
      <c r="J126" s="3"/>
      <c r="K126" s="3"/>
      <c r="L126" s="3"/>
      <c r="M126" s="3"/>
      <c r="N126" s="3"/>
      <c r="O126" s="3"/>
      <c r="P126" s="3"/>
      <c r="Q126" s="3"/>
      <c r="R126" s="3"/>
      <c r="S126" s="4"/>
      <c r="T126" s="4"/>
      <c r="U126" s="4"/>
      <c r="V126" s="5"/>
      <c r="W126" s="5"/>
      <c r="X126" s="3"/>
      <c r="Y126" s="3"/>
      <c r="Z126" s="3"/>
      <c r="AA126" s="3"/>
      <c r="AB126" s="3"/>
      <c r="AC126" s="3"/>
      <c r="AD126" s="3"/>
      <c r="AE126" s="3"/>
    </row>
    <row r="127" ht="12.0" customHeight="1">
      <c r="A127" s="3"/>
      <c r="B127" s="41"/>
      <c r="C127" s="13"/>
      <c r="D127" s="3"/>
      <c r="E127" s="3"/>
      <c r="F127" s="3"/>
      <c r="G127" s="3"/>
      <c r="H127" s="3"/>
      <c r="I127" s="3"/>
      <c r="J127" s="3"/>
      <c r="K127" s="3"/>
      <c r="L127" s="3"/>
      <c r="M127" s="3"/>
      <c r="N127" s="3"/>
      <c r="O127" s="3"/>
      <c r="P127" s="3"/>
      <c r="Q127" s="3"/>
      <c r="R127" s="3"/>
      <c r="S127" s="4"/>
      <c r="T127" s="4"/>
      <c r="U127" s="4"/>
      <c r="V127" s="5"/>
      <c r="W127" s="5"/>
      <c r="X127" s="3"/>
      <c r="Y127" s="3"/>
      <c r="Z127" s="3"/>
      <c r="AA127" s="3"/>
      <c r="AB127" s="3"/>
      <c r="AC127" s="3"/>
      <c r="AD127" s="3"/>
      <c r="AE127" s="3"/>
    </row>
    <row r="128" ht="12.0" customHeight="1">
      <c r="A128" s="3"/>
      <c r="B128" s="41"/>
      <c r="C128" s="13"/>
      <c r="D128" s="3"/>
      <c r="E128" s="3"/>
      <c r="F128" s="3"/>
      <c r="G128" s="3"/>
      <c r="H128" s="3"/>
      <c r="I128" s="3"/>
      <c r="J128" s="3"/>
      <c r="K128" s="3"/>
      <c r="L128" s="3"/>
      <c r="M128" s="3"/>
      <c r="N128" s="3"/>
      <c r="O128" s="3"/>
      <c r="P128" s="3"/>
      <c r="Q128" s="3"/>
      <c r="R128" s="3"/>
      <c r="S128" s="4"/>
      <c r="T128" s="4"/>
      <c r="U128" s="4"/>
      <c r="V128" s="5"/>
      <c r="W128" s="5"/>
      <c r="X128" s="3"/>
      <c r="Y128" s="3"/>
      <c r="Z128" s="3"/>
      <c r="AA128" s="3"/>
      <c r="AB128" s="3"/>
      <c r="AC128" s="3"/>
      <c r="AD128" s="3"/>
      <c r="AE128" s="3"/>
    </row>
    <row r="129" ht="12.0" customHeight="1">
      <c r="A129" s="3"/>
      <c r="B129" s="41"/>
      <c r="C129" s="13"/>
      <c r="D129" s="3"/>
      <c r="E129" s="3"/>
      <c r="F129" s="3"/>
      <c r="G129" s="3"/>
      <c r="H129" s="3"/>
      <c r="I129" s="3"/>
      <c r="J129" s="3"/>
      <c r="K129" s="3"/>
      <c r="L129" s="3"/>
      <c r="M129" s="3"/>
      <c r="N129" s="3"/>
      <c r="O129" s="3"/>
      <c r="P129" s="3"/>
      <c r="Q129" s="3"/>
      <c r="R129" s="3"/>
      <c r="S129" s="4"/>
      <c r="T129" s="4"/>
      <c r="U129" s="4"/>
      <c r="V129" s="5"/>
      <c r="W129" s="5"/>
      <c r="X129" s="3"/>
      <c r="Y129" s="3"/>
      <c r="Z129" s="3"/>
      <c r="AA129" s="3"/>
      <c r="AB129" s="3"/>
      <c r="AC129" s="3"/>
      <c r="AD129" s="3"/>
      <c r="AE129" s="3"/>
    </row>
    <row r="130" ht="12.0" customHeight="1">
      <c r="A130" s="3"/>
      <c r="B130" s="41"/>
      <c r="C130" s="13"/>
      <c r="D130" s="3"/>
      <c r="E130" s="3"/>
      <c r="F130" s="3"/>
      <c r="G130" s="3"/>
      <c r="H130" s="3"/>
      <c r="I130" s="3"/>
      <c r="J130" s="3"/>
      <c r="K130" s="3"/>
      <c r="L130" s="3"/>
      <c r="M130" s="3"/>
      <c r="N130" s="3"/>
      <c r="O130" s="3"/>
      <c r="P130" s="3"/>
      <c r="Q130" s="3"/>
      <c r="R130" s="3"/>
      <c r="S130" s="4"/>
      <c r="T130" s="4"/>
      <c r="U130" s="4"/>
      <c r="V130" s="5"/>
      <c r="W130" s="5"/>
      <c r="X130" s="3"/>
      <c r="Y130" s="3"/>
      <c r="Z130" s="3"/>
      <c r="AA130" s="3"/>
      <c r="AB130" s="3"/>
      <c r="AC130" s="3"/>
      <c r="AD130" s="3"/>
      <c r="AE130" s="3"/>
    </row>
    <row r="131" ht="12.0" customHeight="1">
      <c r="A131" s="3"/>
      <c r="B131" s="41"/>
      <c r="C131" s="13"/>
      <c r="D131" s="3"/>
      <c r="E131" s="3"/>
      <c r="F131" s="3"/>
      <c r="G131" s="3"/>
      <c r="H131" s="3"/>
      <c r="I131" s="3"/>
      <c r="J131" s="3"/>
      <c r="K131" s="3"/>
      <c r="L131" s="3"/>
      <c r="M131" s="3"/>
      <c r="N131" s="3"/>
      <c r="O131" s="3"/>
      <c r="P131" s="3"/>
      <c r="Q131" s="3"/>
      <c r="R131" s="3"/>
      <c r="S131" s="4"/>
      <c r="T131" s="4"/>
      <c r="U131" s="4"/>
      <c r="V131" s="5"/>
      <c r="W131" s="5"/>
      <c r="X131" s="3"/>
      <c r="Y131" s="3"/>
      <c r="Z131" s="3"/>
      <c r="AA131" s="3"/>
      <c r="AB131" s="3"/>
      <c r="AC131" s="3"/>
      <c r="AD131" s="3"/>
      <c r="AE131" s="3"/>
    </row>
    <row r="132" ht="12.0" customHeight="1">
      <c r="A132" s="3"/>
      <c r="B132" s="41"/>
      <c r="C132" s="13"/>
      <c r="D132" s="3"/>
      <c r="E132" s="3"/>
      <c r="F132" s="3"/>
      <c r="G132" s="3"/>
      <c r="H132" s="3"/>
      <c r="I132" s="3"/>
      <c r="J132" s="3"/>
      <c r="K132" s="3"/>
      <c r="L132" s="3"/>
      <c r="M132" s="3"/>
      <c r="N132" s="3"/>
      <c r="O132" s="3"/>
      <c r="P132" s="3"/>
      <c r="Q132" s="3"/>
      <c r="R132" s="3"/>
      <c r="S132" s="4"/>
      <c r="T132" s="4"/>
      <c r="U132" s="4"/>
      <c r="V132" s="5"/>
      <c r="W132" s="5"/>
      <c r="X132" s="3"/>
      <c r="Y132" s="3"/>
      <c r="Z132" s="3"/>
      <c r="AA132" s="3"/>
      <c r="AB132" s="3"/>
      <c r="AC132" s="3"/>
      <c r="AD132" s="3"/>
      <c r="AE132" s="3"/>
    </row>
    <row r="133" ht="12.0" customHeight="1">
      <c r="A133" s="3"/>
      <c r="B133" s="41"/>
      <c r="C133" s="13"/>
      <c r="D133" s="3"/>
      <c r="E133" s="3"/>
      <c r="F133" s="3"/>
      <c r="G133" s="3"/>
      <c r="H133" s="3"/>
      <c r="I133" s="3"/>
      <c r="J133" s="3"/>
      <c r="K133" s="3"/>
      <c r="L133" s="3"/>
      <c r="M133" s="3"/>
      <c r="N133" s="3"/>
      <c r="O133" s="3"/>
      <c r="P133" s="3"/>
      <c r="Q133" s="3"/>
      <c r="R133" s="3"/>
      <c r="S133" s="4"/>
      <c r="T133" s="4"/>
      <c r="U133" s="4"/>
      <c r="V133" s="5"/>
      <c r="W133" s="5"/>
      <c r="X133" s="3"/>
      <c r="Y133" s="3"/>
      <c r="Z133" s="3"/>
      <c r="AA133" s="3"/>
      <c r="AB133" s="3"/>
      <c r="AC133" s="3"/>
      <c r="AD133" s="3"/>
      <c r="AE133" s="3"/>
    </row>
    <row r="134" ht="12.0" customHeight="1">
      <c r="A134" s="3"/>
      <c r="B134" s="41"/>
      <c r="C134" s="13"/>
      <c r="D134" s="3"/>
      <c r="E134" s="3"/>
      <c r="F134" s="3"/>
      <c r="G134" s="3"/>
      <c r="H134" s="3"/>
      <c r="I134" s="3"/>
      <c r="J134" s="3"/>
      <c r="K134" s="3"/>
      <c r="L134" s="3"/>
      <c r="M134" s="3"/>
      <c r="N134" s="3"/>
      <c r="O134" s="3"/>
      <c r="P134" s="3"/>
      <c r="Q134" s="3"/>
      <c r="R134" s="3"/>
      <c r="S134" s="4"/>
      <c r="T134" s="4"/>
      <c r="U134" s="4"/>
      <c r="V134" s="5"/>
      <c r="W134" s="5"/>
      <c r="X134" s="3"/>
      <c r="Y134" s="3"/>
      <c r="Z134" s="3"/>
      <c r="AA134" s="3"/>
      <c r="AB134" s="3"/>
      <c r="AC134" s="3"/>
      <c r="AD134" s="3"/>
      <c r="AE134" s="3"/>
    </row>
    <row r="135" ht="12.0" customHeight="1">
      <c r="A135" s="3"/>
      <c r="B135" s="41"/>
      <c r="C135" s="13"/>
      <c r="D135" s="3"/>
      <c r="E135" s="3"/>
      <c r="F135" s="3"/>
      <c r="G135" s="3"/>
      <c r="H135" s="3"/>
      <c r="I135" s="3"/>
      <c r="J135" s="3"/>
      <c r="K135" s="3"/>
      <c r="L135" s="3"/>
      <c r="M135" s="3"/>
      <c r="N135" s="3"/>
      <c r="O135" s="3"/>
      <c r="P135" s="3"/>
      <c r="Q135" s="3"/>
      <c r="R135" s="3"/>
      <c r="S135" s="4"/>
      <c r="T135" s="4"/>
      <c r="U135" s="4"/>
      <c r="V135" s="5"/>
      <c r="W135" s="5"/>
      <c r="X135" s="3"/>
      <c r="Y135" s="3"/>
      <c r="Z135" s="3"/>
      <c r="AA135" s="3"/>
      <c r="AB135" s="3"/>
      <c r="AC135" s="3"/>
      <c r="AD135" s="3"/>
      <c r="AE135" s="3"/>
    </row>
    <row r="136" ht="12.0" customHeight="1">
      <c r="A136" s="3"/>
      <c r="B136" s="41"/>
      <c r="C136" s="13"/>
      <c r="D136" s="3"/>
      <c r="E136" s="3"/>
      <c r="F136" s="3"/>
      <c r="G136" s="3"/>
      <c r="H136" s="3"/>
      <c r="I136" s="3"/>
      <c r="J136" s="3"/>
      <c r="K136" s="3"/>
      <c r="L136" s="3"/>
      <c r="M136" s="3"/>
      <c r="N136" s="3"/>
      <c r="O136" s="3"/>
      <c r="P136" s="3"/>
      <c r="Q136" s="3"/>
      <c r="R136" s="3"/>
      <c r="S136" s="4"/>
      <c r="T136" s="4"/>
      <c r="U136" s="4"/>
      <c r="V136" s="5"/>
      <c r="W136" s="5"/>
      <c r="X136" s="3"/>
      <c r="Y136" s="3"/>
      <c r="Z136" s="3"/>
      <c r="AA136" s="3"/>
      <c r="AB136" s="3"/>
      <c r="AC136" s="3"/>
      <c r="AD136" s="3"/>
      <c r="AE136" s="3"/>
    </row>
    <row r="137" ht="12.0" customHeight="1">
      <c r="A137" s="3"/>
      <c r="B137" s="41"/>
      <c r="C137" s="13"/>
      <c r="D137" s="3"/>
      <c r="E137" s="3"/>
      <c r="F137" s="3"/>
      <c r="G137" s="3"/>
      <c r="H137" s="3"/>
      <c r="I137" s="3"/>
      <c r="J137" s="3"/>
      <c r="K137" s="3"/>
      <c r="L137" s="3"/>
      <c r="M137" s="3"/>
      <c r="N137" s="3"/>
      <c r="O137" s="3"/>
      <c r="P137" s="3"/>
      <c r="Q137" s="3"/>
      <c r="R137" s="3"/>
      <c r="S137" s="4"/>
      <c r="T137" s="4"/>
      <c r="U137" s="4"/>
      <c r="V137" s="5"/>
      <c r="W137" s="5"/>
      <c r="X137" s="3"/>
      <c r="Y137" s="3"/>
      <c r="Z137" s="3"/>
      <c r="AA137" s="3"/>
      <c r="AB137" s="3"/>
      <c r="AC137" s="3"/>
      <c r="AD137" s="3"/>
      <c r="AE137" s="3"/>
    </row>
    <row r="138" ht="12.0" customHeight="1">
      <c r="A138" s="3"/>
      <c r="B138" s="41"/>
      <c r="C138" s="13"/>
      <c r="D138" s="3"/>
      <c r="E138" s="3"/>
      <c r="F138" s="3"/>
      <c r="G138" s="3"/>
      <c r="H138" s="3"/>
      <c r="I138" s="3"/>
      <c r="J138" s="3"/>
      <c r="K138" s="3"/>
      <c r="L138" s="3"/>
      <c r="M138" s="3"/>
      <c r="N138" s="3"/>
      <c r="O138" s="3"/>
      <c r="P138" s="3"/>
      <c r="Q138" s="3"/>
      <c r="R138" s="3"/>
      <c r="S138" s="4"/>
      <c r="T138" s="4"/>
      <c r="U138" s="4"/>
      <c r="V138" s="5"/>
      <c r="W138" s="5"/>
      <c r="X138" s="3"/>
      <c r="Y138" s="3"/>
      <c r="Z138" s="3"/>
      <c r="AA138" s="3"/>
      <c r="AB138" s="3"/>
      <c r="AC138" s="3"/>
      <c r="AD138" s="3"/>
      <c r="AE138" s="3"/>
    </row>
    <row r="139" ht="12.0" customHeight="1">
      <c r="A139" s="3"/>
      <c r="B139" s="41"/>
      <c r="C139" s="13"/>
      <c r="D139" s="3"/>
      <c r="E139" s="3"/>
      <c r="F139" s="3"/>
      <c r="G139" s="3"/>
      <c r="H139" s="3"/>
      <c r="I139" s="3"/>
      <c r="J139" s="3"/>
      <c r="K139" s="3"/>
      <c r="L139" s="3"/>
      <c r="M139" s="3"/>
      <c r="N139" s="3"/>
      <c r="O139" s="3"/>
      <c r="P139" s="3"/>
      <c r="Q139" s="3"/>
      <c r="R139" s="3"/>
      <c r="S139" s="4"/>
      <c r="T139" s="4"/>
      <c r="U139" s="4"/>
      <c r="V139" s="5"/>
      <c r="W139" s="5"/>
      <c r="X139" s="3"/>
      <c r="Y139" s="3"/>
      <c r="Z139" s="3"/>
      <c r="AA139" s="3"/>
      <c r="AB139" s="3"/>
      <c r="AC139" s="3"/>
      <c r="AD139" s="3"/>
      <c r="AE139" s="3"/>
    </row>
    <row r="140" ht="12.0" customHeight="1">
      <c r="A140" s="3"/>
      <c r="B140" s="41"/>
      <c r="C140" s="13"/>
      <c r="D140" s="3"/>
      <c r="E140" s="3"/>
      <c r="F140" s="3"/>
      <c r="G140" s="3"/>
      <c r="H140" s="3"/>
      <c r="I140" s="3"/>
      <c r="J140" s="3"/>
      <c r="K140" s="3"/>
      <c r="L140" s="3"/>
      <c r="M140" s="3"/>
      <c r="N140" s="3"/>
      <c r="O140" s="3"/>
      <c r="P140" s="3"/>
      <c r="Q140" s="3"/>
      <c r="R140" s="3"/>
      <c r="S140" s="4"/>
      <c r="T140" s="4"/>
      <c r="U140" s="4"/>
      <c r="V140" s="5"/>
      <c r="W140" s="5"/>
      <c r="X140" s="3"/>
      <c r="Y140" s="3"/>
      <c r="Z140" s="3"/>
      <c r="AA140" s="3"/>
      <c r="AB140" s="3"/>
      <c r="AC140" s="3"/>
      <c r="AD140" s="3"/>
      <c r="AE140" s="3"/>
    </row>
    <row r="141" ht="12.0" customHeight="1">
      <c r="A141" s="3"/>
      <c r="B141" s="41"/>
      <c r="C141" s="13"/>
      <c r="D141" s="3"/>
      <c r="E141" s="3"/>
      <c r="F141" s="3"/>
      <c r="G141" s="3"/>
      <c r="H141" s="3"/>
      <c r="I141" s="3"/>
      <c r="J141" s="3"/>
      <c r="K141" s="3"/>
      <c r="L141" s="3"/>
      <c r="M141" s="3"/>
      <c r="N141" s="3"/>
      <c r="O141" s="3"/>
      <c r="P141" s="3"/>
      <c r="Q141" s="3"/>
      <c r="R141" s="3"/>
      <c r="S141" s="4"/>
      <c r="T141" s="4"/>
      <c r="U141" s="4"/>
      <c r="V141" s="5"/>
      <c r="W141" s="5"/>
      <c r="X141" s="3"/>
      <c r="Y141" s="3"/>
      <c r="Z141" s="3"/>
      <c r="AA141" s="3"/>
      <c r="AB141" s="3"/>
      <c r="AC141" s="3"/>
      <c r="AD141" s="3"/>
      <c r="AE141" s="3"/>
    </row>
    <row r="142" ht="12.0" customHeight="1">
      <c r="A142" s="3"/>
      <c r="B142" s="41"/>
      <c r="C142" s="13"/>
      <c r="D142" s="3"/>
      <c r="E142" s="3"/>
      <c r="F142" s="3"/>
      <c r="G142" s="3"/>
      <c r="H142" s="3"/>
      <c r="I142" s="3"/>
      <c r="J142" s="3"/>
      <c r="K142" s="3"/>
      <c r="L142" s="3"/>
      <c r="M142" s="3"/>
      <c r="N142" s="3"/>
      <c r="O142" s="3"/>
      <c r="P142" s="3"/>
      <c r="Q142" s="3"/>
      <c r="R142" s="3"/>
      <c r="S142" s="4"/>
      <c r="T142" s="4"/>
      <c r="U142" s="4"/>
      <c r="V142" s="5"/>
      <c r="W142" s="5"/>
      <c r="X142" s="3"/>
      <c r="Y142" s="3"/>
      <c r="Z142" s="3"/>
      <c r="AA142" s="3"/>
      <c r="AB142" s="3"/>
      <c r="AC142" s="3"/>
      <c r="AD142" s="3"/>
      <c r="AE142" s="3"/>
    </row>
    <row r="143" ht="12.0" customHeight="1">
      <c r="A143" s="3"/>
      <c r="B143" s="41"/>
      <c r="C143" s="13"/>
      <c r="D143" s="3"/>
      <c r="E143" s="3"/>
      <c r="F143" s="3"/>
      <c r="G143" s="3"/>
      <c r="H143" s="3"/>
      <c r="I143" s="3"/>
      <c r="J143" s="3"/>
      <c r="K143" s="3"/>
      <c r="L143" s="3"/>
      <c r="M143" s="3"/>
      <c r="N143" s="3"/>
      <c r="O143" s="3"/>
      <c r="P143" s="3"/>
      <c r="Q143" s="3"/>
      <c r="R143" s="3"/>
      <c r="S143" s="4"/>
      <c r="T143" s="4"/>
      <c r="U143" s="4"/>
      <c r="V143" s="5"/>
      <c r="W143" s="5"/>
      <c r="X143" s="3"/>
      <c r="Y143" s="3"/>
      <c r="Z143" s="3"/>
      <c r="AA143" s="3"/>
      <c r="AB143" s="3"/>
      <c r="AC143" s="3"/>
      <c r="AD143" s="3"/>
      <c r="AE143" s="3"/>
    </row>
    <row r="144" ht="12.0" customHeight="1">
      <c r="A144" s="3"/>
      <c r="B144" s="41"/>
      <c r="C144" s="13"/>
      <c r="D144" s="3"/>
      <c r="E144" s="3"/>
      <c r="F144" s="3"/>
      <c r="G144" s="3"/>
      <c r="H144" s="3"/>
      <c r="I144" s="3"/>
      <c r="J144" s="3"/>
      <c r="K144" s="3"/>
      <c r="L144" s="3"/>
      <c r="M144" s="3"/>
      <c r="N144" s="3"/>
      <c r="O144" s="3"/>
      <c r="P144" s="3"/>
      <c r="Q144" s="3"/>
      <c r="R144" s="3"/>
      <c r="S144" s="4"/>
      <c r="T144" s="4"/>
      <c r="U144" s="4"/>
      <c r="V144" s="5"/>
      <c r="W144" s="5"/>
      <c r="X144" s="3"/>
      <c r="Y144" s="3"/>
      <c r="Z144" s="3"/>
      <c r="AA144" s="3"/>
      <c r="AB144" s="3"/>
      <c r="AC144" s="3"/>
      <c r="AD144" s="3"/>
      <c r="AE144" s="3"/>
    </row>
    <row r="145" ht="12.0" customHeight="1">
      <c r="A145" s="3"/>
      <c r="B145" s="41"/>
      <c r="C145" s="13"/>
      <c r="D145" s="3"/>
      <c r="E145" s="3"/>
      <c r="F145" s="3"/>
      <c r="G145" s="3"/>
      <c r="H145" s="3"/>
      <c r="I145" s="3"/>
      <c r="J145" s="3"/>
      <c r="K145" s="3"/>
      <c r="L145" s="3"/>
      <c r="M145" s="3"/>
      <c r="N145" s="3"/>
      <c r="O145" s="3"/>
      <c r="P145" s="3"/>
      <c r="Q145" s="3"/>
      <c r="R145" s="3"/>
      <c r="S145" s="4"/>
      <c r="T145" s="4"/>
      <c r="U145" s="4"/>
      <c r="V145" s="5"/>
      <c r="W145" s="5"/>
      <c r="X145" s="3"/>
      <c r="Y145" s="3"/>
      <c r="Z145" s="3"/>
      <c r="AA145" s="3"/>
      <c r="AB145" s="3"/>
      <c r="AC145" s="3"/>
      <c r="AD145" s="3"/>
      <c r="AE145" s="3"/>
    </row>
    <row r="146" ht="12.0" customHeight="1">
      <c r="A146" s="3"/>
      <c r="B146" s="41"/>
      <c r="C146" s="13"/>
      <c r="D146" s="3"/>
      <c r="E146" s="3"/>
      <c r="F146" s="3"/>
      <c r="G146" s="3"/>
      <c r="H146" s="3"/>
      <c r="I146" s="3"/>
      <c r="J146" s="3"/>
      <c r="K146" s="3"/>
      <c r="L146" s="3"/>
      <c r="M146" s="3"/>
      <c r="N146" s="3"/>
      <c r="O146" s="3"/>
      <c r="P146" s="3"/>
      <c r="Q146" s="3"/>
      <c r="R146" s="3"/>
      <c r="S146" s="4"/>
      <c r="T146" s="4"/>
      <c r="U146" s="4"/>
      <c r="V146" s="5"/>
      <c r="W146" s="5"/>
      <c r="X146" s="3"/>
      <c r="Y146" s="3"/>
      <c r="Z146" s="3"/>
      <c r="AA146" s="3"/>
      <c r="AB146" s="3"/>
      <c r="AC146" s="3"/>
      <c r="AD146" s="3"/>
      <c r="AE146" s="3"/>
    </row>
    <row r="147" ht="12.0" customHeight="1">
      <c r="A147" s="3"/>
      <c r="B147" s="41"/>
      <c r="C147" s="13"/>
      <c r="D147" s="3"/>
      <c r="E147" s="3"/>
      <c r="F147" s="3"/>
      <c r="G147" s="3"/>
      <c r="H147" s="3"/>
      <c r="I147" s="3"/>
      <c r="J147" s="3"/>
      <c r="K147" s="3"/>
      <c r="L147" s="3"/>
      <c r="M147" s="3"/>
      <c r="N147" s="3"/>
      <c r="O147" s="3"/>
      <c r="P147" s="3"/>
      <c r="Q147" s="3"/>
      <c r="R147" s="3"/>
      <c r="S147" s="4"/>
      <c r="T147" s="4"/>
      <c r="U147" s="4"/>
      <c r="V147" s="5"/>
      <c r="W147" s="5"/>
      <c r="X147" s="3"/>
      <c r="Y147" s="3"/>
      <c r="Z147" s="3"/>
      <c r="AA147" s="3"/>
      <c r="AB147" s="3"/>
      <c r="AC147" s="3"/>
      <c r="AD147" s="3"/>
      <c r="AE147" s="3"/>
    </row>
    <row r="148" ht="12.0" customHeight="1">
      <c r="A148" s="3"/>
      <c r="B148" s="41"/>
      <c r="C148" s="13"/>
      <c r="D148" s="3"/>
      <c r="E148" s="3"/>
      <c r="F148" s="3"/>
      <c r="G148" s="3"/>
      <c r="H148" s="3"/>
      <c r="I148" s="3"/>
      <c r="J148" s="3"/>
      <c r="K148" s="3"/>
      <c r="L148" s="3"/>
      <c r="M148" s="3"/>
      <c r="N148" s="3"/>
      <c r="O148" s="3"/>
      <c r="P148" s="3"/>
      <c r="Q148" s="3"/>
      <c r="R148" s="3"/>
      <c r="S148" s="4"/>
      <c r="T148" s="4"/>
      <c r="U148" s="4"/>
      <c r="V148" s="5"/>
      <c r="W148" s="5"/>
      <c r="X148" s="3"/>
      <c r="Y148" s="3"/>
      <c r="Z148" s="3"/>
      <c r="AA148" s="3"/>
      <c r="AB148" s="3"/>
      <c r="AC148" s="3"/>
      <c r="AD148" s="3"/>
      <c r="AE148" s="3"/>
    </row>
    <row r="149" ht="12.0" customHeight="1">
      <c r="A149" s="3"/>
      <c r="B149" s="41"/>
      <c r="C149" s="13"/>
      <c r="D149" s="3"/>
      <c r="E149" s="3"/>
      <c r="F149" s="3"/>
      <c r="G149" s="3"/>
      <c r="H149" s="3"/>
      <c r="I149" s="3"/>
      <c r="J149" s="3"/>
      <c r="K149" s="3"/>
      <c r="L149" s="3"/>
      <c r="M149" s="3"/>
      <c r="N149" s="3"/>
      <c r="O149" s="3"/>
      <c r="P149" s="3"/>
      <c r="Q149" s="3"/>
      <c r="R149" s="3"/>
      <c r="S149" s="4"/>
      <c r="T149" s="4"/>
      <c r="U149" s="4"/>
      <c r="V149" s="5"/>
      <c r="W149" s="5"/>
      <c r="X149" s="3"/>
      <c r="Y149" s="3"/>
      <c r="Z149" s="3"/>
      <c r="AA149" s="3"/>
      <c r="AB149" s="3"/>
      <c r="AC149" s="3"/>
      <c r="AD149" s="3"/>
      <c r="AE149" s="3"/>
    </row>
    <row r="150" ht="12.0" customHeight="1">
      <c r="A150" s="3"/>
      <c r="B150" s="41"/>
      <c r="C150" s="13"/>
      <c r="D150" s="3"/>
      <c r="E150" s="3"/>
      <c r="F150" s="3"/>
      <c r="G150" s="3"/>
      <c r="H150" s="3"/>
      <c r="I150" s="3"/>
      <c r="J150" s="3"/>
      <c r="K150" s="3"/>
      <c r="L150" s="3"/>
      <c r="M150" s="3"/>
      <c r="N150" s="3"/>
      <c r="O150" s="3"/>
      <c r="P150" s="3"/>
      <c r="Q150" s="3"/>
      <c r="R150" s="3"/>
      <c r="S150" s="4"/>
      <c r="T150" s="4"/>
      <c r="U150" s="4"/>
      <c r="V150" s="5"/>
      <c r="W150" s="5"/>
      <c r="X150" s="3"/>
      <c r="Y150" s="3"/>
      <c r="Z150" s="3"/>
      <c r="AA150" s="3"/>
      <c r="AB150" s="3"/>
      <c r="AC150" s="3"/>
      <c r="AD150" s="3"/>
      <c r="AE150" s="3"/>
    </row>
    <row r="151" ht="12.0" customHeight="1">
      <c r="A151" s="3"/>
      <c r="B151" s="41"/>
      <c r="C151" s="13"/>
      <c r="D151" s="3"/>
      <c r="E151" s="3"/>
      <c r="F151" s="3"/>
      <c r="G151" s="3"/>
      <c r="H151" s="3"/>
      <c r="I151" s="3"/>
      <c r="J151" s="3"/>
      <c r="K151" s="3"/>
      <c r="L151" s="3"/>
      <c r="M151" s="3"/>
      <c r="N151" s="3"/>
      <c r="O151" s="3"/>
      <c r="P151" s="3"/>
      <c r="Q151" s="3"/>
      <c r="R151" s="3"/>
      <c r="S151" s="4"/>
      <c r="T151" s="4"/>
      <c r="U151" s="4"/>
      <c r="V151" s="5"/>
      <c r="W151" s="5"/>
      <c r="X151" s="3"/>
      <c r="Y151" s="3"/>
      <c r="Z151" s="3"/>
      <c r="AA151" s="3"/>
      <c r="AB151" s="3"/>
      <c r="AC151" s="3"/>
      <c r="AD151" s="3"/>
      <c r="AE151" s="3"/>
    </row>
    <row r="152" ht="12.0" customHeight="1">
      <c r="A152" s="3"/>
      <c r="B152" s="41"/>
      <c r="C152" s="13"/>
      <c r="D152" s="3"/>
      <c r="E152" s="3"/>
      <c r="F152" s="3"/>
      <c r="G152" s="3"/>
      <c r="H152" s="3"/>
      <c r="I152" s="3"/>
      <c r="J152" s="3"/>
      <c r="K152" s="3"/>
      <c r="L152" s="3"/>
      <c r="M152" s="3"/>
      <c r="N152" s="3"/>
      <c r="O152" s="3"/>
      <c r="P152" s="3"/>
      <c r="Q152" s="3"/>
      <c r="R152" s="3"/>
      <c r="S152" s="4"/>
      <c r="T152" s="4"/>
      <c r="U152" s="4"/>
      <c r="V152" s="5"/>
      <c r="W152" s="5"/>
      <c r="X152" s="3"/>
      <c r="Y152" s="3"/>
      <c r="Z152" s="3"/>
      <c r="AA152" s="3"/>
      <c r="AB152" s="3"/>
      <c r="AC152" s="3"/>
      <c r="AD152" s="3"/>
      <c r="AE152" s="3"/>
    </row>
    <row r="153" ht="12.0" customHeight="1">
      <c r="A153" s="3"/>
      <c r="B153" s="41"/>
      <c r="C153" s="13"/>
      <c r="D153" s="3"/>
      <c r="E153" s="3"/>
      <c r="F153" s="3"/>
      <c r="G153" s="3"/>
      <c r="H153" s="3"/>
      <c r="I153" s="3"/>
      <c r="J153" s="3"/>
      <c r="K153" s="3"/>
      <c r="L153" s="3"/>
      <c r="M153" s="3"/>
      <c r="N153" s="3"/>
      <c r="O153" s="3"/>
      <c r="P153" s="3"/>
      <c r="Q153" s="3"/>
      <c r="R153" s="3"/>
      <c r="S153" s="4"/>
      <c r="T153" s="4"/>
      <c r="U153" s="4"/>
      <c r="V153" s="5"/>
      <c r="W153" s="5"/>
      <c r="X153" s="3"/>
      <c r="Y153" s="3"/>
      <c r="Z153" s="3"/>
      <c r="AA153" s="3"/>
      <c r="AB153" s="3"/>
      <c r="AC153" s="3"/>
      <c r="AD153" s="3"/>
      <c r="AE153" s="3"/>
    </row>
    <row r="154" ht="12.0" customHeight="1">
      <c r="A154" s="3"/>
      <c r="B154" s="41"/>
      <c r="C154" s="13"/>
      <c r="D154" s="3"/>
      <c r="E154" s="3"/>
      <c r="F154" s="3"/>
      <c r="G154" s="3"/>
      <c r="H154" s="3"/>
      <c r="I154" s="3"/>
      <c r="J154" s="3"/>
      <c r="K154" s="3"/>
      <c r="L154" s="3"/>
      <c r="M154" s="3"/>
      <c r="N154" s="3"/>
      <c r="O154" s="3"/>
      <c r="P154" s="3"/>
      <c r="Q154" s="3"/>
      <c r="R154" s="3"/>
      <c r="S154" s="4"/>
      <c r="T154" s="4"/>
      <c r="U154" s="4"/>
      <c r="V154" s="5"/>
      <c r="W154" s="5"/>
      <c r="X154" s="3"/>
      <c r="Y154" s="3"/>
      <c r="Z154" s="3"/>
      <c r="AA154" s="3"/>
      <c r="AB154" s="3"/>
      <c r="AC154" s="3"/>
      <c r="AD154" s="3"/>
      <c r="AE154" s="3"/>
    </row>
    <row r="155" ht="12.0" customHeight="1">
      <c r="A155" s="3"/>
      <c r="B155" s="41"/>
      <c r="C155" s="13"/>
      <c r="D155" s="3"/>
      <c r="E155" s="3"/>
      <c r="F155" s="3"/>
      <c r="G155" s="3"/>
      <c r="H155" s="3"/>
      <c r="I155" s="3"/>
      <c r="J155" s="3"/>
      <c r="K155" s="3"/>
      <c r="L155" s="3"/>
      <c r="M155" s="3"/>
      <c r="N155" s="3"/>
      <c r="O155" s="3"/>
      <c r="P155" s="3"/>
      <c r="Q155" s="3"/>
      <c r="R155" s="3"/>
      <c r="S155" s="4"/>
      <c r="T155" s="4"/>
      <c r="U155" s="4"/>
      <c r="V155" s="5"/>
      <c r="W155" s="5"/>
      <c r="X155" s="3"/>
      <c r="Y155" s="3"/>
      <c r="Z155" s="3"/>
      <c r="AA155" s="3"/>
      <c r="AB155" s="3"/>
      <c r="AC155" s="3"/>
      <c r="AD155" s="3"/>
      <c r="AE155" s="3"/>
    </row>
    <row r="156" ht="12.0" customHeight="1">
      <c r="A156" s="3"/>
      <c r="B156" s="41"/>
      <c r="C156" s="13"/>
      <c r="D156" s="3"/>
      <c r="E156" s="3"/>
      <c r="F156" s="3"/>
      <c r="G156" s="3"/>
      <c r="H156" s="3"/>
      <c r="I156" s="3"/>
      <c r="J156" s="3"/>
      <c r="K156" s="3"/>
      <c r="L156" s="3"/>
      <c r="M156" s="3"/>
      <c r="N156" s="3"/>
      <c r="O156" s="3"/>
      <c r="P156" s="3"/>
      <c r="Q156" s="3"/>
      <c r="R156" s="3"/>
      <c r="S156" s="4"/>
      <c r="T156" s="4"/>
      <c r="U156" s="4"/>
      <c r="V156" s="5"/>
      <c r="W156" s="5"/>
      <c r="X156" s="3"/>
      <c r="Y156" s="3"/>
      <c r="Z156" s="3"/>
      <c r="AA156" s="3"/>
      <c r="AB156" s="3"/>
      <c r="AC156" s="3"/>
      <c r="AD156" s="3"/>
      <c r="AE156" s="3"/>
    </row>
    <row r="157" ht="12.0" customHeight="1">
      <c r="A157" s="3"/>
      <c r="B157" s="41"/>
      <c r="C157" s="13"/>
      <c r="D157" s="3"/>
      <c r="E157" s="3"/>
      <c r="F157" s="3"/>
      <c r="G157" s="3"/>
      <c r="H157" s="3"/>
      <c r="I157" s="3"/>
      <c r="J157" s="3"/>
      <c r="K157" s="3"/>
      <c r="L157" s="3"/>
      <c r="M157" s="3"/>
      <c r="N157" s="3"/>
      <c r="O157" s="3"/>
      <c r="P157" s="3"/>
      <c r="Q157" s="3"/>
      <c r="R157" s="3"/>
      <c r="S157" s="4"/>
      <c r="T157" s="4"/>
      <c r="U157" s="4"/>
      <c r="V157" s="5"/>
      <c r="W157" s="5"/>
      <c r="X157" s="3"/>
      <c r="Y157" s="3"/>
      <c r="Z157" s="3"/>
      <c r="AA157" s="3"/>
      <c r="AB157" s="3"/>
      <c r="AC157" s="3"/>
      <c r="AD157" s="3"/>
      <c r="AE157" s="3"/>
    </row>
    <row r="158" ht="12.0" customHeight="1">
      <c r="A158" s="3"/>
      <c r="B158" s="41"/>
      <c r="C158" s="13"/>
      <c r="D158" s="3"/>
      <c r="E158" s="3"/>
      <c r="F158" s="3"/>
      <c r="G158" s="3"/>
      <c r="H158" s="3"/>
      <c r="I158" s="3"/>
      <c r="J158" s="3"/>
      <c r="K158" s="3"/>
      <c r="L158" s="3"/>
      <c r="M158" s="3"/>
      <c r="N158" s="3"/>
      <c r="O158" s="3"/>
      <c r="P158" s="3"/>
      <c r="Q158" s="3"/>
      <c r="R158" s="3"/>
      <c r="S158" s="4"/>
      <c r="T158" s="4"/>
      <c r="U158" s="4"/>
      <c r="V158" s="5"/>
      <c r="W158" s="5"/>
      <c r="X158" s="3"/>
      <c r="Y158" s="3"/>
      <c r="Z158" s="3"/>
      <c r="AA158" s="3"/>
      <c r="AB158" s="3"/>
      <c r="AC158" s="3"/>
      <c r="AD158" s="3"/>
      <c r="AE158" s="3"/>
    </row>
    <row r="159" ht="12.0" customHeight="1">
      <c r="A159" s="3"/>
      <c r="B159" s="41"/>
      <c r="C159" s="13"/>
      <c r="D159" s="3"/>
      <c r="E159" s="3"/>
      <c r="F159" s="3"/>
      <c r="G159" s="3"/>
      <c r="H159" s="3"/>
      <c r="I159" s="3"/>
      <c r="J159" s="3"/>
      <c r="K159" s="3"/>
      <c r="L159" s="3"/>
      <c r="M159" s="3"/>
      <c r="N159" s="3"/>
      <c r="O159" s="3"/>
      <c r="P159" s="3"/>
      <c r="Q159" s="3"/>
      <c r="R159" s="3"/>
      <c r="S159" s="4"/>
      <c r="T159" s="4"/>
      <c r="U159" s="4"/>
      <c r="V159" s="5"/>
      <c r="W159" s="5"/>
      <c r="X159" s="3"/>
      <c r="Y159" s="3"/>
      <c r="Z159" s="3"/>
      <c r="AA159" s="3"/>
      <c r="AB159" s="3"/>
      <c r="AC159" s="3"/>
      <c r="AD159" s="3"/>
      <c r="AE159" s="3"/>
    </row>
    <row r="160" ht="12.0" customHeight="1">
      <c r="A160" s="3"/>
      <c r="B160" s="41"/>
      <c r="C160" s="13"/>
      <c r="D160" s="3"/>
      <c r="E160" s="3"/>
      <c r="F160" s="3"/>
      <c r="G160" s="3"/>
      <c r="H160" s="3"/>
      <c r="I160" s="3"/>
      <c r="J160" s="3"/>
      <c r="K160" s="3"/>
      <c r="L160" s="3"/>
      <c r="M160" s="3"/>
      <c r="N160" s="3"/>
      <c r="O160" s="3"/>
      <c r="P160" s="3"/>
      <c r="Q160" s="3"/>
      <c r="R160" s="3"/>
      <c r="S160" s="4"/>
      <c r="T160" s="4"/>
      <c r="U160" s="4"/>
      <c r="V160" s="5"/>
      <c r="W160" s="5"/>
      <c r="X160" s="3"/>
      <c r="Y160" s="3"/>
      <c r="Z160" s="3"/>
      <c r="AA160" s="3"/>
      <c r="AB160" s="3"/>
      <c r="AC160" s="3"/>
      <c r="AD160" s="3"/>
      <c r="AE160" s="3"/>
    </row>
    <row r="161" ht="12.0" customHeight="1">
      <c r="A161" s="3"/>
      <c r="B161" s="41"/>
      <c r="C161" s="13"/>
      <c r="D161" s="3"/>
      <c r="E161" s="3"/>
      <c r="F161" s="3"/>
      <c r="G161" s="3"/>
      <c r="H161" s="3"/>
      <c r="I161" s="3"/>
      <c r="J161" s="3"/>
      <c r="K161" s="3"/>
      <c r="L161" s="3"/>
      <c r="M161" s="3"/>
      <c r="N161" s="3"/>
      <c r="O161" s="3"/>
      <c r="P161" s="3"/>
      <c r="Q161" s="3"/>
      <c r="R161" s="3"/>
      <c r="S161" s="4"/>
      <c r="T161" s="4"/>
      <c r="U161" s="4"/>
      <c r="V161" s="5"/>
      <c r="W161" s="5"/>
      <c r="X161" s="3"/>
      <c r="Y161" s="3"/>
      <c r="Z161" s="3"/>
      <c r="AA161" s="3"/>
      <c r="AB161" s="3"/>
      <c r="AC161" s="3"/>
      <c r="AD161" s="3"/>
      <c r="AE161" s="3"/>
    </row>
    <row r="162" ht="12.0" customHeight="1">
      <c r="A162" s="3"/>
      <c r="B162" s="41"/>
      <c r="C162" s="13"/>
      <c r="D162" s="3"/>
      <c r="E162" s="3"/>
      <c r="F162" s="3"/>
      <c r="G162" s="3"/>
      <c r="H162" s="3"/>
      <c r="I162" s="3"/>
      <c r="J162" s="3"/>
      <c r="K162" s="3"/>
      <c r="L162" s="3"/>
      <c r="M162" s="3"/>
      <c r="N162" s="3"/>
      <c r="O162" s="3"/>
      <c r="P162" s="3"/>
      <c r="Q162" s="3"/>
      <c r="R162" s="3"/>
      <c r="S162" s="4"/>
      <c r="T162" s="4"/>
      <c r="U162" s="4"/>
      <c r="V162" s="5"/>
      <c r="W162" s="5"/>
      <c r="X162" s="3"/>
      <c r="Y162" s="3"/>
      <c r="Z162" s="3"/>
      <c r="AA162" s="3"/>
      <c r="AB162" s="3"/>
      <c r="AC162" s="3"/>
      <c r="AD162" s="3"/>
      <c r="AE162" s="3"/>
    </row>
    <row r="163" ht="12.0" customHeight="1">
      <c r="A163" s="3"/>
      <c r="B163" s="41"/>
      <c r="C163" s="13"/>
      <c r="D163" s="3"/>
      <c r="E163" s="3"/>
      <c r="F163" s="3"/>
      <c r="G163" s="3"/>
      <c r="H163" s="3"/>
      <c r="I163" s="3"/>
      <c r="J163" s="3"/>
      <c r="K163" s="3"/>
      <c r="L163" s="3"/>
      <c r="M163" s="3"/>
      <c r="N163" s="3"/>
      <c r="O163" s="3"/>
      <c r="P163" s="3"/>
      <c r="Q163" s="3"/>
      <c r="R163" s="3"/>
      <c r="S163" s="4"/>
      <c r="T163" s="4"/>
      <c r="U163" s="4"/>
      <c r="V163" s="5"/>
      <c r="W163" s="5"/>
      <c r="X163" s="3"/>
      <c r="Y163" s="3"/>
      <c r="Z163" s="3"/>
      <c r="AA163" s="3"/>
      <c r="AB163" s="3"/>
      <c r="AC163" s="3"/>
      <c r="AD163" s="3"/>
      <c r="AE163" s="3"/>
    </row>
    <row r="164" ht="12.0" customHeight="1">
      <c r="A164" s="3"/>
      <c r="B164" s="41"/>
      <c r="C164" s="13"/>
      <c r="D164" s="3"/>
      <c r="E164" s="3"/>
      <c r="F164" s="3"/>
      <c r="G164" s="3"/>
      <c r="H164" s="3"/>
      <c r="I164" s="3"/>
      <c r="J164" s="3"/>
      <c r="K164" s="3"/>
      <c r="L164" s="3"/>
      <c r="M164" s="3"/>
      <c r="N164" s="3"/>
      <c r="O164" s="3"/>
      <c r="P164" s="3"/>
      <c r="Q164" s="3"/>
      <c r="R164" s="3"/>
      <c r="S164" s="4"/>
      <c r="T164" s="4"/>
      <c r="U164" s="4"/>
      <c r="V164" s="5"/>
      <c r="W164" s="5"/>
      <c r="X164" s="3"/>
      <c r="Y164" s="3"/>
      <c r="Z164" s="3"/>
      <c r="AA164" s="3"/>
      <c r="AB164" s="3"/>
      <c r="AC164" s="3"/>
      <c r="AD164" s="3"/>
      <c r="AE164" s="3"/>
    </row>
    <row r="165" ht="12.0" customHeight="1">
      <c r="A165" s="3"/>
      <c r="B165" s="41"/>
      <c r="C165" s="13"/>
      <c r="D165" s="3"/>
      <c r="E165" s="3"/>
      <c r="F165" s="3"/>
      <c r="G165" s="3"/>
      <c r="H165" s="3"/>
      <c r="I165" s="3"/>
      <c r="J165" s="3"/>
      <c r="K165" s="3"/>
      <c r="L165" s="3"/>
      <c r="M165" s="3"/>
      <c r="N165" s="3"/>
      <c r="O165" s="3"/>
      <c r="P165" s="3"/>
      <c r="Q165" s="3"/>
      <c r="R165" s="3"/>
      <c r="S165" s="4"/>
      <c r="T165" s="4"/>
      <c r="U165" s="4"/>
      <c r="V165" s="5"/>
      <c r="W165" s="5"/>
      <c r="X165" s="3"/>
      <c r="Y165" s="3"/>
      <c r="Z165" s="3"/>
      <c r="AA165" s="3"/>
      <c r="AB165" s="3"/>
      <c r="AC165" s="3"/>
      <c r="AD165" s="3"/>
      <c r="AE165" s="3"/>
    </row>
    <row r="166" ht="12.0" customHeight="1">
      <c r="A166" s="3"/>
      <c r="B166" s="41"/>
      <c r="C166" s="13"/>
      <c r="D166" s="3"/>
      <c r="E166" s="3"/>
      <c r="F166" s="3"/>
      <c r="G166" s="3"/>
      <c r="H166" s="3"/>
      <c r="I166" s="3"/>
      <c r="J166" s="3"/>
      <c r="K166" s="3"/>
      <c r="L166" s="3"/>
      <c r="M166" s="3"/>
      <c r="N166" s="3"/>
      <c r="O166" s="3"/>
      <c r="P166" s="3"/>
      <c r="Q166" s="3"/>
      <c r="R166" s="3"/>
      <c r="S166" s="4"/>
      <c r="T166" s="4"/>
      <c r="U166" s="4"/>
      <c r="V166" s="5"/>
      <c r="W166" s="5"/>
      <c r="X166" s="3"/>
      <c r="Y166" s="3"/>
      <c r="Z166" s="3"/>
      <c r="AA166" s="3"/>
      <c r="AB166" s="3"/>
      <c r="AC166" s="3"/>
      <c r="AD166" s="3"/>
      <c r="AE166" s="3"/>
    </row>
    <row r="167" ht="12.0" customHeight="1">
      <c r="A167" s="3"/>
      <c r="B167" s="41"/>
      <c r="C167" s="13"/>
      <c r="D167" s="3"/>
      <c r="E167" s="3"/>
      <c r="F167" s="3"/>
      <c r="G167" s="3"/>
      <c r="H167" s="3"/>
      <c r="I167" s="3"/>
      <c r="J167" s="3"/>
      <c r="K167" s="3"/>
      <c r="L167" s="3"/>
      <c r="M167" s="3"/>
      <c r="N167" s="3"/>
      <c r="O167" s="3"/>
      <c r="P167" s="3"/>
      <c r="Q167" s="3"/>
      <c r="R167" s="3"/>
      <c r="S167" s="4"/>
      <c r="T167" s="4"/>
      <c r="U167" s="4"/>
      <c r="V167" s="5"/>
      <c r="W167" s="5"/>
      <c r="X167" s="3"/>
      <c r="Y167" s="3"/>
      <c r="Z167" s="3"/>
      <c r="AA167" s="3"/>
      <c r="AB167" s="3"/>
      <c r="AC167" s="3"/>
      <c r="AD167" s="3"/>
      <c r="AE167" s="3"/>
    </row>
    <row r="168" ht="12.0" customHeight="1">
      <c r="A168" s="3"/>
      <c r="B168" s="41"/>
      <c r="C168" s="13"/>
      <c r="D168" s="3"/>
      <c r="E168" s="3"/>
      <c r="F168" s="3"/>
      <c r="G168" s="3"/>
      <c r="H168" s="3"/>
      <c r="I168" s="3"/>
      <c r="J168" s="3"/>
      <c r="K168" s="3"/>
      <c r="L168" s="3"/>
      <c r="M168" s="3"/>
      <c r="N168" s="3"/>
      <c r="O168" s="3"/>
      <c r="P168" s="3"/>
      <c r="Q168" s="3"/>
      <c r="R168" s="3"/>
      <c r="S168" s="4"/>
      <c r="T168" s="4"/>
      <c r="U168" s="4"/>
      <c r="V168" s="5"/>
      <c r="W168" s="5"/>
      <c r="X168" s="3"/>
      <c r="Y168" s="3"/>
      <c r="Z168" s="3"/>
      <c r="AA168" s="3"/>
      <c r="AB168" s="3"/>
      <c r="AC168" s="3"/>
      <c r="AD168" s="3"/>
      <c r="AE168" s="3"/>
    </row>
    <row r="169" ht="12.0" customHeight="1">
      <c r="A169" s="3"/>
      <c r="B169" s="41"/>
      <c r="C169" s="13"/>
      <c r="D169" s="3"/>
      <c r="E169" s="3"/>
      <c r="F169" s="3"/>
      <c r="G169" s="3"/>
      <c r="H169" s="3"/>
      <c r="I169" s="3"/>
      <c r="J169" s="3"/>
      <c r="K169" s="3"/>
      <c r="L169" s="3"/>
      <c r="M169" s="3"/>
      <c r="N169" s="3"/>
      <c r="O169" s="3"/>
      <c r="P169" s="3"/>
      <c r="Q169" s="3"/>
      <c r="R169" s="3"/>
      <c r="S169" s="4"/>
      <c r="T169" s="4"/>
      <c r="U169" s="4"/>
      <c r="V169" s="5"/>
      <c r="W169" s="5"/>
      <c r="X169" s="3"/>
      <c r="Y169" s="3"/>
      <c r="Z169" s="3"/>
      <c r="AA169" s="3"/>
      <c r="AB169" s="3"/>
      <c r="AC169" s="3"/>
      <c r="AD169" s="3"/>
      <c r="AE169" s="3"/>
    </row>
    <row r="170" ht="12.0" customHeight="1">
      <c r="A170" s="3"/>
      <c r="B170" s="41"/>
      <c r="C170" s="13"/>
      <c r="D170" s="3"/>
      <c r="E170" s="3"/>
      <c r="F170" s="3"/>
      <c r="G170" s="3"/>
      <c r="H170" s="3"/>
      <c r="I170" s="3"/>
      <c r="J170" s="3"/>
      <c r="K170" s="3"/>
      <c r="L170" s="3"/>
      <c r="M170" s="3"/>
      <c r="N170" s="3"/>
      <c r="O170" s="3"/>
      <c r="P170" s="3"/>
      <c r="Q170" s="3"/>
      <c r="R170" s="3"/>
      <c r="S170" s="4"/>
      <c r="T170" s="4"/>
      <c r="U170" s="4"/>
      <c r="V170" s="5"/>
      <c r="W170" s="5"/>
      <c r="X170" s="3"/>
      <c r="Y170" s="3"/>
      <c r="Z170" s="3"/>
      <c r="AA170" s="3"/>
      <c r="AB170" s="3"/>
      <c r="AC170" s="3"/>
      <c r="AD170" s="3"/>
      <c r="AE170" s="3"/>
    </row>
    <row r="171" ht="12.0" customHeight="1">
      <c r="A171" s="3"/>
      <c r="B171" s="41"/>
      <c r="C171" s="13"/>
      <c r="D171" s="3"/>
      <c r="E171" s="3"/>
      <c r="F171" s="3"/>
      <c r="G171" s="3"/>
      <c r="H171" s="3"/>
      <c r="I171" s="3"/>
      <c r="J171" s="3"/>
      <c r="K171" s="3"/>
      <c r="L171" s="3"/>
      <c r="M171" s="3"/>
      <c r="N171" s="3"/>
      <c r="O171" s="3"/>
      <c r="P171" s="3"/>
      <c r="Q171" s="3"/>
      <c r="R171" s="3"/>
      <c r="S171" s="4"/>
      <c r="T171" s="4"/>
      <c r="U171" s="4"/>
      <c r="V171" s="5"/>
      <c r="W171" s="5"/>
      <c r="X171" s="3"/>
      <c r="Y171" s="3"/>
      <c r="Z171" s="3"/>
      <c r="AA171" s="3"/>
      <c r="AB171" s="3"/>
      <c r="AC171" s="3"/>
      <c r="AD171" s="3"/>
      <c r="AE171" s="3"/>
    </row>
    <row r="172" ht="12.0" customHeight="1">
      <c r="A172" s="3"/>
      <c r="B172" s="41"/>
      <c r="C172" s="13"/>
      <c r="D172" s="3"/>
      <c r="E172" s="3"/>
      <c r="F172" s="3"/>
      <c r="G172" s="3"/>
      <c r="H172" s="3"/>
      <c r="I172" s="3"/>
      <c r="J172" s="3"/>
      <c r="K172" s="3"/>
      <c r="L172" s="3"/>
      <c r="M172" s="3"/>
      <c r="N172" s="3"/>
      <c r="O172" s="3"/>
      <c r="P172" s="3"/>
      <c r="Q172" s="3"/>
      <c r="R172" s="3"/>
      <c r="S172" s="4"/>
      <c r="T172" s="4"/>
      <c r="U172" s="4"/>
      <c r="V172" s="5"/>
      <c r="W172" s="5"/>
      <c r="X172" s="3"/>
      <c r="Y172" s="3"/>
      <c r="Z172" s="3"/>
      <c r="AA172" s="3"/>
      <c r="AB172" s="3"/>
      <c r="AC172" s="3"/>
      <c r="AD172" s="3"/>
      <c r="AE172" s="3"/>
    </row>
    <row r="173" ht="12.0" customHeight="1">
      <c r="A173" s="3"/>
      <c r="B173" s="41"/>
      <c r="C173" s="13"/>
      <c r="D173" s="3"/>
      <c r="E173" s="3"/>
      <c r="F173" s="3"/>
      <c r="G173" s="3"/>
      <c r="H173" s="3"/>
      <c r="I173" s="3"/>
      <c r="J173" s="3"/>
      <c r="K173" s="3"/>
      <c r="L173" s="3"/>
      <c r="M173" s="3"/>
      <c r="N173" s="3"/>
      <c r="O173" s="3"/>
      <c r="P173" s="3"/>
      <c r="Q173" s="3"/>
      <c r="R173" s="3"/>
      <c r="S173" s="4"/>
      <c r="T173" s="4"/>
      <c r="U173" s="4"/>
      <c r="V173" s="5"/>
      <c r="W173" s="5"/>
      <c r="X173" s="3"/>
      <c r="Y173" s="3"/>
      <c r="Z173" s="3"/>
      <c r="AA173" s="3"/>
      <c r="AB173" s="3"/>
      <c r="AC173" s="3"/>
      <c r="AD173" s="3"/>
      <c r="AE173" s="3"/>
    </row>
    <row r="174" ht="12.0" customHeight="1">
      <c r="A174" s="3"/>
      <c r="B174" s="41"/>
      <c r="C174" s="13"/>
      <c r="D174" s="3"/>
      <c r="E174" s="3"/>
      <c r="F174" s="3"/>
      <c r="G174" s="3"/>
      <c r="H174" s="3"/>
      <c r="I174" s="3"/>
      <c r="J174" s="3"/>
      <c r="K174" s="3"/>
      <c r="L174" s="3"/>
      <c r="M174" s="3"/>
      <c r="N174" s="3"/>
      <c r="O174" s="3"/>
      <c r="P174" s="3"/>
      <c r="Q174" s="3"/>
      <c r="R174" s="3"/>
      <c r="S174" s="4"/>
      <c r="T174" s="4"/>
      <c r="U174" s="4"/>
      <c r="V174" s="5"/>
      <c r="W174" s="5"/>
      <c r="X174" s="3"/>
      <c r="Y174" s="3"/>
      <c r="Z174" s="3"/>
      <c r="AA174" s="3"/>
      <c r="AB174" s="3"/>
      <c r="AC174" s="3"/>
      <c r="AD174" s="3"/>
      <c r="AE174" s="3"/>
    </row>
    <row r="175" ht="12.0" customHeight="1">
      <c r="A175" s="3"/>
      <c r="B175" s="41"/>
      <c r="C175" s="13"/>
      <c r="D175" s="3"/>
      <c r="E175" s="3"/>
      <c r="F175" s="3"/>
      <c r="G175" s="3"/>
      <c r="H175" s="3"/>
      <c r="I175" s="3"/>
      <c r="J175" s="3"/>
      <c r="K175" s="3"/>
      <c r="L175" s="3"/>
      <c r="M175" s="3"/>
      <c r="N175" s="3"/>
      <c r="O175" s="3"/>
      <c r="P175" s="3"/>
      <c r="Q175" s="3"/>
      <c r="R175" s="3"/>
      <c r="S175" s="4"/>
      <c r="T175" s="4"/>
      <c r="U175" s="4"/>
      <c r="V175" s="5"/>
      <c r="W175" s="5"/>
      <c r="X175" s="3"/>
      <c r="Y175" s="3"/>
      <c r="Z175" s="3"/>
      <c r="AA175" s="3"/>
      <c r="AB175" s="3"/>
      <c r="AC175" s="3"/>
      <c r="AD175" s="3"/>
      <c r="AE175" s="3"/>
    </row>
    <row r="176" ht="12.0" customHeight="1">
      <c r="A176" s="3"/>
      <c r="B176" s="41"/>
      <c r="C176" s="13"/>
      <c r="D176" s="3"/>
      <c r="E176" s="3"/>
      <c r="F176" s="3"/>
      <c r="G176" s="3"/>
      <c r="H176" s="3"/>
      <c r="I176" s="3"/>
      <c r="J176" s="3"/>
      <c r="K176" s="3"/>
      <c r="L176" s="3"/>
      <c r="M176" s="3"/>
      <c r="N176" s="3"/>
      <c r="O176" s="3"/>
      <c r="P176" s="3"/>
      <c r="Q176" s="3"/>
      <c r="R176" s="3"/>
      <c r="S176" s="4"/>
      <c r="T176" s="4"/>
      <c r="U176" s="4"/>
      <c r="V176" s="5"/>
      <c r="W176" s="5"/>
      <c r="X176" s="3"/>
      <c r="Y176" s="3"/>
      <c r="Z176" s="3"/>
      <c r="AA176" s="3"/>
      <c r="AB176" s="3"/>
      <c r="AC176" s="3"/>
      <c r="AD176" s="3"/>
      <c r="AE176" s="3"/>
    </row>
    <row r="177" ht="12.0" customHeight="1">
      <c r="A177" s="3"/>
      <c r="B177" s="41"/>
      <c r="C177" s="13"/>
      <c r="D177" s="3"/>
      <c r="E177" s="3"/>
      <c r="F177" s="3"/>
      <c r="G177" s="3"/>
      <c r="H177" s="3"/>
      <c r="I177" s="3"/>
      <c r="J177" s="3"/>
      <c r="K177" s="3"/>
      <c r="L177" s="3"/>
      <c r="M177" s="3"/>
      <c r="N177" s="3"/>
      <c r="O177" s="3"/>
      <c r="P177" s="3"/>
      <c r="Q177" s="3"/>
      <c r="R177" s="3"/>
      <c r="S177" s="4"/>
      <c r="T177" s="4"/>
      <c r="U177" s="4"/>
      <c r="V177" s="5"/>
      <c r="W177" s="5"/>
      <c r="X177" s="3"/>
      <c r="Y177" s="3"/>
      <c r="Z177" s="3"/>
      <c r="AA177" s="3"/>
      <c r="AB177" s="3"/>
      <c r="AC177" s="3"/>
      <c r="AD177" s="3"/>
      <c r="AE177" s="3"/>
    </row>
    <row r="178" ht="12.0" customHeight="1">
      <c r="A178" s="3"/>
      <c r="B178" s="41"/>
      <c r="C178" s="13"/>
      <c r="D178" s="3"/>
      <c r="E178" s="3"/>
      <c r="F178" s="3"/>
      <c r="G178" s="3"/>
      <c r="H178" s="3"/>
      <c r="I178" s="3"/>
      <c r="J178" s="3"/>
      <c r="K178" s="3"/>
      <c r="L178" s="3"/>
      <c r="M178" s="3"/>
      <c r="N178" s="3"/>
      <c r="O178" s="3"/>
      <c r="P178" s="3"/>
      <c r="Q178" s="3"/>
      <c r="R178" s="3"/>
      <c r="S178" s="4"/>
      <c r="T178" s="4"/>
      <c r="U178" s="4"/>
      <c r="V178" s="5"/>
      <c r="W178" s="5"/>
      <c r="X178" s="3"/>
      <c r="Y178" s="3"/>
      <c r="Z178" s="3"/>
      <c r="AA178" s="3"/>
      <c r="AB178" s="3"/>
      <c r="AC178" s="3"/>
      <c r="AD178" s="3"/>
      <c r="AE178" s="3"/>
    </row>
    <row r="179" ht="12.0" customHeight="1">
      <c r="A179" s="3"/>
      <c r="B179" s="41"/>
      <c r="C179" s="13"/>
      <c r="D179" s="3"/>
      <c r="E179" s="3"/>
      <c r="F179" s="3"/>
      <c r="G179" s="3"/>
      <c r="H179" s="3"/>
      <c r="I179" s="3"/>
      <c r="J179" s="3"/>
      <c r="K179" s="3"/>
      <c r="L179" s="3"/>
      <c r="M179" s="3"/>
      <c r="N179" s="3"/>
      <c r="O179" s="3"/>
      <c r="P179" s="3"/>
      <c r="Q179" s="3"/>
      <c r="R179" s="3"/>
      <c r="S179" s="4"/>
      <c r="T179" s="4"/>
      <c r="U179" s="4"/>
      <c r="V179" s="5"/>
      <c r="W179" s="5"/>
      <c r="X179" s="3"/>
      <c r="Y179" s="3"/>
      <c r="Z179" s="3"/>
      <c r="AA179" s="3"/>
      <c r="AB179" s="3"/>
      <c r="AC179" s="3"/>
      <c r="AD179" s="3"/>
      <c r="AE179" s="3"/>
    </row>
    <row r="180" ht="12.0" customHeight="1">
      <c r="A180" s="3"/>
      <c r="B180" s="41"/>
      <c r="C180" s="13"/>
      <c r="D180" s="3"/>
      <c r="E180" s="3"/>
      <c r="F180" s="3"/>
      <c r="G180" s="3"/>
      <c r="H180" s="3"/>
      <c r="I180" s="3"/>
      <c r="J180" s="3"/>
      <c r="K180" s="3"/>
      <c r="L180" s="3"/>
      <c r="M180" s="3"/>
      <c r="N180" s="3"/>
      <c r="O180" s="3"/>
      <c r="P180" s="3"/>
      <c r="Q180" s="3"/>
      <c r="R180" s="3"/>
      <c r="S180" s="4"/>
      <c r="T180" s="4"/>
      <c r="U180" s="4"/>
      <c r="V180" s="5"/>
      <c r="W180" s="5"/>
      <c r="X180" s="3"/>
      <c r="Y180" s="3"/>
      <c r="Z180" s="3"/>
      <c r="AA180" s="3"/>
      <c r="AB180" s="3"/>
      <c r="AC180" s="3"/>
      <c r="AD180" s="3"/>
      <c r="AE180" s="3"/>
    </row>
    <row r="181" ht="12.0" customHeight="1">
      <c r="A181" s="3"/>
      <c r="B181" s="41"/>
      <c r="C181" s="13"/>
      <c r="D181" s="3"/>
      <c r="E181" s="3"/>
      <c r="F181" s="3"/>
      <c r="G181" s="3"/>
      <c r="H181" s="3"/>
      <c r="I181" s="3"/>
      <c r="J181" s="3"/>
      <c r="K181" s="3"/>
      <c r="L181" s="3"/>
      <c r="M181" s="3"/>
      <c r="N181" s="3"/>
      <c r="O181" s="3"/>
      <c r="P181" s="3"/>
      <c r="Q181" s="3"/>
      <c r="R181" s="3"/>
      <c r="S181" s="4"/>
      <c r="T181" s="4"/>
      <c r="U181" s="4"/>
      <c r="V181" s="5"/>
      <c r="W181" s="5"/>
      <c r="X181" s="3"/>
      <c r="Y181" s="3"/>
      <c r="Z181" s="3"/>
      <c r="AA181" s="3"/>
      <c r="AB181" s="3"/>
      <c r="AC181" s="3"/>
      <c r="AD181" s="3"/>
      <c r="AE181" s="3"/>
    </row>
    <row r="182" ht="12.0" customHeight="1">
      <c r="A182" s="3"/>
      <c r="B182" s="41"/>
      <c r="C182" s="13"/>
      <c r="D182" s="3"/>
      <c r="E182" s="3"/>
      <c r="F182" s="3"/>
      <c r="G182" s="3"/>
      <c r="H182" s="3"/>
      <c r="I182" s="3"/>
      <c r="J182" s="3"/>
      <c r="K182" s="3"/>
      <c r="L182" s="3"/>
      <c r="M182" s="3"/>
      <c r="N182" s="3"/>
      <c r="O182" s="3"/>
      <c r="P182" s="3"/>
      <c r="Q182" s="3"/>
      <c r="R182" s="3"/>
      <c r="S182" s="4"/>
      <c r="T182" s="4"/>
      <c r="U182" s="4"/>
      <c r="V182" s="5"/>
      <c r="W182" s="5"/>
      <c r="X182" s="3"/>
      <c r="Y182" s="3"/>
      <c r="Z182" s="3"/>
      <c r="AA182" s="3"/>
      <c r="AB182" s="3"/>
      <c r="AC182" s="3"/>
      <c r="AD182" s="3"/>
      <c r="AE182" s="3"/>
    </row>
    <row r="183" ht="12.0" customHeight="1">
      <c r="A183" s="3"/>
      <c r="B183" s="41"/>
      <c r="C183" s="13"/>
      <c r="D183" s="3"/>
      <c r="E183" s="3"/>
      <c r="F183" s="3"/>
      <c r="G183" s="3"/>
      <c r="H183" s="3"/>
      <c r="I183" s="3"/>
      <c r="J183" s="3"/>
      <c r="K183" s="3"/>
      <c r="L183" s="3"/>
      <c r="M183" s="3"/>
      <c r="N183" s="3"/>
      <c r="O183" s="3"/>
      <c r="P183" s="3"/>
      <c r="Q183" s="3"/>
      <c r="R183" s="3"/>
      <c r="S183" s="4"/>
      <c r="T183" s="4"/>
      <c r="U183" s="4"/>
      <c r="V183" s="5"/>
      <c r="W183" s="5"/>
      <c r="X183" s="3"/>
      <c r="Y183" s="3"/>
      <c r="Z183" s="3"/>
      <c r="AA183" s="3"/>
      <c r="AB183" s="3"/>
      <c r="AC183" s="3"/>
      <c r="AD183" s="3"/>
      <c r="AE183" s="3"/>
    </row>
    <row r="184" ht="12.0" customHeight="1">
      <c r="A184" s="3"/>
      <c r="B184" s="41"/>
      <c r="C184" s="13"/>
      <c r="D184" s="3"/>
      <c r="E184" s="3"/>
      <c r="F184" s="3"/>
      <c r="G184" s="3"/>
      <c r="H184" s="3"/>
      <c r="I184" s="3"/>
      <c r="J184" s="3"/>
      <c r="K184" s="3"/>
      <c r="L184" s="3"/>
      <c r="M184" s="3"/>
      <c r="N184" s="3"/>
      <c r="O184" s="3"/>
      <c r="P184" s="3"/>
      <c r="Q184" s="3"/>
      <c r="R184" s="3"/>
      <c r="S184" s="4"/>
      <c r="T184" s="4"/>
      <c r="U184" s="4"/>
      <c r="V184" s="5"/>
      <c r="W184" s="5"/>
      <c r="X184" s="3"/>
      <c r="Y184" s="3"/>
      <c r="Z184" s="3"/>
      <c r="AA184" s="3"/>
      <c r="AB184" s="3"/>
      <c r="AC184" s="3"/>
      <c r="AD184" s="3"/>
      <c r="AE184" s="3"/>
    </row>
    <row r="185" ht="12.0" customHeight="1">
      <c r="A185" s="3"/>
      <c r="B185" s="41"/>
      <c r="C185" s="13"/>
      <c r="D185" s="3"/>
      <c r="E185" s="3"/>
      <c r="F185" s="3"/>
      <c r="G185" s="3"/>
      <c r="H185" s="3"/>
      <c r="I185" s="3"/>
      <c r="J185" s="3"/>
      <c r="K185" s="3"/>
      <c r="L185" s="3"/>
      <c r="M185" s="3"/>
      <c r="N185" s="3"/>
      <c r="O185" s="3"/>
      <c r="P185" s="3"/>
      <c r="Q185" s="3"/>
      <c r="R185" s="3"/>
      <c r="S185" s="4"/>
      <c r="T185" s="4"/>
      <c r="U185" s="4"/>
      <c r="V185" s="5"/>
      <c r="W185" s="5"/>
      <c r="X185" s="3"/>
      <c r="Y185" s="3"/>
      <c r="Z185" s="3"/>
      <c r="AA185" s="3"/>
      <c r="AB185" s="3"/>
      <c r="AC185" s="3"/>
      <c r="AD185" s="3"/>
      <c r="AE185" s="3"/>
    </row>
    <row r="186" ht="12.0" customHeight="1">
      <c r="A186" s="3"/>
      <c r="B186" s="41"/>
      <c r="C186" s="13"/>
      <c r="D186" s="3"/>
      <c r="E186" s="3"/>
      <c r="F186" s="3"/>
      <c r="G186" s="3"/>
      <c r="H186" s="3"/>
      <c r="I186" s="3"/>
      <c r="J186" s="3"/>
      <c r="K186" s="3"/>
      <c r="L186" s="3"/>
      <c r="M186" s="3"/>
      <c r="N186" s="3"/>
      <c r="O186" s="3"/>
      <c r="P186" s="3"/>
      <c r="Q186" s="3"/>
      <c r="R186" s="3"/>
      <c r="S186" s="4"/>
      <c r="T186" s="4"/>
      <c r="U186" s="4"/>
      <c r="V186" s="5"/>
      <c r="W186" s="5"/>
      <c r="X186" s="3"/>
      <c r="Y186" s="3"/>
      <c r="Z186" s="3"/>
      <c r="AA186" s="3"/>
      <c r="AB186" s="3"/>
      <c r="AC186" s="3"/>
      <c r="AD186" s="3"/>
      <c r="AE186" s="3"/>
    </row>
    <row r="187" ht="12.0" customHeight="1">
      <c r="A187" s="3"/>
      <c r="B187" s="41"/>
      <c r="C187" s="13"/>
      <c r="D187" s="3"/>
      <c r="E187" s="3"/>
      <c r="F187" s="3"/>
      <c r="G187" s="3"/>
      <c r="H187" s="3"/>
      <c r="I187" s="3"/>
      <c r="J187" s="3"/>
      <c r="K187" s="3"/>
      <c r="L187" s="3"/>
      <c r="M187" s="3"/>
      <c r="N187" s="3"/>
      <c r="O187" s="3"/>
      <c r="P187" s="3"/>
      <c r="Q187" s="3"/>
      <c r="R187" s="3"/>
      <c r="S187" s="4"/>
      <c r="T187" s="4"/>
      <c r="U187" s="4"/>
      <c r="V187" s="5"/>
      <c r="W187" s="5"/>
      <c r="X187" s="3"/>
      <c r="Y187" s="3"/>
      <c r="Z187" s="3"/>
      <c r="AA187" s="3"/>
      <c r="AB187" s="3"/>
      <c r="AC187" s="3"/>
      <c r="AD187" s="3"/>
      <c r="AE187" s="3"/>
    </row>
    <row r="188" ht="12.0" customHeight="1">
      <c r="A188" s="3"/>
      <c r="B188" s="41"/>
      <c r="C188" s="13"/>
      <c r="D188" s="3"/>
      <c r="E188" s="3"/>
      <c r="F188" s="3"/>
      <c r="G188" s="3"/>
      <c r="H188" s="3"/>
      <c r="I188" s="3"/>
      <c r="J188" s="3"/>
      <c r="K188" s="3"/>
      <c r="L188" s="3"/>
      <c r="M188" s="3"/>
      <c r="N188" s="3"/>
      <c r="O188" s="3"/>
      <c r="P188" s="3"/>
      <c r="Q188" s="3"/>
      <c r="R188" s="3"/>
      <c r="S188" s="4"/>
      <c r="T188" s="4"/>
      <c r="U188" s="4"/>
      <c r="V188" s="5"/>
      <c r="W188" s="5"/>
      <c r="X188" s="3"/>
      <c r="Y188" s="3"/>
      <c r="Z188" s="3"/>
      <c r="AA188" s="3"/>
      <c r="AB188" s="3"/>
      <c r="AC188" s="3"/>
      <c r="AD188" s="3"/>
      <c r="AE188" s="3"/>
    </row>
    <row r="189" ht="12.0" customHeight="1">
      <c r="A189" s="3"/>
      <c r="B189" s="41"/>
      <c r="C189" s="13"/>
      <c r="D189" s="3"/>
      <c r="E189" s="3"/>
      <c r="F189" s="3"/>
      <c r="G189" s="3"/>
      <c r="H189" s="3"/>
      <c r="I189" s="3"/>
      <c r="J189" s="3"/>
      <c r="K189" s="3"/>
      <c r="L189" s="3"/>
      <c r="M189" s="3"/>
      <c r="N189" s="3"/>
      <c r="O189" s="3"/>
      <c r="P189" s="3"/>
      <c r="Q189" s="3"/>
      <c r="R189" s="3"/>
      <c r="S189" s="4"/>
      <c r="T189" s="4"/>
      <c r="U189" s="4"/>
      <c r="V189" s="5"/>
      <c r="W189" s="5"/>
      <c r="X189" s="3"/>
      <c r="Y189" s="3"/>
      <c r="Z189" s="3"/>
      <c r="AA189" s="3"/>
      <c r="AB189" s="3"/>
      <c r="AC189" s="3"/>
      <c r="AD189" s="3"/>
      <c r="AE189" s="3"/>
    </row>
    <row r="190" ht="12.0" customHeight="1">
      <c r="A190" s="3"/>
      <c r="B190" s="41"/>
      <c r="C190" s="13"/>
      <c r="D190" s="3"/>
      <c r="E190" s="3"/>
      <c r="F190" s="3"/>
      <c r="G190" s="3"/>
      <c r="H190" s="3"/>
      <c r="I190" s="3"/>
      <c r="J190" s="3"/>
      <c r="K190" s="3"/>
      <c r="L190" s="3"/>
      <c r="M190" s="3"/>
      <c r="N190" s="3"/>
      <c r="O190" s="3"/>
      <c r="P190" s="3"/>
      <c r="Q190" s="3"/>
      <c r="R190" s="3"/>
      <c r="S190" s="4"/>
      <c r="T190" s="4"/>
      <c r="U190" s="4"/>
      <c r="V190" s="5"/>
      <c r="W190" s="5"/>
      <c r="X190" s="3"/>
      <c r="Y190" s="3"/>
      <c r="Z190" s="3"/>
      <c r="AA190" s="3"/>
      <c r="AB190" s="3"/>
      <c r="AC190" s="3"/>
      <c r="AD190" s="3"/>
      <c r="AE190" s="3"/>
    </row>
    <row r="191" ht="12.0" customHeight="1">
      <c r="A191" s="3"/>
      <c r="B191" s="41"/>
      <c r="C191" s="13"/>
      <c r="D191" s="3"/>
      <c r="E191" s="3"/>
      <c r="F191" s="3"/>
      <c r="G191" s="3"/>
      <c r="H191" s="3"/>
      <c r="I191" s="3"/>
      <c r="J191" s="3"/>
      <c r="K191" s="3"/>
      <c r="L191" s="3"/>
      <c r="M191" s="3"/>
      <c r="N191" s="3"/>
      <c r="O191" s="3"/>
      <c r="P191" s="3"/>
      <c r="Q191" s="3"/>
      <c r="R191" s="3"/>
      <c r="S191" s="4"/>
      <c r="T191" s="4"/>
      <c r="U191" s="4"/>
      <c r="V191" s="5"/>
      <c r="W191" s="5"/>
      <c r="X191" s="3"/>
      <c r="Y191" s="3"/>
      <c r="Z191" s="3"/>
      <c r="AA191" s="3"/>
      <c r="AB191" s="3"/>
      <c r="AC191" s="3"/>
      <c r="AD191" s="3"/>
      <c r="AE191" s="3"/>
    </row>
    <row r="192" ht="12.0" customHeight="1">
      <c r="A192" s="3"/>
      <c r="B192" s="41"/>
      <c r="C192" s="13"/>
      <c r="D192" s="3"/>
      <c r="E192" s="3"/>
      <c r="F192" s="3"/>
      <c r="G192" s="3"/>
      <c r="H192" s="3"/>
      <c r="I192" s="3"/>
      <c r="J192" s="3"/>
      <c r="K192" s="3"/>
      <c r="L192" s="3"/>
      <c r="M192" s="3"/>
      <c r="N192" s="3"/>
      <c r="O192" s="3"/>
      <c r="P192" s="3"/>
      <c r="Q192" s="3"/>
      <c r="R192" s="3"/>
      <c r="S192" s="4"/>
      <c r="T192" s="4"/>
      <c r="U192" s="4"/>
      <c r="V192" s="5"/>
      <c r="W192" s="5"/>
      <c r="X192" s="3"/>
      <c r="Y192" s="3"/>
      <c r="Z192" s="3"/>
      <c r="AA192" s="3"/>
      <c r="AB192" s="3"/>
      <c r="AC192" s="3"/>
      <c r="AD192" s="3"/>
      <c r="AE192" s="3"/>
    </row>
    <row r="193" ht="12.0" customHeight="1">
      <c r="A193" s="3"/>
      <c r="B193" s="41"/>
      <c r="C193" s="13"/>
      <c r="D193" s="3"/>
      <c r="E193" s="3"/>
      <c r="F193" s="3"/>
      <c r="G193" s="3"/>
      <c r="H193" s="3"/>
      <c r="I193" s="3"/>
      <c r="J193" s="3"/>
      <c r="K193" s="3"/>
      <c r="L193" s="3"/>
      <c r="M193" s="3"/>
      <c r="N193" s="3"/>
      <c r="O193" s="3"/>
      <c r="P193" s="3"/>
      <c r="Q193" s="3"/>
      <c r="R193" s="3"/>
      <c r="S193" s="4"/>
      <c r="T193" s="4"/>
      <c r="U193" s="4"/>
      <c r="V193" s="5"/>
      <c r="W193" s="5"/>
      <c r="X193" s="3"/>
      <c r="Y193" s="3"/>
      <c r="Z193" s="3"/>
      <c r="AA193" s="3"/>
      <c r="AB193" s="3"/>
      <c r="AC193" s="3"/>
      <c r="AD193" s="3"/>
      <c r="AE193" s="3"/>
    </row>
    <row r="194" ht="12.0" customHeight="1">
      <c r="A194" s="3"/>
      <c r="B194" s="41"/>
      <c r="C194" s="13"/>
      <c r="D194" s="3"/>
      <c r="E194" s="3"/>
      <c r="F194" s="3"/>
      <c r="G194" s="3"/>
      <c r="H194" s="3"/>
      <c r="I194" s="3"/>
      <c r="J194" s="3"/>
      <c r="K194" s="3"/>
      <c r="L194" s="3"/>
      <c r="M194" s="3"/>
      <c r="N194" s="3"/>
      <c r="O194" s="3"/>
      <c r="P194" s="3"/>
      <c r="Q194" s="3"/>
      <c r="R194" s="3"/>
      <c r="S194" s="4"/>
      <c r="T194" s="4"/>
      <c r="U194" s="4"/>
      <c r="V194" s="5"/>
      <c r="W194" s="5"/>
      <c r="X194" s="3"/>
      <c r="Y194" s="3"/>
      <c r="Z194" s="3"/>
      <c r="AA194" s="3"/>
      <c r="AB194" s="3"/>
      <c r="AC194" s="3"/>
      <c r="AD194" s="3"/>
      <c r="AE194" s="3"/>
    </row>
    <row r="195" ht="12.0" customHeight="1">
      <c r="A195" s="3"/>
      <c r="B195" s="41"/>
      <c r="C195" s="13"/>
      <c r="D195" s="3"/>
      <c r="E195" s="3"/>
      <c r="F195" s="3"/>
      <c r="G195" s="3"/>
      <c r="H195" s="3"/>
      <c r="I195" s="3"/>
      <c r="J195" s="3"/>
      <c r="K195" s="3"/>
      <c r="L195" s="3"/>
      <c r="M195" s="3"/>
      <c r="N195" s="3"/>
      <c r="O195" s="3"/>
      <c r="P195" s="3"/>
      <c r="Q195" s="3"/>
      <c r="R195" s="3"/>
      <c r="S195" s="4"/>
      <c r="T195" s="4"/>
      <c r="U195" s="4"/>
      <c r="V195" s="5"/>
      <c r="W195" s="5"/>
      <c r="X195" s="3"/>
      <c r="Y195" s="3"/>
      <c r="Z195" s="3"/>
      <c r="AA195" s="3"/>
      <c r="AB195" s="3"/>
      <c r="AC195" s="3"/>
      <c r="AD195" s="3"/>
      <c r="AE195" s="3"/>
    </row>
    <row r="196" ht="12.0" customHeight="1">
      <c r="A196" s="3"/>
      <c r="B196" s="41"/>
      <c r="C196" s="13"/>
      <c r="D196" s="3"/>
      <c r="E196" s="3"/>
      <c r="F196" s="3"/>
      <c r="G196" s="3"/>
      <c r="H196" s="3"/>
      <c r="I196" s="3"/>
      <c r="J196" s="3"/>
      <c r="K196" s="3"/>
      <c r="L196" s="3"/>
      <c r="M196" s="3"/>
      <c r="N196" s="3"/>
      <c r="O196" s="3"/>
      <c r="P196" s="3"/>
      <c r="Q196" s="3"/>
      <c r="R196" s="3"/>
      <c r="S196" s="4"/>
      <c r="T196" s="4"/>
      <c r="U196" s="4"/>
      <c r="V196" s="5"/>
      <c r="W196" s="5"/>
      <c r="X196" s="3"/>
      <c r="Y196" s="3"/>
      <c r="Z196" s="3"/>
      <c r="AA196" s="3"/>
      <c r="AB196" s="3"/>
      <c r="AC196" s="3"/>
      <c r="AD196" s="3"/>
      <c r="AE196" s="3"/>
    </row>
    <row r="197" ht="12.0" customHeight="1">
      <c r="A197" s="3"/>
      <c r="B197" s="41"/>
      <c r="C197" s="13"/>
      <c r="D197" s="3"/>
      <c r="E197" s="3"/>
      <c r="F197" s="3"/>
      <c r="G197" s="3"/>
      <c r="H197" s="3"/>
      <c r="I197" s="3"/>
      <c r="J197" s="3"/>
      <c r="K197" s="3"/>
      <c r="L197" s="3"/>
      <c r="M197" s="3"/>
      <c r="N197" s="3"/>
      <c r="O197" s="3"/>
      <c r="P197" s="3"/>
      <c r="Q197" s="3"/>
      <c r="R197" s="3"/>
      <c r="S197" s="4"/>
      <c r="T197" s="4"/>
      <c r="U197" s="4"/>
      <c r="V197" s="5"/>
      <c r="W197" s="5"/>
      <c r="X197" s="3"/>
      <c r="Y197" s="3"/>
      <c r="Z197" s="3"/>
      <c r="AA197" s="3"/>
      <c r="AB197" s="3"/>
      <c r="AC197" s="3"/>
      <c r="AD197" s="3"/>
      <c r="AE197" s="3"/>
    </row>
    <row r="198" ht="12.0" customHeight="1">
      <c r="A198" s="3"/>
      <c r="B198" s="41"/>
      <c r="C198" s="13"/>
      <c r="D198" s="3"/>
      <c r="E198" s="3"/>
      <c r="F198" s="3"/>
      <c r="G198" s="3"/>
      <c r="H198" s="3"/>
      <c r="I198" s="3"/>
      <c r="J198" s="3"/>
      <c r="K198" s="3"/>
      <c r="L198" s="3"/>
      <c r="M198" s="3"/>
      <c r="N198" s="3"/>
      <c r="O198" s="3"/>
      <c r="P198" s="3"/>
      <c r="Q198" s="3"/>
      <c r="R198" s="3"/>
      <c r="S198" s="4"/>
      <c r="T198" s="4"/>
      <c r="U198" s="4"/>
      <c r="V198" s="5"/>
      <c r="W198" s="5"/>
      <c r="X198" s="3"/>
      <c r="Y198" s="3"/>
      <c r="Z198" s="3"/>
      <c r="AA198" s="3"/>
      <c r="AB198" s="3"/>
      <c r="AC198" s="3"/>
      <c r="AD198" s="3"/>
      <c r="AE198" s="3"/>
    </row>
    <row r="199" ht="12.0" customHeight="1">
      <c r="A199" s="3"/>
      <c r="B199" s="41"/>
      <c r="C199" s="13"/>
      <c r="D199" s="3"/>
      <c r="E199" s="3"/>
      <c r="F199" s="3"/>
      <c r="G199" s="3"/>
      <c r="H199" s="3"/>
      <c r="I199" s="3"/>
      <c r="J199" s="3"/>
      <c r="K199" s="3"/>
      <c r="L199" s="3"/>
      <c r="M199" s="3"/>
      <c r="N199" s="3"/>
      <c r="O199" s="3"/>
      <c r="P199" s="3"/>
      <c r="Q199" s="3"/>
      <c r="R199" s="3"/>
      <c r="S199" s="4"/>
      <c r="T199" s="4"/>
      <c r="U199" s="4"/>
      <c r="V199" s="5"/>
      <c r="W199" s="5"/>
      <c r="X199" s="3"/>
      <c r="Y199" s="3"/>
      <c r="Z199" s="3"/>
      <c r="AA199" s="3"/>
      <c r="AB199" s="3"/>
      <c r="AC199" s="3"/>
      <c r="AD199" s="3"/>
      <c r="AE199" s="3"/>
    </row>
    <row r="200" ht="12.0" customHeight="1">
      <c r="A200" s="3"/>
      <c r="B200" s="41"/>
      <c r="C200" s="13"/>
      <c r="D200" s="3"/>
      <c r="E200" s="3"/>
      <c r="F200" s="3"/>
      <c r="G200" s="3"/>
      <c r="H200" s="3"/>
      <c r="I200" s="3"/>
      <c r="J200" s="3"/>
      <c r="K200" s="3"/>
      <c r="L200" s="3"/>
      <c r="M200" s="3"/>
      <c r="N200" s="3"/>
      <c r="O200" s="3"/>
      <c r="P200" s="3"/>
      <c r="Q200" s="3"/>
      <c r="R200" s="3"/>
      <c r="S200" s="4"/>
      <c r="T200" s="4"/>
      <c r="U200" s="4"/>
      <c r="V200" s="5"/>
      <c r="W200" s="5"/>
      <c r="X200" s="3"/>
      <c r="Y200" s="3"/>
      <c r="Z200" s="3"/>
      <c r="AA200" s="3"/>
      <c r="AB200" s="3"/>
      <c r="AC200" s="3"/>
      <c r="AD200" s="3"/>
      <c r="AE200" s="3"/>
    </row>
    <row r="201" ht="12.0" customHeight="1">
      <c r="A201" s="3"/>
      <c r="B201" s="41"/>
      <c r="C201" s="13"/>
      <c r="D201" s="3"/>
      <c r="E201" s="3"/>
      <c r="F201" s="3"/>
      <c r="G201" s="3"/>
      <c r="H201" s="3"/>
      <c r="I201" s="3"/>
      <c r="J201" s="3"/>
      <c r="K201" s="3"/>
      <c r="L201" s="3"/>
      <c r="M201" s="3"/>
      <c r="N201" s="3"/>
      <c r="O201" s="3"/>
      <c r="P201" s="3"/>
      <c r="Q201" s="3"/>
      <c r="R201" s="3"/>
      <c r="S201" s="4"/>
      <c r="T201" s="4"/>
      <c r="U201" s="4"/>
      <c r="V201" s="5"/>
      <c r="W201" s="5"/>
      <c r="X201" s="3"/>
      <c r="Y201" s="3"/>
      <c r="Z201" s="3"/>
      <c r="AA201" s="3"/>
      <c r="AB201" s="3"/>
      <c r="AC201" s="3"/>
      <c r="AD201" s="3"/>
      <c r="AE201" s="3"/>
    </row>
    <row r="202" ht="12.0" customHeight="1">
      <c r="A202" s="3"/>
      <c r="B202" s="41"/>
      <c r="C202" s="13"/>
      <c r="D202" s="3"/>
      <c r="E202" s="3"/>
      <c r="F202" s="3"/>
      <c r="G202" s="3"/>
      <c r="H202" s="3"/>
      <c r="I202" s="3"/>
      <c r="J202" s="3"/>
      <c r="K202" s="3"/>
      <c r="L202" s="3"/>
      <c r="M202" s="3"/>
      <c r="N202" s="3"/>
      <c r="O202" s="3"/>
      <c r="P202" s="3"/>
      <c r="Q202" s="3"/>
      <c r="R202" s="3"/>
      <c r="S202" s="4"/>
      <c r="T202" s="4"/>
      <c r="U202" s="4"/>
      <c r="V202" s="5"/>
      <c r="W202" s="5"/>
      <c r="X202" s="3"/>
      <c r="Y202" s="3"/>
      <c r="Z202" s="3"/>
      <c r="AA202" s="3"/>
      <c r="AB202" s="3"/>
      <c r="AC202" s="3"/>
      <c r="AD202" s="3"/>
      <c r="AE202" s="3"/>
    </row>
    <row r="203" ht="12.0" customHeight="1">
      <c r="A203" s="3"/>
      <c r="B203" s="41"/>
      <c r="C203" s="13"/>
      <c r="D203" s="3"/>
      <c r="E203" s="3"/>
      <c r="F203" s="3"/>
      <c r="G203" s="3"/>
      <c r="H203" s="3"/>
      <c r="I203" s="3"/>
      <c r="J203" s="3"/>
      <c r="K203" s="3"/>
      <c r="L203" s="3"/>
      <c r="M203" s="3"/>
      <c r="N203" s="3"/>
      <c r="O203" s="3"/>
      <c r="P203" s="3"/>
      <c r="Q203" s="3"/>
      <c r="R203" s="3"/>
      <c r="S203" s="4"/>
      <c r="T203" s="4"/>
      <c r="U203" s="4"/>
      <c r="V203" s="5"/>
      <c r="W203" s="5"/>
      <c r="X203" s="3"/>
      <c r="Y203" s="3"/>
      <c r="Z203" s="3"/>
      <c r="AA203" s="3"/>
      <c r="AB203" s="3"/>
      <c r="AC203" s="3"/>
      <c r="AD203" s="3"/>
      <c r="AE203" s="3"/>
    </row>
    <row r="204" ht="12.0" customHeight="1">
      <c r="A204" s="3"/>
      <c r="B204" s="41"/>
      <c r="C204" s="13"/>
      <c r="D204" s="3"/>
      <c r="E204" s="3"/>
      <c r="F204" s="3"/>
      <c r="G204" s="3"/>
      <c r="H204" s="3"/>
      <c r="I204" s="3"/>
      <c r="J204" s="3"/>
      <c r="K204" s="3"/>
      <c r="L204" s="3"/>
      <c r="M204" s="3"/>
      <c r="N204" s="3"/>
      <c r="O204" s="3"/>
      <c r="P204" s="3"/>
      <c r="Q204" s="3"/>
      <c r="R204" s="3"/>
      <c r="S204" s="4"/>
      <c r="T204" s="4"/>
      <c r="U204" s="4"/>
      <c r="V204" s="5"/>
      <c r="W204" s="5"/>
      <c r="X204" s="3"/>
      <c r="Y204" s="3"/>
      <c r="Z204" s="3"/>
      <c r="AA204" s="3"/>
      <c r="AB204" s="3"/>
      <c r="AC204" s="3"/>
      <c r="AD204" s="3"/>
      <c r="AE204" s="3"/>
    </row>
    <row r="205" ht="12.0" customHeight="1">
      <c r="A205" s="3"/>
      <c r="B205" s="41"/>
      <c r="C205" s="13"/>
      <c r="D205" s="3"/>
      <c r="E205" s="3"/>
      <c r="F205" s="3"/>
      <c r="G205" s="3"/>
      <c r="H205" s="3"/>
      <c r="I205" s="3"/>
      <c r="J205" s="3"/>
      <c r="K205" s="3"/>
      <c r="L205" s="3"/>
      <c r="M205" s="3"/>
      <c r="N205" s="3"/>
      <c r="O205" s="3"/>
      <c r="P205" s="3"/>
      <c r="Q205" s="3"/>
      <c r="R205" s="3"/>
      <c r="S205" s="4"/>
      <c r="T205" s="4"/>
      <c r="U205" s="4"/>
      <c r="V205" s="5"/>
      <c r="W205" s="5"/>
      <c r="X205" s="3"/>
      <c r="Y205" s="3"/>
      <c r="Z205" s="3"/>
      <c r="AA205" s="3"/>
      <c r="AB205" s="3"/>
      <c r="AC205" s="3"/>
      <c r="AD205" s="3"/>
      <c r="AE205" s="3"/>
    </row>
    <row r="206" ht="12.0" customHeight="1">
      <c r="A206" s="3"/>
      <c r="B206" s="41"/>
      <c r="C206" s="13"/>
      <c r="D206" s="3"/>
      <c r="E206" s="3"/>
      <c r="F206" s="3"/>
      <c r="G206" s="3"/>
      <c r="H206" s="3"/>
      <c r="I206" s="3"/>
      <c r="J206" s="3"/>
      <c r="K206" s="3"/>
      <c r="L206" s="3"/>
      <c r="M206" s="3"/>
      <c r="N206" s="3"/>
      <c r="O206" s="3"/>
      <c r="P206" s="3"/>
      <c r="Q206" s="3"/>
      <c r="R206" s="3"/>
      <c r="S206" s="4"/>
      <c r="T206" s="4"/>
      <c r="U206" s="4"/>
      <c r="V206" s="5"/>
      <c r="W206" s="5"/>
      <c r="X206" s="3"/>
      <c r="Y206" s="3"/>
      <c r="Z206" s="3"/>
      <c r="AA206" s="3"/>
      <c r="AB206" s="3"/>
      <c r="AC206" s="3"/>
      <c r="AD206" s="3"/>
      <c r="AE206" s="3"/>
    </row>
    <row r="207" ht="12.0" customHeight="1">
      <c r="A207" s="3"/>
      <c r="B207" s="41"/>
      <c r="C207" s="13"/>
      <c r="D207" s="3"/>
      <c r="E207" s="3"/>
      <c r="F207" s="3"/>
      <c r="G207" s="3"/>
      <c r="H207" s="3"/>
      <c r="I207" s="3"/>
      <c r="J207" s="3"/>
      <c r="K207" s="3"/>
      <c r="L207" s="3"/>
      <c r="M207" s="3"/>
      <c r="N207" s="3"/>
      <c r="O207" s="3"/>
      <c r="P207" s="3"/>
      <c r="Q207" s="3"/>
      <c r="R207" s="3"/>
      <c r="S207" s="4"/>
      <c r="T207" s="4"/>
      <c r="U207" s="4"/>
      <c r="V207" s="5"/>
      <c r="W207" s="5"/>
      <c r="X207" s="3"/>
      <c r="Y207" s="3"/>
      <c r="Z207" s="3"/>
      <c r="AA207" s="3"/>
      <c r="AB207" s="3"/>
      <c r="AC207" s="3"/>
      <c r="AD207" s="3"/>
      <c r="AE207" s="3"/>
    </row>
    <row r="208" ht="12.0" customHeight="1">
      <c r="A208" s="3"/>
      <c r="B208" s="41"/>
      <c r="C208" s="13"/>
      <c r="D208" s="3"/>
      <c r="E208" s="3"/>
      <c r="F208" s="3"/>
      <c r="G208" s="3"/>
      <c r="H208" s="3"/>
      <c r="I208" s="3"/>
      <c r="J208" s="3"/>
      <c r="K208" s="3"/>
      <c r="L208" s="3"/>
      <c r="M208" s="3"/>
      <c r="N208" s="3"/>
      <c r="O208" s="3"/>
      <c r="P208" s="3"/>
      <c r="Q208" s="3"/>
      <c r="R208" s="3"/>
      <c r="S208" s="4"/>
      <c r="T208" s="4"/>
      <c r="U208" s="4"/>
      <c r="V208" s="5"/>
      <c r="W208" s="5"/>
      <c r="X208" s="3"/>
      <c r="Y208" s="3"/>
      <c r="Z208" s="3"/>
      <c r="AA208" s="3"/>
      <c r="AB208" s="3"/>
      <c r="AC208" s="3"/>
      <c r="AD208" s="3"/>
      <c r="AE208" s="3"/>
    </row>
    <row r="209" ht="12.0" customHeight="1">
      <c r="A209" s="3"/>
      <c r="B209" s="41"/>
      <c r="C209" s="13"/>
      <c r="D209" s="3"/>
      <c r="E209" s="3"/>
      <c r="F209" s="3"/>
      <c r="G209" s="3"/>
      <c r="H209" s="3"/>
      <c r="I209" s="3"/>
      <c r="J209" s="3"/>
      <c r="K209" s="3"/>
      <c r="L209" s="3"/>
      <c r="M209" s="3"/>
      <c r="N209" s="3"/>
      <c r="O209" s="3"/>
      <c r="P209" s="3"/>
      <c r="Q209" s="3"/>
      <c r="R209" s="3"/>
      <c r="S209" s="4"/>
      <c r="T209" s="4"/>
      <c r="U209" s="4"/>
      <c r="V209" s="5"/>
      <c r="W209" s="5"/>
      <c r="X209" s="3"/>
      <c r="Y209" s="3"/>
      <c r="Z209" s="3"/>
      <c r="AA209" s="3"/>
      <c r="AB209" s="3"/>
      <c r="AC209" s="3"/>
      <c r="AD209" s="3"/>
      <c r="AE209" s="3"/>
    </row>
    <row r="210" ht="12.0" customHeight="1">
      <c r="A210" s="3"/>
      <c r="B210" s="41"/>
      <c r="C210" s="13"/>
      <c r="D210" s="3"/>
      <c r="E210" s="3"/>
      <c r="F210" s="3"/>
      <c r="G210" s="3"/>
      <c r="H210" s="3"/>
      <c r="I210" s="3"/>
      <c r="J210" s="3"/>
      <c r="K210" s="3"/>
      <c r="L210" s="3"/>
      <c r="M210" s="3"/>
      <c r="N210" s="3"/>
      <c r="O210" s="3"/>
      <c r="P210" s="3"/>
      <c r="Q210" s="3"/>
      <c r="R210" s="3"/>
      <c r="S210" s="4"/>
      <c r="T210" s="4"/>
      <c r="U210" s="4"/>
      <c r="V210" s="5"/>
      <c r="W210" s="5"/>
      <c r="X210" s="3"/>
      <c r="Y210" s="3"/>
      <c r="Z210" s="3"/>
      <c r="AA210" s="3"/>
      <c r="AB210" s="3"/>
      <c r="AC210" s="3"/>
      <c r="AD210" s="3"/>
      <c r="AE210" s="3"/>
    </row>
    <row r="211" ht="12.0" customHeight="1">
      <c r="A211" s="3"/>
      <c r="B211" s="41"/>
      <c r="C211" s="13"/>
      <c r="D211" s="3"/>
      <c r="E211" s="3"/>
      <c r="F211" s="3"/>
      <c r="G211" s="3"/>
      <c r="H211" s="3"/>
      <c r="I211" s="3"/>
      <c r="J211" s="3"/>
      <c r="K211" s="3"/>
      <c r="L211" s="3"/>
      <c r="M211" s="3"/>
      <c r="N211" s="3"/>
      <c r="O211" s="3"/>
      <c r="P211" s="3"/>
      <c r="Q211" s="3"/>
      <c r="R211" s="3"/>
      <c r="S211" s="4"/>
      <c r="T211" s="4"/>
      <c r="U211" s="4"/>
      <c r="V211" s="5"/>
      <c r="W211" s="5"/>
      <c r="X211" s="3"/>
      <c r="Y211" s="3"/>
      <c r="Z211" s="3"/>
      <c r="AA211" s="3"/>
      <c r="AB211" s="3"/>
      <c r="AC211" s="3"/>
      <c r="AD211" s="3"/>
      <c r="AE211" s="3"/>
    </row>
    <row r="212" ht="12.0" customHeight="1">
      <c r="A212" s="3"/>
      <c r="B212" s="41"/>
      <c r="C212" s="13"/>
      <c r="D212" s="3"/>
      <c r="E212" s="3"/>
      <c r="F212" s="3"/>
      <c r="G212" s="3"/>
      <c r="H212" s="3"/>
      <c r="I212" s="3"/>
      <c r="J212" s="3"/>
      <c r="K212" s="3"/>
      <c r="L212" s="3"/>
      <c r="M212" s="3"/>
      <c r="N212" s="3"/>
      <c r="O212" s="3"/>
      <c r="P212" s="3"/>
      <c r="Q212" s="3"/>
      <c r="R212" s="3"/>
      <c r="S212" s="4"/>
      <c r="T212" s="4"/>
      <c r="U212" s="4"/>
      <c r="V212" s="5"/>
      <c r="W212" s="5"/>
      <c r="X212" s="3"/>
      <c r="Y212" s="3"/>
      <c r="Z212" s="3"/>
      <c r="AA212" s="3"/>
      <c r="AB212" s="3"/>
      <c r="AC212" s="3"/>
      <c r="AD212" s="3"/>
      <c r="AE212" s="3"/>
    </row>
    <row r="213" ht="12.0" customHeight="1">
      <c r="A213" s="3"/>
      <c r="B213" s="41"/>
      <c r="C213" s="13"/>
      <c r="D213" s="3"/>
      <c r="E213" s="3"/>
      <c r="F213" s="3"/>
      <c r="G213" s="3"/>
      <c r="H213" s="3"/>
      <c r="I213" s="3"/>
      <c r="J213" s="3"/>
      <c r="K213" s="3"/>
      <c r="L213" s="3"/>
      <c r="M213" s="3"/>
      <c r="N213" s="3"/>
      <c r="O213" s="3"/>
      <c r="P213" s="3"/>
      <c r="Q213" s="3"/>
      <c r="R213" s="3"/>
      <c r="S213" s="4"/>
      <c r="T213" s="4"/>
      <c r="U213" s="4"/>
      <c r="V213" s="5"/>
      <c r="W213" s="5"/>
      <c r="X213" s="3"/>
      <c r="Y213" s="3"/>
      <c r="Z213" s="3"/>
      <c r="AA213" s="3"/>
      <c r="AB213" s="3"/>
      <c r="AC213" s="3"/>
      <c r="AD213" s="3"/>
      <c r="AE213" s="3"/>
    </row>
    <row r="214" ht="12.0" customHeight="1">
      <c r="A214" s="3"/>
      <c r="B214" s="41"/>
      <c r="C214" s="13"/>
      <c r="D214" s="3"/>
      <c r="E214" s="3"/>
      <c r="F214" s="3"/>
      <c r="G214" s="3"/>
      <c r="H214" s="3"/>
      <c r="I214" s="3"/>
      <c r="J214" s="3"/>
      <c r="K214" s="3"/>
      <c r="L214" s="3"/>
      <c r="M214" s="3"/>
      <c r="N214" s="3"/>
      <c r="O214" s="3"/>
      <c r="P214" s="3"/>
      <c r="Q214" s="3"/>
      <c r="R214" s="3"/>
      <c r="S214" s="4"/>
      <c r="T214" s="4"/>
      <c r="U214" s="4"/>
      <c r="V214" s="5"/>
      <c r="W214" s="5"/>
      <c r="X214" s="3"/>
      <c r="Y214" s="3"/>
      <c r="Z214" s="3"/>
      <c r="AA214" s="3"/>
      <c r="AB214" s="3"/>
      <c r="AC214" s="3"/>
      <c r="AD214" s="3"/>
      <c r="AE214" s="3"/>
    </row>
    <row r="215" ht="12.0" customHeight="1">
      <c r="A215" s="3"/>
      <c r="B215" s="41"/>
      <c r="C215" s="13"/>
      <c r="D215" s="3"/>
      <c r="E215" s="3"/>
      <c r="F215" s="3"/>
      <c r="G215" s="3"/>
      <c r="H215" s="3"/>
      <c r="I215" s="3"/>
      <c r="J215" s="3"/>
      <c r="K215" s="3"/>
      <c r="L215" s="3"/>
      <c r="M215" s="3"/>
      <c r="N215" s="3"/>
      <c r="O215" s="3"/>
      <c r="P215" s="3"/>
      <c r="Q215" s="3"/>
      <c r="R215" s="3"/>
      <c r="S215" s="4"/>
      <c r="T215" s="4"/>
      <c r="U215" s="4"/>
      <c r="V215" s="5"/>
      <c r="W215" s="5"/>
      <c r="X215" s="3"/>
      <c r="Y215" s="3"/>
      <c r="Z215" s="3"/>
      <c r="AA215" s="3"/>
      <c r="AB215" s="3"/>
      <c r="AC215" s="3"/>
      <c r="AD215" s="3"/>
      <c r="AE215" s="3"/>
    </row>
    <row r="216" ht="12.0" customHeight="1">
      <c r="A216" s="3"/>
      <c r="B216" s="41"/>
      <c r="C216" s="13"/>
      <c r="D216" s="3"/>
      <c r="E216" s="3"/>
      <c r="F216" s="3"/>
      <c r="G216" s="3"/>
      <c r="H216" s="3"/>
      <c r="I216" s="3"/>
      <c r="J216" s="3"/>
      <c r="K216" s="3"/>
      <c r="L216" s="3"/>
      <c r="M216" s="3"/>
      <c r="N216" s="3"/>
      <c r="O216" s="3"/>
      <c r="P216" s="3"/>
      <c r="Q216" s="3"/>
      <c r="R216" s="3"/>
      <c r="S216" s="4"/>
      <c r="T216" s="4"/>
      <c r="U216" s="4"/>
      <c r="V216" s="5"/>
      <c r="W216" s="5"/>
      <c r="X216" s="3"/>
      <c r="Y216" s="3"/>
      <c r="Z216" s="3"/>
      <c r="AA216" s="3"/>
      <c r="AB216" s="3"/>
      <c r="AC216" s="3"/>
      <c r="AD216" s="3"/>
      <c r="AE216" s="3"/>
    </row>
    <row r="217" ht="12.0" customHeight="1">
      <c r="A217" s="3"/>
      <c r="B217" s="41"/>
      <c r="C217" s="13"/>
      <c r="D217" s="3"/>
      <c r="E217" s="3"/>
      <c r="F217" s="3"/>
      <c r="G217" s="3"/>
      <c r="H217" s="3"/>
      <c r="I217" s="3"/>
      <c r="J217" s="3"/>
      <c r="K217" s="3"/>
      <c r="L217" s="3"/>
      <c r="M217" s="3"/>
      <c r="N217" s="3"/>
      <c r="O217" s="3"/>
      <c r="P217" s="3"/>
      <c r="Q217" s="3"/>
      <c r="R217" s="3"/>
      <c r="S217" s="4"/>
      <c r="T217" s="4"/>
      <c r="U217" s="4"/>
      <c r="V217" s="5"/>
      <c r="W217" s="5"/>
      <c r="X217" s="3"/>
      <c r="Y217" s="3"/>
      <c r="Z217" s="3"/>
      <c r="AA217" s="3"/>
      <c r="AB217" s="3"/>
      <c r="AC217" s="3"/>
      <c r="AD217" s="3"/>
      <c r="AE217" s="3"/>
    </row>
    <row r="218" ht="12.0" customHeight="1">
      <c r="A218" s="3"/>
      <c r="B218" s="41"/>
      <c r="C218" s="13"/>
      <c r="D218" s="3"/>
      <c r="E218" s="3"/>
      <c r="F218" s="3"/>
      <c r="G218" s="3"/>
      <c r="H218" s="3"/>
      <c r="I218" s="3"/>
      <c r="J218" s="3"/>
      <c r="K218" s="3"/>
      <c r="L218" s="3"/>
      <c r="M218" s="3"/>
      <c r="N218" s="3"/>
      <c r="O218" s="3"/>
      <c r="P218" s="3"/>
      <c r="Q218" s="3"/>
      <c r="R218" s="3"/>
      <c r="S218" s="4"/>
      <c r="T218" s="4"/>
      <c r="U218" s="4"/>
      <c r="V218" s="5"/>
      <c r="W218" s="5"/>
      <c r="X218" s="3"/>
      <c r="Y218" s="3"/>
      <c r="Z218" s="3"/>
      <c r="AA218" s="3"/>
      <c r="AB218" s="3"/>
      <c r="AC218" s="3"/>
      <c r="AD218" s="3"/>
      <c r="AE218" s="3"/>
    </row>
    <row r="219" ht="12.0" customHeight="1">
      <c r="A219" s="3"/>
      <c r="B219" s="41"/>
      <c r="C219" s="13"/>
      <c r="D219" s="3"/>
      <c r="E219" s="3"/>
      <c r="F219" s="3"/>
      <c r="G219" s="3"/>
      <c r="H219" s="3"/>
      <c r="I219" s="3"/>
      <c r="J219" s="3"/>
      <c r="K219" s="3"/>
      <c r="L219" s="3"/>
      <c r="M219" s="3"/>
      <c r="N219" s="3"/>
      <c r="O219" s="3"/>
      <c r="P219" s="3"/>
      <c r="Q219" s="3"/>
      <c r="R219" s="3"/>
      <c r="S219" s="4"/>
      <c r="T219" s="4"/>
      <c r="U219" s="4"/>
      <c r="V219" s="5"/>
      <c r="W219" s="5"/>
      <c r="X219" s="3"/>
      <c r="Y219" s="3"/>
      <c r="Z219" s="3"/>
      <c r="AA219" s="3"/>
      <c r="AB219" s="3"/>
      <c r="AC219" s="3"/>
      <c r="AD219" s="3"/>
      <c r="AE219" s="3"/>
    </row>
    <row r="220" ht="12.0" customHeight="1">
      <c r="A220" s="3"/>
      <c r="B220" s="41"/>
      <c r="C220" s="13"/>
      <c r="D220" s="3"/>
      <c r="E220" s="3"/>
      <c r="F220" s="3"/>
      <c r="G220" s="3"/>
      <c r="H220" s="3"/>
      <c r="I220" s="3"/>
      <c r="J220" s="3"/>
      <c r="K220" s="3"/>
      <c r="L220" s="3"/>
      <c r="M220" s="3"/>
      <c r="N220" s="3"/>
      <c r="O220" s="3"/>
      <c r="P220" s="3"/>
      <c r="Q220" s="3"/>
      <c r="R220" s="3"/>
      <c r="S220" s="4"/>
      <c r="T220" s="4"/>
      <c r="U220" s="4"/>
      <c r="V220" s="5"/>
      <c r="W220" s="5"/>
      <c r="X220" s="3"/>
      <c r="Y220" s="3"/>
      <c r="Z220" s="3"/>
      <c r="AA220" s="3"/>
      <c r="AB220" s="3"/>
      <c r="AC220" s="3"/>
      <c r="AD220" s="3"/>
      <c r="AE220" s="3"/>
    </row>
    <row r="221" ht="12.0" customHeight="1">
      <c r="A221" s="3"/>
      <c r="B221" s="41"/>
      <c r="C221" s="13"/>
      <c r="D221" s="3"/>
      <c r="E221" s="3"/>
      <c r="F221" s="3"/>
      <c r="G221" s="3"/>
      <c r="H221" s="3"/>
      <c r="I221" s="3"/>
      <c r="J221" s="3"/>
      <c r="K221" s="3"/>
      <c r="L221" s="3"/>
      <c r="M221" s="3"/>
      <c r="N221" s="3"/>
      <c r="O221" s="3"/>
      <c r="P221" s="3"/>
      <c r="Q221" s="3"/>
      <c r="R221" s="3"/>
      <c r="S221" s="4"/>
      <c r="T221" s="4"/>
      <c r="U221" s="4"/>
      <c r="V221" s="5"/>
      <c r="W221" s="5"/>
      <c r="X221" s="3"/>
      <c r="Y221" s="3"/>
      <c r="Z221" s="3"/>
      <c r="AA221" s="3"/>
      <c r="AB221" s="3"/>
      <c r="AC221" s="3"/>
      <c r="AD221" s="3"/>
      <c r="AE221" s="3"/>
    </row>
    <row r="222" ht="12.0" customHeight="1">
      <c r="A222" s="3"/>
      <c r="B222" s="41"/>
      <c r="C222" s="13"/>
      <c r="D222" s="3"/>
      <c r="E222" s="3"/>
      <c r="F222" s="3"/>
      <c r="G222" s="3"/>
      <c r="H222" s="3"/>
      <c r="I222" s="3"/>
      <c r="J222" s="3"/>
      <c r="K222" s="3"/>
      <c r="L222" s="3"/>
      <c r="M222" s="3"/>
      <c r="N222" s="3"/>
      <c r="O222" s="3"/>
      <c r="P222" s="3"/>
      <c r="Q222" s="3"/>
      <c r="R222" s="3"/>
      <c r="S222" s="4"/>
      <c r="T222" s="4"/>
      <c r="U222" s="4"/>
      <c r="V222" s="5"/>
      <c r="W222" s="5"/>
      <c r="X222" s="3"/>
      <c r="Y222" s="3"/>
      <c r="Z222" s="3"/>
      <c r="AA222" s="3"/>
      <c r="AB222" s="3"/>
      <c r="AC222" s="3"/>
      <c r="AD222" s="3"/>
      <c r="AE222" s="3"/>
    </row>
    <row r="223" ht="12.0" customHeight="1">
      <c r="A223" s="3"/>
      <c r="B223" s="41"/>
      <c r="C223" s="13"/>
      <c r="D223" s="3"/>
      <c r="E223" s="3"/>
      <c r="F223" s="3"/>
      <c r="G223" s="3"/>
      <c r="H223" s="3"/>
      <c r="I223" s="3"/>
      <c r="J223" s="3"/>
      <c r="K223" s="3"/>
      <c r="L223" s="3"/>
      <c r="M223" s="3"/>
      <c r="N223" s="3"/>
      <c r="O223" s="3"/>
      <c r="P223" s="3"/>
      <c r="Q223" s="3"/>
      <c r="R223" s="3"/>
      <c r="S223" s="4"/>
      <c r="T223" s="4"/>
      <c r="U223" s="4"/>
      <c r="V223" s="5"/>
      <c r="W223" s="5"/>
      <c r="X223" s="3"/>
      <c r="Y223" s="3"/>
      <c r="Z223" s="3"/>
      <c r="AA223" s="3"/>
      <c r="AB223" s="3"/>
      <c r="AC223" s="3"/>
      <c r="AD223" s="3"/>
      <c r="AE223" s="3"/>
    </row>
    <row r="224" ht="12.0" customHeight="1">
      <c r="A224" s="3"/>
      <c r="B224" s="41"/>
      <c r="C224" s="13"/>
      <c r="D224" s="3"/>
      <c r="E224" s="3"/>
      <c r="F224" s="3"/>
      <c r="G224" s="3"/>
      <c r="H224" s="3"/>
      <c r="I224" s="3"/>
      <c r="J224" s="3"/>
      <c r="K224" s="3"/>
      <c r="L224" s="3"/>
      <c r="M224" s="3"/>
      <c r="N224" s="3"/>
      <c r="O224" s="3"/>
      <c r="P224" s="3"/>
      <c r="Q224" s="3"/>
      <c r="R224" s="3"/>
      <c r="S224" s="4"/>
      <c r="T224" s="4"/>
      <c r="U224" s="4"/>
      <c r="V224" s="5"/>
      <c r="W224" s="5"/>
      <c r="X224" s="3"/>
      <c r="Y224" s="3"/>
      <c r="Z224" s="3"/>
      <c r="AA224" s="3"/>
      <c r="AB224" s="3"/>
      <c r="AC224" s="3"/>
      <c r="AD224" s="3"/>
      <c r="AE224" s="3"/>
    </row>
    <row r="225" ht="12.0" customHeight="1">
      <c r="A225" s="3"/>
      <c r="B225" s="41"/>
      <c r="C225" s="13"/>
      <c r="D225" s="3"/>
      <c r="E225" s="3"/>
      <c r="F225" s="3"/>
      <c r="G225" s="3"/>
      <c r="H225" s="3"/>
      <c r="I225" s="3"/>
      <c r="J225" s="3"/>
      <c r="K225" s="3"/>
      <c r="L225" s="3"/>
      <c r="M225" s="3"/>
      <c r="N225" s="3"/>
      <c r="O225" s="3"/>
      <c r="P225" s="3"/>
      <c r="Q225" s="3"/>
      <c r="R225" s="3"/>
      <c r="S225" s="4"/>
      <c r="T225" s="4"/>
      <c r="U225" s="4"/>
      <c r="V225" s="5"/>
      <c r="W225" s="5"/>
      <c r="X225" s="3"/>
      <c r="Y225" s="3"/>
      <c r="Z225" s="3"/>
      <c r="AA225" s="3"/>
      <c r="AB225" s="3"/>
      <c r="AC225" s="3"/>
      <c r="AD225" s="3"/>
      <c r="AE225" s="3"/>
    </row>
    <row r="226" ht="12.0" customHeight="1">
      <c r="A226" s="3"/>
      <c r="B226" s="41"/>
      <c r="C226" s="13"/>
      <c r="D226" s="3"/>
      <c r="E226" s="3"/>
      <c r="F226" s="3"/>
      <c r="G226" s="3"/>
      <c r="H226" s="3"/>
      <c r="I226" s="3"/>
      <c r="J226" s="3"/>
      <c r="K226" s="3"/>
      <c r="L226" s="3"/>
      <c r="M226" s="3"/>
      <c r="N226" s="3"/>
      <c r="O226" s="3"/>
      <c r="P226" s="3"/>
      <c r="Q226" s="3"/>
      <c r="R226" s="3"/>
      <c r="S226" s="4"/>
      <c r="T226" s="4"/>
      <c r="U226" s="4"/>
      <c r="V226" s="5"/>
      <c r="W226" s="5"/>
      <c r="X226" s="3"/>
      <c r="Y226" s="3"/>
      <c r="Z226" s="3"/>
      <c r="AA226" s="3"/>
      <c r="AB226" s="3"/>
      <c r="AC226" s="3"/>
      <c r="AD226" s="3"/>
      <c r="AE226" s="3"/>
    </row>
    <row r="227" ht="12.0" customHeight="1">
      <c r="A227" s="3"/>
      <c r="B227" s="41"/>
      <c r="C227" s="13"/>
      <c r="D227" s="3"/>
      <c r="E227" s="3"/>
      <c r="F227" s="3"/>
      <c r="G227" s="3"/>
      <c r="H227" s="3"/>
      <c r="I227" s="3"/>
      <c r="J227" s="3"/>
      <c r="K227" s="3"/>
      <c r="L227" s="3"/>
      <c r="M227" s="3"/>
      <c r="N227" s="3"/>
      <c r="O227" s="3"/>
      <c r="P227" s="3"/>
      <c r="Q227" s="3"/>
      <c r="R227" s="3"/>
      <c r="S227" s="4"/>
      <c r="T227" s="4"/>
      <c r="U227" s="4"/>
      <c r="V227" s="5"/>
      <c r="W227" s="5"/>
      <c r="X227" s="3"/>
      <c r="Y227" s="3"/>
      <c r="Z227" s="3"/>
      <c r="AA227" s="3"/>
      <c r="AB227" s="3"/>
      <c r="AC227" s="3"/>
      <c r="AD227" s="3"/>
      <c r="AE227" s="3"/>
    </row>
    <row r="228" ht="12.0" customHeight="1">
      <c r="A228" s="3"/>
      <c r="B228" s="41"/>
      <c r="C228" s="13"/>
      <c r="D228" s="3"/>
      <c r="E228" s="3"/>
      <c r="F228" s="3"/>
      <c r="G228" s="3"/>
      <c r="H228" s="3"/>
      <c r="I228" s="3"/>
      <c r="J228" s="3"/>
      <c r="K228" s="3"/>
      <c r="L228" s="3"/>
      <c r="M228" s="3"/>
      <c r="N228" s="3"/>
      <c r="O228" s="3"/>
      <c r="P228" s="3"/>
      <c r="Q228" s="3"/>
      <c r="R228" s="3"/>
      <c r="S228" s="4"/>
      <c r="T228" s="4"/>
      <c r="U228" s="4"/>
      <c r="V228" s="5"/>
      <c r="W228" s="5"/>
      <c r="X228" s="3"/>
      <c r="Y228" s="3"/>
      <c r="Z228" s="3"/>
      <c r="AA228" s="3"/>
      <c r="AB228" s="3"/>
      <c r="AC228" s="3"/>
      <c r="AD228" s="3"/>
      <c r="AE228" s="3"/>
    </row>
    <row r="229" ht="12.0" customHeight="1">
      <c r="A229" s="3"/>
      <c r="B229" s="41"/>
      <c r="C229" s="13"/>
      <c r="D229" s="3"/>
      <c r="E229" s="3"/>
      <c r="F229" s="3"/>
      <c r="G229" s="3"/>
      <c r="H229" s="3"/>
      <c r="I229" s="3"/>
      <c r="J229" s="3"/>
      <c r="K229" s="3"/>
      <c r="L229" s="3"/>
      <c r="M229" s="3"/>
      <c r="N229" s="3"/>
      <c r="O229" s="3"/>
      <c r="P229" s="3"/>
      <c r="Q229" s="3"/>
      <c r="R229" s="3"/>
      <c r="S229" s="4"/>
      <c r="T229" s="4"/>
      <c r="U229" s="4"/>
      <c r="V229" s="5"/>
      <c r="W229" s="5"/>
      <c r="X229" s="3"/>
      <c r="Y229" s="3"/>
      <c r="Z229" s="3"/>
      <c r="AA229" s="3"/>
      <c r="AB229" s="3"/>
      <c r="AC229" s="3"/>
      <c r="AD229" s="3"/>
      <c r="AE229" s="3"/>
    </row>
    <row r="230" ht="12.0" customHeight="1">
      <c r="A230" s="3"/>
      <c r="B230" s="41"/>
      <c r="C230" s="13"/>
      <c r="D230" s="3"/>
      <c r="E230" s="3"/>
      <c r="F230" s="3"/>
      <c r="G230" s="3"/>
      <c r="H230" s="3"/>
      <c r="I230" s="3"/>
      <c r="J230" s="3"/>
      <c r="K230" s="3"/>
      <c r="L230" s="3"/>
      <c r="M230" s="3"/>
      <c r="N230" s="3"/>
      <c r="O230" s="3"/>
      <c r="P230" s="3"/>
      <c r="Q230" s="3"/>
      <c r="R230" s="3"/>
      <c r="S230" s="4"/>
      <c r="T230" s="4"/>
      <c r="U230" s="4"/>
      <c r="V230" s="5"/>
      <c r="W230" s="5"/>
      <c r="X230" s="3"/>
      <c r="Y230" s="3"/>
      <c r="Z230" s="3"/>
      <c r="AA230" s="3"/>
      <c r="AB230" s="3"/>
      <c r="AC230" s="3"/>
      <c r="AD230" s="3"/>
      <c r="AE230" s="3"/>
    </row>
    <row r="231" ht="12.0" customHeight="1">
      <c r="A231" s="3"/>
      <c r="B231" s="41"/>
      <c r="C231" s="13"/>
      <c r="D231" s="3"/>
      <c r="E231" s="3"/>
      <c r="F231" s="3"/>
      <c r="G231" s="3"/>
      <c r="H231" s="3"/>
      <c r="I231" s="3"/>
      <c r="J231" s="3"/>
      <c r="K231" s="3"/>
      <c r="L231" s="3"/>
      <c r="M231" s="3"/>
      <c r="N231" s="3"/>
      <c r="O231" s="3"/>
      <c r="P231" s="3"/>
      <c r="Q231" s="3"/>
      <c r="R231" s="3"/>
      <c r="S231" s="4"/>
      <c r="T231" s="4"/>
      <c r="U231" s="4"/>
      <c r="V231" s="5"/>
      <c r="W231" s="5"/>
      <c r="X231" s="3"/>
      <c r="Y231" s="3"/>
      <c r="Z231" s="3"/>
      <c r="AA231" s="3"/>
      <c r="AB231" s="3"/>
      <c r="AC231" s="3"/>
      <c r="AD231" s="3"/>
      <c r="AE231" s="3"/>
    </row>
    <row r="232" ht="12.0" customHeight="1">
      <c r="A232" s="3"/>
      <c r="B232" s="41"/>
      <c r="C232" s="13"/>
      <c r="D232" s="3"/>
      <c r="E232" s="3"/>
      <c r="F232" s="3"/>
      <c r="G232" s="3"/>
      <c r="H232" s="3"/>
      <c r="I232" s="3"/>
      <c r="J232" s="3"/>
      <c r="K232" s="3"/>
      <c r="L232" s="3"/>
      <c r="M232" s="3"/>
      <c r="N232" s="3"/>
      <c r="O232" s="3"/>
      <c r="P232" s="3"/>
      <c r="Q232" s="3"/>
      <c r="R232" s="3"/>
      <c r="S232" s="4"/>
      <c r="T232" s="4"/>
      <c r="U232" s="4"/>
      <c r="V232" s="5"/>
      <c r="W232" s="5"/>
      <c r="X232" s="3"/>
      <c r="Y232" s="3"/>
      <c r="Z232" s="3"/>
      <c r="AA232" s="3"/>
      <c r="AB232" s="3"/>
      <c r="AC232" s="3"/>
      <c r="AD232" s="3"/>
      <c r="AE232" s="3"/>
    </row>
    <row r="233" ht="12.0" customHeight="1">
      <c r="A233" s="3"/>
      <c r="B233" s="41"/>
      <c r="C233" s="13"/>
      <c r="D233" s="3"/>
      <c r="E233" s="3"/>
      <c r="F233" s="3"/>
      <c r="G233" s="3"/>
      <c r="H233" s="3"/>
      <c r="I233" s="3"/>
      <c r="J233" s="3"/>
      <c r="K233" s="3"/>
      <c r="L233" s="3"/>
      <c r="M233" s="3"/>
      <c r="N233" s="3"/>
      <c r="O233" s="3"/>
      <c r="P233" s="3"/>
      <c r="Q233" s="3"/>
      <c r="R233" s="3"/>
      <c r="S233" s="4"/>
      <c r="T233" s="4"/>
      <c r="U233" s="4"/>
      <c r="V233" s="5"/>
      <c r="W233" s="5"/>
      <c r="X233" s="3"/>
      <c r="Y233" s="3"/>
      <c r="Z233" s="3"/>
      <c r="AA233" s="3"/>
      <c r="AB233" s="3"/>
      <c r="AC233" s="3"/>
      <c r="AD233" s="3"/>
      <c r="AE233" s="3"/>
    </row>
    <row r="234" ht="12.0" customHeight="1">
      <c r="A234" s="3"/>
      <c r="B234" s="41"/>
      <c r="C234" s="13"/>
      <c r="D234" s="3"/>
      <c r="E234" s="3"/>
      <c r="F234" s="3"/>
      <c r="G234" s="3"/>
      <c r="H234" s="3"/>
      <c r="I234" s="3"/>
      <c r="J234" s="3"/>
      <c r="K234" s="3"/>
      <c r="L234" s="3"/>
      <c r="M234" s="3"/>
      <c r="N234" s="3"/>
      <c r="O234" s="3"/>
      <c r="P234" s="3"/>
      <c r="Q234" s="3"/>
      <c r="R234" s="3"/>
      <c r="S234" s="4"/>
      <c r="T234" s="4"/>
      <c r="U234" s="4"/>
      <c r="V234" s="5"/>
      <c r="W234" s="5"/>
      <c r="X234" s="3"/>
      <c r="Y234" s="3"/>
      <c r="Z234" s="3"/>
      <c r="AA234" s="3"/>
      <c r="AB234" s="3"/>
      <c r="AC234" s="3"/>
      <c r="AD234" s="3"/>
      <c r="AE234" s="3"/>
    </row>
    <row r="235" ht="12.0" customHeight="1">
      <c r="A235" s="3"/>
      <c r="B235" s="41"/>
      <c r="C235" s="13"/>
      <c r="D235" s="3"/>
      <c r="E235" s="3"/>
      <c r="F235" s="3"/>
      <c r="G235" s="3"/>
      <c r="H235" s="3"/>
      <c r="I235" s="3"/>
      <c r="J235" s="3"/>
      <c r="K235" s="3"/>
      <c r="L235" s="3"/>
      <c r="M235" s="3"/>
      <c r="N235" s="3"/>
      <c r="O235" s="3"/>
      <c r="P235" s="3"/>
      <c r="Q235" s="3"/>
      <c r="R235" s="3"/>
      <c r="S235" s="4"/>
      <c r="T235" s="4"/>
      <c r="U235" s="4"/>
      <c r="V235" s="5"/>
      <c r="W235" s="5"/>
      <c r="X235" s="3"/>
      <c r="Y235" s="3"/>
      <c r="Z235" s="3"/>
      <c r="AA235" s="3"/>
      <c r="AB235" s="3"/>
      <c r="AC235" s="3"/>
      <c r="AD235" s="3"/>
      <c r="AE235" s="3"/>
    </row>
    <row r="236" ht="12.0" customHeight="1">
      <c r="A236" s="3"/>
      <c r="B236" s="41"/>
      <c r="C236" s="13"/>
      <c r="D236" s="3"/>
      <c r="E236" s="3"/>
      <c r="F236" s="3"/>
      <c r="G236" s="3"/>
      <c r="H236" s="3"/>
      <c r="I236" s="3"/>
      <c r="J236" s="3"/>
      <c r="K236" s="3"/>
      <c r="L236" s="3"/>
      <c r="M236" s="3"/>
      <c r="N236" s="3"/>
      <c r="O236" s="3"/>
      <c r="P236" s="3"/>
      <c r="Q236" s="3"/>
      <c r="R236" s="3"/>
      <c r="S236" s="4"/>
      <c r="T236" s="4"/>
      <c r="U236" s="4"/>
      <c r="V236" s="5"/>
      <c r="W236" s="5"/>
      <c r="X236" s="3"/>
      <c r="Y236" s="3"/>
      <c r="Z236" s="3"/>
      <c r="AA236" s="3"/>
      <c r="AB236" s="3"/>
      <c r="AC236" s="3"/>
      <c r="AD236" s="3"/>
      <c r="AE236" s="3"/>
    </row>
    <row r="237" ht="12.0" customHeight="1">
      <c r="A237" s="3"/>
      <c r="B237" s="41"/>
      <c r="C237" s="13"/>
      <c r="D237" s="3"/>
      <c r="E237" s="3"/>
      <c r="F237" s="3"/>
      <c r="G237" s="3"/>
      <c r="H237" s="3"/>
      <c r="I237" s="3"/>
      <c r="J237" s="3"/>
      <c r="K237" s="3"/>
      <c r="L237" s="3"/>
      <c r="M237" s="3"/>
      <c r="N237" s="3"/>
      <c r="O237" s="3"/>
      <c r="P237" s="3"/>
      <c r="Q237" s="3"/>
      <c r="R237" s="3"/>
      <c r="S237" s="4"/>
      <c r="T237" s="4"/>
      <c r="U237" s="4"/>
      <c r="V237" s="5"/>
      <c r="W237" s="5"/>
      <c r="X237" s="3"/>
      <c r="Y237" s="3"/>
      <c r="Z237" s="3"/>
      <c r="AA237" s="3"/>
      <c r="AB237" s="3"/>
      <c r="AC237" s="3"/>
      <c r="AD237" s="3"/>
      <c r="AE237" s="3"/>
    </row>
    <row r="238" ht="12.0" customHeight="1">
      <c r="A238" s="3"/>
      <c r="B238" s="41"/>
      <c r="C238" s="13"/>
      <c r="D238" s="3"/>
      <c r="E238" s="3"/>
      <c r="F238" s="3"/>
      <c r="G238" s="3"/>
      <c r="H238" s="3"/>
      <c r="I238" s="3"/>
      <c r="J238" s="3"/>
      <c r="K238" s="3"/>
      <c r="L238" s="3"/>
      <c r="M238" s="3"/>
      <c r="N238" s="3"/>
      <c r="O238" s="3"/>
      <c r="P238" s="3"/>
      <c r="Q238" s="3"/>
      <c r="R238" s="3"/>
      <c r="S238" s="4"/>
      <c r="T238" s="4"/>
      <c r="U238" s="4"/>
      <c r="V238" s="5"/>
      <c r="W238" s="5"/>
      <c r="X238" s="3"/>
      <c r="Y238" s="3"/>
      <c r="Z238" s="3"/>
      <c r="AA238" s="3"/>
      <c r="AB238" s="3"/>
      <c r="AC238" s="3"/>
      <c r="AD238" s="3"/>
      <c r="AE238" s="3"/>
    </row>
    <row r="239" ht="12.0" customHeight="1">
      <c r="A239" s="3"/>
      <c r="B239" s="41"/>
      <c r="C239" s="13"/>
      <c r="D239" s="3"/>
      <c r="E239" s="3"/>
      <c r="F239" s="3"/>
      <c r="G239" s="3"/>
      <c r="H239" s="3"/>
      <c r="I239" s="3"/>
      <c r="J239" s="3"/>
      <c r="K239" s="3"/>
      <c r="L239" s="3"/>
      <c r="M239" s="3"/>
      <c r="N239" s="3"/>
      <c r="O239" s="3"/>
      <c r="P239" s="3"/>
      <c r="Q239" s="3"/>
      <c r="R239" s="3"/>
      <c r="S239" s="4"/>
      <c r="T239" s="4"/>
      <c r="U239" s="4"/>
      <c r="V239" s="5"/>
      <c r="W239" s="5"/>
      <c r="X239" s="3"/>
      <c r="Y239" s="3"/>
      <c r="Z239" s="3"/>
      <c r="AA239" s="3"/>
      <c r="AB239" s="3"/>
      <c r="AC239" s="3"/>
      <c r="AD239" s="3"/>
      <c r="AE239" s="3"/>
    </row>
    <row r="240" ht="12.0" customHeight="1">
      <c r="A240" s="3"/>
      <c r="B240" s="41"/>
      <c r="C240" s="13"/>
      <c r="D240" s="3"/>
      <c r="E240" s="3"/>
      <c r="F240" s="3"/>
      <c r="G240" s="3"/>
      <c r="H240" s="3"/>
      <c r="I240" s="3"/>
      <c r="J240" s="3"/>
      <c r="K240" s="3"/>
      <c r="L240" s="3"/>
      <c r="M240" s="3"/>
      <c r="N240" s="3"/>
      <c r="O240" s="3"/>
      <c r="P240" s="3"/>
      <c r="Q240" s="3"/>
      <c r="R240" s="3"/>
      <c r="S240" s="4"/>
      <c r="T240" s="4"/>
      <c r="U240" s="4"/>
      <c r="V240" s="5"/>
      <c r="W240" s="5"/>
      <c r="X240" s="3"/>
      <c r="Y240" s="3"/>
      <c r="Z240" s="3"/>
      <c r="AA240" s="3"/>
      <c r="AB240" s="3"/>
      <c r="AC240" s="3"/>
      <c r="AD240" s="3"/>
      <c r="AE240" s="3"/>
    </row>
    <row r="241" ht="12.0" customHeight="1">
      <c r="A241" s="3"/>
      <c r="B241" s="41"/>
      <c r="C241" s="13"/>
      <c r="D241" s="3"/>
      <c r="E241" s="3"/>
      <c r="F241" s="3"/>
      <c r="G241" s="3"/>
      <c r="H241" s="3"/>
      <c r="I241" s="3"/>
      <c r="J241" s="3"/>
      <c r="K241" s="3"/>
      <c r="L241" s="3"/>
      <c r="M241" s="3"/>
      <c r="N241" s="3"/>
      <c r="O241" s="3"/>
      <c r="P241" s="3"/>
      <c r="Q241" s="3"/>
      <c r="R241" s="3"/>
      <c r="S241" s="4"/>
      <c r="T241" s="4"/>
      <c r="U241" s="4"/>
      <c r="V241" s="5"/>
      <c r="W241" s="5"/>
      <c r="X241" s="3"/>
      <c r="Y241" s="3"/>
      <c r="Z241" s="3"/>
      <c r="AA241" s="3"/>
      <c r="AB241" s="3"/>
      <c r="AC241" s="3"/>
      <c r="AD241" s="3"/>
      <c r="AE241" s="3"/>
    </row>
    <row r="242" ht="12.0" customHeight="1">
      <c r="A242" s="3"/>
      <c r="B242" s="41"/>
      <c r="C242" s="13"/>
      <c r="D242" s="3"/>
      <c r="E242" s="3"/>
      <c r="F242" s="3"/>
      <c r="G242" s="3"/>
      <c r="H242" s="3"/>
      <c r="I242" s="3"/>
      <c r="J242" s="3"/>
      <c r="K242" s="3"/>
      <c r="L242" s="3"/>
      <c r="M242" s="3"/>
      <c r="N242" s="3"/>
      <c r="O242" s="3"/>
      <c r="P242" s="3"/>
      <c r="Q242" s="3"/>
      <c r="R242" s="3"/>
      <c r="S242" s="4"/>
      <c r="T242" s="4"/>
      <c r="U242" s="4"/>
      <c r="V242" s="5"/>
      <c r="W242" s="5"/>
      <c r="X242" s="3"/>
      <c r="Y242" s="3"/>
      <c r="Z242" s="3"/>
      <c r="AA242" s="3"/>
      <c r="AB242" s="3"/>
      <c r="AC242" s="3"/>
      <c r="AD242" s="3"/>
      <c r="AE242" s="3"/>
    </row>
    <row r="243" ht="12.0" customHeight="1">
      <c r="A243" s="3"/>
      <c r="B243" s="41"/>
      <c r="C243" s="13"/>
      <c r="D243" s="3"/>
      <c r="E243" s="3"/>
      <c r="F243" s="3"/>
      <c r="G243" s="3"/>
      <c r="H243" s="3"/>
      <c r="I243" s="3"/>
      <c r="J243" s="3"/>
      <c r="K243" s="3"/>
      <c r="L243" s="3"/>
      <c r="M243" s="3"/>
      <c r="N243" s="3"/>
      <c r="O243" s="3"/>
      <c r="P243" s="3"/>
      <c r="Q243" s="3"/>
      <c r="R243" s="3"/>
      <c r="S243" s="4"/>
      <c r="T243" s="4"/>
      <c r="U243" s="4"/>
      <c r="V243" s="5"/>
      <c r="W243" s="5"/>
      <c r="X243" s="3"/>
      <c r="Y243" s="3"/>
      <c r="Z243" s="3"/>
      <c r="AA243" s="3"/>
      <c r="AB243" s="3"/>
      <c r="AC243" s="3"/>
      <c r="AD243" s="3"/>
      <c r="AE243" s="3"/>
    </row>
    <row r="244" ht="12.0" customHeight="1">
      <c r="A244" s="3"/>
      <c r="B244" s="41"/>
      <c r="C244" s="13"/>
      <c r="D244" s="3"/>
      <c r="E244" s="3"/>
      <c r="F244" s="3"/>
      <c r="G244" s="3"/>
      <c r="H244" s="3"/>
      <c r="I244" s="3"/>
      <c r="J244" s="3"/>
      <c r="K244" s="3"/>
      <c r="L244" s="3"/>
      <c r="M244" s="3"/>
      <c r="N244" s="3"/>
      <c r="O244" s="3"/>
      <c r="P244" s="3"/>
      <c r="Q244" s="3"/>
      <c r="R244" s="3"/>
      <c r="S244" s="4"/>
      <c r="T244" s="4"/>
      <c r="U244" s="4"/>
      <c r="V244" s="5"/>
      <c r="W244" s="5"/>
      <c r="X244" s="3"/>
      <c r="Y244" s="3"/>
      <c r="Z244" s="3"/>
      <c r="AA244" s="3"/>
      <c r="AB244" s="3"/>
      <c r="AC244" s="3"/>
      <c r="AD244" s="3"/>
      <c r="AE244" s="3"/>
    </row>
    <row r="245" ht="12.0" customHeight="1">
      <c r="A245" s="3"/>
      <c r="B245" s="41"/>
      <c r="C245" s="13"/>
      <c r="D245" s="3"/>
      <c r="E245" s="3"/>
      <c r="F245" s="3"/>
      <c r="G245" s="3"/>
      <c r="H245" s="3"/>
      <c r="I245" s="3"/>
      <c r="J245" s="3"/>
      <c r="K245" s="3"/>
      <c r="L245" s="3"/>
      <c r="M245" s="3"/>
      <c r="N245" s="3"/>
      <c r="O245" s="3"/>
      <c r="P245" s="3"/>
      <c r="Q245" s="3"/>
      <c r="R245" s="3"/>
      <c r="S245" s="4"/>
      <c r="T245" s="4"/>
      <c r="U245" s="4"/>
      <c r="V245" s="5"/>
      <c r="W245" s="5"/>
      <c r="X245" s="3"/>
      <c r="Y245" s="3"/>
      <c r="Z245" s="3"/>
      <c r="AA245" s="3"/>
      <c r="AB245" s="3"/>
      <c r="AC245" s="3"/>
      <c r="AD245" s="3"/>
      <c r="AE245" s="3"/>
    </row>
    <row r="246" ht="12.0" customHeight="1">
      <c r="A246" s="3"/>
      <c r="B246" s="41"/>
      <c r="C246" s="13"/>
      <c r="D246" s="3"/>
      <c r="E246" s="3"/>
      <c r="F246" s="3"/>
      <c r="G246" s="3"/>
      <c r="H246" s="3"/>
      <c r="I246" s="3"/>
      <c r="J246" s="3"/>
      <c r="K246" s="3"/>
      <c r="L246" s="3"/>
      <c r="M246" s="3"/>
      <c r="N246" s="3"/>
      <c r="O246" s="3"/>
      <c r="P246" s="3"/>
      <c r="Q246" s="3"/>
      <c r="R246" s="3"/>
      <c r="S246" s="4"/>
      <c r="T246" s="4"/>
      <c r="U246" s="4"/>
      <c r="V246" s="5"/>
      <c r="W246" s="5"/>
      <c r="X246" s="3"/>
      <c r="Y246" s="3"/>
      <c r="Z246" s="3"/>
      <c r="AA246" s="3"/>
      <c r="AB246" s="3"/>
      <c r="AC246" s="3"/>
      <c r="AD246" s="3"/>
      <c r="AE246" s="3"/>
    </row>
    <row r="247" ht="12.0" customHeight="1">
      <c r="A247" s="3"/>
      <c r="B247" s="41"/>
      <c r="C247" s="13"/>
      <c r="D247" s="3"/>
      <c r="E247" s="3"/>
      <c r="F247" s="3"/>
      <c r="G247" s="3"/>
      <c r="H247" s="3"/>
      <c r="I247" s="3"/>
      <c r="J247" s="3"/>
      <c r="K247" s="3"/>
      <c r="L247" s="3"/>
      <c r="M247" s="3"/>
      <c r="N247" s="3"/>
      <c r="O247" s="3"/>
      <c r="P247" s="3"/>
      <c r="Q247" s="3"/>
      <c r="R247" s="3"/>
      <c r="S247" s="4"/>
      <c r="T247" s="4"/>
      <c r="U247" s="4"/>
      <c r="V247" s="5"/>
      <c r="W247" s="5"/>
      <c r="X247" s="3"/>
      <c r="Y247" s="3"/>
      <c r="Z247" s="3"/>
      <c r="AA247" s="3"/>
      <c r="AB247" s="3"/>
      <c r="AC247" s="3"/>
      <c r="AD247" s="3"/>
      <c r="AE247" s="3"/>
    </row>
    <row r="248" ht="12.0" customHeight="1">
      <c r="A248" s="3"/>
      <c r="B248" s="41"/>
      <c r="C248" s="13"/>
      <c r="D248" s="3"/>
      <c r="E248" s="3"/>
      <c r="F248" s="3"/>
      <c r="G248" s="3"/>
      <c r="H248" s="3"/>
      <c r="I248" s="3"/>
      <c r="J248" s="3"/>
      <c r="K248" s="3"/>
      <c r="L248" s="3"/>
      <c r="M248" s="3"/>
      <c r="N248" s="3"/>
      <c r="O248" s="3"/>
      <c r="P248" s="3"/>
      <c r="Q248" s="3"/>
      <c r="R248" s="3"/>
      <c r="S248" s="4"/>
      <c r="T248" s="4"/>
      <c r="U248" s="4"/>
      <c r="V248" s="5"/>
      <c r="W248" s="5"/>
      <c r="X248" s="3"/>
      <c r="Y248" s="3"/>
      <c r="Z248" s="3"/>
      <c r="AA248" s="3"/>
      <c r="AB248" s="3"/>
      <c r="AC248" s="3"/>
      <c r="AD248" s="3"/>
      <c r="AE248" s="3"/>
    </row>
    <row r="249" ht="12.0" customHeight="1">
      <c r="A249" s="3"/>
      <c r="B249" s="41"/>
      <c r="C249" s="13"/>
      <c r="D249" s="3"/>
      <c r="E249" s="3"/>
      <c r="F249" s="3"/>
      <c r="G249" s="3"/>
      <c r="H249" s="3"/>
      <c r="I249" s="3"/>
      <c r="J249" s="3"/>
      <c r="K249" s="3"/>
      <c r="L249" s="3"/>
      <c r="M249" s="3"/>
      <c r="N249" s="3"/>
      <c r="O249" s="3"/>
      <c r="P249" s="3"/>
      <c r="Q249" s="3"/>
      <c r="R249" s="3"/>
      <c r="S249" s="4"/>
      <c r="T249" s="4"/>
      <c r="U249" s="4"/>
      <c r="V249" s="5"/>
      <c r="W249" s="5"/>
      <c r="X249" s="3"/>
      <c r="Y249" s="3"/>
      <c r="Z249" s="3"/>
      <c r="AA249" s="3"/>
      <c r="AB249" s="3"/>
      <c r="AC249" s="3"/>
      <c r="AD249" s="3"/>
      <c r="AE249" s="3"/>
    </row>
    <row r="250" ht="12.0" customHeight="1">
      <c r="A250" s="3"/>
      <c r="B250" s="41"/>
      <c r="C250" s="13"/>
      <c r="D250" s="3"/>
      <c r="E250" s="3"/>
      <c r="F250" s="3"/>
      <c r="G250" s="3"/>
      <c r="H250" s="3"/>
      <c r="I250" s="3"/>
      <c r="J250" s="3"/>
      <c r="K250" s="3"/>
      <c r="L250" s="3"/>
      <c r="M250" s="3"/>
      <c r="N250" s="3"/>
      <c r="O250" s="3"/>
      <c r="P250" s="3"/>
      <c r="Q250" s="3"/>
      <c r="R250" s="3"/>
      <c r="S250" s="4"/>
      <c r="T250" s="4"/>
      <c r="U250" s="4"/>
      <c r="V250" s="5"/>
      <c r="W250" s="5"/>
      <c r="X250" s="3"/>
      <c r="Y250" s="3"/>
      <c r="Z250" s="3"/>
      <c r="AA250" s="3"/>
      <c r="AB250" s="3"/>
      <c r="AC250" s="3"/>
      <c r="AD250" s="3"/>
      <c r="AE250" s="3"/>
    </row>
    <row r="251" ht="12.0" customHeight="1">
      <c r="A251" s="3"/>
      <c r="B251" s="41"/>
      <c r="C251" s="13"/>
      <c r="D251" s="3"/>
      <c r="E251" s="3"/>
      <c r="F251" s="3"/>
      <c r="G251" s="3"/>
      <c r="H251" s="3"/>
      <c r="I251" s="3"/>
      <c r="J251" s="3"/>
      <c r="K251" s="3"/>
      <c r="L251" s="3"/>
      <c r="M251" s="3"/>
      <c r="N251" s="3"/>
      <c r="O251" s="3"/>
      <c r="P251" s="3"/>
      <c r="Q251" s="3"/>
      <c r="R251" s="3"/>
      <c r="S251" s="4"/>
      <c r="T251" s="4"/>
      <c r="U251" s="4"/>
      <c r="V251" s="5"/>
      <c r="W251" s="5"/>
      <c r="X251" s="3"/>
      <c r="Y251" s="3"/>
      <c r="Z251" s="3"/>
      <c r="AA251" s="3"/>
      <c r="AB251" s="3"/>
      <c r="AC251" s="3"/>
      <c r="AD251" s="3"/>
      <c r="AE251" s="3"/>
    </row>
    <row r="252" ht="12.0" customHeight="1">
      <c r="A252" s="3"/>
      <c r="B252" s="41"/>
      <c r="C252" s="13"/>
      <c r="D252" s="3"/>
      <c r="E252" s="3"/>
      <c r="F252" s="3"/>
      <c r="G252" s="3"/>
      <c r="H252" s="3"/>
      <c r="I252" s="3"/>
      <c r="J252" s="3"/>
      <c r="K252" s="3"/>
      <c r="L252" s="3"/>
      <c r="M252" s="3"/>
      <c r="N252" s="3"/>
      <c r="O252" s="3"/>
      <c r="P252" s="3"/>
      <c r="Q252" s="3"/>
      <c r="R252" s="3"/>
      <c r="S252" s="4"/>
      <c r="T252" s="4"/>
      <c r="U252" s="4"/>
      <c r="V252" s="5"/>
      <c r="W252" s="5"/>
      <c r="X252" s="3"/>
      <c r="Y252" s="3"/>
      <c r="Z252" s="3"/>
      <c r="AA252" s="3"/>
      <c r="AB252" s="3"/>
      <c r="AC252" s="3"/>
      <c r="AD252" s="3"/>
      <c r="AE252" s="3"/>
    </row>
    <row r="253" ht="12.0" customHeight="1">
      <c r="A253" s="3"/>
      <c r="B253" s="41"/>
      <c r="C253" s="13"/>
      <c r="D253" s="3"/>
      <c r="E253" s="3"/>
      <c r="F253" s="3"/>
      <c r="G253" s="3"/>
      <c r="H253" s="3"/>
      <c r="I253" s="3"/>
      <c r="J253" s="3"/>
      <c r="K253" s="3"/>
      <c r="L253" s="3"/>
      <c r="M253" s="3"/>
      <c r="N253" s="3"/>
      <c r="O253" s="3"/>
      <c r="P253" s="3"/>
      <c r="Q253" s="3"/>
      <c r="R253" s="3"/>
      <c r="S253" s="4"/>
      <c r="T253" s="4"/>
      <c r="U253" s="4"/>
      <c r="V253" s="5"/>
      <c r="W253" s="5"/>
      <c r="X253" s="3"/>
      <c r="Y253" s="3"/>
      <c r="Z253" s="3"/>
      <c r="AA253" s="3"/>
      <c r="AB253" s="3"/>
      <c r="AC253" s="3"/>
      <c r="AD253" s="3"/>
      <c r="AE253" s="3"/>
    </row>
    <row r="254" ht="12.0" customHeight="1">
      <c r="A254" s="3"/>
      <c r="B254" s="41"/>
      <c r="C254" s="13"/>
      <c r="D254" s="3"/>
      <c r="E254" s="3"/>
      <c r="F254" s="3"/>
      <c r="G254" s="3"/>
      <c r="H254" s="3"/>
      <c r="I254" s="3"/>
      <c r="J254" s="3"/>
      <c r="K254" s="3"/>
      <c r="L254" s="3"/>
      <c r="M254" s="3"/>
      <c r="N254" s="3"/>
      <c r="O254" s="3"/>
      <c r="P254" s="3"/>
      <c r="Q254" s="3"/>
      <c r="R254" s="3"/>
      <c r="S254" s="4"/>
      <c r="T254" s="4"/>
      <c r="U254" s="4"/>
      <c r="V254" s="5"/>
      <c r="W254" s="5"/>
      <c r="X254" s="3"/>
      <c r="Y254" s="3"/>
      <c r="Z254" s="3"/>
      <c r="AA254" s="3"/>
      <c r="AB254" s="3"/>
      <c r="AC254" s="3"/>
      <c r="AD254" s="3"/>
      <c r="AE254" s="3"/>
    </row>
    <row r="255" ht="12.0" customHeight="1">
      <c r="A255" s="3"/>
      <c r="B255" s="41"/>
      <c r="C255" s="13"/>
      <c r="D255" s="3"/>
      <c r="E255" s="3"/>
      <c r="F255" s="3"/>
      <c r="G255" s="3"/>
      <c r="H255" s="3"/>
      <c r="I255" s="3"/>
      <c r="J255" s="3"/>
      <c r="K255" s="3"/>
      <c r="L255" s="3"/>
      <c r="M255" s="3"/>
      <c r="N255" s="3"/>
      <c r="O255" s="3"/>
      <c r="P255" s="3"/>
      <c r="Q255" s="3"/>
      <c r="R255" s="3"/>
      <c r="S255" s="4"/>
      <c r="T255" s="4"/>
      <c r="U255" s="4"/>
      <c r="V255" s="5"/>
      <c r="W255" s="5"/>
      <c r="X255" s="3"/>
      <c r="Y255" s="3"/>
      <c r="Z255" s="3"/>
      <c r="AA255" s="3"/>
      <c r="AB255" s="3"/>
      <c r="AC255" s="3"/>
      <c r="AD255" s="3"/>
      <c r="AE255" s="3"/>
    </row>
    <row r="256" ht="12.0" customHeight="1">
      <c r="A256" s="3"/>
      <c r="B256" s="41"/>
      <c r="C256" s="13"/>
      <c r="D256" s="3"/>
      <c r="E256" s="3"/>
      <c r="F256" s="3"/>
      <c r="G256" s="3"/>
      <c r="H256" s="3"/>
      <c r="I256" s="3"/>
      <c r="J256" s="3"/>
      <c r="K256" s="3"/>
      <c r="L256" s="3"/>
      <c r="M256" s="3"/>
      <c r="N256" s="3"/>
      <c r="O256" s="3"/>
      <c r="P256" s="3"/>
      <c r="Q256" s="3"/>
      <c r="R256" s="3"/>
      <c r="S256" s="4"/>
      <c r="T256" s="4"/>
      <c r="U256" s="4"/>
      <c r="V256" s="5"/>
      <c r="W256" s="5"/>
      <c r="X256" s="3"/>
      <c r="Y256" s="3"/>
      <c r="Z256" s="3"/>
      <c r="AA256" s="3"/>
      <c r="AB256" s="3"/>
      <c r="AC256" s="3"/>
      <c r="AD256" s="3"/>
      <c r="AE256" s="3"/>
    </row>
    <row r="257" ht="12.0" customHeight="1">
      <c r="A257" s="3"/>
      <c r="B257" s="41"/>
      <c r="C257" s="13"/>
      <c r="D257" s="3"/>
      <c r="E257" s="3"/>
      <c r="F257" s="3"/>
      <c r="G257" s="3"/>
      <c r="H257" s="3"/>
      <c r="I257" s="3"/>
      <c r="J257" s="3"/>
      <c r="K257" s="3"/>
      <c r="L257" s="3"/>
      <c r="M257" s="3"/>
      <c r="N257" s="3"/>
      <c r="O257" s="3"/>
      <c r="P257" s="3"/>
      <c r="Q257" s="3"/>
      <c r="R257" s="3"/>
      <c r="S257" s="4"/>
      <c r="T257" s="4"/>
      <c r="U257" s="4"/>
      <c r="V257" s="5"/>
      <c r="W257" s="5"/>
      <c r="X257" s="3"/>
      <c r="Y257" s="3"/>
      <c r="Z257" s="3"/>
      <c r="AA257" s="3"/>
      <c r="AB257" s="3"/>
      <c r="AC257" s="3"/>
      <c r="AD257" s="3"/>
      <c r="AE257" s="3"/>
    </row>
    <row r="258" ht="12.0" customHeight="1">
      <c r="A258" s="3"/>
      <c r="B258" s="41"/>
      <c r="C258" s="13"/>
      <c r="D258" s="3"/>
      <c r="E258" s="3"/>
      <c r="F258" s="3"/>
      <c r="G258" s="3"/>
      <c r="H258" s="3"/>
      <c r="I258" s="3"/>
      <c r="J258" s="3"/>
      <c r="K258" s="3"/>
      <c r="L258" s="3"/>
      <c r="M258" s="3"/>
      <c r="N258" s="3"/>
      <c r="O258" s="3"/>
      <c r="P258" s="3"/>
      <c r="Q258" s="3"/>
      <c r="R258" s="3"/>
      <c r="S258" s="4"/>
      <c r="T258" s="4"/>
      <c r="U258" s="4"/>
      <c r="V258" s="5"/>
      <c r="W258" s="5"/>
      <c r="X258" s="3"/>
      <c r="Y258" s="3"/>
      <c r="Z258" s="3"/>
      <c r="AA258" s="3"/>
      <c r="AB258" s="3"/>
      <c r="AC258" s="3"/>
      <c r="AD258" s="3"/>
      <c r="AE258" s="3"/>
    </row>
    <row r="259" ht="12.0" customHeight="1">
      <c r="A259" s="3"/>
      <c r="B259" s="41"/>
      <c r="C259" s="13"/>
      <c r="D259" s="3"/>
      <c r="E259" s="3"/>
      <c r="F259" s="3"/>
      <c r="G259" s="3"/>
      <c r="H259" s="3"/>
      <c r="I259" s="3"/>
      <c r="J259" s="3"/>
      <c r="K259" s="3"/>
      <c r="L259" s="3"/>
      <c r="M259" s="3"/>
      <c r="N259" s="3"/>
      <c r="O259" s="3"/>
      <c r="P259" s="3"/>
      <c r="Q259" s="3"/>
      <c r="R259" s="3"/>
      <c r="S259" s="4"/>
      <c r="T259" s="4"/>
      <c r="U259" s="4"/>
      <c r="V259" s="5"/>
      <c r="W259" s="5"/>
      <c r="X259" s="3"/>
      <c r="Y259" s="3"/>
      <c r="Z259" s="3"/>
      <c r="AA259" s="3"/>
      <c r="AB259" s="3"/>
      <c r="AC259" s="3"/>
      <c r="AD259" s="3"/>
      <c r="AE259" s="3"/>
    </row>
    <row r="260" ht="12.0" customHeight="1">
      <c r="A260" s="3"/>
      <c r="B260" s="41"/>
      <c r="C260" s="13"/>
      <c r="D260" s="3"/>
      <c r="E260" s="3"/>
      <c r="F260" s="3"/>
      <c r="G260" s="3"/>
      <c r="H260" s="3"/>
      <c r="I260" s="3"/>
      <c r="J260" s="3"/>
      <c r="K260" s="3"/>
      <c r="L260" s="3"/>
      <c r="M260" s="3"/>
      <c r="N260" s="3"/>
      <c r="O260" s="3"/>
      <c r="P260" s="3"/>
      <c r="Q260" s="3"/>
      <c r="R260" s="3"/>
      <c r="S260" s="4"/>
      <c r="T260" s="4"/>
      <c r="U260" s="4"/>
      <c r="V260" s="5"/>
      <c r="W260" s="5"/>
      <c r="X260" s="3"/>
      <c r="Y260" s="3"/>
      <c r="Z260" s="3"/>
      <c r="AA260" s="3"/>
      <c r="AB260" s="3"/>
      <c r="AC260" s="3"/>
      <c r="AD260" s="3"/>
      <c r="AE260" s="3"/>
    </row>
    <row r="261" ht="12.0" customHeight="1">
      <c r="A261" s="3"/>
      <c r="B261" s="41"/>
      <c r="C261" s="13"/>
      <c r="D261" s="3"/>
      <c r="E261" s="3"/>
      <c r="F261" s="3"/>
      <c r="G261" s="3"/>
      <c r="H261" s="3"/>
      <c r="I261" s="3"/>
      <c r="J261" s="3"/>
      <c r="K261" s="3"/>
      <c r="L261" s="3"/>
      <c r="M261" s="3"/>
      <c r="N261" s="3"/>
      <c r="O261" s="3"/>
      <c r="P261" s="3"/>
      <c r="Q261" s="3"/>
      <c r="R261" s="3"/>
      <c r="S261" s="4"/>
      <c r="T261" s="4"/>
      <c r="U261" s="4"/>
      <c r="V261" s="5"/>
      <c r="W261" s="5"/>
      <c r="X261" s="3"/>
      <c r="Y261" s="3"/>
      <c r="Z261" s="3"/>
      <c r="AA261" s="3"/>
      <c r="AB261" s="3"/>
      <c r="AC261" s="3"/>
      <c r="AD261" s="3"/>
      <c r="AE261" s="3"/>
    </row>
    <row r="262" ht="12.0" customHeight="1">
      <c r="A262" s="3"/>
      <c r="B262" s="41"/>
      <c r="C262" s="13"/>
      <c r="D262" s="3"/>
      <c r="E262" s="3"/>
      <c r="F262" s="3"/>
      <c r="G262" s="3"/>
      <c r="H262" s="3"/>
      <c r="I262" s="3"/>
      <c r="J262" s="3"/>
      <c r="K262" s="3"/>
      <c r="L262" s="3"/>
      <c r="M262" s="3"/>
      <c r="N262" s="3"/>
      <c r="O262" s="3"/>
      <c r="P262" s="3"/>
      <c r="Q262" s="3"/>
      <c r="R262" s="3"/>
      <c r="S262" s="4"/>
      <c r="T262" s="4"/>
      <c r="U262" s="4"/>
      <c r="V262" s="5"/>
      <c r="W262" s="5"/>
      <c r="X262" s="3"/>
      <c r="Y262" s="3"/>
      <c r="Z262" s="3"/>
      <c r="AA262" s="3"/>
      <c r="AB262" s="3"/>
      <c r="AC262" s="3"/>
      <c r="AD262" s="3"/>
      <c r="AE262" s="3"/>
    </row>
    <row r="263" ht="12.0" customHeight="1">
      <c r="A263" s="3"/>
      <c r="B263" s="41"/>
      <c r="C263" s="13"/>
      <c r="D263" s="3"/>
      <c r="E263" s="3"/>
      <c r="F263" s="3"/>
      <c r="G263" s="3"/>
      <c r="H263" s="3"/>
      <c r="I263" s="3"/>
      <c r="J263" s="3"/>
      <c r="K263" s="3"/>
      <c r="L263" s="3"/>
      <c r="M263" s="3"/>
      <c r="N263" s="3"/>
      <c r="O263" s="3"/>
      <c r="P263" s="3"/>
      <c r="Q263" s="3"/>
      <c r="R263" s="3"/>
      <c r="S263" s="4"/>
      <c r="T263" s="4"/>
      <c r="U263" s="4"/>
      <c r="V263" s="5"/>
      <c r="W263" s="5"/>
      <c r="X263" s="3"/>
      <c r="Y263" s="3"/>
      <c r="Z263" s="3"/>
      <c r="AA263" s="3"/>
      <c r="AB263" s="3"/>
      <c r="AC263" s="3"/>
      <c r="AD263" s="3"/>
      <c r="AE263" s="3"/>
    </row>
    <row r="264" ht="12.0" customHeight="1">
      <c r="A264" s="3"/>
      <c r="B264" s="41"/>
      <c r="C264" s="13"/>
      <c r="D264" s="3"/>
      <c r="E264" s="3"/>
      <c r="F264" s="3"/>
      <c r="G264" s="3"/>
      <c r="H264" s="3"/>
      <c r="I264" s="3"/>
      <c r="J264" s="3"/>
      <c r="K264" s="3"/>
      <c r="L264" s="3"/>
      <c r="M264" s="3"/>
      <c r="N264" s="3"/>
      <c r="O264" s="3"/>
      <c r="P264" s="3"/>
      <c r="Q264" s="3"/>
      <c r="R264" s="3"/>
      <c r="S264" s="4"/>
      <c r="T264" s="4"/>
      <c r="U264" s="4"/>
      <c r="V264" s="5"/>
      <c r="W264" s="5"/>
      <c r="X264" s="3"/>
      <c r="Y264" s="3"/>
      <c r="Z264" s="3"/>
      <c r="AA264" s="3"/>
      <c r="AB264" s="3"/>
      <c r="AC264" s="3"/>
      <c r="AD264" s="3"/>
      <c r="AE264" s="3"/>
    </row>
    <row r="265" ht="12.0" customHeight="1">
      <c r="A265" s="3"/>
      <c r="B265" s="41"/>
      <c r="C265" s="13"/>
      <c r="D265" s="3"/>
      <c r="E265" s="3"/>
      <c r="F265" s="3"/>
      <c r="G265" s="3"/>
      <c r="H265" s="3"/>
      <c r="I265" s="3"/>
      <c r="J265" s="3"/>
      <c r="K265" s="3"/>
      <c r="L265" s="3"/>
      <c r="M265" s="3"/>
      <c r="N265" s="3"/>
      <c r="O265" s="3"/>
      <c r="P265" s="3"/>
      <c r="Q265" s="3"/>
      <c r="R265" s="3"/>
      <c r="S265" s="4"/>
      <c r="T265" s="4"/>
      <c r="U265" s="4"/>
      <c r="V265" s="5"/>
      <c r="W265" s="5"/>
      <c r="X265" s="3"/>
      <c r="Y265" s="3"/>
      <c r="Z265" s="3"/>
      <c r="AA265" s="3"/>
      <c r="AB265" s="3"/>
      <c r="AC265" s="3"/>
      <c r="AD265" s="3"/>
      <c r="AE265" s="3"/>
    </row>
    <row r="266" ht="12.0" customHeight="1">
      <c r="A266" s="3"/>
      <c r="B266" s="41"/>
      <c r="C266" s="13"/>
      <c r="D266" s="3"/>
      <c r="E266" s="3"/>
      <c r="F266" s="3"/>
      <c r="G266" s="3"/>
      <c r="H266" s="3"/>
      <c r="I266" s="3"/>
      <c r="J266" s="3"/>
      <c r="K266" s="3"/>
      <c r="L266" s="3"/>
      <c r="M266" s="3"/>
      <c r="N266" s="3"/>
      <c r="O266" s="3"/>
      <c r="P266" s="3"/>
      <c r="Q266" s="3"/>
      <c r="R266" s="3"/>
      <c r="S266" s="4"/>
      <c r="T266" s="4"/>
      <c r="U266" s="4"/>
      <c r="V266" s="5"/>
      <c r="W266" s="5"/>
      <c r="X266" s="3"/>
      <c r="Y266" s="3"/>
      <c r="Z266" s="3"/>
      <c r="AA266" s="3"/>
      <c r="AB266" s="3"/>
      <c r="AC266" s="3"/>
      <c r="AD266" s="3"/>
      <c r="AE266" s="3"/>
    </row>
    <row r="267" ht="12.0" customHeight="1">
      <c r="A267" s="3"/>
      <c r="B267" s="41"/>
      <c r="C267" s="13"/>
      <c r="D267" s="3"/>
      <c r="E267" s="3"/>
      <c r="F267" s="3"/>
      <c r="G267" s="3"/>
      <c r="H267" s="3"/>
      <c r="I267" s="3"/>
      <c r="J267" s="3"/>
      <c r="K267" s="3"/>
      <c r="L267" s="3"/>
      <c r="M267" s="3"/>
      <c r="N267" s="3"/>
      <c r="O267" s="3"/>
      <c r="P267" s="3"/>
      <c r="Q267" s="3"/>
      <c r="R267" s="3"/>
      <c r="S267" s="4"/>
      <c r="T267" s="4"/>
      <c r="U267" s="4"/>
      <c r="V267" s="5"/>
      <c r="W267" s="5"/>
      <c r="X267" s="3"/>
      <c r="Y267" s="3"/>
      <c r="Z267" s="3"/>
      <c r="AA267" s="3"/>
      <c r="AB267" s="3"/>
      <c r="AC267" s="3"/>
      <c r="AD267" s="3"/>
      <c r="AE267" s="3"/>
    </row>
    <row r="268" ht="12.0" customHeight="1">
      <c r="A268" s="3"/>
      <c r="B268" s="41"/>
      <c r="C268" s="13"/>
      <c r="D268" s="3"/>
      <c r="E268" s="3"/>
      <c r="F268" s="3"/>
      <c r="G268" s="3"/>
      <c r="H268" s="3"/>
      <c r="I268" s="3"/>
      <c r="J268" s="3"/>
      <c r="K268" s="3"/>
      <c r="L268" s="3"/>
      <c r="M268" s="3"/>
      <c r="N268" s="3"/>
      <c r="O268" s="3"/>
      <c r="P268" s="3"/>
      <c r="Q268" s="3"/>
      <c r="R268" s="3"/>
      <c r="S268" s="4"/>
      <c r="T268" s="4"/>
      <c r="U268" s="4"/>
      <c r="V268" s="5"/>
      <c r="W268" s="5"/>
      <c r="X268" s="3"/>
      <c r="Y268" s="3"/>
      <c r="Z268" s="3"/>
      <c r="AA268" s="3"/>
      <c r="AB268" s="3"/>
      <c r="AC268" s="3"/>
      <c r="AD268" s="3"/>
      <c r="AE268" s="3"/>
    </row>
    <row r="269" ht="12.0" customHeight="1">
      <c r="A269" s="3"/>
      <c r="B269" s="41"/>
      <c r="C269" s="13"/>
      <c r="D269" s="3"/>
      <c r="E269" s="3"/>
      <c r="F269" s="3"/>
      <c r="G269" s="3"/>
      <c r="H269" s="3"/>
      <c r="I269" s="3"/>
      <c r="J269" s="3"/>
      <c r="K269" s="3"/>
      <c r="L269" s="3"/>
      <c r="M269" s="3"/>
      <c r="N269" s="3"/>
      <c r="O269" s="3"/>
      <c r="P269" s="3"/>
      <c r="Q269" s="3"/>
      <c r="R269" s="3"/>
      <c r="S269" s="4"/>
      <c r="T269" s="4"/>
      <c r="U269" s="4"/>
      <c r="V269" s="5"/>
      <c r="W269" s="5"/>
      <c r="X269" s="3"/>
      <c r="Y269" s="3"/>
      <c r="Z269" s="3"/>
      <c r="AA269" s="3"/>
      <c r="AB269" s="3"/>
      <c r="AC269" s="3"/>
      <c r="AD269" s="3"/>
      <c r="AE269" s="3"/>
    </row>
    <row r="270" ht="12.0" customHeight="1">
      <c r="A270" s="3"/>
      <c r="B270" s="41"/>
      <c r="C270" s="13"/>
      <c r="D270" s="3"/>
      <c r="E270" s="3"/>
      <c r="F270" s="3"/>
      <c r="G270" s="3"/>
      <c r="H270" s="3"/>
      <c r="I270" s="3"/>
      <c r="J270" s="3"/>
      <c r="K270" s="3"/>
      <c r="L270" s="3"/>
      <c r="M270" s="3"/>
      <c r="N270" s="3"/>
      <c r="O270" s="3"/>
      <c r="P270" s="3"/>
      <c r="Q270" s="3"/>
      <c r="R270" s="3"/>
      <c r="S270" s="4"/>
      <c r="T270" s="4"/>
      <c r="U270" s="4"/>
      <c r="V270" s="5"/>
      <c r="W270" s="5"/>
      <c r="X270" s="3"/>
      <c r="Y270" s="3"/>
      <c r="Z270" s="3"/>
      <c r="AA270" s="3"/>
      <c r="AB270" s="3"/>
      <c r="AC270" s="3"/>
      <c r="AD270" s="3"/>
      <c r="AE270" s="3"/>
    </row>
    <row r="271" ht="12.0" customHeight="1">
      <c r="A271" s="3"/>
      <c r="B271" s="41"/>
      <c r="C271" s="13"/>
      <c r="D271" s="3"/>
      <c r="E271" s="3"/>
      <c r="F271" s="3"/>
      <c r="G271" s="3"/>
      <c r="H271" s="3"/>
      <c r="I271" s="3"/>
      <c r="J271" s="3"/>
      <c r="K271" s="3"/>
      <c r="L271" s="3"/>
      <c r="M271" s="3"/>
      <c r="N271" s="3"/>
      <c r="O271" s="3"/>
      <c r="P271" s="3"/>
      <c r="Q271" s="3"/>
      <c r="R271" s="3"/>
      <c r="S271" s="4"/>
      <c r="T271" s="4"/>
      <c r="U271" s="4"/>
      <c r="V271" s="5"/>
      <c r="W271" s="5"/>
      <c r="X271" s="3"/>
      <c r="Y271" s="3"/>
      <c r="Z271" s="3"/>
      <c r="AA271" s="3"/>
      <c r="AB271" s="3"/>
      <c r="AC271" s="3"/>
      <c r="AD271" s="3"/>
      <c r="AE271" s="3"/>
    </row>
    <row r="272" ht="12.0" customHeight="1">
      <c r="A272" s="3"/>
      <c r="B272" s="41"/>
      <c r="C272" s="13"/>
      <c r="D272" s="3"/>
      <c r="E272" s="3"/>
      <c r="F272" s="3"/>
      <c r="G272" s="3"/>
      <c r="H272" s="3"/>
      <c r="I272" s="3"/>
      <c r="J272" s="3"/>
      <c r="K272" s="3"/>
      <c r="L272" s="3"/>
      <c r="M272" s="3"/>
      <c r="N272" s="3"/>
      <c r="O272" s="3"/>
      <c r="P272" s="3"/>
      <c r="Q272" s="3"/>
      <c r="R272" s="3"/>
      <c r="S272" s="4"/>
      <c r="T272" s="4"/>
      <c r="U272" s="4"/>
      <c r="V272" s="5"/>
      <c r="W272" s="5"/>
      <c r="X272" s="3"/>
      <c r="Y272" s="3"/>
      <c r="Z272" s="3"/>
      <c r="AA272" s="3"/>
      <c r="AB272" s="3"/>
      <c r="AC272" s="3"/>
      <c r="AD272" s="3"/>
      <c r="AE272" s="3"/>
    </row>
    <row r="273" ht="12.0" customHeight="1">
      <c r="A273" s="3"/>
      <c r="B273" s="41"/>
      <c r="C273" s="13"/>
      <c r="D273" s="3"/>
      <c r="E273" s="3"/>
      <c r="F273" s="3"/>
      <c r="G273" s="3"/>
      <c r="H273" s="3"/>
      <c r="I273" s="3"/>
      <c r="J273" s="3"/>
      <c r="K273" s="3"/>
      <c r="L273" s="3"/>
      <c r="M273" s="3"/>
      <c r="N273" s="3"/>
      <c r="O273" s="3"/>
      <c r="P273" s="3"/>
      <c r="Q273" s="3"/>
      <c r="R273" s="3"/>
      <c r="S273" s="4"/>
      <c r="T273" s="4"/>
      <c r="U273" s="4"/>
      <c r="V273" s="5"/>
      <c r="W273" s="5"/>
      <c r="X273" s="3"/>
      <c r="Y273" s="3"/>
      <c r="Z273" s="3"/>
      <c r="AA273" s="3"/>
      <c r="AB273" s="3"/>
      <c r="AC273" s="3"/>
      <c r="AD273" s="3"/>
      <c r="AE273" s="3"/>
    </row>
    <row r="274" ht="12.0" customHeight="1">
      <c r="A274" s="3"/>
      <c r="B274" s="41"/>
      <c r="C274" s="13"/>
      <c r="D274" s="3"/>
      <c r="E274" s="3"/>
      <c r="F274" s="3"/>
      <c r="G274" s="3"/>
      <c r="H274" s="3"/>
      <c r="I274" s="3"/>
      <c r="J274" s="3"/>
      <c r="K274" s="3"/>
      <c r="L274" s="3"/>
      <c r="M274" s="3"/>
      <c r="N274" s="3"/>
      <c r="O274" s="3"/>
      <c r="P274" s="3"/>
      <c r="Q274" s="3"/>
      <c r="R274" s="3"/>
      <c r="S274" s="4"/>
      <c r="T274" s="4"/>
      <c r="U274" s="4"/>
      <c r="V274" s="5"/>
      <c r="W274" s="5"/>
      <c r="X274" s="3"/>
      <c r="Y274" s="3"/>
      <c r="Z274" s="3"/>
      <c r="AA274" s="3"/>
      <c r="AB274" s="3"/>
      <c r="AC274" s="3"/>
      <c r="AD274" s="3"/>
      <c r="AE274" s="3"/>
    </row>
    <row r="275" ht="12.0" customHeight="1">
      <c r="A275" s="3"/>
      <c r="B275" s="41"/>
      <c r="C275" s="13"/>
      <c r="D275" s="3"/>
      <c r="E275" s="3"/>
      <c r="F275" s="3"/>
      <c r="G275" s="3"/>
      <c r="H275" s="3"/>
      <c r="I275" s="3"/>
      <c r="J275" s="3"/>
      <c r="K275" s="3"/>
      <c r="L275" s="3"/>
      <c r="M275" s="3"/>
      <c r="N275" s="3"/>
      <c r="O275" s="3"/>
      <c r="P275" s="3"/>
      <c r="Q275" s="3"/>
      <c r="R275" s="3"/>
      <c r="S275" s="4"/>
      <c r="T275" s="4"/>
      <c r="U275" s="4"/>
      <c r="V275" s="5"/>
      <c r="W275" s="5"/>
      <c r="X275" s="3"/>
      <c r="Y275" s="3"/>
      <c r="Z275" s="3"/>
      <c r="AA275" s="3"/>
      <c r="AB275" s="3"/>
      <c r="AC275" s="3"/>
      <c r="AD275" s="3"/>
      <c r="AE275" s="3"/>
    </row>
    <row r="276" ht="12.0" customHeight="1">
      <c r="A276" s="3"/>
      <c r="B276" s="41"/>
      <c r="C276" s="13"/>
      <c r="D276" s="3"/>
      <c r="E276" s="3"/>
      <c r="F276" s="3"/>
      <c r="G276" s="3"/>
      <c r="H276" s="3"/>
      <c r="I276" s="3"/>
      <c r="J276" s="3"/>
      <c r="K276" s="3"/>
      <c r="L276" s="3"/>
      <c r="M276" s="3"/>
      <c r="N276" s="3"/>
      <c r="O276" s="3"/>
      <c r="P276" s="3"/>
      <c r="Q276" s="3"/>
      <c r="R276" s="3"/>
      <c r="S276" s="4"/>
      <c r="T276" s="4"/>
      <c r="U276" s="4"/>
      <c r="V276" s="5"/>
      <c r="W276" s="5"/>
      <c r="X276" s="3"/>
      <c r="Y276" s="3"/>
      <c r="Z276" s="3"/>
      <c r="AA276" s="3"/>
      <c r="AB276" s="3"/>
      <c r="AC276" s="3"/>
      <c r="AD276" s="3"/>
      <c r="AE276" s="3"/>
    </row>
    <row r="277" ht="12.0" customHeight="1">
      <c r="A277" s="3"/>
      <c r="B277" s="41"/>
      <c r="C277" s="13"/>
      <c r="D277" s="3"/>
      <c r="E277" s="3"/>
      <c r="F277" s="3"/>
      <c r="G277" s="3"/>
      <c r="H277" s="3"/>
      <c r="I277" s="3"/>
      <c r="J277" s="3"/>
      <c r="K277" s="3"/>
      <c r="L277" s="3"/>
      <c r="M277" s="3"/>
      <c r="N277" s="3"/>
      <c r="O277" s="3"/>
      <c r="P277" s="3"/>
      <c r="Q277" s="3"/>
      <c r="R277" s="3"/>
      <c r="S277" s="4"/>
      <c r="T277" s="4"/>
      <c r="U277" s="4"/>
      <c r="V277" s="5"/>
      <c r="W277" s="5"/>
      <c r="X277" s="3"/>
      <c r="Y277" s="3"/>
      <c r="Z277" s="3"/>
      <c r="AA277" s="3"/>
      <c r="AB277" s="3"/>
      <c r="AC277" s="3"/>
      <c r="AD277" s="3"/>
      <c r="AE277" s="3"/>
    </row>
    <row r="278" ht="12.0" customHeight="1">
      <c r="A278" s="3"/>
      <c r="B278" s="41"/>
      <c r="C278" s="13"/>
      <c r="D278" s="3"/>
      <c r="E278" s="3"/>
      <c r="F278" s="3"/>
      <c r="G278" s="3"/>
      <c r="H278" s="3"/>
      <c r="I278" s="3"/>
      <c r="J278" s="3"/>
      <c r="K278" s="3"/>
      <c r="L278" s="3"/>
      <c r="M278" s="3"/>
      <c r="N278" s="3"/>
      <c r="O278" s="3"/>
      <c r="P278" s="3"/>
      <c r="Q278" s="3"/>
      <c r="R278" s="3"/>
      <c r="S278" s="4"/>
      <c r="T278" s="4"/>
      <c r="U278" s="4"/>
      <c r="V278" s="5"/>
      <c r="W278" s="5"/>
      <c r="X278" s="3"/>
      <c r="Y278" s="3"/>
      <c r="Z278" s="3"/>
      <c r="AA278" s="3"/>
      <c r="AB278" s="3"/>
      <c r="AC278" s="3"/>
      <c r="AD278" s="3"/>
      <c r="AE278" s="3"/>
    </row>
    <row r="279" ht="12.0" customHeight="1">
      <c r="A279" s="3"/>
      <c r="B279" s="41"/>
      <c r="C279" s="13"/>
      <c r="D279" s="3"/>
      <c r="E279" s="3"/>
      <c r="F279" s="3"/>
      <c r="G279" s="3"/>
      <c r="H279" s="3"/>
      <c r="I279" s="3"/>
      <c r="J279" s="3"/>
      <c r="K279" s="3"/>
      <c r="L279" s="3"/>
      <c r="M279" s="3"/>
      <c r="N279" s="3"/>
      <c r="O279" s="3"/>
      <c r="P279" s="3"/>
      <c r="Q279" s="3"/>
      <c r="R279" s="3"/>
      <c r="S279" s="4"/>
      <c r="T279" s="4"/>
      <c r="U279" s="4"/>
      <c r="V279" s="5"/>
      <c r="W279" s="5"/>
      <c r="X279" s="3"/>
      <c r="Y279" s="3"/>
      <c r="Z279" s="3"/>
      <c r="AA279" s="3"/>
      <c r="AB279" s="3"/>
      <c r="AC279" s="3"/>
      <c r="AD279" s="3"/>
      <c r="AE279" s="3"/>
    </row>
    <row r="280" ht="12.0" customHeight="1">
      <c r="A280" s="3"/>
      <c r="B280" s="41"/>
      <c r="C280" s="13"/>
      <c r="D280" s="3"/>
      <c r="E280" s="3"/>
      <c r="F280" s="3"/>
      <c r="G280" s="3"/>
      <c r="H280" s="3"/>
      <c r="I280" s="3"/>
      <c r="J280" s="3"/>
      <c r="K280" s="3"/>
      <c r="L280" s="3"/>
      <c r="M280" s="3"/>
      <c r="N280" s="3"/>
      <c r="O280" s="3"/>
      <c r="P280" s="3"/>
      <c r="Q280" s="3"/>
      <c r="R280" s="3"/>
      <c r="S280" s="4"/>
      <c r="T280" s="4"/>
      <c r="U280" s="4"/>
      <c r="V280" s="5"/>
      <c r="W280" s="5"/>
      <c r="X280" s="3"/>
      <c r="Y280" s="3"/>
      <c r="Z280" s="3"/>
      <c r="AA280" s="3"/>
      <c r="AB280" s="3"/>
      <c r="AC280" s="3"/>
      <c r="AD280" s="3"/>
      <c r="AE280" s="3"/>
    </row>
    <row r="281" ht="12.0" customHeight="1">
      <c r="A281" s="3"/>
      <c r="B281" s="41"/>
      <c r="C281" s="13"/>
      <c r="D281" s="3"/>
      <c r="E281" s="3"/>
      <c r="F281" s="3"/>
      <c r="G281" s="3"/>
      <c r="H281" s="3"/>
      <c r="I281" s="3"/>
      <c r="J281" s="3"/>
      <c r="K281" s="3"/>
      <c r="L281" s="3"/>
      <c r="M281" s="3"/>
      <c r="N281" s="3"/>
      <c r="O281" s="3"/>
      <c r="P281" s="3"/>
      <c r="Q281" s="3"/>
      <c r="R281" s="3"/>
      <c r="S281" s="4"/>
      <c r="T281" s="4"/>
      <c r="U281" s="4"/>
      <c r="V281" s="5"/>
      <c r="W281" s="5"/>
      <c r="X281" s="3"/>
      <c r="Y281" s="3"/>
      <c r="Z281" s="3"/>
      <c r="AA281" s="3"/>
      <c r="AB281" s="3"/>
      <c r="AC281" s="3"/>
      <c r="AD281" s="3"/>
      <c r="AE281" s="3"/>
    </row>
    <row r="282" ht="12.0" customHeight="1">
      <c r="A282" s="3"/>
      <c r="B282" s="41"/>
      <c r="C282" s="13"/>
      <c r="D282" s="3"/>
      <c r="E282" s="3"/>
      <c r="F282" s="3"/>
      <c r="G282" s="3"/>
      <c r="H282" s="3"/>
      <c r="I282" s="3"/>
      <c r="J282" s="3"/>
      <c r="K282" s="3"/>
      <c r="L282" s="3"/>
      <c r="M282" s="3"/>
      <c r="N282" s="3"/>
      <c r="O282" s="3"/>
      <c r="P282" s="3"/>
      <c r="Q282" s="3"/>
      <c r="R282" s="3"/>
      <c r="S282" s="4"/>
      <c r="T282" s="4"/>
      <c r="U282" s="4"/>
      <c r="V282" s="5"/>
      <c r="W282" s="5"/>
      <c r="X282" s="3"/>
      <c r="Y282" s="3"/>
      <c r="Z282" s="3"/>
      <c r="AA282" s="3"/>
      <c r="AB282" s="3"/>
      <c r="AC282" s="3"/>
      <c r="AD282" s="3"/>
      <c r="AE282" s="3"/>
    </row>
    <row r="283" ht="12.0" customHeight="1">
      <c r="A283" s="3"/>
      <c r="B283" s="41"/>
      <c r="C283" s="13"/>
      <c r="D283" s="3"/>
      <c r="E283" s="3"/>
      <c r="F283" s="3"/>
      <c r="G283" s="3"/>
      <c r="H283" s="3"/>
      <c r="I283" s="3"/>
      <c r="J283" s="3"/>
      <c r="K283" s="3"/>
      <c r="L283" s="3"/>
      <c r="M283" s="3"/>
      <c r="N283" s="3"/>
      <c r="O283" s="3"/>
      <c r="P283" s="3"/>
      <c r="Q283" s="3"/>
      <c r="R283" s="3"/>
      <c r="S283" s="4"/>
      <c r="T283" s="4"/>
      <c r="U283" s="4"/>
      <c r="V283" s="5"/>
      <c r="W283" s="5"/>
      <c r="X283" s="3"/>
      <c r="Y283" s="3"/>
      <c r="Z283" s="3"/>
      <c r="AA283" s="3"/>
      <c r="AB283" s="3"/>
      <c r="AC283" s="3"/>
      <c r="AD283" s="3"/>
      <c r="AE283" s="3"/>
    </row>
    <row r="284" ht="12.0" customHeight="1">
      <c r="A284" s="3"/>
      <c r="B284" s="41"/>
      <c r="C284" s="13"/>
      <c r="D284" s="3"/>
      <c r="E284" s="3"/>
      <c r="F284" s="3"/>
      <c r="G284" s="3"/>
      <c r="H284" s="3"/>
      <c r="I284" s="3"/>
      <c r="J284" s="3"/>
      <c r="K284" s="3"/>
      <c r="L284" s="3"/>
      <c r="M284" s="3"/>
      <c r="N284" s="3"/>
      <c r="O284" s="3"/>
      <c r="P284" s="3"/>
      <c r="Q284" s="3"/>
      <c r="R284" s="3"/>
      <c r="S284" s="4"/>
      <c r="T284" s="4"/>
      <c r="U284" s="4"/>
      <c r="V284" s="5"/>
      <c r="W284" s="5"/>
      <c r="X284" s="3"/>
      <c r="Y284" s="3"/>
      <c r="Z284" s="3"/>
      <c r="AA284" s="3"/>
      <c r="AB284" s="3"/>
      <c r="AC284" s="3"/>
      <c r="AD284" s="3"/>
      <c r="AE284" s="3"/>
    </row>
    <row r="285" ht="12.0" customHeight="1">
      <c r="A285" s="3"/>
      <c r="B285" s="41"/>
      <c r="C285" s="13"/>
      <c r="D285" s="3"/>
      <c r="E285" s="3"/>
      <c r="F285" s="3"/>
      <c r="G285" s="3"/>
      <c r="H285" s="3"/>
      <c r="I285" s="3"/>
      <c r="J285" s="3"/>
      <c r="K285" s="3"/>
      <c r="L285" s="3"/>
      <c r="M285" s="3"/>
      <c r="N285" s="3"/>
      <c r="O285" s="3"/>
      <c r="P285" s="3"/>
      <c r="Q285" s="3"/>
      <c r="R285" s="3"/>
      <c r="S285" s="4"/>
      <c r="T285" s="4"/>
      <c r="U285" s="4"/>
      <c r="V285" s="5"/>
      <c r="W285" s="5"/>
      <c r="X285" s="3"/>
      <c r="Y285" s="3"/>
      <c r="Z285" s="3"/>
      <c r="AA285" s="3"/>
      <c r="AB285" s="3"/>
      <c r="AC285" s="3"/>
      <c r="AD285" s="3"/>
      <c r="AE285" s="3"/>
    </row>
    <row r="286" ht="12.0" customHeight="1">
      <c r="A286" s="3"/>
      <c r="B286" s="41"/>
      <c r="C286" s="13"/>
      <c r="D286" s="3"/>
      <c r="E286" s="3"/>
      <c r="F286" s="3"/>
      <c r="G286" s="3"/>
      <c r="H286" s="3"/>
      <c r="I286" s="3"/>
      <c r="J286" s="3"/>
      <c r="K286" s="3"/>
      <c r="L286" s="3"/>
      <c r="M286" s="3"/>
      <c r="N286" s="3"/>
      <c r="O286" s="3"/>
      <c r="P286" s="3"/>
      <c r="Q286" s="3"/>
      <c r="R286" s="3"/>
      <c r="S286" s="4"/>
      <c r="T286" s="4"/>
      <c r="U286" s="4"/>
      <c r="V286" s="5"/>
      <c r="W286" s="5"/>
      <c r="X286" s="3"/>
      <c r="Y286" s="3"/>
      <c r="Z286" s="3"/>
      <c r="AA286" s="3"/>
      <c r="AB286" s="3"/>
      <c r="AC286" s="3"/>
      <c r="AD286" s="3"/>
      <c r="AE286" s="3"/>
    </row>
    <row r="287" ht="12.0" customHeight="1">
      <c r="A287" s="3"/>
      <c r="B287" s="41"/>
      <c r="C287" s="13"/>
      <c r="D287" s="3"/>
      <c r="E287" s="3"/>
      <c r="F287" s="3"/>
      <c r="G287" s="3"/>
      <c r="H287" s="3"/>
      <c r="I287" s="3"/>
      <c r="J287" s="3"/>
      <c r="K287" s="3"/>
      <c r="L287" s="3"/>
      <c r="M287" s="3"/>
      <c r="N287" s="3"/>
      <c r="O287" s="3"/>
      <c r="P287" s="3"/>
      <c r="Q287" s="3"/>
      <c r="R287" s="3"/>
      <c r="S287" s="4"/>
      <c r="T287" s="4"/>
      <c r="U287" s="4"/>
      <c r="V287" s="5"/>
      <c r="W287" s="5"/>
      <c r="X287" s="3"/>
      <c r="Y287" s="3"/>
      <c r="Z287" s="3"/>
      <c r="AA287" s="3"/>
      <c r="AB287" s="3"/>
      <c r="AC287" s="3"/>
      <c r="AD287" s="3"/>
      <c r="AE287" s="3"/>
    </row>
    <row r="288" ht="12.0" customHeight="1">
      <c r="A288" s="3"/>
      <c r="B288" s="41"/>
      <c r="C288" s="13"/>
      <c r="D288" s="3"/>
      <c r="E288" s="3"/>
      <c r="F288" s="3"/>
      <c r="G288" s="3"/>
      <c r="H288" s="3"/>
      <c r="I288" s="3"/>
      <c r="J288" s="3"/>
      <c r="K288" s="3"/>
      <c r="L288" s="3"/>
      <c r="M288" s="3"/>
      <c r="N288" s="3"/>
      <c r="O288" s="3"/>
      <c r="P288" s="3"/>
      <c r="Q288" s="3"/>
      <c r="R288" s="3"/>
      <c r="S288" s="4"/>
      <c r="T288" s="4"/>
      <c r="U288" s="4"/>
      <c r="V288" s="5"/>
      <c r="W288" s="5"/>
      <c r="X288" s="3"/>
      <c r="Y288" s="3"/>
      <c r="Z288" s="3"/>
      <c r="AA288" s="3"/>
      <c r="AB288" s="3"/>
      <c r="AC288" s="3"/>
      <c r="AD288" s="3"/>
      <c r="AE288" s="3"/>
    </row>
    <row r="289" ht="12.0" customHeight="1">
      <c r="A289" s="3"/>
      <c r="B289" s="41"/>
      <c r="C289" s="13"/>
      <c r="D289" s="3"/>
      <c r="E289" s="3"/>
      <c r="F289" s="3"/>
      <c r="G289" s="3"/>
      <c r="H289" s="3"/>
      <c r="I289" s="3"/>
      <c r="J289" s="3"/>
      <c r="K289" s="3"/>
      <c r="L289" s="3"/>
      <c r="M289" s="3"/>
      <c r="N289" s="3"/>
      <c r="O289" s="3"/>
      <c r="P289" s="3"/>
      <c r="Q289" s="3"/>
      <c r="R289" s="3"/>
      <c r="S289" s="4"/>
      <c r="T289" s="4"/>
      <c r="U289" s="4"/>
      <c r="V289" s="5"/>
      <c r="W289" s="5"/>
      <c r="X289" s="3"/>
      <c r="Y289" s="3"/>
      <c r="Z289" s="3"/>
      <c r="AA289" s="3"/>
      <c r="AB289" s="3"/>
      <c r="AC289" s="3"/>
      <c r="AD289" s="3"/>
      <c r="AE289" s="3"/>
    </row>
    <row r="290" ht="12.0" customHeight="1">
      <c r="A290" s="3"/>
      <c r="B290" s="41"/>
      <c r="C290" s="13"/>
      <c r="D290" s="3"/>
      <c r="E290" s="3"/>
      <c r="F290" s="3"/>
      <c r="G290" s="3"/>
      <c r="H290" s="3"/>
      <c r="I290" s="3"/>
      <c r="J290" s="3"/>
      <c r="K290" s="3"/>
      <c r="L290" s="3"/>
      <c r="M290" s="3"/>
      <c r="N290" s="3"/>
      <c r="O290" s="3"/>
      <c r="P290" s="3"/>
      <c r="Q290" s="3"/>
      <c r="R290" s="3"/>
      <c r="S290" s="4"/>
      <c r="T290" s="4"/>
      <c r="U290" s="4"/>
      <c r="V290" s="5"/>
      <c r="W290" s="5"/>
      <c r="X290" s="3"/>
      <c r="Y290" s="3"/>
      <c r="Z290" s="3"/>
      <c r="AA290" s="3"/>
      <c r="AB290" s="3"/>
      <c r="AC290" s="3"/>
      <c r="AD290" s="3"/>
      <c r="AE290" s="3"/>
    </row>
    <row r="291" ht="12.0" customHeight="1">
      <c r="A291" s="3"/>
      <c r="B291" s="41"/>
      <c r="C291" s="13"/>
      <c r="D291" s="3"/>
      <c r="E291" s="3"/>
      <c r="F291" s="3"/>
      <c r="G291" s="3"/>
      <c r="H291" s="3"/>
      <c r="I291" s="3"/>
      <c r="J291" s="3"/>
      <c r="K291" s="3"/>
      <c r="L291" s="3"/>
      <c r="M291" s="3"/>
      <c r="N291" s="3"/>
      <c r="O291" s="3"/>
      <c r="P291" s="3"/>
      <c r="Q291" s="3"/>
      <c r="R291" s="3"/>
      <c r="S291" s="4"/>
      <c r="T291" s="4"/>
      <c r="U291" s="4"/>
      <c r="V291" s="5"/>
      <c r="W291" s="5"/>
      <c r="X291" s="3"/>
      <c r="Y291" s="3"/>
      <c r="Z291" s="3"/>
      <c r="AA291" s="3"/>
      <c r="AB291" s="3"/>
      <c r="AC291" s="3"/>
      <c r="AD291" s="3"/>
      <c r="AE291" s="3"/>
    </row>
    <row r="292" ht="12.0" customHeight="1">
      <c r="A292" s="3"/>
      <c r="B292" s="41"/>
      <c r="C292" s="13"/>
      <c r="D292" s="3"/>
      <c r="E292" s="3"/>
      <c r="F292" s="3"/>
      <c r="G292" s="3"/>
      <c r="H292" s="3"/>
      <c r="I292" s="3"/>
      <c r="J292" s="3"/>
      <c r="K292" s="3"/>
      <c r="L292" s="3"/>
      <c r="M292" s="3"/>
      <c r="N292" s="3"/>
      <c r="O292" s="3"/>
      <c r="P292" s="3"/>
      <c r="Q292" s="3"/>
      <c r="R292" s="3"/>
      <c r="S292" s="4"/>
      <c r="T292" s="4"/>
      <c r="U292" s="4"/>
      <c r="V292" s="5"/>
      <c r="W292" s="5"/>
      <c r="X292" s="3"/>
      <c r="Y292" s="3"/>
      <c r="Z292" s="3"/>
      <c r="AA292" s="3"/>
      <c r="AB292" s="3"/>
      <c r="AC292" s="3"/>
      <c r="AD292" s="3"/>
      <c r="AE292" s="3"/>
    </row>
    <row r="293" ht="12.0" customHeight="1">
      <c r="A293" s="3"/>
      <c r="B293" s="41"/>
      <c r="C293" s="13"/>
      <c r="D293" s="3"/>
      <c r="E293" s="3"/>
      <c r="F293" s="3"/>
      <c r="G293" s="3"/>
      <c r="H293" s="3"/>
      <c r="I293" s="3"/>
      <c r="J293" s="3"/>
      <c r="K293" s="3"/>
      <c r="L293" s="3"/>
      <c r="M293" s="3"/>
      <c r="N293" s="3"/>
      <c r="O293" s="3"/>
      <c r="P293" s="3"/>
      <c r="Q293" s="3"/>
      <c r="R293" s="3"/>
      <c r="S293" s="4"/>
      <c r="T293" s="4"/>
      <c r="U293" s="4"/>
      <c r="V293" s="5"/>
      <c r="W293" s="5"/>
      <c r="X293" s="3"/>
      <c r="Y293" s="3"/>
      <c r="Z293" s="3"/>
      <c r="AA293" s="3"/>
      <c r="AB293" s="3"/>
      <c r="AC293" s="3"/>
      <c r="AD293" s="3"/>
      <c r="AE293" s="3"/>
    </row>
    <row r="294" ht="12.0" customHeight="1">
      <c r="A294" s="3"/>
      <c r="B294" s="41"/>
      <c r="C294" s="13"/>
      <c r="D294" s="3"/>
      <c r="E294" s="3"/>
      <c r="F294" s="3"/>
      <c r="G294" s="3"/>
      <c r="H294" s="3"/>
      <c r="I294" s="3"/>
      <c r="J294" s="3"/>
      <c r="K294" s="3"/>
      <c r="L294" s="3"/>
      <c r="M294" s="3"/>
      <c r="N294" s="3"/>
      <c r="O294" s="3"/>
      <c r="P294" s="3"/>
      <c r="Q294" s="3"/>
      <c r="R294" s="3"/>
      <c r="S294" s="4"/>
      <c r="T294" s="4"/>
      <c r="U294" s="4"/>
      <c r="V294" s="5"/>
      <c r="W294" s="5"/>
      <c r="X294" s="3"/>
      <c r="Y294" s="3"/>
      <c r="Z294" s="3"/>
      <c r="AA294" s="3"/>
      <c r="AB294" s="3"/>
      <c r="AC294" s="3"/>
      <c r="AD294" s="3"/>
      <c r="AE294" s="3"/>
    </row>
    <row r="295" ht="12.0" customHeight="1">
      <c r="A295" s="3"/>
      <c r="B295" s="41"/>
      <c r="C295" s="13"/>
      <c r="D295" s="3"/>
      <c r="E295" s="3"/>
      <c r="F295" s="3"/>
      <c r="G295" s="3"/>
      <c r="H295" s="3"/>
      <c r="I295" s="3"/>
      <c r="J295" s="3"/>
      <c r="K295" s="3"/>
      <c r="L295" s="3"/>
      <c r="M295" s="3"/>
      <c r="N295" s="3"/>
      <c r="O295" s="3"/>
      <c r="P295" s="3"/>
      <c r="Q295" s="3"/>
      <c r="R295" s="3"/>
      <c r="S295" s="4"/>
      <c r="T295" s="4"/>
      <c r="U295" s="4"/>
      <c r="V295" s="5"/>
      <c r="W295" s="5"/>
      <c r="X295" s="3"/>
      <c r="Y295" s="3"/>
      <c r="Z295" s="3"/>
      <c r="AA295" s="3"/>
      <c r="AB295" s="3"/>
      <c r="AC295" s="3"/>
      <c r="AD295" s="3"/>
      <c r="AE295" s="3"/>
    </row>
    <row r="296" ht="12.0" customHeight="1">
      <c r="A296" s="3"/>
      <c r="B296" s="41"/>
      <c r="C296" s="13"/>
      <c r="D296" s="3"/>
      <c r="E296" s="3"/>
      <c r="F296" s="3"/>
      <c r="G296" s="3"/>
      <c r="H296" s="3"/>
      <c r="I296" s="3"/>
      <c r="J296" s="3"/>
      <c r="K296" s="3"/>
      <c r="L296" s="3"/>
      <c r="M296" s="3"/>
      <c r="N296" s="3"/>
      <c r="O296" s="3"/>
      <c r="P296" s="3"/>
      <c r="Q296" s="3"/>
      <c r="R296" s="3"/>
      <c r="S296" s="4"/>
      <c r="T296" s="4"/>
      <c r="U296" s="4"/>
      <c r="V296" s="5"/>
      <c r="W296" s="5"/>
      <c r="X296" s="3"/>
      <c r="Y296" s="3"/>
      <c r="Z296" s="3"/>
      <c r="AA296" s="3"/>
      <c r="AB296" s="3"/>
      <c r="AC296" s="3"/>
      <c r="AD296" s="3"/>
      <c r="AE296" s="3"/>
    </row>
    <row r="297" ht="12.0" customHeight="1">
      <c r="A297" s="3"/>
      <c r="B297" s="41"/>
      <c r="C297" s="13"/>
      <c r="D297" s="3"/>
      <c r="E297" s="3"/>
      <c r="F297" s="3"/>
      <c r="G297" s="3"/>
      <c r="H297" s="3"/>
      <c r="I297" s="3"/>
      <c r="J297" s="3"/>
      <c r="K297" s="3"/>
      <c r="L297" s="3"/>
      <c r="M297" s="3"/>
      <c r="N297" s="3"/>
      <c r="O297" s="3"/>
      <c r="P297" s="3"/>
      <c r="Q297" s="3"/>
      <c r="R297" s="3"/>
      <c r="S297" s="4"/>
      <c r="T297" s="4"/>
      <c r="U297" s="4"/>
      <c r="V297" s="5"/>
      <c r="W297" s="5"/>
      <c r="X297" s="3"/>
      <c r="Y297" s="3"/>
      <c r="Z297" s="3"/>
      <c r="AA297" s="3"/>
      <c r="AB297" s="3"/>
      <c r="AC297" s="3"/>
      <c r="AD297" s="3"/>
      <c r="AE297" s="3"/>
    </row>
    <row r="298" ht="12.0" customHeight="1">
      <c r="A298" s="3"/>
      <c r="B298" s="41"/>
      <c r="C298" s="13"/>
      <c r="D298" s="3"/>
      <c r="E298" s="3"/>
      <c r="F298" s="3"/>
      <c r="G298" s="3"/>
      <c r="H298" s="3"/>
      <c r="I298" s="3"/>
      <c r="J298" s="3"/>
      <c r="K298" s="3"/>
      <c r="L298" s="3"/>
      <c r="M298" s="3"/>
      <c r="N298" s="3"/>
      <c r="O298" s="3"/>
      <c r="P298" s="3"/>
      <c r="Q298" s="3"/>
      <c r="R298" s="3"/>
      <c r="S298" s="4"/>
      <c r="T298" s="4"/>
      <c r="U298" s="4"/>
      <c r="V298" s="5"/>
      <c r="W298" s="5"/>
      <c r="X298" s="3"/>
      <c r="Y298" s="3"/>
      <c r="Z298" s="3"/>
      <c r="AA298" s="3"/>
      <c r="AB298" s="3"/>
      <c r="AC298" s="3"/>
      <c r="AD298" s="3"/>
      <c r="AE298" s="3"/>
    </row>
    <row r="299" ht="12.0" customHeight="1">
      <c r="A299" s="3"/>
      <c r="B299" s="41"/>
      <c r="C299" s="13"/>
      <c r="D299" s="3"/>
      <c r="E299" s="3"/>
      <c r="F299" s="3"/>
      <c r="G299" s="3"/>
      <c r="H299" s="3"/>
      <c r="I299" s="3"/>
      <c r="J299" s="3"/>
      <c r="K299" s="3"/>
      <c r="L299" s="3"/>
      <c r="M299" s="3"/>
      <c r="N299" s="3"/>
      <c r="O299" s="3"/>
      <c r="P299" s="3"/>
      <c r="Q299" s="3"/>
      <c r="R299" s="3"/>
      <c r="S299" s="4"/>
      <c r="T299" s="4"/>
      <c r="U299" s="4"/>
      <c r="V299" s="5"/>
      <c r="W299" s="5"/>
      <c r="X299" s="3"/>
      <c r="Y299" s="3"/>
      <c r="Z299" s="3"/>
      <c r="AA299" s="3"/>
      <c r="AB299" s="3"/>
      <c r="AC299" s="3"/>
      <c r="AD299" s="3"/>
      <c r="AE299" s="3"/>
    </row>
    <row r="300" ht="12.0" customHeight="1">
      <c r="A300" s="3"/>
      <c r="B300" s="41"/>
      <c r="C300" s="13"/>
      <c r="D300" s="3"/>
      <c r="E300" s="3"/>
      <c r="F300" s="3"/>
      <c r="G300" s="3"/>
      <c r="H300" s="3"/>
      <c r="I300" s="3"/>
      <c r="J300" s="3"/>
      <c r="K300" s="3"/>
      <c r="L300" s="3"/>
      <c r="M300" s="3"/>
      <c r="N300" s="3"/>
      <c r="O300" s="3"/>
      <c r="P300" s="3"/>
      <c r="Q300" s="3"/>
      <c r="R300" s="3"/>
      <c r="S300" s="4"/>
      <c r="T300" s="4"/>
      <c r="U300" s="4"/>
      <c r="V300" s="5"/>
      <c r="W300" s="5"/>
      <c r="X300" s="3"/>
      <c r="Y300" s="3"/>
      <c r="Z300" s="3"/>
      <c r="AA300" s="3"/>
      <c r="AB300" s="3"/>
      <c r="AC300" s="3"/>
      <c r="AD300" s="3"/>
      <c r="AE300" s="3"/>
    </row>
    <row r="301" ht="12.0" customHeight="1">
      <c r="A301" s="3"/>
      <c r="B301" s="41"/>
      <c r="C301" s="13"/>
      <c r="D301" s="3"/>
      <c r="E301" s="3"/>
      <c r="F301" s="3"/>
      <c r="G301" s="3"/>
      <c r="H301" s="3"/>
      <c r="I301" s="3"/>
      <c r="J301" s="3"/>
      <c r="K301" s="3"/>
      <c r="L301" s="3"/>
      <c r="M301" s="3"/>
      <c r="N301" s="3"/>
      <c r="O301" s="3"/>
      <c r="P301" s="3"/>
      <c r="Q301" s="3"/>
      <c r="R301" s="3"/>
      <c r="S301" s="4"/>
      <c r="T301" s="4"/>
      <c r="U301" s="4"/>
      <c r="V301" s="5"/>
      <c r="W301" s="5"/>
      <c r="X301" s="3"/>
      <c r="Y301" s="3"/>
      <c r="Z301" s="3"/>
      <c r="AA301" s="3"/>
      <c r="AB301" s="3"/>
      <c r="AC301" s="3"/>
      <c r="AD301" s="3"/>
      <c r="AE301" s="3"/>
    </row>
    <row r="302" ht="12.0" customHeight="1">
      <c r="A302" s="3"/>
      <c r="B302" s="41"/>
      <c r="C302" s="13"/>
      <c r="D302" s="3"/>
      <c r="E302" s="3"/>
      <c r="F302" s="3"/>
      <c r="G302" s="3"/>
      <c r="H302" s="3"/>
      <c r="I302" s="3"/>
      <c r="J302" s="3"/>
      <c r="K302" s="3"/>
      <c r="L302" s="3"/>
      <c r="M302" s="3"/>
      <c r="N302" s="3"/>
      <c r="O302" s="3"/>
      <c r="P302" s="3"/>
      <c r="Q302" s="3"/>
      <c r="R302" s="3"/>
      <c r="S302" s="4"/>
      <c r="T302" s="4"/>
      <c r="U302" s="4"/>
      <c r="V302" s="5"/>
      <c r="W302" s="5"/>
      <c r="X302" s="3"/>
      <c r="Y302" s="3"/>
      <c r="Z302" s="3"/>
      <c r="AA302" s="3"/>
      <c r="AB302" s="3"/>
      <c r="AC302" s="3"/>
      <c r="AD302" s="3"/>
      <c r="AE302" s="3"/>
    </row>
    <row r="303" ht="12.0" customHeight="1">
      <c r="A303" s="3"/>
      <c r="B303" s="41"/>
      <c r="C303" s="13"/>
      <c r="D303" s="3"/>
      <c r="E303" s="3"/>
      <c r="F303" s="3"/>
      <c r="G303" s="3"/>
      <c r="H303" s="3"/>
      <c r="I303" s="3"/>
      <c r="J303" s="3"/>
      <c r="K303" s="3"/>
      <c r="L303" s="3"/>
      <c r="M303" s="3"/>
      <c r="N303" s="3"/>
      <c r="O303" s="3"/>
      <c r="P303" s="3"/>
      <c r="Q303" s="3"/>
      <c r="R303" s="3"/>
      <c r="S303" s="4"/>
      <c r="T303" s="4"/>
      <c r="U303" s="4"/>
      <c r="V303" s="5"/>
      <c r="W303" s="5"/>
      <c r="X303" s="3"/>
      <c r="Y303" s="3"/>
      <c r="Z303" s="3"/>
      <c r="AA303" s="3"/>
      <c r="AB303" s="3"/>
      <c r="AC303" s="3"/>
      <c r="AD303" s="3"/>
      <c r="AE303" s="3"/>
    </row>
    <row r="304" ht="12.0" customHeight="1">
      <c r="A304" s="3"/>
      <c r="B304" s="41"/>
      <c r="C304" s="13"/>
      <c r="D304" s="3"/>
      <c r="E304" s="3"/>
      <c r="F304" s="3"/>
      <c r="G304" s="3"/>
      <c r="H304" s="3"/>
      <c r="I304" s="3"/>
      <c r="J304" s="3"/>
      <c r="K304" s="3"/>
      <c r="L304" s="3"/>
      <c r="M304" s="3"/>
      <c r="N304" s="3"/>
      <c r="O304" s="3"/>
      <c r="P304" s="3"/>
      <c r="Q304" s="3"/>
      <c r="R304" s="3"/>
      <c r="S304" s="4"/>
      <c r="T304" s="4"/>
      <c r="U304" s="4"/>
      <c r="V304" s="5"/>
      <c r="W304" s="5"/>
      <c r="X304" s="3"/>
      <c r="Y304" s="3"/>
      <c r="Z304" s="3"/>
      <c r="AA304" s="3"/>
      <c r="AB304" s="3"/>
      <c r="AC304" s="3"/>
      <c r="AD304" s="3"/>
      <c r="AE304" s="3"/>
    </row>
    <row r="305" ht="12.0" customHeight="1">
      <c r="A305" s="3"/>
      <c r="B305" s="41"/>
      <c r="C305" s="13"/>
      <c r="D305" s="3"/>
      <c r="E305" s="3"/>
      <c r="F305" s="3"/>
      <c r="G305" s="3"/>
      <c r="H305" s="3"/>
      <c r="I305" s="3"/>
      <c r="J305" s="3"/>
      <c r="K305" s="3"/>
      <c r="L305" s="3"/>
      <c r="M305" s="3"/>
      <c r="N305" s="3"/>
      <c r="O305" s="3"/>
      <c r="P305" s="3"/>
      <c r="Q305" s="3"/>
      <c r="R305" s="3"/>
      <c r="S305" s="4"/>
      <c r="T305" s="4"/>
      <c r="U305" s="4"/>
      <c r="V305" s="5"/>
      <c r="W305" s="5"/>
      <c r="X305" s="3"/>
      <c r="Y305" s="3"/>
      <c r="Z305" s="3"/>
      <c r="AA305" s="3"/>
      <c r="AB305" s="3"/>
      <c r="AC305" s="3"/>
      <c r="AD305" s="3"/>
      <c r="AE305" s="3"/>
    </row>
    <row r="306" ht="12.0" customHeight="1">
      <c r="A306" s="3"/>
      <c r="B306" s="41"/>
      <c r="C306" s="13"/>
      <c r="D306" s="3"/>
      <c r="E306" s="3"/>
      <c r="F306" s="3"/>
      <c r="G306" s="3"/>
      <c r="H306" s="3"/>
      <c r="I306" s="3"/>
      <c r="J306" s="3"/>
      <c r="K306" s="3"/>
      <c r="L306" s="3"/>
      <c r="M306" s="3"/>
      <c r="N306" s="3"/>
      <c r="O306" s="3"/>
      <c r="P306" s="3"/>
      <c r="Q306" s="3"/>
      <c r="R306" s="3"/>
      <c r="S306" s="4"/>
      <c r="T306" s="4"/>
      <c r="U306" s="4"/>
      <c r="V306" s="5"/>
      <c r="W306" s="5"/>
      <c r="X306" s="3"/>
      <c r="Y306" s="3"/>
      <c r="Z306" s="3"/>
      <c r="AA306" s="3"/>
      <c r="AB306" s="3"/>
      <c r="AC306" s="3"/>
      <c r="AD306" s="3"/>
      <c r="AE306" s="3"/>
    </row>
    <row r="307" ht="12.0" customHeight="1">
      <c r="A307" s="3"/>
      <c r="B307" s="41"/>
      <c r="C307" s="13"/>
      <c r="D307" s="3"/>
      <c r="E307" s="3"/>
      <c r="F307" s="3"/>
      <c r="G307" s="3"/>
      <c r="H307" s="3"/>
      <c r="I307" s="3"/>
      <c r="J307" s="3"/>
      <c r="K307" s="3"/>
      <c r="L307" s="3"/>
      <c r="M307" s="3"/>
      <c r="N307" s="3"/>
      <c r="O307" s="3"/>
      <c r="P307" s="3"/>
      <c r="Q307" s="3"/>
      <c r="R307" s="3"/>
      <c r="S307" s="4"/>
      <c r="T307" s="4"/>
      <c r="U307" s="4"/>
      <c r="V307" s="5"/>
      <c r="W307" s="5"/>
      <c r="X307" s="3"/>
      <c r="Y307" s="3"/>
      <c r="Z307" s="3"/>
      <c r="AA307" s="3"/>
      <c r="AB307" s="3"/>
      <c r="AC307" s="3"/>
      <c r="AD307" s="3"/>
      <c r="AE307" s="3"/>
    </row>
    <row r="308" ht="12.0" customHeight="1">
      <c r="A308" s="3"/>
      <c r="B308" s="41"/>
      <c r="C308" s="13"/>
      <c r="D308" s="3"/>
      <c r="E308" s="3"/>
      <c r="F308" s="3"/>
      <c r="G308" s="3"/>
      <c r="H308" s="3"/>
      <c r="I308" s="3"/>
      <c r="J308" s="3"/>
      <c r="K308" s="3"/>
      <c r="L308" s="3"/>
      <c r="M308" s="3"/>
      <c r="N308" s="3"/>
      <c r="O308" s="3"/>
      <c r="P308" s="3"/>
      <c r="Q308" s="3"/>
      <c r="R308" s="3"/>
      <c r="S308" s="4"/>
      <c r="T308" s="4"/>
      <c r="U308" s="4"/>
      <c r="V308" s="5"/>
      <c r="W308" s="5"/>
      <c r="X308" s="3"/>
      <c r="Y308" s="3"/>
      <c r="Z308" s="3"/>
      <c r="AA308" s="3"/>
      <c r="AB308" s="3"/>
      <c r="AC308" s="3"/>
      <c r="AD308" s="3"/>
      <c r="AE308" s="3"/>
    </row>
    <row r="309" ht="12.0" customHeight="1">
      <c r="A309" s="3"/>
      <c r="B309" s="41"/>
      <c r="C309" s="13"/>
      <c r="D309" s="3"/>
      <c r="E309" s="3"/>
      <c r="F309" s="3"/>
      <c r="G309" s="3"/>
      <c r="H309" s="3"/>
      <c r="I309" s="3"/>
      <c r="J309" s="3"/>
      <c r="K309" s="3"/>
      <c r="L309" s="3"/>
      <c r="M309" s="3"/>
      <c r="N309" s="3"/>
      <c r="O309" s="3"/>
      <c r="P309" s="3"/>
      <c r="Q309" s="3"/>
      <c r="R309" s="3"/>
      <c r="S309" s="4"/>
      <c r="T309" s="4"/>
      <c r="U309" s="4"/>
      <c r="V309" s="5"/>
      <c r="W309" s="5"/>
      <c r="X309" s="3"/>
      <c r="Y309" s="3"/>
      <c r="Z309" s="3"/>
      <c r="AA309" s="3"/>
      <c r="AB309" s="3"/>
      <c r="AC309" s="3"/>
      <c r="AD309" s="3"/>
      <c r="AE309" s="3"/>
    </row>
    <row r="310" ht="12.0" customHeight="1">
      <c r="A310" s="3"/>
      <c r="B310" s="41"/>
      <c r="C310" s="13"/>
      <c r="D310" s="3"/>
      <c r="E310" s="3"/>
      <c r="F310" s="3"/>
      <c r="G310" s="3"/>
      <c r="H310" s="3"/>
      <c r="I310" s="3"/>
      <c r="J310" s="3"/>
      <c r="K310" s="3"/>
      <c r="L310" s="3"/>
      <c r="M310" s="3"/>
      <c r="N310" s="3"/>
      <c r="O310" s="3"/>
      <c r="P310" s="3"/>
      <c r="Q310" s="3"/>
      <c r="R310" s="3"/>
      <c r="S310" s="4"/>
      <c r="T310" s="4"/>
      <c r="U310" s="4"/>
      <c r="V310" s="5"/>
      <c r="W310" s="5"/>
      <c r="X310" s="3"/>
      <c r="Y310" s="3"/>
      <c r="Z310" s="3"/>
      <c r="AA310" s="3"/>
      <c r="AB310" s="3"/>
      <c r="AC310" s="3"/>
      <c r="AD310" s="3"/>
      <c r="AE310" s="3"/>
    </row>
    <row r="311" ht="12.0" customHeight="1">
      <c r="A311" s="3"/>
      <c r="B311" s="41"/>
      <c r="C311" s="13"/>
      <c r="D311" s="3"/>
      <c r="E311" s="3"/>
      <c r="F311" s="3"/>
      <c r="G311" s="3"/>
      <c r="H311" s="3"/>
      <c r="I311" s="3"/>
      <c r="J311" s="3"/>
      <c r="K311" s="3"/>
      <c r="L311" s="3"/>
      <c r="M311" s="3"/>
      <c r="N311" s="3"/>
      <c r="O311" s="3"/>
      <c r="P311" s="3"/>
      <c r="Q311" s="3"/>
      <c r="R311" s="3"/>
      <c r="S311" s="4"/>
      <c r="T311" s="4"/>
      <c r="U311" s="4"/>
      <c r="V311" s="5"/>
      <c r="W311" s="5"/>
      <c r="X311" s="3"/>
      <c r="Y311" s="3"/>
      <c r="Z311" s="3"/>
      <c r="AA311" s="3"/>
      <c r="AB311" s="3"/>
      <c r="AC311" s="3"/>
      <c r="AD311" s="3"/>
      <c r="AE311" s="3"/>
    </row>
    <row r="312" ht="12.0" customHeight="1">
      <c r="A312" s="3"/>
      <c r="B312" s="41"/>
      <c r="C312" s="13"/>
      <c r="D312" s="3"/>
      <c r="E312" s="3"/>
      <c r="F312" s="3"/>
      <c r="G312" s="3"/>
      <c r="H312" s="3"/>
      <c r="I312" s="3"/>
      <c r="J312" s="3"/>
      <c r="K312" s="3"/>
      <c r="L312" s="3"/>
      <c r="M312" s="3"/>
      <c r="N312" s="3"/>
      <c r="O312" s="3"/>
      <c r="P312" s="3"/>
      <c r="Q312" s="3"/>
      <c r="R312" s="3"/>
      <c r="S312" s="4"/>
      <c r="T312" s="4"/>
      <c r="U312" s="4"/>
      <c r="V312" s="5"/>
      <c r="W312" s="5"/>
      <c r="X312" s="3"/>
      <c r="Y312" s="3"/>
      <c r="Z312" s="3"/>
      <c r="AA312" s="3"/>
      <c r="AB312" s="3"/>
      <c r="AC312" s="3"/>
      <c r="AD312" s="3"/>
      <c r="AE312" s="3"/>
    </row>
    <row r="313" ht="12.0" customHeight="1">
      <c r="A313" s="3"/>
      <c r="B313" s="41"/>
      <c r="C313" s="13"/>
      <c r="D313" s="3"/>
      <c r="E313" s="3"/>
      <c r="F313" s="3"/>
      <c r="G313" s="3"/>
      <c r="H313" s="3"/>
      <c r="I313" s="3"/>
      <c r="J313" s="3"/>
      <c r="K313" s="3"/>
      <c r="L313" s="3"/>
      <c r="M313" s="3"/>
      <c r="N313" s="3"/>
      <c r="O313" s="3"/>
      <c r="P313" s="3"/>
      <c r="Q313" s="3"/>
      <c r="R313" s="3"/>
      <c r="S313" s="4"/>
      <c r="T313" s="4"/>
      <c r="U313" s="4"/>
      <c r="V313" s="5"/>
      <c r="W313" s="5"/>
      <c r="X313" s="3"/>
      <c r="Y313" s="3"/>
      <c r="Z313" s="3"/>
      <c r="AA313" s="3"/>
      <c r="AB313" s="3"/>
      <c r="AC313" s="3"/>
      <c r="AD313" s="3"/>
      <c r="AE313" s="3"/>
    </row>
    <row r="314" ht="12.0" customHeight="1">
      <c r="A314" s="3"/>
      <c r="B314" s="41"/>
      <c r="C314" s="13"/>
      <c r="D314" s="3"/>
      <c r="E314" s="3"/>
      <c r="F314" s="3"/>
      <c r="G314" s="3"/>
      <c r="H314" s="3"/>
      <c r="I314" s="3"/>
      <c r="J314" s="3"/>
      <c r="K314" s="3"/>
      <c r="L314" s="3"/>
      <c r="M314" s="3"/>
      <c r="N314" s="3"/>
      <c r="O314" s="3"/>
      <c r="P314" s="3"/>
      <c r="Q314" s="3"/>
      <c r="R314" s="3"/>
      <c r="S314" s="4"/>
      <c r="T314" s="4"/>
      <c r="U314" s="4"/>
      <c r="V314" s="5"/>
      <c r="W314" s="5"/>
      <c r="X314" s="3"/>
      <c r="Y314" s="3"/>
      <c r="Z314" s="3"/>
      <c r="AA314" s="3"/>
      <c r="AB314" s="3"/>
      <c r="AC314" s="3"/>
      <c r="AD314" s="3"/>
      <c r="AE314" s="3"/>
    </row>
    <row r="315" ht="12.0" customHeight="1">
      <c r="A315" s="3"/>
      <c r="B315" s="41"/>
      <c r="C315" s="13"/>
      <c r="D315" s="3"/>
      <c r="E315" s="3"/>
      <c r="F315" s="3"/>
      <c r="G315" s="3"/>
      <c r="H315" s="3"/>
      <c r="I315" s="3"/>
      <c r="J315" s="3"/>
      <c r="K315" s="3"/>
      <c r="L315" s="3"/>
      <c r="M315" s="3"/>
      <c r="N315" s="3"/>
      <c r="O315" s="3"/>
      <c r="P315" s="3"/>
      <c r="Q315" s="3"/>
      <c r="R315" s="3"/>
      <c r="S315" s="4"/>
      <c r="T315" s="4"/>
      <c r="U315" s="4"/>
      <c r="V315" s="5"/>
      <c r="W315" s="5"/>
      <c r="X315" s="3"/>
      <c r="Y315" s="3"/>
      <c r="Z315" s="3"/>
      <c r="AA315" s="3"/>
      <c r="AB315" s="3"/>
      <c r="AC315" s="3"/>
      <c r="AD315" s="3"/>
      <c r="AE315" s="3"/>
    </row>
    <row r="316" ht="12.0" customHeight="1">
      <c r="A316" s="3"/>
      <c r="B316" s="41"/>
      <c r="C316" s="13"/>
      <c r="D316" s="3"/>
      <c r="E316" s="3"/>
      <c r="F316" s="3"/>
      <c r="G316" s="3"/>
      <c r="H316" s="3"/>
      <c r="I316" s="3"/>
      <c r="J316" s="3"/>
      <c r="K316" s="3"/>
      <c r="L316" s="3"/>
      <c r="M316" s="3"/>
      <c r="N316" s="3"/>
      <c r="O316" s="3"/>
      <c r="P316" s="3"/>
      <c r="Q316" s="3"/>
      <c r="R316" s="3"/>
      <c r="S316" s="4"/>
      <c r="T316" s="4"/>
      <c r="U316" s="4"/>
      <c r="V316" s="5"/>
      <c r="W316" s="5"/>
      <c r="X316" s="3"/>
      <c r="Y316" s="3"/>
      <c r="Z316" s="3"/>
      <c r="AA316" s="3"/>
      <c r="AB316" s="3"/>
      <c r="AC316" s="3"/>
      <c r="AD316" s="3"/>
      <c r="AE316" s="3"/>
    </row>
    <row r="317" ht="12.0" customHeight="1">
      <c r="A317" s="3"/>
      <c r="B317" s="41"/>
      <c r="C317" s="13"/>
      <c r="D317" s="3"/>
      <c r="E317" s="3"/>
      <c r="F317" s="3"/>
      <c r="G317" s="3"/>
      <c r="H317" s="3"/>
      <c r="I317" s="3"/>
      <c r="J317" s="3"/>
      <c r="K317" s="3"/>
      <c r="L317" s="3"/>
      <c r="M317" s="3"/>
      <c r="N317" s="3"/>
      <c r="O317" s="3"/>
      <c r="P317" s="3"/>
      <c r="Q317" s="3"/>
      <c r="R317" s="3"/>
      <c r="S317" s="4"/>
      <c r="T317" s="4"/>
      <c r="U317" s="4"/>
      <c r="V317" s="5"/>
      <c r="W317" s="5"/>
      <c r="X317" s="3"/>
      <c r="Y317" s="3"/>
      <c r="Z317" s="3"/>
      <c r="AA317" s="3"/>
      <c r="AB317" s="3"/>
      <c r="AC317" s="3"/>
      <c r="AD317" s="3"/>
      <c r="AE317" s="3"/>
    </row>
    <row r="318" ht="12.0" customHeight="1">
      <c r="A318" s="3"/>
      <c r="B318" s="41"/>
      <c r="C318" s="13"/>
      <c r="D318" s="3"/>
      <c r="E318" s="3"/>
      <c r="F318" s="3"/>
      <c r="G318" s="3"/>
      <c r="H318" s="3"/>
      <c r="I318" s="3"/>
      <c r="J318" s="3"/>
      <c r="K318" s="3"/>
      <c r="L318" s="3"/>
      <c r="M318" s="3"/>
      <c r="N318" s="3"/>
      <c r="O318" s="3"/>
      <c r="P318" s="3"/>
      <c r="Q318" s="3"/>
      <c r="R318" s="3"/>
      <c r="S318" s="4"/>
      <c r="T318" s="4"/>
      <c r="U318" s="4"/>
      <c r="V318" s="5"/>
      <c r="W318" s="5"/>
      <c r="X318" s="3"/>
      <c r="Y318" s="3"/>
      <c r="Z318" s="3"/>
      <c r="AA318" s="3"/>
      <c r="AB318" s="3"/>
      <c r="AC318" s="3"/>
      <c r="AD318" s="3"/>
      <c r="AE318" s="3"/>
    </row>
    <row r="319" ht="12.0" customHeight="1">
      <c r="A319" s="3"/>
      <c r="B319" s="41"/>
      <c r="C319" s="13"/>
      <c r="D319" s="3"/>
      <c r="E319" s="3"/>
      <c r="F319" s="3"/>
      <c r="G319" s="3"/>
      <c r="H319" s="3"/>
      <c r="I319" s="3"/>
      <c r="J319" s="3"/>
      <c r="K319" s="3"/>
      <c r="L319" s="3"/>
      <c r="M319" s="3"/>
      <c r="N319" s="3"/>
      <c r="O319" s="3"/>
      <c r="P319" s="3"/>
      <c r="Q319" s="3"/>
      <c r="R319" s="3"/>
      <c r="S319" s="4"/>
      <c r="T319" s="4"/>
      <c r="U319" s="4"/>
      <c r="V319" s="5"/>
      <c r="W319" s="5"/>
      <c r="X319" s="3"/>
      <c r="Y319" s="3"/>
      <c r="Z319" s="3"/>
      <c r="AA319" s="3"/>
      <c r="AB319" s="3"/>
      <c r="AC319" s="3"/>
      <c r="AD319" s="3"/>
      <c r="AE319" s="3"/>
    </row>
    <row r="320" ht="12.0" customHeight="1">
      <c r="A320" s="3"/>
      <c r="B320" s="41"/>
      <c r="C320" s="13"/>
      <c r="D320" s="3"/>
      <c r="E320" s="3"/>
      <c r="F320" s="3"/>
      <c r="G320" s="3"/>
      <c r="H320" s="3"/>
      <c r="I320" s="3"/>
      <c r="J320" s="3"/>
      <c r="K320" s="3"/>
      <c r="L320" s="3"/>
      <c r="M320" s="3"/>
      <c r="N320" s="3"/>
      <c r="O320" s="3"/>
      <c r="P320" s="3"/>
      <c r="Q320" s="3"/>
      <c r="R320" s="3"/>
      <c r="S320" s="4"/>
      <c r="T320" s="4"/>
      <c r="U320" s="4"/>
      <c r="V320" s="5"/>
      <c r="W320" s="5"/>
      <c r="X320" s="3"/>
      <c r="Y320" s="3"/>
      <c r="Z320" s="3"/>
      <c r="AA320" s="3"/>
      <c r="AB320" s="3"/>
      <c r="AC320" s="3"/>
      <c r="AD320" s="3"/>
      <c r="AE320" s="3"/>
    </row>
    <row r="321" ht="12.0" customHeight="1">
      <c r="A321" s="3"/>
      <c r="B321" s="41"/>
      <c r="C321" s="13"/>
      <c r="D321" s="3"/>
      <c r="E321" s="3"/>
      <c r="F321" s="3"/>
      <c r="G321" s="3"/>
      <c r="H321" s="3"/>
      <c r="I321" s="3"/>
      <c r="J321" s="3"/>
      <c r="K321" s="3"/>
      <c r="L321" s="3"/>
      <c r="M321" s="3"/>
      <c r="N321" s="3"/>
      <c r="O321" s="3"/>
      <c r="P321" s="3"/>
      <c r="Q321" s="3"/>
      <c r="R321" s="3"/>
      <c r="S321" s="4"/>
      <c r="T321" s="4"/>
      <c r="U321" s="4"/>
      <c r="V321" s="5"/>
      <c r="W321" s="5"/>
      <c r="X321" s="3"/>
      <c r="Y321" s="3"/>
      <c r="Z321" s="3"/>
      <c r="AA321" s="3"/>
      <c r="AB321" s="3"/>
      <c r="AC321" s="3"/>
      <c r="AD321" s="3"/>
      <c r="AE321" s="3"/>
    </row>
    <row r="322" ht="12.0" customHeight="1">
      <c r="A322" s="3"/>
      <c r="B322" s="41"/>
      <c r="C322" s="13"/>
      <c r="D322" s="3"/>
      <c r="E322" s="3"/>
      <c r="F322" s="3"/>
      <c r="G322" s="3"/>
      <c r="H322" s="3"/>
      <c r="I322" s="3"/>
      <c r="J322" s="3"/>
      <c r="K322" s="3"/>
      <c r="L322" s="3"/>
      <c r="M322" s="3"/>
      <c r="N322" s="3"/>
      <c r="O322" s="3"/>
      <c r="P322" s="3"/>
      <c r="Q322" s="3"/>
      <c r="R322" s="3"/>
      <c r="S322" s="4"/>
      <c r="T322" s="4"/>
      <c r="U322" s="4"/>
      <c r="V322" s="5"/>
      <c r="W322" s="5"/>
      <c r="X322" s="3"/>
      <c r="Y322" s="3"/>
      <c r="Z322" s="3"/>
      <c r="AA322" s="3"/>
      <c r="AB322" s="3"/>
      <c r="AC322" s="3"/>
      <c r="AD322" s="3"/>
      <c r="AE322" s="3"/>
    </row>
    <row r="323" ht="12.0" customHeight="1">
      <c r="A323" s="3"/>
      <c r="B323" s="41"/>
      <c r="C323" s="13"/>
      <c r="D323" s="3"/>
      <c r="E323" s="3"/>
      <c r="F323" s="3"/>
      <c r="G323" s="3"/>
      <c r="H323" s="3"/>
      <c r="I323" s="3"/>
      <c r="J323" s="3"/>
      <c r="K323" s="3"/>
      <c r="L323" s="3"/>
      <c r="M323" s="3"/>
      <c r="N323" s="3"/>
      <c r="O323" s="3"/>
      <c r="P323" s="3"/>
      <c r="Q323" s="3"/>
      <c r="R323" s="3"/>
      <c r="S323" s="4"/>
      <c r="T323" s="4"/>
      <c r="U323" s="4"/>
      <c r="V323" s="5"/>
      <c r="W323" s="5"/>
      <c r="X323" s="3"/>
      <c r="Y323" s="3"/>
      <c r="Z323" s="3"/>
      <c r="AA323" s="3"/>
      <c r="AB323" s="3"/>
      <c r="AC323" s="3"/>
      <c r="AD323" s="3"/>
      <c r="AE323" s="3"/>
    </row>
    <row r="324" ht="12.0" customHeight="1">
      <c r="A324" s="3"/>
      <c r="B324" s="41"/>
      <c r="C324" s="13"/>
      <c r="D324" s="3"/>
      <c r="E324" s="3"/>
      <c r="F324" s="3"/>
      <c r="G324" s="3"/>
      <c r="H324" s="3"/>
      <c r="I324" s="3"/>
      <c r="J324" s="3"/>
      <c r="K324" s="3"/>
      <c r="L324" s="3"/>
      <c r="M324" s="3"/>
      <c r="N324" s="3"/>
      <c r="O324" s="3"/>
      <c r="P324" s="3"/>
      <c r="Q324" s="3"/>
      <c r="R324" s="3"/>
      <c r="S324" s="4"/>
      <c r="T324" s="4"/>
      <c r="U324" s="4"/>
      <c r="V324" s="5"/>
      <c r="W324" s="5"/>
      <c r="X324" s="3"/>
      <c r="Y324" s="3"/>
      <c r="Z324" s="3"/>
      <c r="AA324" s="3"/>
      <c r="AB324" s="3"/>
      <c r="AC324" s="3"/>
      <c r="AD324" s="3"/>
      <c r="AE324" s="3"/>
    </row>
    <row r="325" ht="12.0" customHeight="1">
      <c r="A325" s="3"/>
      <c r="B325" s="41"/>
      <c r="C325" s="13"/>
      <c r="D325" s="3"/>
      <c r="E325" s="3"/>
      <c r="F325" s="3"/>
      <c r="G325" s="3"/>
      <c r="H325" s="3"/>
      <c r="I325" s="3"/>
      <c r="J325" s="3"/>
      <c r="K325" s="3"/>
      <c r="L325" s="3"/>
      <c r="M325" s="3"/>
      <c r="N325" s="3"/>
      <c r="O325" s="3"/>
      <c r="P325" s="3"/>
      <c r="Q325" s="3"/>
      <c r="R325" s="3"/>
      <c r="S325" s="4"/>
      <c r="T325" s="4"/>
      <c r="U325" s="4"/>
      <c r="V325" s="5"/>
      <c r="W325" s="5"/>
      <c r="X325" s="3"/>
      <c r="Y325" s="3"/>
      <c r="Z325" s="3"/>
      <c r="AA325" s="3"/>
      <c r="AB325" s="3"/>
      <c r="AC325" s="3"/>
      <c r="AD325" s="3"/>
      <c r="AE325" s="3"/>
    </row>
    <row r="326" ht="12.0" customHeight="1">
      <c r="A326" s="3"/>
      <c r="B326" s="41"/>
      <c r="C326" s="13"/>
      <c r="D326" s="3"/>
      <c r="E326" s="3"/>
      <c r="F326" s="3"/>
      <c r="G326" s="3"/>
      <c r="H326" s="3"/>
      <c r="I326" s="3"/>
      <c r="J326" s="3"/>
      <c r="K326" s="3"/>
      <c r="L326" s="3"/>
      <c r="M326" s="3"/>
      <c r="N326" s="3"/>
      <c r="O326" s="3"/>
      <c r="P326" s="3"/>
      <c r="Q326" s="3"/>
      <c r="R326" s="3"/>
      <c r="S326" s="4"/>
      <c r="T326" s="4"/>
      <c r="U326" s="4"/>
      <c r="V326" s="5"/>
      <c r="W326" s="5"/>
      <c r="X326" s="3"/>
      <c r="Y326" s="3"/>
      <c r="Z326" s="3"/>
      <c r="AA326" s="3"/>
      <c r="AB326" s="3"/>
      <c r="AC326" s="3"/>
      <c r="AD326" s="3"/>
      <c r="AE326" s="3"/>
    </row>
    <row r="327" ht="12.0" customHeight="1">
      <c r="A327" s="3"/>
      <c r="B327" s="41"/>
      <c r="C327" s="13"/>
      <c r="D327" s="3"/>
      <c r="E327" s="3"/>
      <c r="F327" s="3"/>
      <c r="G327" s="3"/>
      <c r="H327" s="3"/>
      <c r="I327" s="3"/>
      <c r="J327" s="3"/>
      <c r="K327" s="3"/>
      <c r="L327" s="3"/>
      <c r="M327" s="3"/>
      <c r="N327" s="3"/>
      <c r="O327" s="3"/>
      <c r="P327" s="3"/>
      <c r="Q327" s="3"/>
      <c r="R327" s="3"/>
      <c r="S327" s="4"/>
      <c r="T327" s="4"/>
      <c r="U327" s="4"/>
      <c r="V327" s="5"/>
      <c r="W327" s="5"/>
      <c r="X327" s="3"/>
      <c r="Y327" s="3"/>
      <c r="Z327" s="3"/>
      <c r="AA327" s="3"/>
      <c r="AB327" s="3"/>
      <c r="AC327" s="3"/>
      <c r="AD327" s="3"/>
      <c r="AE327" s="3"/>
    </row>
    <row r="328" ht="12.0" customHeight="1">
      <c r="A328" s="3"/>
      <c r="B328" s="41"/>
      <c r="C328" s="13"/>
      <c r="D328" s="3"/>
      <c r="E328" s="3"/>
      <c r="F328" s="3"/>
      <c r="G328" s="3"/>
      <c r="H328" s="3"/>
      <c r="I328" s="3"/>
      <c r="J328" s="3"/>
      <c r="K328" s="3"/>
      <c r="L328" s="3"/>
      <c r="M328" s="3"/>
      <c r="N328" s="3"/>
      <c r="O328" s="3"/>
      <c r="P328" s="3"/>
      <c r="Q328" s="3"/>
      <c r="R328" s="3"/>
      <c r="S328" s="4"/>
      <c r="T328" s="4"/>
      <c r="U328" s="4"/>
      <c r="V328" s="5"/>
      <c r="W328" s="5"/>
      <c r="X328" s="3"/>
      <c r="Y328" s="3"/>
      <c r="Z328" s="3"/>
      <c r="AA328" s="3"/>
      <c r="AB328" s="3"/>
      <c r="AC328" s="3"/>
      <c r="AD328" s="3"/>
      <c r="AE328" s="3"/>
    </row>
    <row r="329" ht="12.0" customHeight="1">
      <c r="A329" s="3"/>
      <c r="B329" s="41"/>
      <c r="C329" s="13"/>
      <c r="D329" s="3"/>
      <c r="E329" s="3"/>
      <c r="F329" s="3"/>
      <c r="G329" s="3"/>
      <c r="H329" s="3"/>
      <c r="I329" s="3"/>
      <c r="J329" s="3"/>
      <c r="K329" s="3"/>
      <c r="L329" s="3"/>
      <c r="M329" s="3"/>
      <c r="N329" s="3"/>
      <c r="O329" s="3"/>
      <c r="P329" s="3"/>
      <c r="Q329" s="3"/>
      <c r="R329" s="3"/>
      <c r="S329" s="4"/>
      <c r="T329" s="4"/>
      <c r="U329" s="4"/>
      <c r="V329" s="5"/>
      <c r="W329" s="5"/>
      <c r="X329" s="3"/>
      <c r="Y329" s="3"/>
      <c r="Z329" s="3"/>
      <c r="AA329" s="3"/>
      <c r="AB329" s="3"/>
      <c r="AC329" s="3"/>
      <c r="AD329" s="3"/>
      <c r="AE329" s="3"/>
    </row>
    <row r="330" ht="12.0" customHeight="1">
      <c r="A330" s="3"/>
      <c r="B330" s="41"/>
      <c r="C330" s="13"/>
      <c r="D330" s="3"/>
      <c r="E330" s="3"/>
      <c r="F330" s="3"/>
      <c r="G330" s="3"/>
      <c r="H330" s="3"/>
      <c r="I330" s="3"/>
      <c r="J330" s="3"/>
      <c r="K330" s="3"/>
      <c r="L330" s="3"/>
      <c r="M330" s="3"/>
      <c r="N330" s="3"/>
      <c r="O330" s="3"/>
      <c r="P330" s="3"/>
      <c r="Q330" s="3"/>
      <c r="R330" s="3"/>
      <c r="S330" s="4"/>
      <c r="T330" s="4"/>
      <c r="U330" s="4"/>
      <c r="V330" s="5"/>
      <c r="W330" s="5"/>
      <c r="X330" s="3"/>
      <c r="Y330" s="3"/>
      <c r="Z330" s="3"/>
      <c r="AA330" s="3"/>
      <c r="AB330" s="3"/>
      <c r="AC330" s="3"/>
      <c r="AD330" s="3"/>
      <c r="AE330" s="3"/>
    </row>
    <row r="331" ht="12.0" customHeight="1">
      <c r="A331" s="3"/>
      <c r="B331" s="41"/>
      <c r="C331" s="13"/>
      <c r="D331" s="3"/>
      <c r="E331" s="3"/>
      <c r="F331" s="3"/>
      <c r="G331" s="3"/>
      <c r="H331" s="3"/>
      <c r="I331" s="3"/>
      <c r="J331" s="3"/>
      <c r="K331" s="3"/>
      <c r="L331" s="3"/>
      <c r="M331" s="3"/>
      <c r="N331" s="3"/>
      <c r="O331" s="3"/>
      <c r="P331" s="3"/>
      <c r="Q331" s="3"/>
      <c r="R331" s="3"/>
      <c r="S331" s="4"/>
      <c r="T331" s="4"/>
      <c r="U331" s="4"/>
      <c r="V331" s="5"/>
      <c r="W331" s="5"/>
      <c r="X331" s="3"/>
      <c r="Y331" s="3"/>
      <c r="Z331" s="3"/>
      <c r="AA331" s="3"/>
      <c r="AB331" s="3"/>
      <c r="AC331" s="3"/>
      <c r="AD331" s="3"/>
      <c r="AE331" s="3"/>
    </row>
    <row r="332" ht="12.0" customHeight="1">
      <c r="A332" s="3"/>
      <c r="B332" s="41"/>
      <c r="C332" s="13"/>
      <c r="D332" s="3"/>
      <c r="E332" s="3"/>
      <c r="F332" s="3"/>
      <c r="G332" s="3"/>
      <c r="H332" s="3"/>
      <c r="I332" s="3"/>
      <c r="J332" s="3"/>
      <c r="K332" s="3"/>
      <c r="L332" s="3"/>
      <c r="M332" s="3"/>
      <c r="N332" s="3"/>
      <c r="O332" s="3"/>
      <c r="P332" s="3"/>
      <c r="Q332" s="3"/>
      <c r="R332" s="3"/>
      <c r="S332" s="4"/>
      <c r="T332" s="4"/>
      <c r="U332" s="4"/>
      <c r="V332" s="5"/>
      <c r="W332" s="5"/>
      <c r="X332" s="3"/>
      <c r="Y332" s="3"/>
      <c r="Z332" s="3"/>
      <c r="AA332" s="3"/>
      <c r="AB332" s="3"/>
      <c r="AC332" s="3"/>
      <c r="AD332" s="3"/>
      <c r="AE332" s="3"/>
    </row>
    <row r="333" ht="12.0" customHeight="1">
      <c r="A333" s="3"/>
      <c r="B333" s="41"/>
      <c r="C333" s="13"/>
      <c r="D333" s="3"/>
      <c r="E333" s="3"/>
      <c r="F333" s="3"/>
      <c r="G333" s="3"/>
      <c r="H333" s="3"/>
      <c r="I333" s="3"/>
      <c r="J333" s="3"/>
      <c r="K333" s="3"/>
      <c r="L333" s="3"/>
      <c r="M333" s="3"/>
      <c r="N333" s="3"/>
      <c r="O333" s="3"/>
      <c r="P333" s="3"/>
      <c r="Q333" s="3"/>
      <c r="R333" s="3"/>
      <c r="S333" s="4"/>
      <c r="T333" s="4"/>
      <c r="U333" s="4"/>
      <c r="V333" s="5"/>
      <c r="W333" s="5"/>
      <c r="X333" s="3"/>
      <c r="Y333" s="3"/>
      <c r="Z333" s="3"/>
      <c r="AA333" s="3"/>
      <c r="AB333" s="3"/>
      <c r="AC333" s="3"/>
      <c r="AD333" s="3"/>
      <c r="AE333" s="3"/>
    </row>
    <row r="334" ht="12.0" customHeight="1">
      <c r="A334" s="3"/>
      <c r="B334" s="41"/>
      <c r="C334" s="13"/>
      <c r="D334" s="3"/>
      <c r="E334" s="3"/>
      <c r="F334" s="3"/>
      <c r="G334" s="3"/>
      <c r="H334" s="3"/>
      <c r="I334" s="3"/>
      <c r="J334" s="3"/>
      <c r="K334" s="3"/>
      <c r="L334" s="3"/>
      <c r="M334" s="3"/>
      <c r="N334" s="3"/>
      <c r="O334" s="3"/>
      <c r="P334" s="3"/>
      <c r="Q334" s="3"/>
      <c r="R334" s="3"/>
      <c r="S334" s="4"/>
      <c r="T334" s="4"/>
      <c r="U334" s="4"/>
      <c r="V334" s="5"/>
      <c r="W334" s="5"/>
      <c r="X334" s="3"/>
      <c r="Y334" s="3"/>
      <c r="Z334" s="3"/>
      <c r="AA334" s="3"/>
      <c r="AB334" s="3"/>
      <c r="AC334" s="3"/>
      <c r="AD334" s="3"/>
      <c r="AE334" s="3"/>
    </row>
    <row r="335" ht="12.0" customHeight="1">
      <c r="A335" s="3"/>
      <c r="B335" s="41"/>
      <c r="C335" s="13"/>
      <c r="D335" s="3"/>
      <c r="E335" s="3"/>
      <c r="F335" s="3"/>
      <c r="G335" s="3"/>
      <c r="H335" s="3"/>
      <c r="I335" s="3"/>
      <c r="J335" s="3"/>
      <c r="K335" s="3"/>
      <c r="L335" s="3"/>
      <c r="M335" s="3"/>
      <c r="N335" s="3"/>
      <c r="O335" s="3"/>
      <c r="P335" s="3"/>
      <c r="Q335" s="3"/>
      <c r="R335" s="3"/>
      <c r="S335" s="4"/>
      <c r="T335" s="4"/>
      <c r="U335" s="4"/>
      <c r="V335" s="5"/>
      <c r="W335" s="5"/>
      <c r="X335" s="3"/>
      <c r="Y335" s="3"/>
      <c r="Z335" s="3"/>
      <c r="AA335" s="3"/>
      <c r="AB335" s="3"/>
      <c r="AC335" s="3"/>
      <c r="AD335" s="3"/>
      <c r="AE335" s="3"/>
    </row>
    <row r="336" ht="12.0" customHeight="1">
      <c r="A336" s="3"/>
      <c r="B336" s="41"/>
      <c r="C336" s="13"/>
      <c r="D336" s="3"/>
      <c r="E336" s="3"/>
      <c r="F336" s="3"/>
      <c r="G336" s="3"/>
      <c r="H336" s="3"/>
      <c r="I336" s="3"/>
      <c r="J336" s="3"/>
      <c r="K336" s="3"/>
      <c r="L336" s="3"/>
      <c r="M336" s="3"/>
      <c r="N336" s="3"/>
      <c r="O336" s="3"/>
      <c r="P336" s="3"/>
      <c r="Q336" s="3"/>
      <c r="R336" s="3"/>
      <c r="S336" s="4"/>
      <c r="T336" s="4"/>
      <c r="U336" s="4"/>
      <c r="V336" s="5"/>
      <c r="W336" s="5"/>
      <c r="X336" s="3"/>
      <c r="Y336" s="3"/>
      <c r="Z336" s="3"/>
      <c r="AA336" s="3"/>
      <c r="AB336" s="3"/>
      <c r="AC336" s="3"/>
      <c r="AD336" s="3"/>
      <c r="AE336" s="3"/>
    </row>
    <row r="337" ht="12.0" customHeight="1">
      <c r="A337" s="3"/>
      <c r="B337" s="41"/>
      <c r="C337" s="13"/>
      <c r="D337" s="3"/>
      <c r="E337" s="3"/>
      <c r="F337" s="3"/>
      <c r="G337" s="3"/>
      <c r="H337" s="3"/>
      <c r="I337" s="3"/>
      <c r="J337" s="3"/>
      <c r="K337" s="3"/>
      <c r="L337" s="3"/>
      <c r="M337" s="3"/>
      <c r="N337" s="3"/>
      <c r="O337" s="3"/>
      <c r="P337" s="3"/>
      <c r="Q337" s="3"/>
      <c r="R337" s="3"/>
      <c r="S337" s="4"/>
      <c r="T337" s="4"/>
      <c r="U337" s="4"/>
      <c r="V337" s="5"/>
      <c r="W337" s="5"/>
      <c r="X337" s="3"/>
      <c r="Y337" s="3"/>
      <c r="Z337" s="3"/>
      <c r="AA337" s="3"/>
      <c r="AB337" s="3"/>
      <c r="AC337" s="3"/>
      <c r="AD337" s="3"/>
      <c r="AE337" s="3"/>
    </row>
    <row r="338" ht="12.0" customHeight="1">
      <c r="A338" s="3"/>
      <c r="B338" s="41"/>
      <c r="C338" s="13"/>
      <c r="D338" s="3"/>
      <c r="E338" s="3"/>
      <c r="F338" s="3"/>
      <c r="G338" s="3"/>
      <c r="H338" s="3"/>
      <c r="I338" s="3"/>
      <c r="J338" s="3"/>
      <c r="K338" s="3"/>
      <c r="L338" s="3"/>
      <c r="M338" s="3"/>
      <c r="N338" s="3"/>
      <c r="O338" s="3"/>
      <c r="P338" s="3"/>
      <c r="Q338" s="3"/>
      <c r="R338" s="3"/>
      <c r="S338" s="4"/>
      <c r="T338" s="4"/>
      <c r="U338" s="4"/>
      <c r="V338" s="5"/>
      <c r="W338" s="5"/>
      <c r="X338" s="3"/>
      <c r="Y338" s="3"/>
      <c r="Z338" s="3"/>
      <c r="AA338" s="3"/>
      <c r="AB338" s="3"/>
      <c r="AC338" s="3"/>
      <c r="AD338" s="3"/>
      <c r="AE338" s="3"/>
    </row>
    <row r="339" ht="12.0" customHeight="1">
      <c r="A339" s="3"/>
      <c r="B339" s="41"/>
      <c r="C339" s="13"/>
      <c r="D339" s="3"/>
      <c r="E339" s="3"/>
      <c r="F339" s="3"/>
      <c r="G339" s="3"/>
      <c r="H339" s="3"/>
      <c r="I339" s="3"/>
      <c r="J339" s="3"/>
      <c r="K339" s="3"/>
      <c r="L339" s="3"/>
      <c r="M339" s="3"/>
      <c r="N339" s="3"/>
      <c r="O339" s="3"/>
      <c r="P339" s="3"/>
      <c r="Q339" s="3"/>
      <c r="R339" s="3"/>
      <c r="S339" s="4"/>
      <c r="T339" s="4"/>
      <c r="U339" s="4"/>
      <c r="V339" s="5"/>
      <c r="W339" s="5"/>
      <c r="X339" s="3"/>
      <c r="Y339" s="3"/>
      <c r="Z339" s="3"/>
      <c r="AA339" s="3"/>
      <c r="AB339" s="3"/>
      <c r="AC339" s="3"/>
      <c r="AD339" s="3"/>
      <c r="AE339" s="3"/>
    </row>
    <row r="340" ht="12.0" customHeight="1">
      <c r="A340" s="3"/>
      <c r="B340" s="41"/>
      <c r="C340" s="13"/>
      <c r="D340" s="3"/>
      <c r="E340" s="3"/>
      <c r="F340" s="3"/>
      <c r="G340" s="3"/>
      <c r="H340" s="3"/>
      <c r="I340" s="3"/>
      <c r="J340" s="3"/>
      <c r="K340" s="3"/>
      <c r="L340" s="3"/>
      <c r="M340" s="3"/>
      <c r="N340" s="3"/>
      <c r="O340" s="3"/>
      <c r="P340" s="3"/>
      <c r="Q340" s="3"/>
      <c r="R340" s="3"/>
      <c r="S340" s="4"/>
      <c r="T340" s="4"/>
      <c r="U340" s="4"/>
      <c r="V340" s="5"/>
      <c r="W340" s="5"/>
      <c r="X340" s="3"/>
      <c r="Y340" s="3"/>
      <c r="Z340" s="3"/>
      <c r="AA340" s="3"/>
      <c r="AB340" s="3"/>
      <c r="AC340" s="3"/>
      <c r="AD340" s="3"/>
      <c r="AE340" s="3"/>
    </row>
    <row r="341" ht="12.0" customHeight="1">
      <c r="A341" s="3"/>
      <c r="B341" s="41"/>
      <c r="C341" s="13"/>
      <c r="D341" s="3"/>
      <c r="E341" s="3"/>
      <c r="F341" s="3"/>
      <c r="G341" s="3"/>
      <c r="H341" s="3"/>
      <c r="I341" s="3"/>
      <c r="J341" s="3"/>
      <c r="K341" s="3"/>
      <c r="L341" s="3"/>
      <c r="M341" s="3"/>
      <c r="N341" s="3"/>
      <c r="O341" s="3"/>
      <c r="P341" s="3"/>
      <c r="Q341" s="3"/>
      <c r="R341" s="3"/>
      <c r="S341" s="4"/>
      <c r="T341" s="4"/>
      <c r="U341" s="4"/>
      <c r="V341" s="5"/>
      <c r="W341" s="5"/>
      <c r="X341" s="3"/>
      <c r="Y341" s="3"/>
      <c r="Z341" s="3"/>
      <c r="AA341" s="3"/>
      <c r="AB341" s="3"/>
      <c r="AC341" s="3"/>
      <c r="AD341" s="3"/>
      <c r="AE341" s="3"/>
    </row>
    <row r="342" ht="12.0" customHeight="1">
      <c r="A342" s="3"/>
      <c r="B342" s="41"/>
      <c r="C342" s="13"/>
      <c r="D342" s="3"/>
      <c r="E342" s="3"/>
      <c r="F342" s="3"/>
      <c r="G342" s="3"/>
      <c r="H342" s="3"/>
      <c r="I342" s="3"/>
      <c r="J342" s="3"/>
      <c r="K342" s="3"/>
      <c r="L342" s="3"/>
      <c r="M342" s="3"/>
      <c r="N342" s="3"/>
      <c r="O342" s="3"/>
      <c r="P342" s="3"/>
      <c r="Q342" s="3"/>
      <c r="R342" s="3"/>
      <c r="S342" s="4"/>
      <c r="T342" s="4"/>
      <c r="U342" s="4"/>
      <c r="V342" s="5"/>
      <c r="W342" s="5"/>
      <c r="X342" s="3"/>
      <c r="Y342" s="3"/>
      <c r="Z342" s="3"/>
      <c r="AA342" s="3"/>
      <c r="AB342" s="3"/>
      <c r="AC342" s="3"/>
      <c r="AD342" s="3"/>
      <c r="AE342" s="3"/>
    </row>
    <row r="343" ht="12.0" customHeight="1">
      <c r="A343" s="3"/>
      <c r="B343" s="41"/>
      <c r="C343" s="13"/>
      <c r="D343" s="3"/>
      <c r="E343" s="3"/>
      <c r="F343" s="3"/>
      <c r="G343" s="3"/>
      <c r="H343" s="3"/>
      <c r="I343" s="3"/>
      <c r="J343" s="3"/>
      <c r="K343" s="3"/>
      <c r="L343" s="3"/>
      <c r="M343" s="3"/>
      <c r="N343" s="3"/>
      <c r="O343" s="3"/>
      <c r="P343" s="3"/>
      <c r="Q343" s="3"/>
      <c r="R343" s="3"/>
      <c r="S343" s="4"/>
      <c r="T343" s="4"/>
      <c r="U343" s="4"/>
      <c r="V343" s="5"/>
      <c r="W343" s="5"/>
      <c r="X343" s="3"/>
      <c r="Y343" s="3"/>
      <c r="Z343" s="3"/>
      <c r="AA343" s="3"/>
      <c r="AB343" s="3"/>
      <c r="AC343" s="3"/>
      <c r="AD343" s="3"/>
      <c r="AE343" s="3"/>
    </row>
    <row r="344" ht="12.0" customHeight="1">
      <c r="A344" s="3"/>
      <c r="B344" s="41"/>
      <c r="C344" s="13"/>
      <c r="D344" s="3"/>
      <c r="E344" s="3"/>
      <c r="F344" s="3"/>
      <c r="G344" s="3"/>
      <c r="H344" s="3"/>
      <c r="I344" s="3"/>
      <c r="J344" s="3"/>
      <c r="K344" s="3"/>
      <c r="L344" s="3"/>
      <c r="M344" s="3"/>
      <c r="N344" s="3"/>
      <c r="O344" s="3"/>
      <c r="P344" s="3"/>
      <c r="Q344" s="3"/>
      <c r="R344" s="3"/>
      <c r="S344" s="4"/>
      <c r="T344" s="4"/>
      <c r="U344" s="4"/>
      <c r="V344" s="5"/>
      <c r="W344" s="5"/>
      <c r="X344" s="3"/>
      <c r="Y344" s="3"/>
      <c r="Z344" s="3"/>
      <c r="AA344" s="3"/>
      <c r="AB344" s="3"/>
      <c r="AC344" s="3"/>
      <c r="AD344" s="3"/>
      <c r="AE344" s="3"/>
    </row>
    <row r="345" ht="12.0" customHeight="1">
      <c r="A345" s="3"/>
      <c r="B345" s="41"/>
      <c r="C345" s="13"/>
      <c r="D345" s="3"/>
      <c r="E345" s="3"/>
      <c r="F345" s="3"/>
      <c r="G345" s="3"/>
      <c r="H345" s="3"/>
      <c r="I345" s="3"/>
      <c r="J345" s="3"/>
      <c r="K345" s="3"/>
      <c r="L345" s="3"/>
      <c r="M345" s="3"/>
      <c r="N345" s="3"/>
      <c r="O345" s="3"/>
      <c r="P345" s="3"/>
      <c r="Q345" s="3"/>
      <c r="R345" s="3"/>
      <c r="S345" s="4"/>
      <c r="T345" s="4"/>
      <c r="U345" s="4"/>
      <c r="V345" s="5"/>
      <c r="W345" s="5"/>
      <c r="X345" s="3"/>
      <c r="Y345" s="3"/>
      <c r="Z345" s="3"/>
      <c r="AA345" s="3"/>
      <c r="AB345" s="3"/>
      <c r="AC345" s="3"/>
      <c r="AD345" s="3"/>
      <c r="AE345" s="3"/>
    </row>
    <row r="346" ht="12.0" customHeight="1">
      <c r="A346" s="3"/>
      <c r="B346" s="41"/>
      <c r="C346" s="13"/>
      <c r="D346" s="3"/>
      <c r="E346" s="3"/>
      <c r="F346" s="3"/>
      <c r="G346" s="3"/>
      <c r="H346" s="3"/>
      <c r="I346" s="3"/>
      <c r="J346" s="3"/>
      <c r="K346" s="3"/>
      <c r="L346" s="3"/>
      <c r="M346" s="3"/>
      <c r="N346" s="3"/>
      <c r="O346" s="3"/>
      <c r="P346" s="3"/>
      <c r="Q346" s="3"/>
      <c r="R346" s="3"/>
      <c r="S346" s="4"/>
      <c r="T346" s="4"/>
      <c r="U346" s="4"/>
      <c r="V346" s="5"/>
      <c r="W346" s="5"/>
      <c r="X346" s="3"/>
      <c r="Y346" s="3"/>
      <c r="Z346" s="3"/>
      <c r="AA346" s="3"/>
      <c r="AB346" s="3"/>
      <c r="AC346" s="3"/>
      <c r="AD346" s="3"/>
      <c r="AE346" s="3"/>
    </row>
    <row r="347" ht="12.0" customHeight="1">
      <c r="A347" s="3"/>
      <c r="B347" s="41"/>
      <c r="C347" s="13"/>
      <c r="D347" s="3"/>
      <c r="E347" s="3"/>
      <c r="F347" s="3"/>
      <c r="G347" s="3"/>
      <c r="H347" s="3"/>
      <c r="I347" s="3"/>
      <c r="J347" s="3"/>
      <c r="K347" s="3"/>
      <c r="L347" s="3"/>
      <c r="M347" s="3"/>
      <c r="N347" s="3"/>
      <c r="O347" s="3"/>
      <c r="P347" s="3"/>
      <c r="Q347" s="3"/>
      <c r="R347" s="3"/>
      <c r="S347" s="4"/>
      <c r="T347" s="4"/>
      <c r="U347" s="4"/>
      <c r="V347" s="5"/>
      <c r="W347" s="5"/>
      <c r="X347" s="3"/>
      <c r="Y347" s="3"/>
      <c r="Z347" s="3"/>
      <c r="AA347" s="3"/>
      <c r="AB347" s="3"/>
      <c r="AC347" s="3"/>
      <c r="AD347" s="3"/>
      <c r="AE347" s="3"/>
    </row>
    <row r="348" ht="12.0" customHeight="1">
      <c r="A348" s="3"/>
      <c r="B348" s="41"/>
      <c r="C348" s="13"/>
      <c r="D348" s="3"/>
      <c r="E348" s="3"/>
      <c r="F348" s="3"/>
      <c r="G348" s="3"/>
      <c r="H348" s="3"/>
      <c r="I348" s="3"/>
      <c r="J348" s="3"/>
      <c r="K348" s="3"/>
      <c r="L348" s="3"/>
      <c r="M348" s="3"/>
      <c r="N348" s="3"/>
      <c r="O348" s="3"/>
      <c r="P348" s="3"/>
      <c r="Q348" s="3"/>
      <c r="R348" s="3"/>
      <c r="S348" s="4"/>
      <c r="T348" s="4"/>
      <c r="U348" s="4"/>
      <c r="V348" s="5"/>
      <c r="W348" s="5"/>
      <c r="X348" s="3"/>
      <c r="Y348" s="3"/>
      <c r="Z348" s="3"/>
      <c r="AA348" s="3"/>
      <c r="AB348" s="3"/>
      <c r="AC348" s="3"/>
      <c r="AD348" s="3"/>
      <c r="AE348" s="3"/>
    </row>
    <row r="349" ht="12.0" customHeight="1">
      <c r="A349" s="3"/>
      <c r="B349" s="41"/>
      <c r="C349" s="13"/>
      <c r="D349" s="3"/>
      <c r="E349" s="3"/>
      <c r="F349" s="3"/>
      <c r="G349" s="3"/>
      <c r="H349" s="3"/>
      <c r="I349" s="3"/>
      <c r="J349" s="3"/>
      <c r="K349" s="3"/>
      <c r="L349" s="3"/>
      <c r="M349" s="3"/>
      <c r="N349" s="3"/>
      <c r="O349" s="3"/>
      <c r="P349" s="3"/>
      <c r="Q349" s="3"/>
      <c r="R349" s="3"/>
      <c r="S349" s="4"/>
      <c r="T349" s="4"/>
      <c r="U349" s="4"/>
      <c r="V349" s="5"/>
      <c r="W349" s="5"/>
      <c r="X349" s="3"/>
      <c r="Y349" s="3"/>
      <c r="Z349" s="3"/>
      <c r="AA349" s="3"/>
      <c r="AB349" s="3"/>
      <c r="AC349" s="3"/>
      <c r="AD349" s="3"/>
      <c r="AE349" s="3"/>
    </row>
    <row r="350" ht="12.0" customHeight="1">
      <c r="A350" s="3"/>
      <c r="B350" s="41"/>
      <c r="C350" s="13"/>
      <c r="D350" s="3"/>
      <c r="E350" s="3"/>
      <c r="F350" s="3"/>
      <c r="G350" s="3"/>
      <c r="H350" s="3"/>
      <c r="I350" s="3"/>
      <c r="J350" s="3"/>
      <c r="K350" s="3"/>
      <c r="L350" s="3"/>
      <c r="M350" s="3"/>
      <c r="N350" s="3"/>
      <c r="O350" s="3"/>
      <c r="P350" s="3"/>
      <c r="Q350" s="3"/>
      <c r="R350" s="3"/>
      <c r="S350" s="4"/>
      <c r="T350" s="4"/>
      <c r="U350" s="4"/>
      <c r="V350" s="5"/>
      <c r="W350" s="5"/>
      <c r="X350" s="3"/>
      <c r="Y350" s="3"/>
      <c r="Z350" s="3"/>
      <c r="AA350" s="3"/>
      <c r="AB350" s="3"/>
      <c r="AC350" s="3"/>
      <c r="AD350" s="3"/>
      <c r="AE350" s="3"/>
    </row>
    <row r="351" ht="12.0" customHeight="1">
      <c r="A351" s="3"/>
      <c r="B351" s="41"/>
      <c r="C351" s="13"/>
      <c r="D351" s="3"/>
      <c r="E351" s="3"/>
      <c r="F351" s="3"/>
      <c r="G351" s="3"/>
      <c r="H351" s="3"/>
      <c r="I351" s="3"/>
      <c r="J351" s="3"/>
      <c r="K351" s="3"/>
      <c r="L351" s="3"/>
      <c r="M351" s="3"/>
      <c r="N351" s="3"/>
      <c r="O351" s="3"/>
      <c r="P351" s="3"/>
      <c r="Q351" s="3"/>
      <c r="R351" s="3"/>
      <c r="S351" s="4"/>
      <c r="T351" s="4"/>
      <c r="U351" s="4"/>
      <c r="V351" s="5"/>
      <c r="W351" s="5"/>
      <c r="X351" s="3"/>
      <c r="Y351" s="3"/>
      <c r="Z351" s="3"/>
      <c r="AA351" s="3"/>
      <c r="AB351" s="3"/>
      <c r="AC351" s="3"/>
      <c r="AD351" s="3"/>
      <c r="AE351" s="3"/>
    </row>
    <row r="352" ht="12.0" customHeight="1">
      <c r="A352" s="3"/>
      <c r="B352" s="41"/>
      <c r="C352" s="13"/>
      <c r="D352" s="3"/>
      <c r="E352" s="3"/>
      <c r="F352" s="3"/>
      <c r="G352" s="3"/>
      <c r="H352" s="3"/>
      <c r="I352" s="3"/>
      <c r="J352" s="3"/>
      <c r="K352" s="3"/>
      <c r="L352" s="3"/>
      <c r="M352" s="3"/>
      <c r="N352" s="3"/>
      <c r="O352" s="3"/>
      <c r="P352" s="3"/>
      <c r="Q352" s="3"/>
      <c r="R352" s="3"/>
      <c r="S352" s="4"/>
      <c r="T352" s="4"/>
      <c r="U352" s="4"/>
      <c r="V352" s="5"/>
      <c r="W352" s="5"/>
      <c r="X352" s="3"/>
      <c r="Y352" s="3"/>
      <c r="Z352" s="3"/>
      <c r="AA352" s="3"/>
      <c r="AB352" s="3"/>
      <c r="AC352" s="3"/>
      <c r="AD352" s="3"/>
      <c r="AE352" s="3"/>
    </row>
    <row r="353" ht="12.0" customHeight="1">
      <c r="A353" s="3"/>
      <c r="B353" s="41"/>
      <c r="C353" s="13"/>
      <c r="D353" s="3"/>
      <c r="E353" s="3"/>
      <c r="F353" s="3"/>
      <c r="G353" s="3"/>
      <c r="H353" s="3"/>
      <c r="I353" s="3"/>
      <c r="J353" s="3"/>
      <c r="K353" s="3"/>
      <c r="L353" s="3"/>
      <c r="M353" s="3"/>
      <c r="N353" s="3"/>
      <c r="O353" s="3"/>
      <c r="P353" s="3"/>
      <c r="Q353" s="3"/>
      <c r="R353" s="3"/>
      <c r="S353" s="4"/>
      <c r="T353" s="4"/>
      <c r="U353" s="4"/>
      <c r="V353" s="5"/>
      <c r="W353" s="5"/>
      <c r="X353" s="3"/>
      <c r="Y353" s="3"/>
      <c r="Z353" s="3"/>
      <c r="AA353" s="3"/>
      <c r="AB353" s="3"/>
      <c r="AC353" s="3"/>
      <c r="AD353" s="3"/>
      <c r="AE353" s="3"/>
    </row>
    <row r="354" ht="12.0" customHeight="1">
      <c r="A354" s="3"/>
      <c r="B354" s="41"/>
      <c r="C354" s="13"/>
      <c r="D354" s="3"/>
      <c r="E354" s="3"/>
      <c r="F354" s="3"/>
      <c r="G354" s="3"/>
      <c r="H354" s="3"/>
      <c r="I354" s="3"/>
      <c r="J354" s="3"/>
      <c r="K354" s="3"/>
      <c r="L354" s="3"/>
      <c r="M354" s="3"/>
      <c r="N354" s="3"/>
      <c r="O354" s="3"/>
      <c r="P354" s="3"/>
      <c r="Q354" s="3"/>
      <c r="R354" s="3"/>
      <c r="S354" s="4"/>
      <c r="T354" s="4"/>
      <c r="U354" s="4"/>
      <c r="V354" s="5"/>
      <c r="W354" s="5"/>
      <c r="X354" s="3"/>
      <c r="Y354" s="3"/>
      <c r="Z354" s="3"/>
      <c r="AA354" s="3"/>
      <c r="AB354" s="3"/>
      <c r="AC354" s="3"/>
      <c r="AD354" s="3"/>
      <c r="AE354" s="3"/>
    </row>
    <row r="355" ht="12.0" customHeight="1">
      <c r="A355" s="3"/>
      <c r="B355" s="41"/>
      <c r="C355" s="13"/>
      <c r="D355" s="3"/>
      <c r="E355" s="3"/>
      <c r="F355" s="3"/>
      <c r="G355" s="3"/>
      <c r="H355" s="3"/>
      <c r="I355" s="3"/>
      <c r="J355" s="3"/>
      <c r="K355" s="3"/>
      <c r="L355" s="3"/>
      <c r="M355" s="3"/>
      <c r="N355" s="3"/>
      <c r="O355" s="3"/>
      <c r="P355" s="3"/>
      <c r="Q355" s="3"/>
      <c r="R355" s="3"/>
      <c r="S355" s="4"/>
      <c r="T355" s="4"/>
      <c r="U355" s="4"/>
      <c r="V355" s="5"/>
      <c r="W355" s="5"/>
      <c r="X355" s="3"/>
      <c r="Y355" s="3"/>
      <c r="Z355" s="3"/>
      <c r="AA355" s="3"/>
      <c r="AB355" s="3"/>
      <c r="AC355" s="3"/>
      <c r="AD355" s="3"/>
      <c r="AE355" s="3"/>
    </row>
    <row r="356" ht="12.0" customHeight="1">
      <c r="A356" s="3"/>
      <c r="B356" s="41"/>
      <c r="C356" s="13"/>
      <c r="D356" s="3"/>
      <c r="E356" s="3"/>
      <c r="F356" s="3"/>
      <c r="G356" s="3"/>
      <c r="H356" s="3"/>
      <c r="I356" s="3"/>
      <c r="J356" s="3"/>
      <c r="K356" s="3"/>
      <c r="L356" s="3"/>
      <c r="M356" s="3"/>
      <c r="N356" s="3"/>
      <c r="O356" s="3"/>
      <c r="P356" s="3"/>
      <c r="Q356" s="3"/>
      <c r="R356" s="3"/>
      <c r="S356" s="4"/>
      <c r="T356" s="4"/>
      <c r="U356" s="4"/>
      <c r="V356" s="5"/>
      <c r="W356" s="5"/>
      <c r="X356" s="3"/>
      <c r="Y356" s="3"/>
      <c r="Z356" s="3"/>
      <c r="AA356" s="3"/>
      <c r="AB356" s="3"/>
      <c r="AC356" s="3"/>
      <c r="AD356" s="3"/>
      <c r="AE356" s="3"/>
    </row>
    <row r="357" ht="12.0" customHeight="1">
      <c r="A357" s="3"/>
      <c r="B357" s="41"/>
      <c r="C357" s="13"/>
      <c r="D357" s="3"/>
      <c r="E357" s="3"/>
      <c r="F357" s="3"/>
      <c r="G357" s="3"/>
      <c r="H357" s="3"/>
      <c r="I357" s="3"/>
      <c r="J357" s="3"/>
      <c r="K357" s="3"/>
      <c r="L357" s="3"/>
      <c r="M357" s="3"/>
      <c r="N357" s="3"/>
      <c r="O357" s="3"/>
      <c r="P357" s="3"/>
      <c r="Q357" s="3"/>
      <c r="R357" s="3"/>
      <c r="S357" s="4"/>
      <c r="T357" s="4"/>
      <c r="U357" s="4"/>
      <c r="V357" s="5"/>
      <c r="W357" s="5"/>
      <c r="X357" s="3"/>
      <c r="Y357" s="3"/>
      <c r="Z357" s="3"/>
      <c r="AA357" s="3"/>
      <c r="AB357" s="3"/>
      <c r="AC357" s="3"/>
      <c r="AD357" s="3"/>
      <c r="AE357" s="3"/>
    </row>
    <row r="358" ht="12.0" customHeight="1">
      <c r="A358" s="3"/>
      <c r="B358" s="41"/>
      <c r="C358" s="13"/>
      <c r="D358" s="3"/>
      <c r="E358" s="3"/>
      <c r="F358" s="3"/>
      <c r="G358" s="3"/>
      <c r="H358" s="3"/>
      <c r="I358" s="3"/>
      <c r="J358" s="3"/>
      <c r="K358" s="3"/>
      <c r="L358" s="3"/>
      <c r="M358" s="3"/>
      <c r="N358" s="3"/>
      <c r="O358" s="3"/>
      <c r="P358" s="3"/>
      <c r="Q358" s="3"/>
      <c r="R358" s="3"/>
      <c r="S358" s="4"/>
      <c r="T358" s="4"/>
      <c r="U358" s="4"/>
      <c r="V358" s="5"/>
      <c r="W358" s="5"/>
      <c r="X358" s="3"/>
      <c r="Y358" s="3"/>
      <c r="Z358" s="3"/>
      <c r="AA358" s="3"/>
      <c r="AB358" s="3"/>
      <c r="AC358" s="3"/>
      <c r="AD358" s="3"/>
      <c r="AE358" s="3"/>
    </row>
    <row r="359" ht="12.0" customHeight="1">
      <c r="A359" s="3"/>
      <c r="B359" s="41"/>
      <c r="C359" s="13"/>
      <c r="D359" s="3"/>
      <c r="E359" s="3"/>
      <c r="F359" s="3"/>
      <c r="G359" s="3"/>
      <c r="H359" s="3"/>
      <c r="I359" s="3"/>
      <c r="J359" s="3"/>
      <c r="K359" s="3"/>
      <c r="L359" s="3"/>
      <c r="M359" s="3"/>
      <c r="N359" s="3"/>
      <c r="O359" s="3"/>
      <c r="P359" s="3"/>
      <c r="Q359" s="3"/>
      <c r="R359" s="3"/>
      <c r="S359" s="4"/>
      <c r="T359" s="4"/>
      <c r="U359" s="4"/>
      <c r="V359" s="5"/>
      <c r="W359" s="5"/>
      <c r="X359" s="3"/>
      <c r="Y359" s="3"/>
      <c r="Z359" s="3"/>
      <c r="AA359" s="3"/>
      <c r="AB359" s="3"/>
      <c r="AC359" s="3"/>
      <c r="AD359" s="3"/>
      <c r="AE359" s="3"/>
    </row>
    <row r="360" ht="12.0" customHeight="1">
      <c r="A360" s="3"/>
      <c r="B360" s="41"/>
      <c r="C360" s="13"/>
      <c r="D360" s="3"/>
      <c r="E360" s="3"/>
      <c r="F360" s="3"/>
      <c r="G360" s="3"/>
      <c r="H360" s="3"/>
      <c r="I360" s="3"/>
      <c r="J360" s="3"/>
      <c r="K360" s="3"/>
      <c r="L360" s="3"/>
      <c r="M360" s="3"/>
      <c r="N360" s="3"/>
      <c r="O360" s="3"/>
      <c r="P360" s="3"/>
      <c r="Q360" s="3"/>
      <c r="R360" s="3"/>
      <c r="S360" s="4"/>
      <c r="T360" s="4"/>
      <c r="U360" s="4"/>
      <c r="V360" s="5"/>
      <c r="W360" s="5"/>
      <c r="X360" s="3"/>
      <c r="Y360" s="3"/>
      <c r="Z360" s="3"/>
      <c r="AA360" s="3"/>
      <c r="AB360" s="3"/>
      <c r="AC360" s="3"/>
      <c r="AD360" s="3"/>
      <c r="AE360" s="3"/>
    </row>
    <row r="361" ht="12.0" customHeight="1">
      <c r="A361" s="3"/>
      <c r="B361" s="41"/>
      <c r="C361" s="13"/>
      <c r="D361" s="3"/>
      <c r="E361" s="3"/>
      <c r="F361" s="3"/>
      <c r="G361" s="3"/>
      <c r="H361" s="3"/>
      <c r="I361" s="3"/>
      <c r="J361" s="3"/>
      <c r="K361" s="3"/>
      <c r="L361" s="3"/>
      <c r="M361" s="3"/>
      <c r="N361" s="3"/>
      <c r="O361" s="3"/>
      <c r="P361" s="3"/>
      <c r="Q361" s="3"/>
      <c r="R361" s="3"/>
      <c r="S361" s="4"/>
      <c r="T361" s="4"/>
      <c r="U361" s="4"/>
      <c r="V361" s="5"/>
      <c r="W361" s="5"/>
      <c r="X361" s="3"/>
      <c r="Y361" s="3"/>
      <c r="Z361" s="3"/>
      <c r="AA361" s="3"/>
      <c r="AB361" s="3"/>
      <c r="AC361" s="3"/>
      <c r="AD361" s="3"/>
      <c r="AE361" s="3"/>
    </row>
    <row r="362" ht="12.0" customHeight="1">
      <c r="A362" s="3"/>
      <c r="B362" s="41"/>
      <c r="C362" s="13"/>
      <c r="D362" s="3"/>
      <c r="E362" s="3"/>
      <c r="F362" s="3"/>
      <c r="G362" s="3"/>
      <c r="H362" s="3"/>
      <c r="I362" s="3"/>
      <c r="J362" s="3"/>
      <c r="K362" s="3"/>
      <c r="L362" s="3"/>
      <c r="M362" s="3"/>
      <c r="N362" s="3"/>
      <c r="O362" s="3"/>
      <c r="P362" s="3"/>
      <c r="Q362" s="3"/>
      <c r="R362" s="3"/>
      <c r="S362" s="4"/>
      <c r="T362" s="4"/>
      <c r="U362" s="4"/>
      <c r="V362" s="5"/>
      <c r="W362" s="5"/>
      <c r="X362" s="3"/>
      <c r="Y362" s="3"/>
      <c r="Z362" s="3"/>
      <c r="AA362" s="3"/>
      <c r="AB362" s="3"/>
      <c r="AC362" s="3"/>
      <c r="AD362" s="3"/>
      <c r="AE362" s="3"/>
    </row>
    <row r="363" ht="12.0" customHeight="1">
      <c r="A363" s="3"/>
      <c r="B363" s="41"/>
      <c r="C363" s="13"/>
      <c r="D363" s="3"/>
      <c r="E363" s="3"/>
      <c r="F363" s="3"/>
      <c r="G363" s="3"/>
      <c r="H363" s="3"/>
      <c r="I363" s="3"/>
      <c r="J363" s="3"/>
      <c r="K363" s="3"/>
      <c r="L363" s="3"/>
      <c r="M363" s="3"/>
      <c r="N363" s="3"/>
      <c r="O363" s="3"/>
      <c r="P363" s="3"/>
      <c r="Q363" s="3"/>
      <c r="R363" s="3"/>
      <c r="S363" s="4"/>
      <c r="T363" s="4"/>
      <c r="U363" s="4"/>
      <c r="V363" s="5"/>
      <c r="W363" s="5"/>
      <c r="X363" s="3"/>
      <c r="Y363" s="3"/>
      <c r="Z363" s="3"/>
      <c r="AA363" s="3"/>
      <c r="AB363" s="3"/>
      <c r="AC363" s="3"/>
      <c r="AD363" s="3"/>
      <c r="AE363" s="3"/>
    </row>
    <row r="364" ht="12.0" customHeight="1">
      <c r="A364" s="3"/>
      <c r="B364" s="41"/>
      <c r="C364" s="13"/>
      <c r="D364" s="3"/>
      <c r="E364" s="3"/>
      <c r="F364" s="3"/>
      <c r="G364" s="3"/>
      <c r="H364" s="3"/>
      <c r="I364" s="3"/>
      <c r="J364" s="3"/>
      <c r="K364" s="3"/>
      <c r="L364" s="3"/>
      <c r="M364" s="3"/>
      <c r="N364" s="3"/>
      <c r="O364" s="3"/>
      <c r="P364" s="3"/>
      <c r="Q364" s="3"/>
      <c r="R364" s="3"/>
      <c r="S364" s="4"/>
      <c r="T364" s="4"/>
      <c r="U364" s="4"/>
      <c r="V364" s="5"/>
      <c r="W364" s="5"/>
      <c r="X364" s="3"/>
      <c r="Y364" s="3"/>
      <c r="Z364" s="3"/>
      <c r="AA364" s="3"/>
      <c r="AB364" s="3"/>
      <c r="AC364" s="3"/>
      <c r="AD364" s="3"/>
      <c r="AE364" s="3"/>
    </row>
    <row r="365" ht="12.0" customHeight="1">
      <c r="A365" s="3"/>
      <c r="B365" s="41"/>
      <c r="C365" s="13"/>
      <c r="D365" s="3"/>
      <c r="E365" s="3"/>
      <c r="F365" s="3"/>
      <c r="G365" s="3"/>
      <c r="H365" s="3"/>
      <c r="I365" s="3"/>
      <c r="J365" s="3"/>
      <c r="K365" s="3"/>
      <c r="L365" s="3"/>
      <c r="M365" s="3"/>
      <c r="N365" s="3"/>
      <c r="O365" s="3"/>
      <c r="P365" s="3"/>
      <c r="Q365" s="3"/>
      <c r="R365" s="3"/>
      <c r="S365" s="4"/>
      <c r="T365" s="4"/>
      <c r="U365" s="4"/>
      <c r="V365" s="5"/>
      <c r="W365" s="5"/>
      <c r="X365" s="3"/>
      <c r="Y365" s="3"/>
      <c r="Z365" s="3"/>
      <c r="AA365" s="3"/>
      <c r="AB365" s="3"/>
      <c r="AC365" s="3"/>
      <c r="AD365" s="3"/>
      <c r="AE365" s="3"/>
    </row>
    <row r="366" ht="12.0" customHeight="1">
      <c r="A366" s="3"/>
      <c r="B366" s="41"/>
      <c r="C366" s="13"/>
      <c r="D366" s="3"/>
      <c r="E366" s="3"/>
      <c r="F366" s="3"/>
      <c r="G366" s="3"/>
      <c r="H366" s="3"/>
      <c r="I366" s="3"/>
      <c r="J366" s="3"/>
      <c r="K366" s="3"/>
      <c r="L366" s="3"/>
      <c r="M366" s="3"/>
      <c r="N366" s="3"/>
      <c r="O366" s="3"/>
      <c r="P366" s="3"/>
      <c r="Q366" s="3"/>
      <c r="R366" s="3"/>
      <c r="S366" s="4"/>
      <c r="T366" s="4"/>
      <c r="U366" s="4"/>
      <c r="V366" s="5"/>
      <c r="W366" s="5"/>
      <c r="X366" s="3"/>
      <c r="Y366" s="3"/>
      <c r="Z366" s="3"/>
      <c r="AA366" s="3"/>
      <c r="AB366" s="3"/>
      <c r="AC366" s="3"/>
      <c r="AD366" s="3"/>
      <c r="AE366" s="3"/>
    </row>
    <row r="367" ht="12.0" customHeight="1">
      <c r="A367" s="3"/>
      <c r="B367" s="41"/>
      <c r="C367" s="13"/>
      <c r="D367" s="3"/>
      <c r="E367" s="3"/>
      <c r="F367" s="3"/>
      <c r="G367" s="3"/>
      <c r="H367" s="3"/>
      <c r="I367" s="3"/>
      <c r="J367" s="3"/>
      <c r="K367" s="3"/>
      <c r="L367" s="3"/>
      <c r="M367" s="3"/>
      <c r="N367" s="3"/>
      <c r="O367" s="3"/>
      <c r="P367" s="3"/>
      <c r="Q367" s="3"/>
      <c r="R367" s="3"/>
      <c r="S367" s="4"/>
      <c r="T367" s="4"/>
      <c r="U367" s="4"/>
      <c r="V367" s="5"/>
      <c r="W367" s="5"/>
      <c r="X367" s="3"/>
      <c r="Y367" s="3"/>
      <c r="Z367" s="3"/>
      <c r="AA367" s="3"/>
      <c r="AB367" s="3"/>
      <c r="AC367" s="3"/>
      <c r="AD367" s="3"/>
      <c r="AE367" s="3"/>
    </row>
    <row r="368" ht="12.0" customHeight="1">
      <c r="A368" s="3"/>
      <c r="B368" s="41"/>
      <c r="C368" s="13"/>
      <c r="D368" s="3"/>
      <c r="E368" s="3"/>
      <c r="F368" s="3"/>
      <c r="G368" s="3"/>
      <c r="H368" s="3"/>
      <c r="I368" s="3"/>
      <c r="J368" s="3"/>
      <c r="K368" s="3"/>
      <c r="L368" s="3"/>
      <c r="M368" s="3"/>
      <c r="N368" s="3"/>
      <c r="O368" s="3"/>
      <c r="P368" s="3"/>
      <c r="Q368" s="3"/>
      <c r="R368" s="3"/>
      <c r="S368" s="4"/>
      <c r="T368" s="4"/>
      <c r="U368" s="4"/>
      <c r="V368" s="5"/>
      <c r="W368" s="5"/>
      <c r="X368" s="3"/>
      <c r="Y368" s="3"/>
      <c r="Z368" s="3"/>
      <c r="AA368" s="3"/>
      <c r="AB368" s="3"/>
      <c r="AC368" s="3"/>
      <c r="AD368" s="3"/>
      <c r="AE368" s="3"/>
    </row>
    <row r="369" ht="12.0" customHeight="1">
      <c r="A369" s="3"/>
      <c r="B369" s="41"/>
      <c r="C369" s="13"/>
      <c r="D369" s="3"/>
      <c r="E369" s="3"/>
      <c r="F369" s="3"/>
      <c r="G369" s="3"/>
      <c r="H369" s="3"/>
      <c r="I369" s="3"/>
      <c r="J369" s="3"/>
      <c r="K369" s="3"/>
      <c r="L369" s="3"/>
      <c r="M369" s="3"/>
      <c r="N369" s="3"/>
      <c r="O369" s="3"/>
      <c r="P369" s="3"/>
      <c r="Q369" s="3"/>
      <c r="R369" s="3"/>
      <c r="S369" s="4"/>
      <c r="T369" s="4"/>
      <c r="U369" s="4"/>
      <c r="V369" s="5"/>
      <c r="W369" s="5"/>
      <c r="X369" s="3"/>
      <c r="Y369" s="3"/>
      <c r="Z369" s="3"/>
      <c r="AA369" s="3"/>
      <c r="AB369" s="3"/>
      <c r="AC369" s="3"/>
      <c r="AD369" s="3"/>
      <c r="AE369" s="3"/>
    </row>
    <row r="370" ht="12.0" customHeight="1">
      <c r="A370" s="3"/>
      <c r="B370" s="41"/>
      <c r="C370" s="13"/>
      <c r="D370" s="3"/>
      <c r="E370" s="3"/>
      <c r="F370" s="3"/>
      <c r="G370" s="3"/>
      <c r="H370" s="3"/>
      <c r="I370" s="3"/>
      <c r="J370" s="3"/>
      <c r="K370" s="3"/>
      <c r="L370" s="3"/>
      <c r="M370" s="3"/>
      <c r="N370" s="3"/>
      <c r="O370" s="3"/>
      <c r="P370" s="3"/>
      <c r="Q370" s="3"/>
      <c r="R370" s="3"/>
      <c r="S370" s="4"/>
      <c r="T370" s="4"/>
      <c r="U370" s="4"/>
      <c r="V370" s="5"/>
      <c r="W370" s="5"/>
      <c r="X370" s="3"/>
      <c r="Y370" s="3"/>
      <c r="Z370" s="3"/>
      <c r="AA370" s="3"/>
      <c r="AB370" s="3"/>
      <c r="AC370" s="3"/>
      <c r="AD370" s="3"/>
      <c r="AE370" s="3"/>
    </row>
    <row r="371" ht="12.0" customHeight="1">
      <c r="A371" s="3"/>
      <c r="B371" s="41"/>
      <c r="C371" s="13"/>
      <c r="D371" s="3"/>
      <c r="E371" s="3"/>
      <c r="F371" s="3"/>
      <c r="G371" s="3"/>
      <c r="H371" s="3"/>
      <c r="I371" s="3"/>
      <c r="J371" s="3"/>
      <c r="K371" s="3"/>
      <c r="L371" s="3"/>
      <c r="M371" s="3"/>
      <c r="N371" s="3"/>
      <c r="O371" s="3"/>
      <c r="P371" s="3"/>
      <c r="Q371" s="3"/>
      <c r="R371" s="3"/>
      <c r="S371" s="4"/>
      <c r="T371" s="4"/>
      <c r="U371" s="4"/>
      <c r="V371" s="5"/>
      <c r="W371" s="5"/>
      <c r="X371" s="3"/>
      <c r="Y371" s="3"/>
      <c r="Z371" s="3"/>
      <c r="AA371" s="3"/>
      <c r="AB371" s="3"/>
      <c r="AC371" s="3"/>
      <c r="AD371" s="3"/>
      <c r="AE371" s="3"/>
    </row>
    <row r="372" ht="12.0" customHeight="1">
      <c r="A372" s="3"/>
      <c r="B372" s="41"/>
      <c r="C372" s="13"/>
      <c r="D372" s="3"/>
      <c r="E372" s="3"/>
      <c r="F372" s="3"/>
      <c r="G372" s="3"/>
      <c r="H372" s="3"/>
      <c r="I372" s="3"/>
      <c r="J372" s="3"/>
      <c r="K372" s="3"/>
      <c r="L372" s="3"/>
      <c r="M372" s="3"/>
      <c r="N372" s="3"/>
      <c r="O372" s="3"/>
      <c r="P372" s="3"/>
      <c r="Q372" s="3"/>
      <c r="R372" s="3"/>
      <c r="S372" s="4"/>
      <c r="T372" s="4"/>
      <c r="U372" s="4"/>
      <c r="V372" s="5"/>
      <c r="W372" s="5"/>
      <c r="X372" s="3"/>
      <c r="Y372" s="3"/>
      <c r="Z372" s="3"/>
      <c r="AA372" s="3"/>
      <c r="AB372" s="3"/>
      <c r="AC372" s="3"/>
      <c r="AD372" s="3"/>
      <c r="AE372" s="3"/>
    </row>
    <row r="373" ht="12.0" customHeight="1">
      <c r="A373" s="3"/>
      <c r="B373" s="41"/>
      <c r="C373" s="13"/>
      <c r="D373" s="3"/>
      <c r="E373" s="3"/>
      <c r="F373" s="3"/>
      <c r="G373" s="3"/>
      <c r="H373" s="3"/>
      <c r="I373" s="3"/>
      <c r="J373" s="3"/>
      <c r="K373" s="3"/>
      <c r="L373" s="3"/>
      <c r="M373" s="3"/>
      <c r="N373" s="3"/>
      <c r="O373" s="3"/>
      <c r="P373" s="3"/>
      <c r="Q373" s="3"/>
      <c r="R373" s="3"/>
      <c r="S373" s="4"/>
      <c r="T373" s="4"/>
      <c r="U373" s="4"/>
      <c r="V373" s="5"/>
      <c r="W373" s="5"/>
      <c r="X373" s="3"/>
      <c r="Y373" s="3"/>
      <c r="Z373" s="3"/>
      <c r="AA373" s="3"/>
      <c r="AB373" s="3"/>
      <c r="AC373" s="3"/>
      <c r="AD373" s="3"/>
      <c r="AE373" s="3"/>
    </row>
    <row r="374" ht="12.0" customHeight="1">
      <c r="A374" s="3"/>
      <c r="B374" s="41"/>
      <c r="C374" s="13"/>
      <c r="D374" s="3"/>
      <c r="E374" s="3"/>
      <c r="F374" s="3"/>
      <c r="G374" s="3"/>
      <c r="H374" s="3"/>
      <c r="I374" s="3"/>
      <c r="J374" s="3"/>
      <c r="K374" s="3"/>
      <c r="L374" s="3"/>
      <c r="M374" s="3"/>
      <c r="N374" s="3"/>
      <c r="O374" s="3"/>
      <c r="P374" s="3"/>
      <c r="Q374" s="3"/>
      <c r="R374" s="3"/>
      <c r="S374" s="4"/>
      <c r="T374" s="4"/>
      <c r="U374" s="4"/>
      <c r="V374" s="5"/>
      <c r="W374" s="5"/>
      <c r="X374" s="3"/>
      <c r="Y374" s="3"/>
      <c r="Z374" s="3"/>
      <c r="AA374" s="3"/>
      <c r="AB374" s="3"/>
      <c r="AC374" s="3"/>
      <c r="AD374" s="3"/>
      <c r="AE374" s="3"/>
    </row>
    <row r="375" ht="12.0" customHeight="1">
      <c r="A375" s="3"/>
      <c r="B375" s="41"/>
      <c r="C375" s="13"/>
      <c r="D375" s="3"/>
      <c r="E375" s="3"/>
      <c r="F375" s="3"/>
      <c r="G375" s="3"/>
      <c r="H375" s="3"/>
      <c r="I375" s="3"/>
      <c r="J375" s="3"/>
      <c r="K375" s="3"/>
      <c r="L375" s="3"/>
      <c r="M375" s="3"/>
      <c r="N375" s="3"/>
      <c r="O375" s="3"/>
      <c r="P375" s="3"/>
      <c r="Q375" s="3"/>
      <c r="R375" s="3"/>
      <c r="S375" s="4"/>
      <c r="T375" s="4"/>
      <c r="U375" s="4"/>
      <c r="V375" s="5"/>
      <c r="W375" s="5"/>
      <c r="X375" s="3"/>
      <c r="Y375" s="3"/>
      <c r="Z375" s="3"/>
      <c r="AA375" s="3"/>
      <c r="AB375" s="3"/>
      <c r="AC375" s="3"/>
      <c r="AD375" s="3"/>
      <c r="AE375" s="3"/>
    </row>
    <row r="376" ht="12.0" customHeight="1">
      <c r="A376" s="3"/>
      <c r="B376" s="41"/>
      <c r="C376" s="13"/>
      <c r="D376" s="3"/>
      <c r="E376" s="3"/>
      <c r="F376" s="3"/>
      <c r="G376" s="3"/>
      <c r="H376" s="3"/>
      <c r="I376" s="3"/>
      <c r="J376" s="3"/>
      <c r="K376" s="3"/>
      <c r="L376" s="3"/>
      <c r="M376" s="3"/>
      <c r="N376" s="3"/>
      <c r="O376" s="3"/>
      <c r="P376" s="3"/>
      <c r="Q376" s="3"/>
      <c r="R376" s="3"/>
      <c r="S376" s="4"/>
      <c r="T376" s="4"/>
      <c r="U376" s="4"/>
      <c r="V376" s="5"/>
      <c r="W376" s="5"/>
      <c r="X376" s="3"/>
      <c r="Y376" s="3"/>
      <c r="Z376" s="3"/>
      <c r="AA376" s="3"/>
      <c r="AB376" s="3"/>
      <c r="AC376" s="3"/>
      <c r="AD376" s="3"/>
      <c r="AE376" s="3"/>
    </row>
    <row r="377" ht="12.0" customHeight="1">
      <c r="A377" s="3"/>
      <c r="B377" s="41"/>
      <c r="C377" s="13"/>
      <c r="D377" s="3"/>
      <c r="E377" s="3"/>
      <c r="F377" s="3"/>
      <c r="G377" s="3"/>
      <c r="H377" s="3"/>
      <c r="I377" s="3"/>
      <c r="J377" s="3"/>
      <c r="K377" s="3"/>
      <c r="L377" s="3"/>
      <c r="M377" s="3"/>
      <c r="N377" s="3"/>
      <c r="O377" s="3"/>
      <c r="P377" s="3"/>
      <c r="Q377" s="3"/>
      <c r="R377" s="3"/>
      <c r="S377" s="4"/>
      <c r="T377" s="4"/>
      <c r="U377" s="4"/>
      <c r="V377" s="5"/>
      <c r="W377" s="5"/>
      <c r="X377" s="3"/>
      <c r="Y377" s="3"/>
      <c r="Z377" s="3"/>
      <c r="AA377" s="3"/>
      <c r="AB377" s="3"/>
      <c r="AC377" s="3"/>
      <c r="AD377" s="3"/>
      <c r="AE377" s="3"/>
    </row>
    <row r="378" ht="12.0" customHeight="1">
      <c r="A378" s="3"/>
      <c r="B378" s="41"/>
      <c r="C378" s="13"/>
      <c r="D378" s="3"/>
      <c r="E378" s="3"/>
      <c r="F378" s="3"/>
      <c r="G378" s="3"/>
      <c r="H378" s="3"/>
      <c r="I378" s="3"/>
      <c r="J378" s="3"/>
      <c r="K378" s="3"/>
      <c r="L378" s="3"/>
      <c r="M378" s="3"/>
      <c r="N378" s="3"/>
      <c r="O378" s="3"/>
      <c r="P378" s="3"/>
      <c r="Q378" s="3"/>
      <c r="R378" s="3"/>
      <c r="S378" s="4"/>
      <c r="T378" s="4"/>
      <c r="U378" s="4"/>
      <c r="V378" s="5"/>
      <c r="W378" s="5"/>
      <c r="X378" s="3"/>
      <c r="Y378" s="3"/>
      <c r="Z378" s="3"/>
      <c r="AA378" s="3"/>
      <c r="AB378" s="3"/>
      <c r="AC378" s="3"/>
      <c r="AD378" s="3"/>
      <c r="AE378" s="3"/>
    </row>
    <row r="379" ht="12.0" customHeight="1">
      <c r="A379" s="3"/>
      <c r="B379" s="41"/>
      <c r="C379" s="13"/>
      <c r="D379" s="3"/>
      <c r="E379" s="3"/>
      <c r="F379" s="3"/>
      <c r="G379" s="3"/>
      <c r="H379" s="3"/>
      <c r="I379" s="3"/>
      <c r="J379" s="3"/>
      <c r="K379" s="3"/>
      <c r="L379" s="3"/>
      <c r="M379" s="3"/>
      <c r="N379" s="3"/>
      <c r="O379" s="3"/>
      <c r="P379" s="3"/>
      <c r="Q379" s="3"/>
      <c r="R379" s="3"/>
      <c r="S379" s="4"/>
      <c r="T379" s="4"/>
      <c r="U379" s="4"/>
      <c r="V379" s="5"/>
      <c r="W379" s="5"/>
      <c r="X379" s="3"/>
      <c r="Y379" s="3"/>
      <c r="Z379" s="3"/>
      <c r="AA379" s="3"/>
      <c r="AB379" s="3"/>
      <c r="AC379" s="3"/>
      <c r="AD379" s="3"/>
      <c r="AE379" s="3"/>
    </row>
    <row r="380" ht="12.0" customHeight="1">
      <c r="A380" s="3"/>
      <c r="B380" s="41"/>
      <c r="C380" s="13"/>
      <c r="D380" s="3"/>
      <c r="E380" s="3"/>
      <c r="F380" s="3"/>
      <c r="G380" s="3"/>
      <c r="H380" s="3"/>
      <c r="I380" s="3"/>
      <c r="J380" s="3"/>
      <c r="K380" s="3"/>
      <c r="L380" s="3"/>
      <c r="M380" s="3"/>
      <c r="N380" s="3"/>
      <c r="O380" s="3"/>
      <c r="P380" s="3"/>
      <c r="Q380" s="3"/>
      <c r="R380" s="3"/>
      <c r="S380" s="4"/>
      <c r="T380" s="4"/>
      <c r="U380" s="4"/>
      <c r="V380" s="5"/>
      <c r="W380" s="5"/>
      <c r="X380" s="3"/>
      <c r="Y380" s="3"/>
      <c r="Z380" s="3"/>
      <c r="AA380" s="3"/>
      <c r="AB380" s="3"/>
      <c r="AC380" s="3"/>
      <c r="AD380" s="3"/>
      <c r="AE380" s="3"/>
    </row>
    <row r="381" ht="12.0" customHeight="1">
      <c r="A381" s="3"/>
      <c r="B381" s="41"/>
      <c r="C381" s="13"/>
      <c r="D381" s="3"/>
      <c r="E381" s="3"/>
      <c r="F381" s="3"/>
      <c r="G381" s="3"/>
      <c r="H381" s="3"/>
      <c r="I381" s="3"/>
      <c r="J381" s="3"/>
      <c r="K381" s="3"/>
      <c r="L381" s="3"/>
      <c r="M381" s="3"/>
      <c r="N381" s="3"/>
      <c r="O381" s="3"/>
      <c r="P381" s="3"/>
      <c r="Q381" s="3"/>
      <c r="R381" s="3"/>
      <c r="S381" s="4"/>
      <c r="T381" s="4"/>
      <c r="U381" s="4"/>
      <c r="V381" s="5"/>
      <c r="W381" s="5"/>
      <c r="X381" s="3"/>
      <c r="Y381" s="3"/>
      <c r="Z381" s="3"/>
      <c r="AA381" s="3"/>
      <c r="AB381" s="3"/>
      <c r="AC381" s="3"/>
      <c r="AD381" s="3"/>
      <c r="AE381" s="3"/>
    </row>
    <row r="382" ht="12.0" customHeight="1">
      <c r="A382" s="3"/>
      <c r="B382" s="41"/>
      <c r="C382" s="13"/>
      <c r="D382" s="3"/>
      <c r="E382" s="3"/>
      <c r="F382" s="3"/>
      <c r="G382" s="3"/>
      <c r="H382" s="3"/>
      <c r="I382" s="3"/>
      <c r="J382" s="3"/>
      <c r="K382" s="3"/>
      <c r="L382" s="3"/>
      <c r="M382" s="3"/>
      <c r="N382" s="3"/>
      <c r="O382" s="3"/>
      <c r="P382" s="3"/>
      <c r="Q382" s="3"/>
      <c r="R382" s="3"/>
      <c r="S382" s="4"/>
      <c r="T382" s="4"/>
      <c r="U382" s="4"/>
      <c r="V382" s="5"/>
      <c r="W382" s="5"/>
      <c r="X382" s="3"/>
      <c r="Y382" s="3"/>
      <c r="Z382" s="3"/>
      <c r="AA382" s="3"/>
      <c r="AB382" s="3"/>
      <c r="AC382" s="3"/>
      <c r="AD382" s="3"/>
      <c r="AE382" s="3"/>
    </row>
    <row r="383" ht="12.0" customHeight="1">
      <c r="A383" s="3"/>
      <c r="B383" s="41"/>
      <c r="C383" s="13"/>
      <c r="D383" s="3"/>
      <c r="E383" s="3"/>
      <c r="F383" s="3"/>
      <c r="G383" s="3"/>
      <c r="H383" s="3"/>
      <c r="I383" s="3"/>
      <c r="J383" s="3"/>
      <c r="K383" s="3"/>
      <c r="L383" s="3"/>
      <c r="M383" s="3"/>
      <c r="N383" s="3"/>
      <c r="O383" s="3"/>
      <c r="P383" s="3"/>
      <c r="Q383" s="3"/>
      <c r="R383" s="3"/>
      <c r="S383" s="4"/>
      <c r="T383" s="4"/>
      <c r="U383" s="4"/>
      <c r="V383" s="5"/>
      <c r="W383" s="5"/>
      <c r="X383" s="3"/>
      <c r="Y383" s="3"/>
      <c r="Z383" s="3"/>
      <c r="AA383" s="3"/>
      <c r="AB383" s="3"/>
      <c r="AC383" s="3"/>
      <c r="AD383" s="3"/>
      <c r="AE383" s="3"/>
    </row>
    <row r="384" ht="12.0" customHeight="1">
      <c r="A384" s="3"/>
      <c r="B384" s="41"/>
      <c r="C384" s="13"/>
      <c r="D384" s="3"/>
      <c r="E384" s="3"/>
      <c r="F384" s="3"/>
      <c r="G384" s="3"/>
      <c r="H384" s="3"/>
      <c r="I384" s="3"/>
      <c r="J384" s="3"/>
      <c r="K384" s="3"/>
      <c r="L384" s="3"/>
      <c r="M384" s="3"/>
      <c r="N384" s="3"/>
      <c r="O384" s="3"/>
      <c r="P384" s="3"/>
      <c r="Q384" s="3"/>
      <c r="R384" s="3"/>
      <c r="S384" s="4"/>
      <c r="T384" s="4"/>
      <c r="U384" s="4"/>
      <c r="V384" s="5"/>
      <c r="W384" s="5"/>
      <c r="X384" s="3"/>
      <c r="Y384" s="3"/>
      <c r="Z384" s="3"/>
      <c r="AA384" s="3"/>
      <c r="AB384" s="3"/>
      <c r="AC384" s="3"/>
      <c r="AD384" s="3"/>
      <c r="AE384" s="3"/>
    </row>
    <row r="385" ht="12.0" customHeight="1">
      <c r="A385" s="3"/>
      <c r="B385" s="41"/>
      <c r="C385" s="13"/>
      <c r="D385" s="3"/>
      <c r="E385" s="3"/>
      <c r="F385" s="3"/>
      <c r="G385" s="3"/>
      <c r="H385" s="3"/>
      <c r="I385" s="3"/>
      <c r="J385" s="3"/>
      <c r="K385" s="3"/>
      <c r="L385" s="3"/>
      <c r="M385" s="3"/>
      <c r="N385" s="3"/>
      <c r="O385" s="3"/>
      <c r="P385" s="3"/>
      <c r="Q385" s="3"/>
      <c r="R385" s="3"/>
      <c r="S385" s="4"/>
      <c r="T385" s="4"/>
      <c r="U385" s="4"/>
      <c r="V385" s="5"/>
      <c r="W385" s="5"/>
      <c r="X385" s="3"/>
      <c r="Y385" s="3"/>
      <c r="Z385" s="3"/>
      <c r="AA385" s="3"/>
      <c r="AB385" s="3"/>
      <c r="AC385" s="3"/>
      <c r="AD385" s="3"/>
      <c r="AE385" s="3"/>
    </row>
    <row r="386" ht="12.0" customHeight="1">
      <c r="A386" s="3"/>
      <c r="B386" s="41"/>
      <c r="C386" s="13"/>
      <c r="D386" s="3"/>
      <c r="E386" s="3"/>
      <c r="F386" s="3"/>
      <c r="G386" s="3"/>
      <c r="H386" s="3"/>
      <c r="I386" s="3"/>
      <c r="J386" s="3"/>
      <c r="K386" s="3"/>
      <c r="L386" s="3"/>
      <c r="M386" s="3"/>
      <c r="N386" s="3"/>
      <c r="O386" s="3"/>
      <c r="P386" s="3"/>
      <c r="Q386" s="3"/>
      <c r="R386" s="3"/>
      <c r="S386" s="4"/>
      <c r="T386" s="4"/>
      <c r="U386" s="4"/>
      <c r="V386" s="5"/>
      <c r="W386" s="5"/>
      <c r="X386" s="3"/>
      <c r="Y386" s="3"/>
      <c r="Z386" s="3"/>
      <c r="AA386" s="3"/>
      <c r="AB386" s="3"/>
      <c r="AC386" s="3"/>
      <c r="AD386" s="3"/>
      <c r="AE386" s="3"/>
    </row>
    <row r="387" ht="12.0" customHeight="1">
      <c r="A387" s="3"/>
      <c r="B387" s="41"/>
      <c r="C387" s="13"/>
      <c r="D387" s="3"/>
      <c r="E387" s="3"/>
      <c r="F387" s="3"/>
      <c r="G387" s="3"/>
      <c r="H387" s="3"/>
      <c r="I387" s="3"/>
      <c r="J387" s="3"/>
      <c r="K387" s="3"/>
      <c r="L387" s="3"/>
      <c r="M387" s="3"/>
      <c r="N387" s="3"/>
      <c r="O387" s="3"/>
      <c r="P387" s="3"/>
      <c r="Q387" s="3"/>
      <c r="R387" s="3"/>
      <c r="S387" s="4"/>
      <c r="T387" s="4"/>
      <c r="U387" s="4"/>
      <c r="V387" s="5"/>
      <c r="W387" s="5"/>
      <c r="X387" s="3"/>
      <c r="Y387" s="3"/>
      <c r="Z387" s="3"/>
      <c r="AA387" s="3"/>
      <c r="AB387" s="3"/>
      <c r="AC387" s="3"/>
      <c r="AD387" s="3"/>
      <c r="AE387" s="3"/>
    </row>
    <row r="388" ht="12.0" customHeight="1">
      <c r="A388" s="3"/>
      <c r="B388" s="41"/>
      <c r="C388" s="13"/>
      <c r="D388" s="3"/>
      <c r="E388" s="3"/>
      <c r="F388" s="3"/>
      <c r="G388" s="3"/>
      <c r="H388" s="3"/>
      <c r="I388" s="3"/>
      <c r="J388" s="3"/>
      <c r="K388" s="3"/>
      <c r="L388" s="3"/>
      <c r="M388" s="3"/>
      <c r="N388" s="3"/>
      <c r="O388" s="3"/>
      <c r="P388" s="3"/>
      <c r="Q388" s="3"/>
      <c r="R388" s="3"/>
      <c r="S388" s="4"/>
      <c r="T388" s="4"/>
      <c r="U388" s="4"/>
      <c r="V388" s="5"/>
      <c r="W388" s="5"/>
      <c r="X388" s="3"/>
      <c r="Y388" s="3"/>
      <c r="Z388" s="3"/>
      <c r="AA388" s="3"/>
      <c r="AB388" s="3"/>
      <c r="AC388" s="3"/>
      <c r="AD388" s="3"/>
      <c r="AE388" s="3"/>
    </row>
    <row r="389" ht="12.0" customHeight="1">
      <c r="A389" s="3"/>
      <c r="B389" s="41"/>
      <c r="C389" s="13"/>
      <c r="D389" s="3"/>
      <c r="E389" s="3"/>
      <c r="F389" s="3"/>
      <c r="G389" s="3"/>
      <c r="H389" s="3"/>
      <c r="I389" s="3"/>
      <c r="J389" s="3"/>
      <c r="K389" s="3"/>
      <c r="L389" s="3"/>
      <c r="M389" s="3"/>
      <c r="N389" s="3"/>
      <c r="O389" s="3"/>
      <c r="P389" s="3"/>
      <c r="Q389" s="3"/>
      <c r="R389" s="3"/>
      <c r="S389" s="4"/>
      <c r="T389" s="4"/>
      <c r="U389" s="4"/>
      <c r="V389" s="5"/>
      <c r="W389" s="5"/>
      <c r="X389" s="3"/>
      <c r="Y389" s="3"/>
      <c r="Z389" s="3"/>
      <c r="AA389" s="3"/>
      <c r="AB389" s="3"/>
      <c r="AC389" s="3"/>
      <c r="AD389" s="3"/>
      <c r="AE389" s="3"/>
    </row>
    <row r="390" ht="12.0" customHeight="1">
      <c r="A390" s="3"/>
      <c r="B390" s="41"/>
      <c r="C390" s="13"/>
      <c r="D390" s="3"/>
      <c r="E390" s="3"/>
      <c r="F390" s="3"/>
      <c r="G390" s="3"/>
      <c r="H390" s="3"/>
      <c r="I390" s="3"/>
      <c r="J390" s="3"/>
      <c r="K390" s="3"/>
      <c r="L390" s="3"/>
      <c r="M390" s="3"/>
      <c r="N390" s="3"/>
      <c r="O390" s="3"/>
      <c r="P390" s="3"/>
      <c r="Q390" s="3"/>
      <c r="R390" s="3"/>
      <c r="S390" s="4"/>
      <c r="T390" s="4"/>
      <c r="U390" s="4"/>
      <c r="V390" s="5"/>
      <c r="W390" s="5"/>
      <c r="X390" s="3"/>
      <c r="Y390" s="3"/>
      <c r="Z390" s="3"/>
      <c r="AA390" s="3"/>
      <c r="AB390" s="3"/>
      <c r="AC390" s="3"/>
      <c r="AD390" s="3"/>
      <c r="AE390" s="3"/>
    </row>
    <row r="391" ht="12.0" customHeight="1">
      <c r="A391" s="3"/>
      <c r="B391" s="41"/>
      <c r="C391" s="13"/>
      <c r="D391" s="3"/>
      <c r="E391" s="3"/>
      <c r="F391" s="3"/>
      <c r="G391" s="3"/>
      <c r="H391" s="3"/>
      <c r="I391" s="3"/>
      <c r="J391" s="3"/>
      <c r="K391" s="3"/>
      <c r="L391" s="3"/>
      <c r="M391" s="3"/>
      <c r="N391" s="3"/>
      <c r="O391" s="3"/>
      <c r="P391" s="3"/>
      <c r="Q391" s="3"/>
      <c r="R391" s="3"/>
      <c r="S391" s="4"/>
      <c r="T391" s="4"/>
      <c r="U391" s="4"/>
      <c r="V391" s="5"/>
      <c r="W391" s="5"/>
      <c r="X391" s="3"/>
      <c r="Y391" s="3"/>
      <c r="Z391" s="3"/>
      <c r="AA391" s="3"/>
      <c r="AB391" s="3"/>
      <c r="AC391" s="3"/>
      <c r="AD391" s="3"/>
      <c r="AE391" s="3"/>
    </row>
    <row r="392" ht="12.0" customHeight="1">
      <c r="A392" s="3"/>
      <c r="B392" s="41"/>
      <c r="C392" s="13"/>
      <c r="D392" s="3"/>
      <c r="E392" s="3"/>
      <c r="F392" s="3"/>
      <c r="G392" s="3"/>
      <c r="H392" s="3"/>
      <c r="I392" s="3"/>
      <c r="J392" s="3"/>
      <c r="K392" s="3"/>
      <c r="L392" s="3"/>
      <c r="M392" s="3"/>
      <c r="N392" s="3"/>
      <c r="O392" s="3"/>
      <c r="P392" s="3"/>
      <c r="Q392" s="3"/>
      <c r="R392" s="3"/>
      <c r="S392" s="4"/>
      <c r="T392" s="4"/>
      <c r="U392" s="4"/>
      <c r="V392" s="5"/>
      <c r="W392" s="5"/>
      <c r="X392" s="3"/>
      <c r="Y392" s="3"/>
      <c r="Z392" s="3"/>
      <c r="AA392" s="3"/>
      <c r="AB392" s="3"/>
      <c r="AC392" s="3"/>
      <c r="AD392" s="3"/>
      <c r="AE392" s="3"/>
    </row>
    <row r="393" ht="12.0" customHeight="1">
      <c r="A393" s="3"/>
      <c r="B393" s="41"/>
      <c r="C393" s="13"/>
      <c r="D393" s="3"/>
      <c r="E393" s="3"/>
      <c r="F393" s="3"/>
      <c r="G393" s="3"/>
      <c r="H393" s="3"/>
      <c r="I393" s="3"/>
      <c r="J393" s="3"/>
      <c r="K393" s="3"/>
      <c r="L393" s="3"/>
      <c r="M393" s="3"/>
      <c r="N393" s="3"/>
      <c r="O393" s="3"/>
      <c r="P393" s="3"/>
      <c r="Q393" s="3"/>
      <c r="R393" s="3"/>
      <c r="S393" s="4"/>
      <c r="T393" s="4"/>
      <c r="U393" s="4"/>
      <c r="V393" s="5"/>
      <c r="W393" s="5"/>
      <c r="X393" s="3"/>
      <c r="Y393" s="3"/>
      <c r="Z393" s="3"/>
      <c r="AA393" s="3"/>
      <c r="AB393" s="3"/>
      <c r="AC393" s="3"/>
      <c r="AD393" s="3"/>
      <c r="AE393" s="3"/>
    </row>
    <row r="394" ht="12.0" customHeight="1">
      <c r="A394" s="3"/>
      <c r="B394" s="41"/>
      <c r="C394" s="13"/>
      <c r="D394" s="3"/>
      <c r="E394" s="3"/>
      <c r="F394" s="3"/>
      <c r="G394" s="3"/>
      <c r="H394" s="3"/>
      <c r="I394" s="3"/>
      <c r="J394" s="3"/>
      <c r="K394" s="3"/>
      <c r="L394" s="3"/>
      <c r="M394" s="3"/>
      <c r="N394" s="3"/>
      <c r="O394" s="3"/>
      <c r="P394" s="3"/>
      <c r="Q394" s="3"/>
      <c r="R394" s="3"/>
      <c r="S394" s="4"/>
      <c r="T394" s="4"/>
      <c r="U394" s="4"/>
      <c r="V394" s="5"/>
      <c r="W394" s="5"/>
      <c r="X394" s="3"/>
      <c r="Y394" s="3"/>
      <c r="Z394" s="3"/>
      <c r="AA394" s="3"/>
      <c r="AB394" s="3"/>
      <c r="AC394" s="3"/>
      <c r="AD394" s="3"/>
      <c r="AE394" s="3"/>
    </row>
    <row r="395" ht="12.0" customHeight="1">
      <c r="A395" s="3"/>
      <c r="B395" s="41"/>
      <c r="C395" s="13"/>
      <c r="D395" s="3"/>
      <c r="E395" s="3"/>
      <c r="F395" s="3"/>
      <c r="G395" s="3"/>
      <c r="H395" s="3"/>
      <c r="I395" s="3"/>
      <c r="J395" s="3"/>
      <c r="K395" s="3"/>
      <c r="L395" s="3"/>
      <c r="M395" s="3"/>
      <c r="N395" s="3"/>
      <c r="O395" s="3"/>
      <c r="P395" s="3"/>
      <c r="Q395" s="3"/>
      <c r="R395" s="3"/>
      <c r="S395" s="4"/>
      <c r="T395" s="4"/>
      <c r="U395" s="4"/>
      <c r="V395" s="5"/>
      <c r="W395" s="5"/>
      <c r="X395" s="3"/>
      <c r="Y395" s="3"/>
      <c r="Z395" s="3"/>
      <c r="AA395" s="3"/>
      <c r="AB395" s="3"/>
      <c r="AC395" s="3"/>
      <c r="AD395" s="3"/>
      <c r="AE395" s="3"/>
    </row>
    <row r="396" ht="12.0" customHeight="1">
      <c r="A396" s="3"/>
      <c r="B396" s="41"/>
      <c r="C396" s="13"/>
      <c r="D396" s="3"/>
      <c r="E396" s="3"/>
      <c r="F396" s="3"/>
      <c r="G396" s="3"/>
      <c r="H396" s="3"/>
      <c r="I396" s="3"/>
      <c r="J396" s="3"/>
      <c r="K396" s="3"/>
      <c r="L396" s="3"/>
      <c r="M396" s="3"/>
      <c r="N396" s="3"/>
      <c r="O396" s="3"/>
      <c r="P396" s="3"/>
      <c r="Q396" s="3"/>
      <c r="R396" s="3"/>
      <c r="S396" s="4"/>
      <c r="T396" s="4"/>
      <c r="U396" s="4"/>
      <c r="V396" s="5"/>
      <c r="W396" s="5"/>
      <c r="X396" s="3"/>
      <c r="Y396" s="3"/>
      <c r="Z396" s="3"/>
      <c r="AA396" s="3"/>
      <c r="AB396" s="3"/>
      <c r="AC396" s="3"/>
      <c r="AD396" s="3"/>
      <c r="AE396" s="3"/>
    </row>
    <row r="397" ht="12.0" customHeight="1">
      <c r="A397" s="3"/>
      <c r="B397" s="41"/>
      <c r="C397" s="13"/>
      <c r="D397" s="3"/>
      <c r="E397" s="3"/>
      <c r="F397" s="3"/>
      <c r="G397" s="3"/>
      <c r="H397" s="3"/>
      <c r="I397" s="3"/>
      <c r="J397" s="3"/>
      <c r="K397" s="3"/>
      <c r="L397" s="3"/>
      <c r="M397" s="3"/>
      <c r="N397" s="3"/>
      <c r="O397" s="3"/>
      <c r="P397" s="3"/>
      <c r="Q397" s="3"/>
      <c r="R397" s="3"/>
      <c r="S397" s="4"/>
      <c r="T397" s="4"/>
      <c r="U397" s="4"/>
      <c r="V397" s="5"/>
      <c r="W397" s="5"/>
      <c r="X397" s="3"/>
      <c r="Y397" s="3"/>
      <c r="Z397" s="3"/>
      <c r="AA397" s="3"/>
      <c r="AB397" s="3"/>
      <c r="AC397" s="3"/>
      <c r="AD397" s="3"/>
      <c r="AE397" s="3"/>
    </row>
    <row r="398" ht="12.0" customHeight="1">
      <c r="A398" s="3"/>
      <c r="B398" s="41"/>
      <c r="C398" s="13"/>
      <c r="D398" s="3"/>
      <c r="E398" s="3"/>
      <c r="F398" s="3"/>
      <c r="G398" s="3"/>
      <c r="H398" s="3"/>
      <c r="I398" s="3"/>
      <c r="J398" s="3"/>
      <c r="K398" s="3"/>
      <c r="L398" s="3"/>
      <c r="M398" s="3"/>
      <c r="N398" s="3"/>
      <c r="O398" s="3"/>
      <c r="P398" s="3"/>
      <c r="Q398" s="3"/>
      <c r="R398" s="3"/>
      <c r="S398" s="4"/>
      <c r="T398" s="4"/>
      <c r="U398" s="4"/>
      <c r="V398" s="5"/>
      <c r="W398" s="5"/>
      <c r="X398" s="3"/>
      <c r="Y398" s="3"/>
      <c r="Z398" s="3"/>
      <c r="AA398" s="3"/>
      <c r="AB398" s="3"/>
      <c r="AC398" s="3"/>
      <c r="AD398" s="3"/>
      <c r="AE398" s="3"/>
    </row>
    <row r="399" ht="12.0" customHeight="1">
      <c r="A399" s="3"/>
      <c r="B399" s="41"/>
      <c r="C399" s="13"/>
      <c r="D399" s="3"/>
      <c r="E399" s="3"/>
      <c r="F399" s="3"/>
      <c r="G399" s="3"/>
      <c r="H399" s="3"/>
      <c r="I399" s="3"/>
      <c r="J399" s="3"/>
      <c r="K399" s="3"/>
      <c r="L399" s="3"/>
      <c r="M399" s="3"/>
      <c r="N399" s="3"/>
      <c r="O399" s="3"/>
      <c r="P399" s="3"/>
      <c r="Q399" s="3"/>
      <c r="R399" s="3"/>
      <c r="S399" s="4"/>
      <c r="T399" s="4"/>
      <c r="U399" s="4"/>
      <c r="V399" s="5"/>
      <c r="W399" s="5"/>
      <c r="X399" s="3"/>
      <c r="Y399" s="3"/>
      <c r="Z399" s="3"/>
      <c r="AA399" s="3"/>
      <c r="AB399" s="3"/>
      <c r="AC399" s="3"/>
      <c r="AD399" s="3"/>
      <c r="AE399" s="3"/>
    </row>
    <row r="400" ht="12.0" customHeight="1">
      <c r="A400" s="3"/>
      <c r="B400" s="41"/>
      <c r="C400" s="13"/>
      <c r="D400" s="3"/>
      <c r="E400" s="3"/>
      <c r="F400" s="3"/>
      <c r="G400" s="3"/>
      <c r="H400" s="3"/>
      <c r="I400" s="3"/>
      <c r="J400" s="3"/>
      <c r="K400" s="3"/>
      <c r="L400" s="3"/>
      <c r="M400" s="3"/>
      <c r="N400" s="3"/>
      <c r="O400" s="3"/>
      <c r="P400" s="3"/>
      <c r="Q400" s="3"/>
      <c r="R400" s="3"/>
      <c r="S400" s="4"/>
      <c r="T400" s="4"/>
      <c r="U400" s="4"/>
      <c r="V400" s="5"/>
      <c r="W400" s="5"/>
      <c r="X400" s="3"/>
      <c r="Y400" s="3"/>
      <c r="Z400" s="3"/>
      <c r="AA400" s="3"/>
      <c r="AB400" s="3"/>
      <c r="AC400" s="3"/>
      <c r="AD400" s="3"/>
      <c r="AE400" s="3"/>
    </row>
    <row r="401" ht="12.0" customHeight="1">
      <c r="A401" s="3"/>
      <c r="B401" s="41"/>
      <c r="C401" s="13"/>
      <c r="D401" s="3"/>
      <c r="E401" s="3"/>
      <c r="F401" s="3"/>
      <c r="G401" s="3"/>
      <c r="H401" s="3"/>
      <c r="I401" s="3"/>
      <c r="J401" s="3"/>
      <c r="K401" s="3"/>
      <c r="L401" s="3"/>
      <c r="M401" s="3"/>
      <c r="N401" s="3"/>
      <c r="O401" s="3"/>
      <c r="P401" s="3"/>
      <c r="Q401" s="3"/>
      <c r="R401" s="3"/>
      <c r="S401" s="4"/>
      <c r="T401" s="4"/>
      <c r="U401" s="4"/>
      <c r="V401" s="5"/>
      <c r="W401" s="5"/>
      <c r="X401" s="3"/>
      <c r="Y401" s="3"/>
      <c r="Z401" s="3"/>
      <c r="AA401" s="3"/>
      <c r="AB401" s="3"/>
      <c r="AC401" s="3"/>
      <c r="AD401" s="3"/>
      <c r="AE401" s="3"/>
    </row>
    <row r="402" ht="12.0" customHeight="1">
      <c r="A402" s="3"/>
      <c r="B402" s="41"/>
      <c r="C402" s="13"/>
      <c r="D402" s="3"/>
      <c r="E402" s="3"/>
      <c r="F402" s="3"/>
      <c r="G402" s="3"/>
      <c r="H402" s="3"/>
      <c r="I402" s="3"/>
      <c r="J402" s="3"/>
      <c r="K402" s="3"/>
      <c r="L402" s="3"/>
      <c r="M402" s="3"/>
      <c r="N402" s="3"/>
      <c r="O402" s="3"/>
      <c r="P402" s="3"/>
      <c r="Q402" s="3"/>
      <c r="R402" s="3"/>
      <c r="S402" s="4"/>
      <c r="T402" s="4"/>
      <c r="U402" s="4"/>
      <c r="V402" s="5"/>
      <c r="W402" s="5"/>
      <c r="X402" s="3"/>
      <c r="Y402" s="3"/>
      <c r="Z402" s="3"/>
      <c r="AA402" s="3"/>
      <c r="AB402" s="3"/>
      <c r="AC402" s="3"/>
      <c r="AD402" s="3"/>
      <c r="AE402" s="3"/>
    </row>
    <row r="403" ht="12.0" customHeight="1">
      <c r="A403" s="3"/>
      <c r="B403" s="41"/>
      <c r="C403" s="13"/>
      <c r="D403" s="3"/>
      <c r="E403" s="3"/>
      <c r="F403" s="3"/>
      <c r="G403" s="3"/>
      <c r="H403" s="3"/>
      <c r="I403" s="3"/>
      <c r="J403" s="3"/>
      <c r="K403" s="3"/>
      <c r="L403" s="3"/>
      <c r="M403" s="3"/>
      <c r="N403" s="3"/>
      <c r="O403" s="3"/>
      <c r="P403" s="3"/>
      <c r="Q403" s="3"/>
      <c r="R403" s="3"/>
      <c r="S403" s="4"/>
      <c r="T403" s="4"/>
      <c r="U403" s="4"/>
      <c r="V403" s="5"/>
      <c r="W403" s="5"/>
      <c r="X403" s="3"/>
      <c r="Y403" s="3"/>
      <c r="Z403" s="3"/>
      <c r="AA403" s="3"/>
      <c r="AB403" s="3"/>
      <c r="AC403" s="3"/>
      <c r="AD403" s="3"/>
      <c r="AE403" s="3"/>
    </row>
    <row r="404" ht="12.0" customHeight="1">
      <c r="A404" s="3"/>
      <c r="B404" s="41"/>
      <c r="C404" s="13"/>
      <c r="D404" s="3"/>
      <c r="E404" s="3"/>
      <c r="F404" s="3"/>
      <c r="G404" s="3"/>
      <c r="H404" s="3"/>
      <c r="I404" s="3"/>
      <c r="J404" s="3"/>
      <c r="K404" s="3"/>
      <c r="L404" s="3"/>
      <c r="M404" s="3"/>
      <c r="N404" s="3"/>
      <c r="O404" s="3"/>
      <c r="P404" s="3"/>
      <c r="Q404" s="3"/>
      <c r="R404" s="3"/>
      <c r="S404" s="4"/>
      <c r="T404" s="4"/>
      <c r="U404" s="4"/>
      <c r="V404" s="5"/>
      <c r="W404" s="5"/>
      <c r="X404" s="3"/>
      <c r="Y404" s="3"/>
      <c r="Z404" s="3"/>
      <c r="AA404" s="3"/>
      <c r="AB404" s="3"/>
      <c r="AC404" s="3"/>
      <c r="AD404" s="3"/>
      <c r="AE404" s="3"/>
    </row>
    <row r="405" ht="12.0" customHeight="1">
      <c r="A405" s="3"/>
      <c r="B405" s="41"/>
      <c r="C405" s="13"/>
      <c r="D405" s="3"/>
      <c r="E405" s="3"/>
      <c r="F405" s="3"/>
      <c r="G405" s="3"/>
      <c r="H405" s="3"/>
      <c r="I405" s="3"/>
      <c r="J405" s="3"/>
      <c r="K405" s="3"/>
      <c r="L405" s="3"/>
      <c r="M405" s="3"/>
      <c r="N405" s="3"/>
      <c r="O405" s="3"/>
      <c r="P405" s="3"/>
      <c r="Q405" s="3"/>
      <c r="R405" s="3"/>
      <c r="S405" s="4"/>
      <c r="T405" s="4"/>
      <c r="U405" s="4"/>
      <c r="V405" s="5"/>
      <c r="W405" s="5"/>
      <c r="X405" s="3"/>
      <c r="Y405" s="3"/>
      <c r="Z405" s="3"/>
      <c r="AA405" s="3"/>
      <c r="AB405" s="3"/>
      <c r="AC405" s="3"/>
      <c r="AD405" s="3"/>
      <c r="AE405" s="3"/>
    </row>
    <row r="406" ht="12.0" customHeight="1">
      <c r="A406" s="3"/>
      <c r="B406" s="41"/>
      <c r="C406" s="13"/>
      <c r="D406" s="3"/>
      <c r="E406" s="3"/>
      <c r="F406" s="3"/>
      <c r="G406" s="3"/>
      <c r="H406" s="3"/>
      <c r="I406" s="3"/>
      <c r="J406" s="3"/>
      <c r="K406" s="3"/>
      <c r="L406" s="3"/>
      <c r="M406" s="3"/>
      <c r="N406" s="3"/>
      <c r="O406" s="3"/>
      <c r="P406" s="3"/>
      <c r="Q406" s="3"/>
      <c r="R406" s="3"/>
      <c r="S406" s="4"/>
      <c r="T406" s="4"/>
      <c r="U406" s="4"/>
      <c r="V406" s="5"/>
      <c r="W406" s="5"/>
      <c r="X406" s="3"/>
      <c r="Y406" s="3"/>
      <c r="Z406" s="3"/>
      <c r="AA406" s="3"/>
      <c r="AB406" s="3"/>
      <c r="AC406" s="3"/>
      <c r="AD406" s="3"/>
      <c r="AE406" s="3"/>
    </row>
    <row r="407" ht="12.0" customHeight="1">
      <c r="A407" s="3"/>
      <c r="B407" s="41"/>
      <c r="C407" s="13"/>
      <c r="D407" s="3"/>
      <c r="E407" s="3"/>
      <c r="F407" s="3"/>
      <c r="G407" s="3"/>
      <c r="H407" s="3"/>
      <c r="I407" s="3"/>
      <c r="J407" s="3"/>
      <c r="K407" s="3"/>
      <c r="L407" s="3"/>
      <c r="M407" s="3"/>
      <c r="N407" s="3"/>
      <c r="O407" s="3"/>
      <c r="P407" s="3"/>
      <c r="Q407" s="3"/>
      <c r="R407" s="3"/>
      <c r="S407" s="4"/>
      <c r="T407" s="4"/>
      <c r="U407" s="4"/>
      <c r="V407" s="5"/>
      <c r="W407" s="5"/>
      <c r="X407" s="3"/>
      <c r="Y407" s="3"/>
      <c r="Z407" s="3"/>
      <c r="AA407" s="3"/>
      <c r="AB407" s="3"/>
      <c r="AC407" s="3"/>
      <c r="AD407" s="3"/>
      <c r="AE407" s="3"/>
    </row>
    <row r="408" ht="12.0" customHeight="1">
      <c r="A408" s="3"/>
      <c r="B408" s="41"/>
      <c r="C408" s="13"/>
      <c r="D408" s="3"/>
      <c r="E408" s="3"/>
      <c r="F408" s="3"/>
      <c r="G408" s="3"/>
      <c r="H408" s="3"/>
      <c r="I408" s="3"/>
      <c r="J408" s="3"/>
      <c r="K408" s="3"/>
      <c r="L408" s="3"/>
      <c r="M408" s="3"/>
      <c r="N408" s="3"/>
      <c r="O408" s="3"/>
      <c r="P408" s="3"/>
      <c r="Q408" s="3"/>
      <c r="R408" s="3"/>
      <c r="S408" s="4"/>
      <c r="T408" s="4"/>
      <c r="U408" s="4"/>
      <c r="V408" s="5"/>
      <c r="W408" s="5"/>
      <c r="X408" s="3"/>
      <c r="Y408" s="3"/>
      <c r="Z408" s="3"/>
      <c r="AA408" s="3"/>
      <c r="AB408" s="3"/>
      <c r="AC408" s="3"/>
      <c r="AD408" s="3"/>
      <c r="AE408" s="3"/>
    </row>
    <row r="409" ht="12.0" customHeight="1">
      <c r="A409" s="3"/>
      <c r="B409" s="41"/>
      <c r="C409" s="13"/>
      <c r="D409" s="3"/>
      <c r="E409" s="3"/>
      <c r="F409" s="3"/>
      <c r="G409" s="3"/>
      <c r="H409" s="3"/>
      <c r="I409" s="3"/>
      <c r="J409" s="3"/>
      <c r="K409" s="3"/>
      <c r="L409" s="3"/>
      <c r="M409" s="3"/>
      <c r="N409" s="3"/>
      <c r="O409" s="3"/>
      <c r="P409" s="3"/>
      <c r="Q409" s="3"/>
      <c r="R409" s="3"/>
      <c r="S409" s="4"/>
      <c r="T409" s="4"/>
      <c r="U409" s="4"/>
      <c r="V409" s="5"/>
      <c r="W409" s="5"/>
      <c r="X409" s="3"/>
      <c r="Y409" s="3"/>
      <c r="Z409" s="3"/>
      <c r="AA409" s="3"/>
      <c r="AB409" s="3"/>
      <c r="AC409" s="3"/>
      <c r="AD409" s="3"/>
      <c r="AE409" s="3"/>
    </row>
    <row r="410" ht="12.0" customHeight="1">
      <c r="A410" s="3"/>
      <c r="B410" s="41"/>
      <c r="C410" s="13"/>
      <c r="D410" s="3"/>
      <c r="E410" s="3"/>
      <c r="F410" s="3"/>
      <c r="G410" s="3"/>
      <c r="H410" s="3"/>
      <c r="I410" s="3"/>
      <c r="J410" s="3"/>
      <c r="K410" s="3"/>
      <c r="L410" s="3"/>
      <c r="M410" s="3"/>
      <c r="N410" s="3"/>
      <c r="O410" s="3"/>
      <c r="P410" s="3"/>
      <c r="Q410" s="3"/>
      <c r="R410" s="3"/>
      <c r="S410" s="4"/>
      <c r="T410" s="4"/>
      <c r="U410" s="4"/>
      <c r="V410" s="5"/>
      <c r="W410" s="5"/>
      <c r="X410" s="3"/>
      <c r="Y410" s="3"/>
      <c r="Z410" s="3"/>
      <c r="AA410" s="3"/>
      <c r="AB410" s="3"/>
      <c r="AC410" s="3"/>
      <c r="AD410" s="3"/>
      <c r="AE410" s="3"/>
    </row>
    <row r="411" ht="12.0" customHeight="1">
      <c r="A411" s="3"/>
      <c r="B411" s="41"/>
      <c r="C411" s="13"/>
      <c r="D411" s="3"/>
      <c r="E411" s="3"/>
      <c r="F411" s="3"/>
      <c r="G411" s="3"/>
      <c r="H411" s="3"/>
      <c r="I411" s="3"/>
      <c r="J411" s="3"/>
      <c r="K411" s="3"/>
      <c r="L411" s="3"/>
      <c r="M411" s="3"/>
      <c r="N411" s="3"/>
      <c r="O411" s="3"/>
      <c r="P411" s="3"/>
      <c r="Q411" s="3"/>
      <c r="R411" s="3"/>
      <c r="S411" s="4"/>
      <c r="T411" s="4"/>
      <c r="U411" s="4"/>
      <c r="V411" s="5"/>
      <c r="W411" s="5"/>
      <c r="X411" s="3"/>
      <c r="Y411" s="3"/>
      <c r="Z411" s="3"/>
      <c r="AA411" s="3"/>
      <c r="AB411" s="3"/>
      <c r="AC411" s="3"/>
      <c r="AD411" s="3"/>
      <c r="AE411" s="3"/>
    </row>
    <row r="412" ht="12.0" customHeight="1">
      <c r="A412" s="3"/>
      <c r="B412" s="41"/>
      <c r="C412" s="13"/>
      <c r="D412" s="3"/>
      <c r="E412" s="3"/>
      <c r="F412" s="3"/>
      <c r="G412" s="3"/>
      <c r="H412" s="3"/>
      <c r="I412" s="3"/>
      <c r="J412" s="3"/>
      <c r="K412" s="3"/>
      <c r="L412" s="3"/>
      <c r="M412" s="3"/>
      <c r="N412" s="3"/>
      <c r="O412" s="3"/>
      <c r="P412" s="3"/>
      <c r="Q412" s="3"/>
      <c r="R412" s="3"/>
      <c r="S412" s="4"/>
      <c r="T412" s="4"/>
      <c r="U412" s="4"/>
      <c r="V412" s="5"/>
      <c r="W412" s="5"/>
      <c r="X412" s="3"/>
      <c r="Y412" s="3"/>
      <c r="Z412" s="3"/>
      <c r="AA412" s="3"/>
      <c r="AB412" s="3"/>
      <c r="AC412" s="3"/>
      <c r="AD412" s="3"/>
      <c r="AE412" s="3"/>
    </row>
    <row r="413" ht="12.0" customHeight="1">
      <c r="A413" s="3"/>
      <c r="B413" s="41"/>
      <c r="C413" s="13"/>
      <c r="D413" s="3"/>
      <c r="E413" s="3"/>
      <c r="F413" s="3"/>
      <c r="G413" s="3"/>
      <c r="H413" s="3"/>
      <c r="I413" s="3"/>
      <c r="J413" s="3"/>
      <c r="K413" s="3"/>
      <c r="L413" s="3"/>
      <c r="M413" s="3"/>
      <c r="N413" s="3"/>
      <c r="O413" s="3"/>
      <c r="P413" s="3"/>
      <c r="Q413" s="3"/>
      <c r="R413" s="3"/>
      <c r="S413" s="4"/>
      <c r="T413" s="4"/>
      <c r="U413" s="4"/>
      <c r="V413" s="5"/>
      <c r="W413" s="5"/>
      <c r="X413" s="3"/>
      <c r="Y413" s="3"/>
      <c r="Z413" s="3"/>
      <c r="AA413" s="3"/>
      <c r="AB413" s="3"/>
      <c r="AC413" s="3"/>
      <c r="AD413" s="3"/>
      <c r="AE413" s="3"/>
    </row>
    <row r="414" ht="12.0" customHeight="1">
      <c r="A414" s="3"/>
      <c r="B414" s="41"/>
      <c r="C414" s="13"/>
      <c r="D414" s="3"/>
      <c r="E414" s="3"/>
      <c r="F414" s="3"/>
      <c r="G414" s="3"/>
      <c r="H414" s="3"/>
      <c r="I414" s="3"/>
      <c r="J414" s="3"/>
      <c r="K414" s="3"/>
      <c r="L414" s="3"/>
      <c r="M414" s="3"/>
      <c r="N414" s="3"/>
      <c r="O414" s="3"/>
      <c r="P414" s="3"/>
      <c r="Q414" s="3"/>
      <c r="R414" s="3"/>
      <c r="S414" s="4"/>
      <c r="T414" s="4"/>
      <c r="U414" s="4"/>
      <c r="V414" s="5"/>
      <c r="W414" s="5"/>
      <c r="X414" s="3"/>
      <c r="Y414" s="3"/>
      <c r="Z414" s="3"/>
      <c r="AA414" s="3"/>
      <c r="AB414" s="3"/>
      <c r="AC414" s="3"/>
      <c r="AD414" s="3"/>
      <c r="AE414" s="3"/>
    </row>
    <row r="415" ht="12.0" customHeight="1">
      <c r="A415" s="3"/>
      <c r="B415" s="41"/>
      <c r="C415" s="13"/>
      <c r="D415" s="3"/>
      <c r="E415" s="3"/>
      <c r="F415" s="3"/>
      <c r="G415" s="3"/>
      <c r="H415" s="3"/>
      <c r="I415" s="3"/>
      <c r="J415" s="3"/>
      <c r="K415" s="3"/>
      <c r="L415" s="3"/>
      <c r="M415" s="3"/>
      <c r="N415" s="3"/>
      <c r="O415" s="3"/>
      <c r="P415" s="3"/>
      <c r="Q415" s="3"/>
      <c r="R415" s="3"/>
      <c r="S415" s="4"/>
      <c r="T415" s="4"/>
      <c r="U415" s="4"/>
      <c r="V415" s="5"/>
      <c r="W415" s="5"/>
      <c r="X415" s="3"/>
      <c r="Y415" s="3"/>
      <c r="Z415" s="3"/>
      <c r="AA415" s="3"/>
      <c r="AB415" s="3"/>
      <c r="AC415" s="3"/>
      <c r="AD415" s="3"/>
      <c r="AE415" s="3"/>
    </row>
    <row r="416" ht="12.0" customHeight="1">
      <c r="A416" s="3"/>
      <c r="B416" s="41"/>
      <c r="C416" s="13"/>
      <c r="D416" s="3"/>
      <c r="E416" s="3"/>
      <c r="F416" s="3"/>
      <c r="G416" s="3"/>
      <c r="H416" s="3"/>
      <c r="I416" s="3"/>
      <c r="J416" s="3"/>
      <c r="K416" s="3"/>
      <c r="L416" s="3"/>
      <c r="M416" s="3"/>
      <c r="N416" s="3"/>
      <c r="O416" s="3"/>
      <c r="P416" s="3"/>
      <c r="Q416" s="3"/>
      <c r="R416" s="3"/>
      <c r="S416" s="4"/>
      <c r="T416" s="4"/>
      <c r="U416" s="4"/>
      <c r="V416" s="5"/>
      <c r="W416" s="5"/>
      <c r="X416" s="3"/>
      <c r="Y416" s="3"/>
      <c r="Z416" s="3"/>
      <c r="AA416" s="3"/>
      <c r="AB416" s="3"/>
      <c r="AC416" s="3"/>
      <c r="AD416" s="3"/>
      <c r="AE416" s="3"/>
    </row>
    <row r="417" ht="12.0" customHeight="1">
      <c r="A417" s="3"/>
      <c r="B417" s="41"/>
      <c r="C417" s="13"/>
      <c r="D417" s="3"/>
      <c r="E417" s="3"/>
      <c r="F417" s="3"/>
      <c r="G417" s="3"/>
      <c r="H417" s="3"/>
      <c r="I417" s="3"/>
      <c r="J417" s="3"/>
      <c r="K417" s="3"/>
      <c r="L417" s="3"/>
      <c r="M417" s="3"/>
      <c r="N417" s="3"/>
      <c r="O417" s="3"/>
      <c r="P417" s="3"/>
      <c r="Q417" s="3"/>
      <c r="R417" s="3"/>
      <c r="S417" s="4"/>
      <c r="T417" s="4"/>
      <c r="U417" s="4"/>
      <c r="V417" s="5"/>
      <c r="W417" s="5"/>
      <c r="X417" s="3"/>
      <c r="Y417" s="3"/>
      <c r="Z417" s="3"/>
      <c r="AA417" s="3"/>
      <c r="AB417" s="3"/>
      <c r="AC417" s="3"/>
      <c r="AD417" s="3"/>
      <c r="AE417" s="3"/>
    </row>
    <row r="418" ht="12.0" customHeight="1">
      <c r="A418" s="3"/>
      <c r="B418" s="41"/>
      <c r="C418" s="13"/>
      <c r="D418" s="3"/>
      <c r="E418" s="3"/>
      <c r="F418" s="3"/>
      <c r="G418" s="3"/>
      <c r="H418" s="3"/>
      <c r="I418" s="3"/>
      <c r="J418" s="3"/>
      <c r="K418" s="3"/>
      <c r="L418" s="3"/>
      <c r="M418" s="3"/>
      <c r="N418" s="3"/>
      <c r="O418" s="3"/>
      <c r="P418" s="3"/>
      <c r="Q418" s="3"/>
      <c r="R418" s="3"/>
      <c r="S418" s="4"/>
      <c r="T418" s="4"/>
      <c r="U418" s="4"/>
      <c r="V418" s="5"/>
      <c r="W418" s="5"/>
      <c r="X418" s="3"/>
      <c r="Y418" s="3"/>
      <c r="Z418" s="3"/>
      <c r="AA418" s="3"/>
      <c r="AB418" s="3"/>
      <c r="AC418" s="3"/>
      <c r="AD418" s="3"/>
      <c r="AE418" s="3"/>
    </row>
    <row r="419" ht="12.0" customHeight="1">
      <c r="A419" s="3"/>
      <c r="B419" s="41"/>
      <c r="C419" s="13"/>
      <c r="D419" s="3"/>
      <c r="E419" s="3"/>
      <c r="F419" s="3"/>
      <c r="G419" s="3"/>
      <c r="H419" s="3"/>
      <c r="I419" s="3"/>
      <c r="J419" s="3"/>
      <c r="K419" s="3"/>
      <c r="L419" s="3"/>
      <c r="M419" s="3"/>
      <c r="N419" s="3"/>
      <c r="O419" s="3"/>
      <c r="P419" s="3"/>
      <c r="Q419" s="3"/>
      <c r="R419" s="3"/>
      <c r="S419" s="4"/>
      <c r="T419" s="4"/>
      <c r="U419" s="4"/>
      <c r="V419" s="5"/>
      <c r="W419" s="5"/>
      <c r="X419" s="3"/>
      <c r="Y419" s="3"/>
      <c r="Z419" s="3"/>
      <c r="AA419" s="3"/>
      <c r="AB419" s="3"/>
      <c r="AC419" s="3"/>
      <c r="AD419" s="3"/>
      <c r="AE419" s="3"/>
    </row>
    <row r="420" ht="12.0" customHeight="1">
      <c r="A420" s="3"/>
      <c r="B420" s="41"/>
      <c r="C420" s="13"/>
      <c r="D420" s="3"/>
      <c r="E420" s="3"/>
      <c r="F420" s="3"/>
      <c r="G420" s="3"/>
      <c r="H420" s="3"/>
      <c r="I420" s="3"/>
      <c r="J420" s="3"/>
      <c r="K420" s="3"/>
      <c r="L420" s="3"/>
      <c r="M420" s="3"/>
      <c r="N420" s="3"/>
      <c r="O420" s="3"/>
      <c r="P420" s="3"/>
      <c r="Q420" s="3"/>
      <c r="R420" s="3"/>
      <c r="S420" s="4"/>
      <c r="T420" s="4"/>
      <c r="U420" s="4"/>
      <c r="V420" s="5"/>
      <c r="W420" s="5"/>
      <c r="X420" s="3"/>
      <c r="Y420" s="3"/>
      <c r="Z420" s="3"/>
      <c r="AA420" s="3"/>
      <c r="AB420" s="3"/>
      <c r="AC420" s="3"/>
      <c r="AD420" s="3"/>
      <c r="AE420" s="3"/>
    </row>
    <row r="421" ht="12.0" customHeight="1">
      <c r="A421" s="3"/>
      <c r="B421" s="41"/>
      <c r="C421" s="13"/>
      <c r="D421" s="3"/>
      <c r="E421" s="3"/>
      <c r="F421" s="3"/>
      <c r="G421" s="3"/>
      <c r="H421" s="3"/>
      <c r="I421" s="3"/>
      <c r="J421" s="3"/>
      <c r="K421" s="3"/>
      <c r="L421" s="3"/>
      <c r="M421" s="3"/>
      <c r="N421" s="3"/>
      <c r="O421" s="3"/>
      <c r="P421" s="3"/>
      <c r="Q421" s="3"/>
      <c r="R421" s="3"/>
      <c r="S421" s="4"/>
      <c r="T421" s="4"/>
      <c r="U421" s="4"/>
      <c r="V421" s="5"/>
      <c r="W421" s="5"/>
      <c r="X421" s="3"/>
      <c r="Y421" s="3"/>
      <c r="Z421" s="3"/>
      <c r="AA421" s="3"/>
      <c r="AB421" s="3"/>
      <c r="AC421" s="3"/>
      <c r="AD421" s="3"/>
      <c r="AE421" s="3"/>
    </row>
    <row r="422" ht="12.0" customHeight="1">
      <c r="A422" s="3"/>
      <c r="B422" s="41"/>
      <c r="C422" s="13"/>
      <c r="D422" s="3"/>
      <c r="E422" s="3"/>
      <c r="F422" s="3"/>
      <c r="G422" s="3"/>
      <c r="H422" s="3"/>
      <c r="I422" s="3"/>
      <c r="J422" s="3"/>
      <c r="K422" s="3"/>
      <c r="L422" s="3"/>
      <c r="M422" s="3"/>
      <c r="N422" s="3"/>
      <c r="O422" s="3"/>
      <c r="P422" s="3"/>
      <c r="Q422" s="3"/>
      <c r="R422" s="3"/>
      <c r="S422" s="4"/>
      <c r="T422" s="4"/>
      <c r="U422" s="4"/>
      <c r="V422" s="5"/>
      <c r="W422" s="5"/>
      <c r="X422" s="3"/>
      <c r="Y422" s="3"/>
      <c r="Z422" s="3"/>
      <c r="AA422" s="3"/>
      <c r="AB422" s="3"/>
      <c r="AC422" s="3"/>
      <c r="AD422" s="3"/>
      <c r="AE422" s="3"/>
    </row>
    <row r="423" ht="12.0" customHeight="1">
      <c r="A423" s="3"/>
      <c r="B423" s="41"/>
      <c r="C423" s="13"/>
      <c r="D423" s="3"/>
      <c r="E423" s="3"/>
      <c r="F423" s="3"/>
      <c r="G423" s="3"/>
      <c r="H423" s="3"/>
      <c r="I423" s="3"/>
      <c r="J423" s="3"/>
      <c r="K423" s="3"/>
      <c r="L423" s="3"/>
      <c r="M423" s="3"/>
      <c r="N423" s="3"/>
      <c r="O423" s="3"/>
      <c r="P423" s="3"/>
      <c r="Q423" s="3"/>
      <c r="R423" s="3"/>
      <c r="S423" s="4"/>
      <c r="T423" s="4"/>
      <c r="U423" s="4"/>
      <c r="V423" s="5"/>
      <c r="W423" s="5"/>
      <c r="X423" s="3"/>
      <c r="Y423" s="3"/>
      <c r="Z423" s="3"/>
      <c r="AA423" s="3"/>
      <c r="AB423" s="3"/>
      <c r="AC423" s="3"/>
      <c r="AD423" s="3"/>
      <c r="AE423" s="3"/>
    </row>
    <row r="424" ht="12.0" customHeight="1">
      <c r="A424" s="3"/>
      <c r="B424" s="41"/>
      <c r="C424" s="13"/>
      <c r="D424" s="3"/>
      <c r="E424" s="3"/>
      <c r="F424" s="3"/>
      <c r="G424" s="3"/>
      <c r="H424" s="3"/>
      <c r="I424" s="3"/>
      <c r="J424" s="3"/>
      <c r="K424" s="3"/>
      <c r="L424" s="3"/>
      <c r="M424" s="3"/>
      <c r="N424" s="3"/>
      <c r="O424" s="3"/>
      <c r="P424" s="3"/>
      <c r="Q424" s="3"/>
      <c r="R424" s="3"/>
      <c r="S424" s="4"/>
      <c r="T424" s="4"/>
      <c r="U424" s="4"/>
      <c r="V424" s="5"/>
      <c r="W424" s="5"/>
      <c r="X424" s="3"/>
      <c r="Y424" s="3"/>
      <c r="Z424" s="3"/>
      <c r="AA424" s="3"/>
      <c r="AB424" s="3"/>
      <c r="AC424" s="3"/>
      <c r="AD424" s="3"/>
      <c r="AE424" s="3"/>
    </row>
    <row r="425" ht="12.0" customHeight="1">
      <c r="A425" s="3"/>
      <c r="B425" s="41"/>
      <c r="C425" s="13"/>
      <c r="D425" s="3"/>
      <c r="E425" s="3"/>
      <c r="F425" s="3"/>
      <c r="G425" s="3"/>
      <c r="H425" s="3"/>
      <c r="I425" s="3"/>
      <c r="J425" s="3"/>
      <c r="K425" s="3"/>
      <c r="L425" s="3"/>
      <c r="M425" s="3"/>
      <c r="N425" s="3"/>
      <c r="O425" s="3"/>
      <c r="P425" s="3"/>
      <c r="Q425" s="3"/>
      <c r="R425" s="3"/>
      <c r="S425" s="4"/>
      <c r="T425" s="4"/>
      <c r="U425" s="4"/>
      <c r="V425" s="5"/>
      <c r="W425" s="5"/>
      <c r="X425" s="3"/>
      <c r="Y425" s="3"/>
      <c r="Z425" s="3"/>
      <c r="AA425" s="3"/>
      <c r="AB425" s="3"/>
      <c r="AC425" s="3"/>
      <c r="AD425" s="3"/>
      <c r="AE425" s="3"/>
    </row>
    <row r="426" ht="12.0" customHeight="1">
      <c r="A426" s="3"/>
      <c r="B426" s="41"/>
      <c r="C426" s="13"/>
      <c r="D426" s="3"/>
      <c r="E426" s="3"/>
      <c r="F426" s="3"/>
      <c r="G426" s="3"/>
      <c r="H426" s="3"/>
      <c r="I426" s="3"/>
      <c r="J426" s="3"/>
      <c r="K426" s="3"/>
      <c r="L426" s="3"/>
      <c r="M426" s="3"/>
      <c r="N426" s="3"/>
      <c r="O426" s="3"/>
      <c r="P426" s="3"/>
      <c r="Q426" s="3"/>
      <c r="R426" s="3"/>
      <c r="S426" s="4"/>
      <c r="T426" s="4"/>
      <c r="U426" s="4"/>
      <c r="V426" s="5"/>
      <c r="W426" s="5"/>
      <c r="X426" s="3"/>
      <c r="Y426" s="3"/>
      <c r="Z426" s="3"/>
      <c r="AA426" s="3"/>
      <c r="AB426" s="3"/>
      <c r="AC426" s="3"/>
      <c r="AD426" s="3"/>
      <c r="AE426" s="3"/>
    </row>
    <row r="427" ht="12.0" customHeight="1">
      <c r="A427" s="3"/>
      <c r="B427" s="41"/>
      <c r="C427" s="13"/>
      <c r="D427" s="3"/>
      <c r="E427" s="3"/>
      <c r="F427" s="3"/>
      <c r="G427" s="3"/>
      <c r="H427" s="3"/>
      <c r="I427" s="3"/>
      <c r="J427" s="3"/>
      <c r="K427" s="3"/>
      <c r="L427" s="3"/>
      <c r="M427" s="3"/>
      <c r="N427" s="3"/>
      <c r="O427" s="3"/>
      <c r="P427" s="3"/>
      <c r="Q427" s="3"/>
      <c r="R427" s="3"/>
      <c r="S427" s="4"/>
      <c r="T427" s="4"/>
      <c r="U427" s="4"/>
      <c r="V427" s="5"/>
      <c r="W427" s="5"/>
      <c r="X427" s="3"/>
      <c r="Y427" s="3"/>
      <c r="Z427" s="3"/>
      <c r="AA427" s="3"/>
      <c r="AB427" s="3"/>
      <c r="AC427" s="3"/>
      <c r="AD427" s="3"/>
      <c r="AE427" s="3"/>
    </row>
    <row r="428" ht="12.0" customHeight="1">
      <c r="A428" s="3"/>
      <c r="B428" s="41"/>
      <c r="C428" s="13"/>
      <c r="D428" s="3"/>
      <c r="E428" s="3"/>
      <c r="F428" s="3"/>
      <c r="G428" s="3"/>
      <c r="H428" s="3"/>
      <c r="I428" s="3"/>
      <c r="J428" s="3"/>
      <c r="K428" s="3"/>
      <c r="L428" s="3"/>
      <c r="M428" s="3"/>
      <c r="N428" s="3"/>
      <c r="O428" s="3"/>
      <c r="P428" s="3"/>
      <c r="Q428" s="3"/>
      <c r="R428" s="3"/>
      <c r="S428" s="4"/>
      <c r="T428" s="4"/>
      <c r="U428" s="4"/>
      <c r="V428" s="5"/>
      <c r="W428" s="5"/>
      <c r="X428" s="3"/>
      <c r="Y428" s="3"/>
      <c r="Z428" s="3"/>
      <c r="AA428" s="3"/>
      <c r="AB428" s="3"/>
      <c r="AC428" s="3"/>
      <c r="AD428" s="3"/>
      <c r="AE428" s="3"/>
    </row>
    <row r="429" ht="12.0" customHeight="1">
      <c r="A429" s="3"/>
      <c r="B429" s="41"/>
      <c r="C429" s="13"/>
      <c r="D429" s="3"/>
      <c r="E429" s="3"/>
      <c r="F429" s="3"/>
      <c r="G429" s="3"/>
      <c r="H429" s="3"/>
      <c r="I429" s="3"/>
      <c r="J429" s="3"/>
      <c r="K429" s="3"/>
      <c r="L429" s="3"/>
      <c r="M429" s="3"/>
      <c r="N429" s="3"/>
      <c r="O429" s="3"/>
      <c r="P429" s="3"/>
      <c r="Q429" s="3"/>
      <c r="R429" s="3"/>
      <c r="S429" s="4"/>
      <c r="T429" s="4"/>
      <c r="U429" s="4"/>
      <c r="V429" s="5"/>
      <c r="W429" s="5"/>
      <c r="X429" s="3"/>
      <c r="Y429" s="3"/>
      <c r="Z429" s="3"/>
      <c r="AA429" s="3"/>
      <c r="AB429" s="3"/>
      <c r="AC429" s="3"/>
      <c r="AD429" s="3"/>
      <c r="AE429" s="3"/>
    </row>
    <row r="430" ht="12.0" customHeight="1">
      <c r="A430" s="3"/>
      <c r="B430" s="41"/>
      <c r="C430" s="13"/>
      <c r="D430" s="3"/>
      <c r="E430" s="3"/>
      <c r="F430" s="3"/>
      <c r="G430" s="3"/>
      <c r="H430" s="3"/>
      <c r="I430" s="3"/>
      <c r="J430" s="3"/>
      <c r="K430" s="3"/>
      <c r="L430" s="3"/>
      <c r="M430" s="3"/>
      <c r="N430" s="3"/>
      <c r="O430" s="3"/>
      <c r="P430" s="3"/>
      <c r="Q430" s="3"/>
      <c r="R430" s="3"/>
      <c r="S430" s="4"/>
      <c r="T430" s="4"/>
      <c r="U430" s="4"/>
      <c r="V430" s="5"/>
      <c r="W430" s="5"/>
      <c r="X430" s="3"/>
      <c r="Y430" s="3"/>
      <c r="Z430" s="3"/>
      <c r="AA430" s="3"/>
      <c r="AB430" s="3"/>
      <c r="AC430" s="3"/>
      <c r="AD430" s="3"/>
      <c r="AE430" s="3"/>
    </row>
    <row r="431" ht="12.0" customHeight="1">
      <c r="A431" s="3"/>
      <c r="B431" s="41"/>
      <c r="C431" s="13"/>
      <c r="D431" s="3"/>
      <c r="E431" s="3"/>
      <c r="F431" s="3"/>
      <c r="G431" s="3"/>
      <c r="H431" s="3"/>
      <c r="I431" s="3"/>
      <c r="J431" s="3"/>
      <c r="K431" s="3"/>
      <c r="L431" s="3"/>
      <c r="M431" s="3"/>
      <c r="N431" s="3"/>
      <c r="O431" s="3"/>
      <c r="P431" s="3"/>
      <c r="Q431" s="3"/>
      <c r="R431" s="3"/>
      <c r="S431" s="4"/>
      <c r="T431" s="4"/>
      <c r="U431" s="4"/>
      <c r="V431" s="5"/>
      <c r="W431" s="5"/>
      <c r="X431" s="3"/>
      <c r="Y431" s="3"/>
      <c r="Z431" s="3"/>
      <c r="AA431" s="3"/>
      <c r="AB431" s="3"/>
      <c r="AC431" s="3"/>
      <c r="AD431" s="3"/>
      <c r="AE431" s="3"/>
    </row>
    <row r="432" ht="12.0" customHeight="1">
      <c r="A432" s="3"/>
      <c r="B432" s="41"/>
      <c r="C432" s="13"/>
      <c r="D432" s="3"/>
      <c r="E432" s="3"/>
      <c r="F432" s="3"/>
      <c r="G432" s="3"/>
      <c r="H432" s="3"/>
      <c r="I432" s="3"/>
      <c r="J432" s="3"/>
      <c r="K432" s="3"/>
      <c r="L432" s="3"/>
      <c r="M432" s="3"/>
      <c r="N432" s="3"/>
      <c r="O432" s="3"/>
      <c r="P432" s="3"/>
      <c r="Q432" s="3"/>
      <c r="R432" s="3"/>
      <c r="S432" s="4"/>
      <c r="T432" s="4"/>
      <c r="U432" s="4"/>
      <c r="V432" s="5"/>
      <c r="W432" s="5"/>
      <c r="X432" s="3"/>
      <c r="Y432" s="3"/>
      <c r="Z432" s="3"/>
      <c r="AA432" s="3"/>
      <c r="AB432" s="3"/>
      <c r="AC432" s="3"/>
      <c r="AD432" s="3"/>
      <c r="AE432" s="3"/>
    </row>
    <row r="433" ht="12.0" customHeight="1">
      <c r="A433" s="3"/>
      <c r="B433" s="41"/>
      <c r="C433" s="13"/>
      <c r="D433" s="3"/>
      <c r="E433" s="3"/>
      <c r="F433" s="3"/>
      <c r="G433" s="3"/>
      <c r="H433" s="3"/>
      <c r="I433" s="3"/>
      <c r="J433" s="3"/>
      <c r="K433" s="3"/>
      <c r="L433" s="3"/>
      <c r="M433" s="3"/>
      <c r="N433" s="3"/>
      <c r="O433" s="3"/>
      <c r="P433" s="3"/>
      <c r="Q433" s="3"/>
      <c r="R433" s="3"/>
      <c r="S433" s="4"/>
      <c r="T433" s="4"/>
      <c r="U433" s="4"/>
      <c r="V433" s="5"/>
      <c r="W433" s="5"/>
      <c r="X433" s="3"/>
      <c r="Y433" s="3"/>
      <c r="Z433" s="3"/>
      <c r="AA433" s="3"/>
      <c r="AB433" s="3"/>
      <c r="AC433" s="3"/>
      <c r="AD433" s="3"/>
      <c r="AE433" s="3"/>
    </row>
    <row r="434" ht="12.0" customHeight="1">
      <c r="A434" s="3"/>
      <c r="B434" s="41"/>
      <c r="C434" s="13"/>
      <c r="D434" s="3"/>
      <c r="E434" s="3"/>
      <c r="F434" s="3"/>
      <c r="G434" s="3"/>
      <c r="H434" s="3"/>
      <c r="I434" s="3"/>
      <c r="J434" s="3"/>
      <c r="K434" s="3"/>
      <c r="L434" s="3"/>
      <c r="M434" s="3"/>
      <c r="N434" s="3"/>
      <c r="O434" s="3"/>
      <c r="P434" s="3"/>
      <c r="Q434" s="3"/>
      <c r="R434" s="3"/>
      <c r="S434" s="4"/>
      <c r="T434" s="4"/>
      <c r="U434" s="4"/>
      <c r="V434" s="5"/>
      <c r="W434" s="5"/>
      <c r="X434" s="3"/>
      <c r="Y434" s="3"/>
      <c r="Z434" s="3"/>
      <c r="AA434" s="3"/>
      <c r="AB434" s="3"/>
      <c r="AC434" s="3"/>
      <c r="AD434" s="3"/>
      <c r="AE434" s="3"/>
    </row>
    <row r="435" ht="12.0" customHeight="1">
      <c r="A435" s="3"/>
      <c r="B435" s="41"/>
      <c r="C435" s="13"/>
      <c r="D435" s="3"/>
      <c r="E435" s="3"/>
      <c r="F435" s="3"/>
      <c r="G435" s="3"/>
      <c r="H435" s="3"/>
      <c r="I435" s="3"/>
      <c r="J435" s="3"/>
      <c r="K435" s="3"/>
      <c r="L435" s="3"/>
      <c r="M435" s="3"/>
      <c r="N435" s="3"/>
      <c r="O435" s="3"/>
      <c r="P435" s="3"/>
      <c r="Q435" s="3"/>
      <c r="R435" s="3"/>
      <c r="S435" s="4"/>
      <c r="T435" s="4"/>
      <c r="U435" s="4"/>
      <c r="V435" s="5"/>
      <c r="W435" s="5"/>
      <c r="X435" s="3"/>
      <c r="Y435" s="3"/>
      <c r="Z435" s="3"/>
      <c r="AA435" s="3"/>
      <c r="AB435" s="3"/>
      <c r="AC435" s="3"/>
      <c r="AD435" s="3"/>
      <c r="AE435" s="3"/>
    </row>
    <row r="436" ht="12.0" customHeight="1">
      <c r="A436" s="3"/>
      <c r="B436" s="41"/>
      <c r="C436" s="13"/>
      <c r="D436" s="3"/>
      <c r="E436" s="3"/>
      <c r="F436" s="3"/>
      <c r="G436" s="3"/>
      <c r="H436" s="3"/>
      <c r="I436" s="3"/>
      <c r="J436" s="3"/>
      <c r="K436" s="3"/>
      <c r="L436" s="3"/>
      <c r="M436" s="3"/>
      <c r="N436" s="3"/>
      <c r="O436" s="3"/>
      <c r="P436" s="3"/>
      <c r="Q436" s="3"/>
      <c r="R436" s="3"/>
      <c r="S436" s="4"/>
      <c r="T436" s="4"/>
      <c r="U436" s="4"/>
      <c r="V436" s="5"/>
      <c r="W436" s="5"/>
      <c r="X436" s="3"/>
      <c r="Y436" s="3"/>
      <c r="Z436" s="3"/>
      <c r="AA436" s="3"/>
      <c r="AB436" s="3"/>
      <c r="AC436" s="3"/>
      <c r="AD436" s="3"/>
      <c r="AE436" s="3"/>
    </row>
    <row r="437" ht="12.0" customHeight="1">
      <c r="A437" s="3"/>
      <c r="B437" s="41"/>
      <c r="C437" s="13"/>
      <c r="D437" s="3"/>
      <c r="E437" s="3"/>
      <c r="F437" s="3"/>
      <c r="G437" s="3"/>
      <c r="H437" s="3"/>
      <c r="I437" s="3"/>
      <c r="J437" s="3"/>
      <c r="K437" s="3"/>
      <c r="L437" s="3"/>
      <c r="M437" s="3"/>
      <c r="N437" s="3"/>
      <c r="O437" s="3"/>
      <c r="P437" s="3"/>
      <c r="Q437" s="3"/>
      <c r="R437" s="3"/>
      <c r="S437" s="4"/>
      <c r="T437" s="4"/>
      <c r="U437" s="4"/>
      <c r="V437" s="5"/>
      <c r="W437" s="5"/>
      <c r="X437" s="3"/>
      <c r="Y437" s="3"/>
      <c r="Z437" s="3"/>
      <c r="AA437" s="3"/>
      <c r="AB437" s="3"/>
      <c r="AC437" s="3"/>
      <c r="AD437" s="3"/>
      <c r="AE437" s="3"/>
    </row>
    <row r="438" ht="12.0" customHeight="1">
      <c r="A438" s="3"/>
      <c r="B438" s="41"/>
      <c r="C438" s="13"/>
      <c r="D438" s="3"/>
      <c r="E438" s="3"/>
      <c r="F438" s="3"/>
      <c r="G438" s="3"/>
      <c r="H438" s="3"/>
      <c r="I438" s="3"/>
      <c r="J438" s="3"/>
      <c r="K438" s="3"/>
      <c r="L438" s="3"/>
      <c r="M438" s="3"/>
      <c r="N438" s="3"/>
      <c r="O438" s="3"/>
      <c r="P438" s="3"/>
      <c r="Q438" s="3"/>
      <c r="R438" s="3"/>
      <c r="S438" s="4"/>
      <c r="T438" s="4"/>
      <c r="U438" s="4"/>
      <c r="V438" s="5"/>
      <c r="W438" s="5"/>
      <c r="X438" s="3"/>
      <c r="Y438" s="3"/>
      <c r="Z438" s="3"/>
      <c r="AA438" s="3"/>
      <c r="AB438" s="3"/>
      <c r="AC438" s="3"/>
      <c r="AD438" s="3"/>
      <c r="AE438" s="3"/>
    </row>
    <row r="439" ht="12.0" customHeight="1">
      <c r="A439" s="3"/>
      <c r="B439" s="41"/>
      <c r="C439" s="13"/>
      <c r="D439" s="3"/>
      <c r="E439" s="3"/>
      <c r="F439" s="3"/>
      <c r="G439" s="3"/>
      <c r="H439" s="3"/>
      <c r="I439" s="3"/>
      <c r="J439" s="3"/>
      <c r="K439" s="3"/>
      <c r="L439" s="3"/>
      <c r="M439" s="3"/>
      <c r="N439" s="3"/>
      <c r="O439" s="3"/>
      <c r="P439" s="3"/>
      <c r="Q439" s="3"/>
      <c r="R439" s="3"/>
      <c r="S439" s="4"/>
      <c r="T439" s="4"/>
      <c r="U439" s="4"/>
      <c r="V439" s="5"/>
      <c r="W439" s="5"/>
      <c r="X439" s="3"/>
      <c r="Y439" s="3"/>
      <c r="Z439" s="3"/>
      <c r="AA439" s="3"/>
      <c r="AB439" s="3"/>
      <c r="AC439" s="3"/>
      <c r="AD439" s="3"/>
      <c r="AE439" s="3"/>
    </row>
    <row r="440" ht="12.0" customHeight="1">
      <c r="A440" s="3"/>
      <c r="B440" s="41"/>
      <c r="C440" s="13"/>
      <c r="D440" s="3"/>
      <c r="E440" s="3"/>
      <c r="F440" s="3"/>
      <c r="G440" s="3"/>
      <c r="H440" s="3"/>
      <c r="I440" s="3"/>
      <c r="J440" s="3"/>
      <c r="K440" s="3"/>
      <c r="L440" s="3"/>
      <c r="M440" s="3"/>
      <c r="N440" s="3"/>
      <c r="O440" s="3"/>
      <c r="P440" s="3"/>
      <c r="Q440" s="3"/>
      <c r="R440" s="3"/>
      <c r="S440" s="4"/>
      <c r="T440" s="4"/>
      <c r="U440" s="4"/>
      <c r="V440" s="5"/>
      <c r="W440" s="5"/>
      <c r="X440" s="3"/>
      <c r="Y440" s="3"/>
      <c r="Z440" s="3"/>
      <c r="AA440" s="3"/>
      <c r="AB440" s="3"/>
      <c r="AC440" s="3"/>
      <c r="AD440" s="3"/>
      <c r="AE440" s="3"/>
    </row>
    <row r="441" ht="12.0" customHeight="1">
      <c r="A441" s="3"/>
      <c r="B441" s="41"/>
      <c r="C441" s="13"/>
      <c r="D441" s="3"/>
      <c r="E441" s="3"/>
      <c r="F441" s="3"/>
      <c r="G441" s="3"/>
      <c r="H441" s="3"/>
      <c r="I441" s="3"/>
      <c r="J441" s="3"/>
      <c r="K441" s="3"/>
      <c r="L441" s="3"/>
      <c r="M441" s="3"/>
      <c r="N441" s="3"/>
      <c r="O441" s="3"/>
      <c r="P441" s="3"/>
      <c r="Q441" s="3"/>
      <c r="R441" s="3"/>
      <c r="S441" s="4"/>
      <c r="T441" s="4"/>
      <c r="U441" s="4"/>
      <c r="V441" s="5"/>
      <c r="W441" s="5"/>
      <c r="X441" s="3"/>
      <c r="Y441" s="3"/>
      <c r="Z441" s="3"/>
      <c r="AA441" s="3"/>
      <c r="AB441" s="3"/>
      <c r="AC441" s="3"/>
      <c r="AD441" s="3"/>
      <c r="AE441" s="3"/>
    </row>
    <row r="442" ht="12.0" customHeight="1">
      <c r="A442" s="3"/>
      <c r="B442" s="41"/>
      <c r="C442" s="13"/>
      <c r="D442" s="3"/>
      <c r="E442" s="3"/>
      <c r="F442" s="3"/>
      <c r="G442" s="3"/>
      <c r="H442" s="3"/>
      <c r="I442" s="3"/>
      <c r="J442" s="3"/>
      <c r="K442" s="3"/>
      <c r="L442" s="3"/>
      <c r="M442" s="3"/>
      <c r="N442" s="3"/>
      <c r="O442" s="3"/>
      <c r="P442" s="3"/>
      <c r="Q442" s="3"/>
      <c r="R442" s="3"/>
      <c r="S442" s="4"/>
      <c r="T442" s="4"/>
      <c r="U442" s="4"/>
      <c r="V442" s="5"/>
      <c r="W442" s="5"/>
      <c r="X442" s="3"/>
      <c r="Y442" s="3"/>
      <c r="Z442" s="3"/>
      <c r="AA442" s="3"/>
      <c r="AB442" s="3"/>
      <c r="AC442" s="3"/>
      <c r="AD442" s="3"/>
      <c r="AE442" s="3"/>
    </row>
    <row r="443" ht="12.0" customHeight="1">
      <c r="A443" s="3"/>
      <c r="B443" s="41"/>
      <c r="C443" s="13"/>
      <c r="D443" s="3"/>
      <c r="E443" s="3"/>
      <c r="F443" s="3"/>
      <c r="G443" s="3"/>
      <c r="H443" s="3"/>
      <c r="I443" s="3"/>
      <c r="J443" s="3"/>
      <c r="K443" s="3"/>
      <c r="L443" s="3"/>
      <c r="M443" s="3"/>
      <c r="N443" s="3"/>
      <c r="O443" s="3"/>
      <c r="P443" s="3"/>
      <c r="Q443" s="3"/>
      <c r="R443" s="3"/>
      <c r="S443" s="4"/>
      <c r="T443" s="4"/>
      <c r="U443" s="4"/>
      <c r="V443" s="5"/>
      <c r="W443" s="5"/>
      <c r="X443" s="3"/>
      <c r="Y443" s="3"/>
      <c r="Z443" s="3"/>
      <c r="AA443" s="3"/>
      <c r="AB443" s="3"/>
      <c r="AC443" s="3"/>
      <c r="AD443" s="3"/>
      <c r="AE443" s="3"/>
    </row>
    <row r="444" ht="12.0" customHeight="1">
      <c r="A444" s="3"/>
      <c r="B444" s="41"/>
      <c r="C444" s="13"/>
      <c r="D444" s="3"/>
      <c r="E444" s="3"/>
      <c r="F444" s="3"/>
      <c r="G444" s="3"/>
      <c r="H444" s="3"/>
      <c r="I444" s="3"/>
      <c r="J444" s="3"/>
      <c r="K444" s="3"/>
      <c r="L444" s="3"/>
      <c r="M444" s="3"/>
      <c r="N444" s="3"/>
      <c r="O444" s="3"/>
      <c r="P444" s="3"/>
      <c r="Q444" s="3"/>
      <c r="R444" s="3"/>
      <c r="S444" s="4"/>
      <c r="T444" s="4"/>
      <c r="U444" s="4"/>
      <c r="V444" s="5"/>
      <c r="W444" s="5"/>
      <c r="X444" s="3"/>
      <c r="Y444" s="3"/>
      <c r="Z444" s="3"/>
      <c r="AA444" s="3"/>
      <c r="AB444" s="3"/>
      <c r="AC444" s="3"/>
      <c r="AD444" s="3"/>
      <c r="AE444" s="3"/>
    </row>
    <row r="445" ht="12.0" customHeight="1">
      <c r="A445" s="3"/>
      <c r="B445" s="41"/>
      <c r="C445" s="13"/>
      <c r="D445" s="3"/>
      <c r="E445" s="3"/>
      <c r="F445" s="3"/>
      <c r="G445" s="3"/>
      <c r="H445" s="3"/>
      <c r="I445" s="3"/>
      <c r="J445" s="3"/>
      <c r="K445" s="3"/>
      <c r="L445" s="3"/>
      <c r="M445" s="3"/>
      <c r="N445" s="3"/>
      <c r="O445" s="3"/>
      <c r="P445" s="3"/>
      <c r="Q445" s="3"/>
      <c r="R445" s="3"/>
      <c r="S445" s="4"/>
      <c r="T445" s="4"/>
      <c r="U445" s="4"/>
      <c r="V445" s="5"/>
      <c r="W445" s="5"/>
      <c r="X445" s="3"/>
      <c r="Y445" s="3"/>
      <c r="Z445" s="3"/>
      <c r="AA445" s="3"/>
      <c r="AB445" s="3"/>
      <c r="AC445" s="3"/>
      <c r="AD445" s="3"/>
      <c r="AE445" s="3"/>
    </row>
    <row r="446" ht="12.0" customHeight="1">
      <c r="A446" s="3"/>
      <c r="B446" s="41"/>
      <c r="C446" s="13"/>
      <c r="D446" s="3"/>
      <c r="E446" s="3"/>
      <c r="F446" s="3"/>
      <c r="G446" s="3"/>
      <c r="H446" s="3"/>
      <c r="I446" s="3"/>
      <c r="J446" s="3"/>
      <c r="K446" s="3"/>
      <c r="L446" s="3"/>
      <c r="M446" s="3"/>
      <c r="N446" s="3"/>
      <c r="O446" s="3"/>
      <c r="P446" s="3"/>
      <c r="Q446" s="3"/>
      <c r="R446" s="3"/>
      <c r="S446" s="4"/>
      <c r="T446" s="4"/>
      <c r="U446" s="4"/>
      <c r="V446" s="5"/>
      <c r="W446" s="5"/>
      <c r="X446" s="3"/>
      <c r="Y446" s="3"/>
      <c r="Z446" s="3"/>
      <c r="AA446" s="3"/>
      <c r="AB446" s="3"/>
      <c r="AC446" s="3"/>
      <c r="AD446" s="3"/>
      <c r="AE446" s="3"/>
    </row>
    <row r="447" ht="12.0" customHeight="1">
      <c r="A447" s="3"/>
      <c r="B447" s="41"/>
      <c r="C447" s="13"/>
      <c r="D447" s="3"/>
      <c r="E447" s="3"/>
      <c r="F447" s="3"/>
      <c r="G447" s="3"/>
      <c r="H447" s="3"/>
      <c r="I447" s="3"/>
      <c r="J447" s="3"/>
      <c r="K447" s="3"/>
      <c r="L447" s="3"/>
      <c r="M447" s="3"/>
      <c r="N447" s="3"/>
      <c r="O447" s="3"/>
      <c r="P447" s="3"/>
      <c r="Q447" s="3"/>
      <c r="R447" s="3"/>
      <c r="S447" s="4"/>
      <c r="T447" s="4"/>
      <c r="U447" s="4"/>
      <c r="V447" s="5"/>
      <c r="W447" s="5"/>
      <c r="X447" s="3"/>
      <c r="Y447" s="3"/>
      <c r="Z447" s="3"/>
      <c r="AA447" s="3"/>
      <c r="AB447" s="3"/>
      <c r="AC447" s="3"/>
      <c r="AD447" s="3"/>
      <c r="AE447" s="3"/>
    </row>
    <row r="448" ht="12.0" customHeight="1">
      <c r="A448" s="3"/>
      <c r="B448" s="41"/>
      <c r="C448" s="13"/>
      <c r="D448" s="3"/>
      <c r="E448" s="3"/>
      <c r="F448" s="3"/>
      <c r="G448" s="3"/>
      <c r="H448" s="3"/>
      <c r="I448" s="3"/>
      <c r="J448" s="3"/>
      <c r="K448" s="3"/>
      <c r="L448" s="3"/>
      <c r="M448" s="3"/>
      <c r="N448" s="3"/>
      <c r="O448" s="3"/>
      <c r="P448" s="3"/>
      <c r="Q448" s="3"/>
      <c r="R448" s="3"/>
      <c r="S448" s="4"/>
      <c r="T448" s="4"/>
      <c r="U448" s="4"/>
      <c r="V448" s="5"/>
      <c r="W448" s="5"/>
      <c r="X448" s="3"/>
      <c r="Y448" s="3"/>
      <c r="Z448" s="3"/>
      <c r="AA448" s="3"/>
      <c r="AB448" s="3"/>
      <c r="AC448" s="3"/>
      <c r="AD448" s="3"/>
      <c r="AE448" s="3"/>
    </row>
    <row r="449" ht="12.0" customHeight="1">
      <c r="A449" s="3"/>
      <c r="B449" s="41"/>
      <c r="C449" s="13"/>
      <c r="D449" s="3"/>
      <c r="E449" s="3"/>
      <c r="F449" s="3"/>
      <c r="G449" s="3"/>
      <c r="H449" s="3"/>
      <c r="I449" s="3"/>
      <c r="J449" s="3"/>
      <c r="K449" s="3"/>
      <c r="L449" s="3"/>
      <c r="M449" s="3"/>
      <c r="N449" s="3"/>
      <c r="O449" s="3"/>
      <c r="P449" s="3"/>
      <c r="Q449" s="3"/>
      <c r="R449" s="3"/>
      <c r="S449" s="4"/>
      <c r="T449" s="4"/>
      <c r="U449" s="4"/>
      <c r="V449" s="5"/>
      <c r="W449" s="5"/>
      <c r="X449" s="3"/>
      <c r="Y449" s="3"/>
      <c r="Z449" s="3"/>
      <c r="AA449" s="3"/>
      <c r="AB449" s="3"/>
      <c r="AC449" s="3"/>
      <c r="AD449" s="3"/>
      <c r="AE449" s="3"/>
    </row>
    <row r="450" ht="12.0" customHeight="1">
      <c r="A450" s="3"/>
      <c r="B450" s="41"/>
      <c r="C450" s="13"/>
      <c r="D450" s="3"/>
      <c r="E450" s="3"/>
      <c r="F450" s="3"/>
      <c r="G450" s="3"/>
      <c r="H450" s="3"/>
      <c r="I450" s="3"/>
      <c r="J450" s="3"/>
      <c r="K450" s="3"/>
      <c r="L450" s="3"/>
      <c r="M450" s="3"/>
      <c r="N450" s="3"/>
      <c r="O450" s="3"/>
      <c r="P450" s="3"/>
      <c r="Q450" s="3"/>
      <c r="R450" s="3"/>
      <c r="S450" s="4"/>
      <c r="T450" s="4"/>
      <c r="U450" s="4"/>
      <c r="V450" s="5"/>
      <c r="W450" s="5"/>
      <c r="X450" s="3"/>
      <c r="Y450" s="3"/>
      <c r="Z450" s="3"/>
      <c r="AA450" s="3"/>
      <c r="AB450" s="3"/>
      <c r="AC450" s="3"/>
      <c r="AD450" s="3"/>
      <c r="AE450" s="3"/>
    </row>
    <row r="451" ht="12.0" customHeight="1">
      <c r="A451" s="3"/>
      <c r="B451" s="41"/>
      <c r="C451" s="13"/>
      <c r="D451" s="3"/>
      <c r="E451" s="3"/>
      <c r="F451" s="3"/>
      <c r="G451" s="3"/>
      <c r="H451" s="3"/>
      <c r="I451" s="3"/>
      <c r="J451" s="3"/>
      <c r="K451" s="3"/>
      <c r="L451" s="3"/>
      <c r="M451" s="3"/>
      <c r="N451" s="3"/>
      <c r="O451" s="3"/>
      <c r="P451" s="3"/>
      <c r="Q451" s="3"/>
      <c r="R451" s="3"/>
      <c r="S451" s="4"/>
      <c r="T451" s="4"/>
      <c r="U451" s="4"/>
      <c r="V451" s="5"/>
      <c r="W451" s="5"/>
      <c r="X451" s="3"/>
      <c r="Y451" s="3"/>
      <c r="Z451" s="3"/>
      <c r="AA451" s="3"/>
      <c r="AB451" s="3"/>
      <c r="AC451" s="3"/>
      <c r="AD451" s="3"/>
      <c r="AE451" s="3"/>
    </row>
    <row r="452" ht="12.0" customHeight="1">
      <c r="A452" s="3"/>
      <c r="B452" s="41"/>
      <c r="C452" s="13"/>
      <c r="D452" s="3"/>
      <c r="E452" s="3"/>
      <c r="F452" s="3"/>
      <c r="G452" s="3"/>
      <c r="H452" s="3"/>
      <c r="I452" s="3"/>
      <c r="J452" s="3"/>
      <c r="K452" s="3"/>
      <c r="L452" s="3"/>
      <c r="M452" s="3"/>
      <c r="N452" s="3"/>
      <c r="O452" s="3"/>
      <c r="P452" s="3"/>
      <c r="Q452" s="3"/>
      <c r="R452" s="3"/>
      <c r="S452" s="4"/>
      <c r="T452" s="4"/>
      <c r="U452" s="4"/>
      <c r="V452" s="5"/>
      <c r="W452" s="5"/>
      <c r="X452" s="3"/>
      <c r="Y452" s="3"/>
      <c r="Z452" s="3"/>
      <c r="AA452" s="3"/>
      <c r="AB452" s="3"/>
      <c r="AC452" s="3"/>
      <c r="AD452" s="3"/>
      <c r="AE452" s="3"/>
    </row>
    <row r="453" ht="12.0" customHeight="1">
      <c r="A453" s="3"/>
      <c r="B453" s="41"/>
      <c r="C453" s="13"/>
      <c r="D453" s="3"/>
      <c r="E453" s="3"/>
      <c r="F453" s="3"/>
      <c r="G453" s="3"/>
      <c r="H453" s="3"/>
      <c r="I453" s="3"/>
      <c r="J453" s="3"/>
      <c r="K453" s="3"/>
      <c r="L453" s="3"/>
      <c r="M453" s="3"/>
      <c r="N453" s="3"/>
      <c r="O453" s="3"/>
      <c r="P453" s="3"/>
      <c r="Q453" s="3"/>
      <c r="R453" s="3"/>
      <c r="S453" s="4"/>
      <c r="T453" s="4"/>
      <c r="U453" s="4"/>
      <c r="V453" s="5"/>
      <c r="W453" s="5"/>
      <c r="X453" s="3"/>
      <c r="Y453" s="3"/>
      <c r="Z453" s="3"/>
      <c r="AA453" s="3"/>
      <c r="AB453" s="3"/>
      <c r="AC453" s="3"/>
      <c r="AD453" s="3"/>
      <c r="AE453" s="3"/>
    </row>
    <row r="454" ht="12.0" customHeight="1">
      <c r="A454" s="3"/>
      <c r="B454" s="41"/>
      <c r="C454" s="13"/>
      <c r="D454" s="3"/>
      <c r="E454" s="3"/>
      <c r="F454" s="3"/>
      <c r="G454" s="3"/>
      <c r="H454" s="3"/>
      <c r="I454" s="3"/>
      <c r="J454" s="3"/>
      <c r="K454" s="3"/>
      <c r="L454" s="3"/>
      <c r="M454" s="3"/>
      <c r="N454" s="3"/>
      <c r="O454" s="3"/>
      <c r="P454" s="3"/>
      <c r="Q454" s="3"/>
      <c r="R454" s="3"/>
      <c r="S454" s="4"/>
      <c r="T454" s="4"/>
      <c r="U454" s="4"/>
      <c r="V454" s="5"/>
      <c r="W454" s="5"/>
      <c r="X454" s="3"/>
      <c r="Y454" s="3"/>
      <c r="Z454" s="3"/>
      <c r="AA454" s="3"/>
      <c r="AB454" s="3"/>
      <c r="AC454" s="3"/>
      <c r="AD454" s="3"/>
      <c r="AE454" s="3"/>
    </row>
    <row r="455" ht="12.0" customHeight="1">
      <c r="A455" s="3"/>
      <c r="B455" s="41"/>
      <c r="C455" s="13"/>
      <c r="D455" s="3"/>
      <c r="E455" s="3"/>
      <c r="F455" s="3"/>
      <c r="G455" s="3"/>
      <c r="H455" s="3"/>
      <c r="I455" s="3"/>
      <c r="J455" s="3"/>
      <c r="K455" s="3"/>
      <c r="L455" s="3"/>
      <c r="M455" s="3"/>
      <c r="N455" s="3"/>
      <c r="O455" s="3"/>
      <c r="P455" s="3"/>
      <c r="Q455" s="3"/>
      <c r="R455" s="3"/>
      <c r="S455" s="4"/>
      <c r="T455" s="4"/>
      <c r="U455" s="4"/>
      <c r="V455" s="5"/>
      <c r="W455" s="5"/>
      <c r="X455" s="3"/>
      <c r="Y455" s="3"/>
      <c r="Z455" s="3"/>
      <c r="AA455" s="3"/>
      <c r="AB455" s="3"/>
      <c r="AC455" s="3"/>
      <c r="AD455" s="3"/>
      <c r="AE455" s="3"/>
    </row>
    <row r="456" ht="12.0" customHeight="1">
      <c r="A456" s="3"/>
      <c r="B456" s="41"/>
      <c r="C456" s="13"/>
      <c r="D456" s="3"/>
      <c r="E456" s="3"/>
      <c r="F456" s="3"/>
      <c r="G456" s="3"/>
      <c r="H456" s="3"/>
      <c r="I456" s="3"/>
      <c r="J456" s="3"/>
      <c r="K456" s="3"/>
      <c r="L456" s="3"/>
      <c r="M456" s="3"/>
      <c r="N456" s="3"/>
      <c r="O456" s="3"/>
      <c r="P456" s="3"/>
      <c r="Q456" s="3"/>
      <c r="R456" s="3"/>
      <c r="S456" s="4"/>
      <c r="T456" s="4"/>
      <c r="U456" s="4"/>
      <c r="V456" s="5"/>
      <c r="W456" s="5"/>
      <c r="X456" s="3"/>
      <c r="Y456" s="3"/>
      <c r="Z456" s="3"/>
      <c r="AA456" s="3"/>
      <c r="AB456" s="3"/>
      <c r="AC456" s="3"/>
      <c r="AD456" s="3"/>
      <c r="AE456" s="3"/>
    </row>
    <row r="457" ht="12.0" customHeight="1">
      <c r="A457" s="3"/>
      <c r="B457" s="41"/>
      <c r="C457" s="13"/>
      <c r="D457" s="3"/>
      <c r="E457" s="3"/>
      <c r="F457" s="3"/>
      <c r="G457" s="3"/>
      <c r="H457" s="3"/>
      <c r="I457" s="3"/>
      <c r="J457" s="3"/>
      <c r="K457" s="3"/>
      <c r="L457" s="3"/>
      <c r="M457" s="3"/>
      <c r="N457" s="3"/>
      <c r="O457" s="3"/>
      <c r="P457" s="3"/>
      <c r="Q457" s="3"/>
      <c r="R457" s="3"/>
      <c r="S457" s="4"/>
      <c r="T457" s="4"/>
      <c r="U457" s="4"/>
      <c r="V457" s="5"/>
      <c r="W457" s="5"/>
      <c r="X457" s="3"/>
      <c r="Y457" s="3"/>
      <c r="Z457" s="3"/>
      <c r="AA457" s="3"/>
      <c r="AB457" s="3"/>
      <c r="AC457" s="3"/>
      <c r="AD457" s="3"/>
      <c r="AE457" s="3"/>
    </row>
    <row r="458" ht="12.0" customHeight="1">
      <c r="A458" s="3"/>
      <c r="B458" s="41"/>
      <c r="C458" s="13"/>
      <c r="D458" s="3"/>
      <c r="E458" s="3"/>
      <c r="F458" s="3"/>
      <c r="G458" s="3"/>
      <c r="H458" s="3"/>
      <c r="I458" s="3"/>
      <c r="J458" s="3"/>
      <c r="K458" s="3"/>
      <c r="L458" s="3"/>
      <c r="M458" s="3"/>
      <c r="N458" s="3"/>
      <c r="O458" s="3"/>
      <c r="P458" s="3"/>
      <c r="Q458" s="3"/>
      <c r="R458" s="3"/>
      <c r="S458" s="4"/>
      <c r="T458" s="4"/>
      <c r="U458" s="4"/>
      <c r="V458" s="5"/>
      <c r="W458" s="5"/>
      <c r="X458" s="3"/>
      <c r="Y458" s="3"/>
      <c r="Z458" s="3"/>
      <c r="AA458" s="3"/>
      <c r="AB458" s="3"/>
      <c r="AC458" s="3"/>
      <c r="AD458" s="3"/>
      <c r="AE458" s="3"/>
    </row>
    <row r="459" ht="12.0" customHeight="1">
      <c r="A459" s="3"/>
      <c r="B459" s="41"/>
      <c r="C459" s="13"/>
      <c r="D459" s="3"/>
      <c r="E459" s="3"/>
      <c r="F459" s="3"/>
      <c r="G459" s="3"/>
      <c r="H459" s="3"/>
      <c r="I459" s="3"/>
      <c r="J459" s="3"/>
      <c r="K459" s="3"/>
      <c r="L459" s="3"/>
      <c r="M459" s="3"/>
      <c r="N459" s="3"/>
      <c r="O459" s="3"/>
      <c r="P459" s="3"/>
      <c r="Q459" s="3"/>
      <c r="R459" s="3"/>
      <c r="S459" s="4"/>
      <c r="T459" s="4"/>
      <c r="U459" s="4"/>
      <c r="V459" s="5"/>
      <c r="W459" s="5"/>
      <c r="X459" s="3"/>
      <c r="Y459" s="3"/>
      <c r="Z459" s="3"/>
      <c r="AA459" s="3"/>
      <c r="AB459" s="3"/>
      <c r="AC459" s="3"/>
      <c r="AD459" s="3"/>
      <c r="AE459" s="3"/>
    </row>
    <row r="460" ht="12.0" customHeight="1">
      <c r="A460" s="3"/>
      <c r="B460" s="41"/>
      <c r="C460" s="13"/>
      <c r="D460" s="3"/>
      <c r="E460" s="3"/>
      <c r="F460" s="3"/>
      <c r="G460" s="3"/>
      <c r="H460" s="3"/>
      <c r="I460" s="3"/>
      <c r="J460" s="3"/>
      <c r="K460" s="3"/>
      <c r="L460" s="3"/>
      <c r="M460" s="3"/>
      <c r="N460" s="3"/>
      <c r="O460" s="3"/>
      <c r="P460" s="3"/>
      <c r="Q460" s="3"/>
      <c r="R460" s="3"/>
      <c r="S460" s="4"/>
      <c r="T460" s="4"/>
      <c r="U460" s="4"/>
      <c r="V460" s="5"/>
      <c r="W460" s="5"/>
      <c r="X460" s="3"/>
      <c r="Y460" s="3"/>
      <c r="Z460" s="3"/>
      <c r="AA460" s="3"/>
      <c r="AB460" s="3"/>
      <c r="AC460" s="3"/>
      <c r="AD460" s="3"/>
      <c r="AE460" s="3"/>
    </row>
    <row r="461" ht="12.0" customHeight="1">
      <c r="A461" s="3"/>
      <c r="B461" s="41"/>
      <c r="C461" s="13"/>
      <c r="D461" s="3"/>
      <c r="E461" s="3"/>
      <c r="F461" s="3"/>
      <c r="G461" s="3"/>
      <c r="H461" s="3"/>
      <c r="I461" s="3"/>
      <c r="J461" s="3"/>
      <c r="K461" s="3"/>
      <c r="L461" s="3"/>
      <c r="M461" s="3"/>
      <c r="N461" s="3"/>
      <c r="O461" s="3"/>
      <c r="P461" s="3"/>
      <c r="Q461" s="3"/>
      <c r="R461" s="3"/>
      <c r="S461" s="4"/>
      <c r="T461" s="4"/>
      <c r="U461" s="4"/>
      <c r="V461" s="5"/>
      <c r="W461" s="5"/>
      <c r="X461" s="3"/>
      <c r="Y461" s="3"/>
      <c r="Z461" s="3"/>
      <c r="AA461" s="3"/>
      <c r="AB461" s="3"/>
      <c r="AC461" s="3"/>
      <c r="AD461" s="3"/>
      <c r="AE461" s="3"/>
    </row>
    <row r="462" ht="12.0" customHeight="1">
      <c r="A462" s="3"/>
      <c r="B462" s="41"/>
      <c r="C462" s="13"/>
      <c r="D462" s="3"/>
      <c r="E462" s="3"/>
      <c r="F462" s="3"/>
      <c r="G462" s="3"/>
      <c r="H462" s="3"/>
      <c r="I462" s="3"/>
      <c r="J462" s="3"/>
      <c r="K462" s="3"/>
      <c r="L462" s="3"/>
      <c r="M462" s="3"/>
      <c r="N462" s="3"/>
      <c r="O462" s="3"/>
      <c r="P462" s="3"/>
      <c r="Q462" s="3"/>
      <c r="R462" s="3"/>
      <c r="S462" s="4"/>
      <c r="T462" s="4"/>
      <c r="U462" s="4"/>
      <c r="V462" s="5"/>
      <c r="W462" s="5"/>
      <c r="X462" s="3"/>
      <c r="Y462" s="3"/>
      <c r="Z462" s="3"/>
      <c r="AA462" s="3"/>
      <c r="AB462" s="3"/>
      <c r="AC462" s="3"/>
      <c r="AD462" s="3"/>
      <c r="AE462" s="3"/>
    </row>
    <row r="463" ht="12.0" customHeight="1">
      <c r="A463" s="3"/>
      <c r="B463" s="41"/>
      <c r="C463" s="13"/>
      <c r="D463" s="3"/>
      <c r="E463" s="3"/>
      <c r="F463" s="3"/>
      <c r="G463" s="3"/>
      <c r="H463" s="3"/>
      <c r="I463" s="3"/>
      <c r="J463" s="3"/>
      <c r="K463" s="3"/>
      <c r="L463" s="3"/>
      <c r="M463" s="3"/>
      <c r="N463" s="3"/>
      <c r="O463" s="3"/>
      <c r="P463" s="3"/>
      <c r="Q463" s="3"/>
      <c r="R463" s="3"/>
      <c r="S463" s="4"/>
      <c r="T463" s="4"/>
      <c r="U463" s="4"/>
      <c r="V463" s="5"/>
      <c r="W463" s="5"/>
      <c r="X463" s="3"/>
      <c r="Y463" s="3"/>
      <c r="Z463" s="3"/>
      <c r="AA463" s="3"/>
      <c r="AB463" s="3"/>
      <c r="AC463" s="3"/>
      <c r="AD463" s="3"/>
      <c r="AE463" s="3"/>
    </row>
    <row r="464" ht="12.0" customHeight="1">
      <c r="A464" s="3"/>
      <c r="B464" s="41"/>
      <c r="C464" s="13"/>
      <c r="D464" s="3"/>
      <c r="E464" s="3"/>
      <c r="F464" s="3"/>
      <c r="G464" s="3"/>
      <c r="H464" s="3"/>
      <c r="I464" s="3"/>
      <c r="J464" s="3"/>
      <c r="K464" s="3"/>
      <c r="L464" s="3"/>
      <c r="M464" s="3"/>
      <c r="N464" s="3"/>
      <c r="O464" s="3"/>
      <c r="P464" s="3"/>
      <c r="Q464" s="3"/>
      <c r="R464" s="3"/>
      <c r="S464" s="4"/>
      <c r="T464" s="4"/>
      <c r="U464" s="4"/>
      <c r="V464" s="5"/>
      <c r="W464" s="5"/>
      <c r="X464" s="3"/>
      <c r="Y464" s="3"/>
      <c r="Z464" s="3"/>
      <c r="AA464" s="3"/>
      <c r="AB464" s="3"/>
      <c r="AC464" s="3"/>
      <c r="AD464" s="3"/>
      <c r="AE464" s="3"/>
    </row>
    <row r="465" ht="12.0" customHeight="1">
      <c r="A465" s="3"/>
      <c r="B465" s="41"/>
      <c r="C465" s="13"/>
      <c r="D465" s="3"/>
      <c r="E465" s="3"/>
      <c r="F465" s="3"/>
      <c r="G465" s="3"/>
      <c r="H465" s="3"/>
      <c r="I465" s="3"/>
      <c r="J465" s="3"/>
      <c r="K465" s="3"/>
      <c r="L465" s="3"/>
      <c r="M465" s="3"/>
      <c r="N465" s="3"/>
      <c r="O465" s="3"/>
      <c r="P465" s="3"/>
      <c r="Q465" s="3"/>
      <c r="R465" s="3"/>
      <c r="S465" s="4"/>
      <c r="T465" s="4"/>
      <c r="U465" s="4"/>
      <c r="V465" s="5"/>
      <c r="W465" s="5"/>
      <c r="X465" s="3"/>
      <c r="Y465" s="3"/>
      <c r="Z465" s="3"/>
      <c r="AA465" s="3"/>
      <c r="AB465" s="3"/>
      <c r="AC465" s="3"/>
      <c r="AD465" s="3"/>
      <c r="AE465" s="3"/>
    </row>
    <row r="466" ht="12.0" customHeight="1">
      <c r="A466" s="3"/>
      <c r="B466" s="41"/>
      <c r="C466" s="13"/>
      <c r="D466" s="3"/>
      <c r="E466" s="3"/>
      <c r="F466" s="3"/>
      <c r="G466" s="3"/>
      <c r="H466" s="3"/>
      <c r="I466" s="3"/>
      <c r="J466" s="3"/>
      <c r="K466" s="3"/>
      <c r="L466" s="3"/>
      <c r="M466" s="3"/>
      <c r="N466" s="3"/>
      <c r="O466" s="3"/>
      <c r="P466" s="3"/>
      <c r="Q466" s="3"/>
      <c r="R466" s="3"/>
      <c r="S466" s="4"/>
      <c r="T466" s="4"/>
      <c r="U466" s="4"/>
      <c r="V466" s="5"/>
      <c r="W466" s="5"/>
      <c r="X466" s="3"/>
      <c r="Y466" s="3"/>
      <c r="Z466" s="3"/>
      <c r="AA466" s="3"/>
      <c r="AB466" s="3"/>
      <c r="AC466" s="3"/>
      <c r="AD466" s="3"/>
      <c r="AE466" s="3"/>
    </row>
    <row r="467" ht="12.0" customHeight="1">
      <c r="A467" s="3"/>
      <c r="B467" s="41"/>
      <c r="C467" s="13"/>
      <c r="D467" s="3"/>
      <c r="E467" s="3"/>
      <c r="F467" s="3"/>
      <c r="G467" s="3"/>
      <c r="H467" s="3"/>
      <c r="I467" s="3"/>
      <c r="J467" s="3"/>
      <c r="K467" s="3"/>
      <c r="L467" s="3"/>
      <c r="M467" s="3"/>
      <c r="N467" s="3"/>
      <c r="O467" s="3"/>
      <c r="P467" s="3"/>
      <c r="Q467" s="3"/>
      <c r="R467" s="3"/>
      <c r="S467" s="4"/>
      <c r="T467" s="4"/>
      <c r="U467" s="4"/>
      <c r="V467" s="5"/>
      <c r="W467" s="5"/>
      <c r="X467" s="3"/>
      <c r="Y467" s="3"/>
      <c r="Z467" s="3"/>
      <c r="AA467" s="3"/>
      <c r="AB467" s="3"/>
      <c r="AC467" s="3"/>
      <c r="AD467" s="3"/>
      <c r="AE467" s="3"/>
    </row>
    <row r="468" ht="12.0" customHeight="1">
      <c r="A468" s="3"/>
      <c r="B468" s="41"/>
      <c r="C468" s="13"/>
      <c r="D468" s="3"/>
      <c r="E468" s="3"/>
      <c r="F468" s="3"/>
      <c r="G468" s="3"/>
      <c r="H468" s="3"/>
      <c r="I468" s="3"/>
      <c r="J468" s="3"/>
      <c r="K468" s="3"/>
      <c r="L468" s="3"/>
      <c r="M468" s="3"/>
      <c r="N468" s="3"/>
      <c r="O468" s="3"/>
      <c r="P468" s="3"/>
      <c r="Q468" s="3"/>
      <c r="R468" s="3"/>
      <c r="S468" s="4"/>
      <c r="T468" s="4"/>
      <c r="U468" s="4"/>
      <c r="V468" s="5"/>
      <c r="W468" s="5"/>
      <c r="X468" s="3"/>
      <c r="Y468" s="3"/>
      <c r="Z468" s="3"/>
      <c r="AA468" s="3"/>
      <c r="AB468" s="3"/>
      <c r="AC468" s="3"/>
      <c r="AD468" s="3"/>
      <c r="AE468" s="3"/>
    </row>
    <row r="469" ht="12.0" customHeight="1">
      <c r="A469" s="3"/>
      <c r="B469" s="41"/>
      <c r="C469" s="13"/>
      <c r="D469" s="3"/>
      <c r="E469" s="3"/>
      <c r="F469" s="3"/>
      <c r="G469" s="3"/>
      <c r="H469" s="3"/>
      <c r="I469" s="3"/>
      <c r="J469" s="3"/>
      <c r="K469" s="3"/>
      <c r="L469" s="3"/>
      <c r="M469" s="3"/>
      <c r="N469" s="3"/>
      <c r="O469" s="3"/>
      <c r="P469" s="3"/>
      <c r="Q469" s="3"/>
      <c r="R469" s="3"/>
      <c r="S469" s="4"/>
      <c r="T469" s="4"/>
      <c r="U469" s="4"/>
      <c r="V469" s="5"/>
      <c r="W469" s="5"/>
      <c r="X469" s="3"/>
      <c r="Y469" s="3"/>
      <c r="Z469" s="3"/>
      <c r="AA469" s="3"/>
      <c r="AB469" s="3"/>
      <c r="AC469" s="3"/>
      <c r="AD469" s="3"/>
      <c r="AE469" s="3"/>
    </row>
    <row r="470" ht="12.0" customHeight="1">
      <c r="A470" s="3"/>
      <c r="B470" s="41"/>
      <c r="C470" s="13"/>
      <c r="D470" s="3"/>
      <c r="E470" s="3"/>
      <c r="F470" s="3"/>
      <c r="G470" s="3"/>
      <c r="H470" s="3"/>
      <c r="I470" s="3"/>
      <c r="J470" s="3"/>
      <c r="K470" s="3"/>
      <c r="L470" s="3"/>
      <c r="M470" s="3"/>
      <c r="N470" s="3"/>
      <c r="O470" s="3"/>
      <c r="P470" s="3"/>
      <c r="Q470" s="3"/>
      <c r="R470" s="3"/>
      <c r="S470" s="4"/>
      <c r="T470" s="4"/>
      <c r="U470" s="4"/>
      <c r="V470" s="5"/>
      <c r="W470" s="5"/>
      <c r="X470" s="3"/>
      <c r="Y470" s="3"/>
      <c r="Z470" s="3"/>
      <c r="AA470" s="3"/>
      <c r="AB470" s="3"/>
      <c r="AC470" s="3"/>
      <c r="AD470" s="3"/>
      <c r="AE470" s="3"/>
    </row>
    <row r="471" ht="12.0" customHeight="1">
      <c r="A471" s="3"/>
      <c r="B471" s="41"/>
      <c r="C471" s="13"/>
      <c r="D471" s="3"/>
      <c r="E471" s="3"/>
      <c r="F471" s="3"/>
      <c r="G471" s="3"/>
      <c r="H471" s="3"/>
      <c r="I471" s="3"/>
      <c r="J471" s="3"/>
      <c r="K471" s="3"/>
      <c r="L471" s="3"/>
      <c r="M471" s="3"/>
      <c r="N471" s="3"/>
      <c r="O471" s="3"/>
      <c r="P471" s="3"/>
      <c r="Q471" s="3"/>
      <c r="R471" s="3"/>
      <c r="S471" s="4"/>
      <c r="T471" s="4"/>
      <c r="U471" s="4"/>
      <c r="V471" s="5"/>
      <c r="W471" s="5"/>
      <c r="X471" s="3"/>
      <c r="Y471" s="3"/>
      <c r="Z471" s="3"/>
      <c r="AA471" s="3"/>
      <c r="AB471" s="3"/>
      <c r="AC471" s="3"/>
      <c r="AD471" s="3"/>
      <c r="AE471" s="3"/>
    </row>
    <row r="472" ht="12.0" customHeight="1">
      <c r="A472" s="3"/>
      <c r="B472" s="41"/>
      <c r="C472" s="13"/>
      <c r="D472" s="3"/>
      <c r="E472" s="3"/>
      <c r="F472" s="3"/>
      <c r="G472" s="3"/>
      <c r="H472" s="3"/>
      <c r="I472" s="3"/>
      <c r="J472" s="3"/>
      <c r="K472" s="3"/>
      <c r="L472" s="3"/>
      <c r="M472" s="3"/>
      <c r="N472" s="3"/>
      <c r="O472" s="3"/>
      <c r="P472" s="3"/>
      <c r="Q472" s="3"/>
      <c r="R472" s="3"/>
      <c r="S472" s="4"/>
      <c r="T472" s="4"/>
      <c r="U472" s="4"/>
      <c r="V472" s="5"/>
      <c r="W472" s="5"/>
      <c r="X472" s="3"/>
      <c r="Y472" s="3"/>
      <c r="Z472" s="3"/>
      <c r="AA472" s="3"/>
      <c r="AB472" s="3"/>
      <c r="AC472" s="3"/>
      <c r="AD472" s="3"/>
      <c r="AE472" s="3"/>
    </row>
    <row r="473" ht="12.0" customHeight="1">
      <c r="A473" s="3"/>
      <c r="B473" s="41"/>
      <c r="C473" s="13"/>
      <c r="D473" s="3"/>
      <c r="E473" s="3"/>
      <c r="F473" s="3"/>
      <c r="G473" s="3"/>
      <c r="H473" s="3"/>
      <c r="I473" s="3"/>
      <c r="J473" s="3"/>
      <c r="K473" s="3"/>
      <c r="L473" s="3"/>
      <c r="M473" s="3"/>
      <c r="N473" s="3"/>
      <c r="O473" s="3"/>
      <c r="P473" s="3"/>
      <c r="Q473" s="3"/>
      <c r="R473" s="3"/>
      <c r="S473" s="4"/>
      <c r="T473" s="4"/>
      <c r="U473" s="4"/>
      <c r="V473" s="5"/>
      <c r="W473" s="5"/>
      <c r="X473" s="3"/>
      <c r="Y473" s="3"/>
      <c r="Z473" s="3"/>
      <c r="AA473" s="3"/>
      <c r="AB473" s="3"/>
      <c r="AC473" s="3"/>
      <c r="AD473" s="3"/>
      <c r="AE473" s="3"/>
    </row>
    <row r="474" ht="12.0" customHeight="1">
      <c r="A474" s="3"/>
      <c r="B474" s="41"/>
      <c r="C474" s="13"/>
      <c r="D474" s="3"/>
      <c r="E474" s="3"/>
      <c r="F474" s="3"/>
      <c r="G474" s="3"/>
      <c r="H474" s="3"/>
      <c r="I474" s="3"/>
      <c r="J474" s="3"/>
      <c r="K474" s="3"/>
      <c r="L474" s="3"/>
      <c r="M474" s="3"/>
      <c r="N474" s="3"/>
      <c r="O474" s="3"/>
      <c r="P474" s="3"/>
      <c r="Q474" s="3"/>
      <c r="R474" s="3"/>
      <c r="S474" s="4"/>
      <c r="T474" s="4"/>
      <c r="U474" s="4"/>
      <c r="V474" s="5"/>
      <c r="W474" s="5"/>
      <c r="X474" s="3"/>
      <c r="Y474" s="3"/>
      <c r="Z474" s="3"/>
      <c r="AA474" s="3"/>
      <c r="AB474" s="3"/>
      <c r="AC474" s="3"/>
      <c r="AD474" s="3"/>
      <c r="AE474" s="3"/>
    </row>
    <row r="475" ht="12.0" customHeight="1">
      <c r="A475" s="3"/>
      <c r="B475" s="41"/>
      <c r="C475" s="13"/>
      <c r="D475" s="3"/>
      <c r="E475" s="3"/>
      <c r="F475" s="3"/>
      <c r="G475" s="3"/>
      <c r="H475" s="3"/>
      <c r="I475" s="3"/>
      <c r="J475" s="3"/>
      <c r="K475" s="3"/>
      <c r="L475" s="3"/>
      <c r="M475" s="3"/>
      <c r="N475" s="3"/>
      <c r="O475" s="3"/>
      <c r="P475" s="3"/>
      <c r="Q475" s="3"/>
      <c r="R475" s="3"/>
      <c r="S475" s="4"/>
      <c r="T475" s="4"/>
      <c r="U475" s="4"/>
      <c r="V475" s="5"/>
      <c r="W475" s="5"/>
      <c r="X475" s="3"/>
      <c r="Y475" s="3"/>
      <c r="Z475" s="3"/>
      <c r="AA475" s="3"/>
      <c r="AB475" s="3"/>
      <c r="AC475" s="3"/>
      <c r="AD475" s="3"/>
      <c r="AE475" s="3"/>
    </row>
    <row r="476" ht="12.0" customHeight="1">
      <c r="A476" s="3"/>
      <c r="B476" s="41"/>
      <c r="C476" s="13"/>
      <c r="D476" s="3"/>
      <c r="E476" s="3"/>
      <c r="F476" s="3"/>
      <c r="G476" s="3"/>
      <c r="H476" s="3"/>
      <c r="I476" s="3"/>
      <c r="J476" s="3"/>
      <c r="K476" s="3"/>
      <c r="L476" s="3"/>
      <c r="M476" s="3"/>
      <c r="N476" s="3"/>
      <c r="O476" s="3"/>
      <c r="P476" s="3"/>
      <c r="Q476" s="3"/>
      <c r="R476" s="3"/>
      <c r="S476" s="4"/>
      <c r="T476" s="4"/>
      <c r="U476" s="4"/>
      <c r="V476" s="5"/>
      <c r="W476" s="5"/>
      <c r="X476" s="3"/>
      <c r="Y476" s="3"/>
      <c r="Z476" s="3"/>
      <c r="AA476" s="3"/>
      <c r="AB476" s="3"/>
      <c r="AC476" s="3"/>
      <c r="AD476" s="3"/>
      <c r="AE476" s="3"/>
    </row>
    <row r="477" ht="12.0" customHeight="1">
      <c r="A477" s="3"/>
      <c r="B477" s="41"/>
      <c r="C477" s="13"/>
      <c r="D477" s="3"/>
      <c r="E477" s="3"/>
      <c r="F477" s="3"/>
      <c r="G477" s="3"/>
      <c r="H477" s="3"/>
      <c r="I477" s="3"/>
      <c r="J477" s="3"/>
      <c r="K477" s="3"/>
      <c r="L477" s="3"/>
      <c r="M477" s="3"/>
      <c r="N477" s="3"/>
      <c r="O477" s="3"/>
      <c r="P477" s="3"/>
      <c r="Q477" s="3"/>
      <c r="R477" s="3"/>
      <c r="S477" s="4"/>
      <c r="T477" s="4"/>
      <c r="U477" s="4"/>
      <c r="V477" s="5"/>
      <c r="W477" s="5"/>
      <c r="X477" s="3"/>
      <c r="Y477" s="3"/>
      <c r="Z477" s="3"/>
      <c r="AA477" s="3"/>
      <c r="AB477" s="3"/>
      <c r="AC477" s="3"/>
      <c r="AD477" s="3"/>
      <c r="AE477" s="3"/>
    </row>
    <row r="478" ht="12.0" customHeight="1">
      <c r="A478" s="3"/>
      <c r="B478" s="41"/>
      <c r="C478" s="13"/>
      <c r="D478" s="3"/>
      <c r="E478" s="3"/>
      <c r="F478" s="3"/>
      <c r="G478" s="3"/>
      <c r="H478" s="3"/>
      <c r="I478" s="3"/>
      <c r="J478" s="3"/>
      <c r="K478" s="3"/>
      <c r="L478" s="3"/>
      <c r="M478" s="3"/>
      <c r="N478" s="3"/>
      <c r="O478" s="3"/>
      <c r="P478" s="3"/>
      <c r="Q478" s="3"/>
      <c r="R478" s="3"/>
      <c r="S478" s="4"/>
      <c r="T478" s="4"/>
      <c r="U478" s="4"/>
      <c r="V478" s="5"/>
      <c r="W478" s="5"/>
      <c r="X478" s="3"/>
      <c r="Y478" s="3"/>
      <c r="Z478" s="3"/>
      <c r="AA478" s="3"/>
      <c r="AB478" s="3"/>
      <c r="AC478" s="3"/>
      <c r="AD478" s="3"/>
      <c r="AE478" s="3"/>
    </row>
    <row r="479" ht="12.0" customHeight="1">
      <c r="A479" s="3"/>
      <c r="B479" s="41"/>
      <c r="C479" s="13"/>
      <c r="D479" s="3"/>
      <c r="E479" s="3"/>
      <c r="F479" s="3"/>
      <c r="G479" s="3"/>
      <c r="H479" s="3"/>
      <c r="I479" s="3"/>
      <c r="J479" s="3"/>
      <c r="K479" s="3"/>
      <c r="L479" s="3"/>
      <c r="M479" s="3"/>
      <c r="N479" s="3"/>
      <c r="O479" s="3"/>
      <c r="P479" s="3"/>
      <c r="Q479" s="3"/>
      <c r="R479" s="3"/>
      <c r="S479" s="4"/>
      <c r="T479" s="4"/>
      <c r="U479" s="4"/>
      <c r="V479" s="5"/>
      <c r="W479" s="5"/>
      <c r="X479" s="3"/>
      <c r="Y479" s="3"/>
      <c r="Z479" s="3"/>
      <c r="AA479" s="3"/>
      <c r="AB479" s="3"/>
      <c r="AC479" s="3"/>
      <c r="AD479" s="3"/>
      <c r="AE479" s="3"/>
    </row>
    <row r="480" ht="12.0" customHeight="1">
      <c r="A480" s="3"/>
      <c r="B480" s="41"/>
      <c r="C480" s="13"/>
      <c r="D480" s="3"/>
      <c r="E480" s="3"/>
      <c r="F480" s="3"/>
      <c r="G480" s="3"/>
      <c r="H480" s="3"/>
      <c r="I480" s="3"/>
      <c r="J480" s="3"/>
      <c r="K480" s="3"/>
      <c r="L480" s="3"/>
      <c r="M480" s="3"/>
      <c r="N480" s="3"/>
      <c r="O480" s="3"/>
      <c r="P480" s="3"/>
      <c r="Q480" s="3"/>
      <c r="R480" s="3"/>
      <c r="S480" s="4"/>
      <c r="T480" s="4"/>
      <c r="U480" s="4"/>
      <c r="V480" s="5"/>
      <c r="W480" s="5"/>
      <c r="X480" s="3"/>
      <c r="Y480" s="3"/>
      <c r="Z480" s="3"/>
      <c r="AA480" s="3"/>
      <c r="AB480" s="3"/>
      <c r="AC480" s="3"/>
      <c r="AD480" s="3"/>
      <c r="AE480" s="3"/>
    </row>
    <row r="481" ht="12.0" customHeight="1">
      <c r="A481" s="3"/>
      <c r="B481" s="41"/>
      <c r="C481" s="13"/>
      <c r="D481" s="3"/>
      <c r="E481" s="3"/>
      <c r="F481" s="3"/>
      <c r="G481" s="3"/>
      <c r="H481" s="3"/>
      <c r="I481" s="3"/>
      <c r="J481" s="3"/>
      <c r="K481" s="3"/>
      <c r="L481" s="3"/>
      <c r="M481" s="3"/>
      <c r="N481" s="3"/>
      <c r="O481" s="3"/>
      <c r="P481" s="3"/>
      <c r="Q481" s="3"/>
      <c r="R481" s="3"/>
      <c r="S481" s="4"/>
      <c r="T481" s="4"/>
      <c r="U481" s="4"/>
      <c r="V481" s="5"/>
      <c r="W481" s="5"/>
      <c r="X481" s="3"/>
      <c r="Y481" s="3"/>
      <c r="Z481" s="3"/>
      <c r="AA481" s="3"/>
      <c r="AB481" s="3"/>
      <c r="AC481" s="3"/>
      <c r="AD481" s="3"/>
      <c r="AE481" s="3"/>
    </row>
    <row r="482" ht="12.0" customHeight="1">
      <c r="A482" s="3"/>
      <c r="B482" s="41"/>
      <c r="C482" s="13"/>
      <c r="D482" s="3"/>
      <c r="E482" s="3"/>
      <c r="F482" s="3"/>
      <c r="G482" s="3"/>
      <c r="H482" s="3"/>
      <c r="I482" s="3"/>
      <c r="J482" s="3"/>
      <c r="K482" s="3"/>
      <c r="L482" s="3"/>
      <c r="M482" s="3"/>
      <c r="N482" s="3"/>
      <c r="O482" s="3"/>
      <c r="P482" s="3"/>
      <c r="Q482" s="3"/>
      <c r="R482" s="3"/>
      <c r="S482" s="4"/>
      <c r="T482" s="4"/>
      <c r="U482" s="4"/>
      <c r="V482" s="5"/>
      <c r="W482" s="5"/>
      <c r="X482" s="3"/>
      <c r="Y482" s="3"/>
      <c r="Z482" s="3"/>
      <c r="AA482" s="3"/>
      <c r="AB482" s="3"/>
      <c r="AC482" s="3"/>
      <c r="AD482" s="3"/>
      <c r="AE482" s="3"/>
    </row>
    <row r="483" ht="12.0" customHeight="1">
      <c r="A483" s="3"/>
      <c r="B483" s="41"/>
      <c r="C483" s="13"/>
      <c r="D483" s="3"/>
      <c r="E483" s="3"/>
      <c r="F483" s="3"/>
      <c r="G483" s="3"/>
      <c r="H483" s="3"/>
      <c r="I483" s="3"/>
      <c r="J483" s="3"/>
      <c r="K483" s="3"/>
      <c r="L483" s="3"/>
      <c r="M483" s="3"/>
      <c r="N483" s="3"/>
      <c r="O483" s="3"/>
      <c r="P483" s="3"/>
      <c r="Q483" s="3"/>
      <c r="R483" s="3"/>
      <c r="S483" s="4"/>
      <c r="T483" s="4"/>
      <c r="U483" s="4"/>
      <c r="V483" s="5"/>
      <c r="W483" s="5"/>
      <c r="X483" s="3"/>
      <c r="Y483" s="3"/>
      <c r="Z483" s="3"/>
      <c r="AA483" s="3"/>
      <c r="AB483" s="3"/>
      <c r="AC483" s="3"/>
      <c r="AD483" s="3"/>
      <c r="AE483" s="3"/>
    </row>
    <row r="484" ht="12.0" customHeight="1">
      <c r="A484" s="3"/>
      <c r="B484" s="41"/>
      <c r="C484" s="13"/>
      <c r="D484" s="3"/>
      <c r="E484" s="3"/>
      <c r="F484" s="3"/>
      <c r="G484" s="3"/>
      <c r="H484" s="3"/>
      <c r="I484" s="3"/>
      <c r="J484" s="3"/>
      <c r="K484" s="3"/>
      <c r="L484" s="3"/>
      <c r="M484" s="3"/>
      <c r="N484" s="3"/>
      <c r="O484" s="3"/>
      <c r="P484" s="3"/>
      <c r="Q484" s="3"/>
      <c r="R484" s="3"/>
      <c r="S484" s="4"/>
      <c r="T484" s="4"/>
      <c r="U484" s="4"/>
      <c r="V484" s="5"/>
      <c r="W484" s="5"/>
      <c r="X484" s="3"/>
      <c r="Y484" s="3"/>
      <c r="Z484" s="3"/>
      <c r="AA484" s="3"/>
      <c r="AB484" s="3"/>
      <c r="AC484" s="3"/>
      <c r="AD484" s="3"/>
      <c r="AE484" s="3"/>
    </row>
    <row r="485" ht="12.0" customHeight="1">
      <c r="A485" s="3"/>
      <c r="B485" s="41"/>
      <c r="C485" s="13"/>
      <c r="D485" s="3"/>
      <c r="E485" s="3"/>
      <c r="F485" s="3"/>
      <c r="G485" s="3"/>
      <c r="H485" s="3"/>
      <c r="I485" s="3"/>
      <c r="J485" s="3"/>
      <c r="K485" s="3"/>
      <c r="L485" s="3"/>
      <c r="M485" s="3"/>
      <c r="N485" s="3"/>
      <c r="O485" s="3"/>
      <c r="P485" s="3"/>
      <c r="Q485" s="3"/>
      <c r="R485" s="3"/>
      <c r="S485" s="4"/>
      <c r="T485" s="4"/>
      <c r="U485" s="4"/>
      <c r="V485" s="5"/>
      <c r="W485" s="5"/>
      <c r="X485" s="3"/>
      <c r="Y485" s="3"/>
      <c r="Z485" s="3"/>
      <c r="AA485" s="3"/>
      <c r="AB485" s="3"/>
      <c r="AC485" s="3"/>
      <c r="AD485" s="3"/>
      <c r="AE485" s="3"/>
    </row>
    <row r="486" ht="12.0" customHeight="1">
      <c r="A486" s="3"/>
      <c r="B486" s="41"/>
      <c r="C486" s="13"/>
      <c r="D486" s="3"/>
      <c r="E486" s="3"/>
      <c r="F486" s="3"/>
      <c r="G486" s="3"/>
      <c r="H486" s="3"/>
      <c r="I486" s="3"/>
      <c r="J486" s="3"/>
      <c r="K486" s="3"/>
      <c r="L486" s="3"/>
      <c r="M486" s="3"/>
      <c r="N486" s="3"/>
      <c r="O486" s="3"/>
      <c r="P486" s="3"/>
      <c r="Q486" s="3"/>
      <c r="R486" s="3"/>
      <c r="S486" s="4"/>
      <c r="T486" s="4"/>
      <c r="U486" s="4"/>
      <c r="V486" s="5"/>
      <c r="W486" s="5"/>
      <c r="X486" s="3"/>
      <c r="Y486" s="3"/>
      <c r="Z486" s="3"/>
      <c r="AA486" s="3"/>
      <c r="AB486" s="3"/>
      <c r="AC486" s="3"/>
      <c r="AD486" s="3"/>
      <c r="AE486" s="3"/>
    </row>
    <row r="487" ht="12.0" customHeight="1">
      <c r="A487" s="3"/>
      <c r="B487" s="41"/>
      <c r="C487" s="13"/>
      <c r="D487" s="3"/>
      <c r="E487" s="3"/>
      <c r="F487" s="3"/>
      <c r="G487" s="3"/>
      <c r="H487" s="3"/>
      <c r="I487" s="3"/>
      <c r="J487" s="3"/>
      <c r="K487" s="3"/>
      <c r="L487" s="3"/>
      <c r="M487" s="3"/>
      <c r="N487" s="3"/>
      <c r="O487" s="3"/>
      <c r="P487" s="3"/>
      <c r="Q487" s="3"/>
      <c r="R487" s="3"/>
      <c r="S487" s="4"/>
      <c r="T487" s="4"/>
      <c r="U487" s="4"/>
      <c r="V487" s="5"/>
      <c r="W487" s="5"/>
      <c r="X487" s="3"/>
      <c r="Y487" s="3"/>
      <c r="Z487" s="3"/>
      <c r="AA487" s="3"/>
      <c r="AB487" s="3"/>
      <c r="AC487" s="3"/>
      <c r="AD487" s="3"/>
      <c r="AE487" s="3"/>
    </row>
    <row r="488" ht="12.0" customHeight="1">
      <c r="A488" s="3"/>
      <c r="B488" s="41"/>
      <c r="C488" s="13"/>
      <c r="D488" s="3"/>
      <c r="E488" s="3"/>
      <c r="F488" s="3"/>
      <c r="G488" s="3"/>
      <c r="H488" s="3"/>
      <c r="I488" s="3"/>
      <c r="J488" s="3"/>
      <c r="K488" s="3"/>
      <c r="L488" s="3"/>
      <c r="M488" s="3"/>
      <c r="N488" s="3"/>
      <c r="O488" s="3"/>
      <c r="P488" s="3"/>
      <c r="Q488" s="3"/>
      <c r="R488" s="3"/>
      <c r="S488" s="4"/>
      <c r="T488" s="4"/>
      <c r="U488" s="4"/>
      <c r="V488" s="5"/>
      <c r="W488" s="5"/>
      <c r="X488" s="3"/>
      <c r="Y488" s="3"/>
      <c r="Z488" s="3"/>
      <c r="AA488" s="3"/>
      <c r="AB488" s="3"/>
      <c r="AC488" s="3"/>
      <c r="AD488" s="3"/>
      <c r="AE488" s="3"/>
    </row>
    <row r="489" ht="12.0" customHeight="1">
      <c r="A489" s="3"/>
      <c r="B489" s="41"/>
      <c r="C489" s="13"/>
      <c r="D489" s="3"/>
      <c r="E489" s="3"/>
      <c r="F489" s="3"/>
      <c r="G489" s="3"/>
      <c r="H489" s="3"/>
      <c r="I489" s="3"/>
      <c r="J489" s="3"/>
      <c r="K489" s="3"/>
      <c r="L489" s="3"/>
      <c r="M489" s="3"/>
      <c r="N489" s="3"/>
      <c r="O489" s="3"/>
      <c r="P489" s="3"/>
      <c r="Q489" s="3"/>
      <c r="R489" s="3"/>
      <c r="S489" s="4"/>
      <c r="T489" s="4"/>
      <c r="U489" s="4"/>
      <c r="V489" s="5"/>
      <c r="W489" s="5"/>
      <c r="X489" s="3"/>
      <c r="Y489" s="3"/>
      <c r="Z489" s="3"/>
      <c r="AA489" s="3"/>
      <c r="AB489" s="3"/>
      <c r="AC489" s="3"/>
      <c r="AD489" s="3"/>
      <c r="AE489" s="3"/>
    </row>
    <row r="490" ht="12.0" customHeight="1">
      <c r="A490" s="3"/>
      <c r="B490" s="41"/>
      <c r="C490" s="13"/>
      <c r="D490" s="3"/>
      <c r="E490" s="3"/>
      <c r="F490" s="3"/>
      <c r="G490" s="3"/>
      <c r="H490" s="3"/>
      <c r="I490" s="3"/>
      <c r="J490" s="3"/>
      <c r="K490" s="3"/>
      <c r="L490" s="3"/>
      <c r="M490" s="3"/>
      <c r="N490" s="3"/>
      <c r="O490" s="3"/>
      <c r="P490" s="3"/>
      <c r="Q490" s="3"/>
      <c r="R490" s="3"/>
      <c r="S490" s="4"/>
      <c r="T490" s="4"/>
      <c r="U490" s="4"/>
      <c r="V490" s="5"/>
      <c r="W490" s="5"/>
      <c r="X490" s="3"/>
      <c r="Y490" s="3"/>
      <c r="Z490" s="3"/>
      <c r="AA490" s="3"/>
      <c r="AB490" s="3"/>
      <c r="AC490" s="3"/>
      <c r="AD490" s="3"/>
      <c r="AE490" s="3"/>
    </row>
    <row r="491" ht="12.0" customHeight="1">
      <c r="A491" s="3"/>
      <c r="B491" s="41"/>
      <c r="C491" s="13"/>
      <c r="D491" s="3"/>
      <c r="E491" s="3"/>
      <c r="F491" s="3"/>
      <c r="G491" s="3"/>
      <c r="H491" s="3"/>
      <c r="I491" s="3"/>
      <c r="J491" s="3"/>
      <c r="K491" s="3"/>
      <c r="L491" s="3"/>
      <c r="M491" s="3"/>
      <c r="N491" s="3"/>
      <c r="O491" s="3"/>
      <c r="P491" s="3"/>
      <c r="Q491" s="3"/>
      <c r="R491" s="3"/>
      <c r="S491" s="4"/>
      <c r="T491" s="4"/>
      <c r="U491" s="4"/>
      <c r="V491" s="5"/>
      <c r="W491" s="5"/>
      <c r="X491" s="3"/>
      <c r="Y491" s="3"/>
      <c r="Z491" s="3"/>
      <c r="AA491" s="3"/>
      <c r="AB491" s="3"/>
      <c r="AC491" s="3"/>
      <c r="AD491" s="3"/>
      <c r="AE491" s="3"/>
    </row>
    <row r="492" ht="12.0" customHeight="1">
      <c r="A492" s="3"/>
      <c r="B492" s="41"/>
      <c r="C492" s="13"/>
      <c r="D492" s="3"/>
      <c r="E492" s="3"/>
      <c r="F492" s="3"/>
      <c r="G492" s="3"/>
      <c r="H492" s="3"/>
      <c r="I492" s="3"/>
      <c r="J492" s="3"/>
      <c r="K492" s="3"/>
      <c r="L492" s="3"/>
      <c r="M492" s="3"/>
      <c r="N492" s="3"/>
      <c r="O492" s="3"/>
      <c r="P492" s="3"/>
      <c r="Q492" s="3"/>
      <c r="R492" s="3"/>
      <c r="S492" s="4"/>
      <c r="T492" s="4"/>
      <c r="U492" s="4"/>
      <c r="V492" s="5"/>
      <c r="W492" s="5"/>
      <c r="X492" s="3"/>
      <c r="Y492" s="3"/>
      <c r="Z492" s="3"/>
      <c r="AA492" s="3"/>
      <c r="AB492" s="3"/>
      <c r="AC492" s="3"/>
      <c r="AD492" s="3"/>
      <c r="AE492" s="3"/>
    </row>
    <row r="493" ht="12.0" customHeight="1">
      <c r="A493" s="3"/>
      <c r="B493" s="41"/>
      <c r="C493" s="13"/>
      <c r="D493" s="3"/>
      <c r="E493" s="3"/>
      <c r="F493" s="3"/>
      <c r="G493" s="3"/>
      <c r="H493" s="3"/>
      <c r="I493" s="3"/>
      <c r="J493" s="3"/>
      <c r="K493" s="3"/>
      <c r="L493" s="3"/>
      <c r="M493" s="3"/>
      <c r="N493" s="3"/>
      <c r="O493" s="3"/>
      <c r="P493" s="3"/>
      <c r="Q493" s="3"/>
      <c r="R493" s="3"/>
      <c r="S493" s="4"/>
      <c r="T493" s="4"/>
      <c r="U493" s="4"/>
      <c r="V493" s="5"/>
      <c r="W493" s="5"/>
      <c r="X493" s="3"/>
      <c r="Y493" s="3"/>
      <c r="Z493" s="3"/>
      <c r="AA493" s="3"/>
      <c r="AB493" s="3"/>
      <c r="AC493" s="3"/>
      <c r="AD493" s="3"/>
      <c r="AE493" s="3"/>
    </row>
    <row r="494" ht="12.0" customHeight="1">
      <c r="A494" s="3"/>
      <c r="B494" s="41"/>
      <c r="C494" s="13"/>
      <c r="D494" s="3"/>
      <c r="E494" s="3"/>
      <c r="F494" s="3"/>
      <c r="G494" s="3"/>
      <c r="H494" s="3"/>
      <c r="I494" s="3"/>
      <c r="J494" s="3"/>
      <c r="K494" s="3"/>
      <c r="L494" s="3"/>
      <c r="M494" s="3"/>
      <c r="N494" s="3"/>
      <c r="O494" s="3"/>
      <c r="P494" s="3"/>
      <c r="Q494" s="3"/>
      <c r="R494" s="3"/>
      <c r="S494" s="4"/>
      <c r="T494" s="4"/>
      <c r="U494" s="4"/>
      <c r="V494" s="5"/>
      <c r="W494" s="5"/>
      <c r="X494" s="3"/>
      <c r="Y494" s="3"/>
      <c r="Z494" s="3"/>
      <c r="AA494" s="3"/>
      <c r="AB494" s="3"/>
      <c r="AC494" s="3"/>
      <c r="AD494" s="3"/>
      <c r="AE494" s="3"/>
    </row>
    <row r="495" ht="12.0" customHeight="1">
      <c r="A495" s="3"/>
      <c r="B495" s="41"/>
      <c r="C495" s="13"/>
      <c r="D495" s="3"/>
      <c r="E495" s="3"/>
      <c r="F495" s="3"/>
      <c r="G495" s="3"/>
      <c r="H495" s="3"/>
      <c r="I495" s="3"/>
      <c r="J495" s="3"/>
      <c r="K495" s="3"/>
      <c r="L495" s="3"/>
      <c r="M495" s="3"/>
      <c r="N495" s="3"/>
      <c r="O495" s="3"/>
      <c r="P495" s="3"/>
      <c r="Q495" s="3"/>
      <c r="R495" s="3"/>
      <c r="S495" s="4"/>
      <c r="T495" s="4"/>
      <c r="U495" s="4"/>
      <c r="V495" s="5"/>
      <c r="W495" s="5"/>
      <c r="X495" s="3"/>
      <c r="Y495" s="3"/>
      <c r="Z495" s="3"/>
      <c r="AA495" s="3"/>
      <c r="AB495" s="3"/>
      <c r="AC495" s="3"/>
      <c r="AD495" s="3"/>
      <c r="AE495" s="3"/>
    </row>
    <row r="496" ht="12.0" customHeight="1">
      <c r="A496" s="3"/>
      <c r="B496" s="41"/>
      <c r="C496" s="13"/>
      <c r="D496" s="3"/>
      <c r="E496" s="3"/>
      <c r="F496" s="3"/>
      <c r="G496" s="3"/>
      <c r="H496" s="3"/>
      <c r="I496" s="3"/>
      <c r="J496" s="3"/>
      <c r="K496" s="3"/>
      <c r="L496" s="3"/>
      <c r="M496" s="3"/>
      <c r="N496" s="3"/>
      <c r="O496" s="3"/>
      <c r="P496" s="3"/>
      <c r="Q496" s="3"/>
      <c r="R496" s="3"/>
      <c r="S496" s="4"/>
      <c r="T496" s="4"/>
      <c r="U496" s="4"/>
      <c r="V496" s="5"/>
      <c r="W496" s="5"/>
      <c r="X496" s="3"/>
      <c r="Y496" s="3"/>
      <c r="Z496" s="3"/>
      <c r="AA496" s="3"/>
      <c r="AB496" s="3"/>
      <c r="AC496" s="3"/>
      <c r="AD496" s="3"/>
      <c r="AE496" s="3"/>
    </row>
    <row r="497" ht="12.0" customHeight="1">
      <c r="A497" s="3"/>
      <c r="B497" s="41"/>
      <c r="C497" s="13"/>
      <c r="D497" s="3"/>
      <c r="E497" s="3"/>
      <c r="F497" s="3"/>
      <c r="G497" s="3"/>
      <c r="H497" s="3"/>
      <c r="I497" s="3"/>
      <c r="J497" s="3"/>
      <c r="K497" s="3"/>
      <c r="L497" s="3"/>
      <c r="M497" s="3"/>
      <c r="N497" s="3"/>
      <c r="O497" s="3"/>
      <c r="P497" s="3"/>
      <c r="Q497" s="3"/>
      <c r="R497" s="3"/>
      <c r="S497" s="4"/>
      <c r="T497" s="4"/>
      <c r="U497" s="4"/>
      <c r="V497" s="5"/>
      <c r="W497" s="5"/>
      <c r="X497" s="3"/>
      <c r="Y497" s="3"/>
      <c r="Z497" s="3"/>
      <c r="AA497" s="3"/>
      <c r="AB497" s="3"/>
      <c r="AC497" s="3"/>
      <c r="AD497" s="3"/>
      <c r="AE497" s="3"/>
    </row>
    <row r="498" ht="12.0" customHeight="1">
      <c r="A498" s="3"/>
      <c r="B498" s="41"/>
      <c r="C498" s="13"/>
      <c r="D498" s="3"/>
      <c r="E498" s="3"/>
      <c r="F498" s="3"/>
      <c r="G498" s="3"/>
      <c r="H498" s="3"/>
      <c r="I498" s="3"/>
      <c r="J498" s="3"/>
      <c r="K498" s="3"/>
      <c r="L498" s="3"/>
      <c r="M498" s="3"/>
      <c r="N498" s="3"/>
      <c r="O498" s="3"/>
      <c r="P498" s="3"/>
      <c r="Q498" s="3"/>
      <c r="R498" s="3"/>
      <c r="S498" s="4"/>
      <c r="T498" s="4"/>
      <c r="U498" s="4"/>
      <c r="V498" s="5"/>
      <c r="W498" s="5"/>
      <c r="X498" s="3"/>
      <c r="Y498" s="3"/>
      <c r="Z498" s="3"/>
      <c r="AA498" s="3"/>
      <c r="AB498" s="3"/>
      <c r="AC498" s="3"/>
      <c r="AD498" s="3"/>
      <c r="AE498" s="3"/>
    </row>
    <row r="499" ht="12.0" customHeight="1">
      <c r="A499" s="3"/>
      <c r="B499" s="41"/>
      <c r="C499" s="13"/>
      <c r="D499" s="3"/>
      <c r="E499" s="3"/>
      <c r="F499" s="3"/>
      <c r="G499" s="3"/>
      <c r="H499" s="3"/>
      <c r="I499" s="3"/>
      <c r="J499" s="3"/>
      <c r="K499" s="3"/>
      <c r="L499" s="3"/>
      <c r="M499" s="3"/>
      <c r="N499" s="3"/>
      <c r="O499" s="3"/>
      <c r="P499" s="3"/>
      <c r="Q499" s="3"/>
      <c r="R499" s="3"/>
      <c r="S499" s="4"/>
      <c r="T499" s="4"/>
      <c r="U499" s="4"/>
      <c r="V499" s="5"/>
      <c r="W499" s="5"/>
      <c r="X499" s="3"/>
      <c r="Y499" s="3"/>
      <c r="Z499" s="3"/>
      <c r="AA499" s="3"/>
      <c r="AB499" s="3"/>
      <c r="AC499" s="3"/>
      <c r="AD499" s="3"/>
      <c r="AE499" s="3"/>
    </row>
    <row r="500" ht="12.0" customHeight="1">
      <c r="A500" s="3"/>
      <c r="B500" s="41"/>
      <c r="C500" s="13"/>
      <c r="D500" s="3"/>
      <c r="E500" s="3"/>
      <c r="F500" s="3"/>
      <c r="G500" s="3"/>
      <c r="H500" s="3"/>
      <c r="I500" s="3"/>
      <c r="J500" s="3"/>
      <c r="K500" s="3"/>
      <c r="L500" s="3"/>
      <c r="M500" s="3"/>
      <c r="N500" s="3"/>
      <c r="O500" s="3"/>
      <c r="P500" s="3"/>
      <c r="Q500" s="3"/>
      <c r="R500" s="3"/>
      <c r="S500" s="4"/>
      <c r="T500" s="4"/>
      <c r="U500" s="4"/>
      <c r="V500" s="5"/>
      <c r="W500" s="5"/>
      <c r="X500" s="3"/>
      <c r="Y500" s="3"/>
      <c r="Z500" s="3"/>
      <c r="AA500" s="3"/>
      <c r="AB500" s="3"/>
      <c r="AC500" s="3"/>
      <c r="AD500" s="3"/>
      <c r="AE500" s="3"/>
    </row>
    <row r="501" ht="12.0" customHeight="1">
      <c r="A501" s="3"/>
      <c r="B501" s="41"/>
      <c r="C501" s="13"/>
      <c r="D501" s="3"/>
      <c r="E501" s="3"/>
      <c r="F501" s="3"/>
      <c r="G501" s="3"/>
      <c r="H501" s="3"/>
      <c r="I501" s="3"/>
      <c r="J501" s="3"/>
      <c r="K501" s="3"/>
      <c r="L501" s="3"/>
      <c r="M501" s="3"/>
      <c r="N501" s="3"/>
      <c r="O501" s="3"/>
      <c r="P501" s="3"/>
      <c r="Q501" s="3"/>
      <c r="R501" s="3"/>
      <c r="S501" s="4"/>
      <c r="T501" s="4"/>
      <c r="U501" s="4"/>
      <c r="V501" s="5"/>
      <c r="W501" s="5"/>
      <c r="X501" s="3"/>
      <c r="Y501" s="3"/>
      <c r="Z501" s="3"/>
      <c r="AA501" s="3"/>
      <c r="AB501" s="3"/>
      <c r="AC501" s="3"/>
      <c r="AD501" s="3"/>
      <c r="AE501" s="3"/>
    </row>
    <row r="502" ht="12.0" customHeight="1">
      <c r="A502" s="3"/>
      <c r="B502" s="41"/>
      <c r="C502" s="13"/>
      <c r="D502" s="3"/>
      <c r="E502" s="3"/>
      <c r="F502" s="3"/>
      <c r="G502" s="3"/>
      <c r="H502" s="3"/>
      <c r="I502" s="3"/>
      <c r="J502" s="3"/>
      <c r="K502" s="3"/>
      <c r="L502" s="3"/>
      <c r="M502" s="3"/>
      <c r="N502" s="3"/>
      <c r="O502" s="3"/>
      <c r="P502" s="3"/>
      <c r="Q502" s="3"/>
      <c r="R502" s="3"/>
      <c r="S502" s="4"/>
      <c r="T502" s="4"/>
      <c r="U502" s="4"/>
      <c r="V502" s="5"/>
      <c r="W502" s="5"/>
      <c r="X502" s="3"/>
      <c r="Y502" s="3"/>
      <c r="Z502" s="3"/>
      <c r="AA502" s="3"/>
      <c r="AB502" s="3"/>
      <c r="AC502" s="3"/>
      <c r="AD502" s="3"/>
      <c r="AE502" s="3"/>
    </row>
    <row r="503" ht="12.0" customHeight="1">
      <c r="A503" s="3"/>
      <c r="B503" s="41"/>
      <c r="C503" s="13"/>
      <c r="D503" s="3"/>
      <c r="E503" s="3"/>
      <c r="F503" s="3"/>
      <c r="G503" s="3"/>
      <c r="H503" s="3"/>
      <c r="I503" s="3"/>
      <c r="J503" s="3"/>
      <c r="K503" s="3"/>
      <c r="L503" s="3"/>
      <c r="M503" s="3"/>
      <c r="N503" s="3"/>
      <c r="O503" s="3"/>
      <c r="P503" s="3"/>
      <c r="Q503" s="3"/>
      <c r="R503" s="3"/>
      <c r="S503" s="4"/>
      <c r="T503" s="4"/>
      <c r="U503" s="4"/>
      <c r="V503" s="5"/>
      <c r="W503" s="5"/>
      <c r="X503" s="3"/>
      <c r="Y503" s="3"/>
      <c r="Z503" s="3"/>
      <c r="AA503" s="3"/>
      <c r="AB503" s="3"/>
      <c r="AC503" s="3"/>
      <c r="AD503" s="3"/>
      <c r="AE503" s="3"/>
    </row>
    <row r="504" ht="12.0" customHeight="1">
      <c r="A504" s="3"/>
      <c r="B504" s="41"/>
      <c r="C504" s="13"/>
      <c r="D504" s="3"/>
      <c r="E504" s="3"/>
      <c r="F504" s="3"/>
      <c r="G504" s="3"/>
      <c r="H504" s="3"/>
      <c r="I504" s="3"/>
      <c r="J504" s="3"/>
      <c r="K504" s="3"/>
      <c r="L504" s="3"/>
      <c r="M504" s="3"/>
      <c r="N504" s="3"/>
      <c r="O504" s="3"/>
      <c r="P504" s="3"/>
      <c r="Q504" s="3"/>
      <c r="R504" s="3"/>
      <c r="S504" s="4"/>
      <c r="T504" s="4"/>
      <c r="U504" s="4"/>
      <c r="V504" s="5"/>
      <c r="W504" s="5"/>
      <c r="X504" s="3"/>
      <c r="Y504" s="3"/>
      <c r="Z504" s="3"/>
      <c r="AA504" s="3"/>
      <c r="AB504" s="3"/>
      <c r="AC504" s="3"/>
      <c r="AD504" s="3"/>
      <c r="AE504" s="3"/>
    </row>
    <row r="505" ht="12.0" customHeight="1">
      <c r="A505" s="3"/>
      <c r="B505" s="41"/>
      <c r="C505" s="13"/>
      <c r="D505" s="3"/>
      <c r="E505" s="3"/>
      <c r="F505" s="3"/>
      <c r="G505" s="3"/>
      <c r="H505" s="3"/>
      <c r="I505" s="3"/>
      <c r="J505" s="3"/>
      <c r="K505" s="3"/>
      <c r="L505" s="3"/>
      <c r="M505" s="3"/>
      <c r="N505" s="3"/>
      <c r="O505" s="3"/>
      <c r="P505" s="3"/>
      <c r="Q505" s="3"/>
      <c r="R505" s="3"/>
      <c r="S505" s="4"/>
      <c r="T505" s="4"/>
      <c r="U505" s="4"/>
      <c r="V505" s="5"/>
      <c r="W505" s="5"/>
      <c r="X505" s="3"/>
      <c r="Y505" s="3"/>
      <c r="Z505" s="3"/>
      <c r="AA505" s="3"/>
      <c r="AB505" s="3"/>
      <c r="AC505" s="3"/>
      <c r="AD505" s="3"/>
      <c r="AE505" s="3"/>
    </row>
    <row r="506" ht="12.0" customHeight="1">
      <c r="A506" s="3"/>
      <c r="B506" s="41"/>
      <c r="C506" s="13"/>
      <c r="D506" s="3"/>
      <c r="E506" s="3"/>
      <c r="F506" s="3"/>
      <c r="G506" s="3"/>
      <c r="H506" s="3"/>
      <c r="I506" s="3"/>
      <c r="J506" s="3"/>
      <c r="K506" s="3"/>
      <c r="L506" s="3"/>
      <c r="M506" s="3"/>
      <c r="N506" s="3"/>
      <c r="O506" s="3"/>
      <c r="P506" s="3"/>
      <c r="Q506" s="3"/>
      <c r="R506" s="3"/>
      <c r="S506" s="4"/>
      <c r="T506" s="4"/>
      <c r="U506" s="4"/>
      <c r="V506" s="5"/>
      <c r="W506" s="5"/>
      <c r="X506" s="3"/>
      <c r="Y506" s="3"/>
      <c r="Z506" s="3"/>
      <c r="AA506" s="3"/>
      <c r="AB506" s="3"/>
      <c r="AC506" s="3"/>
      <c r="AD506" s="3"/>
      <c r="AE506" s="3"/>
    </row>
    <row r="507" ht="12.0" customHeight="1">
      <c r="A507" s="3"/>
      <c r="B507" s="41"/>
      <c r="C507" s="13"/>
      <c r="D507" s="3"/>
      <c r="E507" s="3"/>
      <c r="F507" s="3"/>
      <c r="G507" s="3"/>
      <c r="H507" s="3"/>
      <c r="I507" s="3"/>
      <c r="J507" s="3"/>
      <c r="K507" s="3"/>
      <c r="L507" s="3"/>
      <c r="M507" s="3"/>
      <c r="N507" s="3"/>
      <c r="O507" s="3"/>
      <c r="P507" s="3"/>
      <c r="Q507" s="3"/>
      <c r="R507" s="3"/>
      <c r="S507" s="4"/>
      <c r="T507" s="4"/>
      <c r="U507" s="4"/>
      <c r="V507" s="5"/>
      <c r="W507" s="5"/>
      <c r="X507" s="3"/>
      <c r="Y507" s="3"/>
      <c r="Z507" s="3"/>
      <c r="AA507" s="3"/>
      <c r="AB507" s="3"/>
      <c r="AC507" s="3"/>
      <c r="AD507" s="3"/>
      <c r="AE507" s="3"/>
    </row>
    <row r="508" ht="12.0" customHeight="1">
      <c r="A508" s="3"/>
      <c r="B508" s="41"/>
      <c r="C508" s="13"/>
      <c r="D508" s="3"/>
      <c r="E508" s="3"/>
      <c r="F508" s="3"/>
      <c r="G508" s="3"/>
      <c r="H508" s="3"/>
      <c r="I508" s="3"/>
      <c r="J508" s="3"/>
      <c r="K508" s="3"/>
      <c r="L508" s="3"/>
      <c r="M508" s="3"/>
      <c r="N508" s="3"/>
      <c r="O508" s="3"/>
      <c r="P508" s="3"/>
      <c r="Q508" s="3"/>
      <c r="R508" s="3"/>
      <c r="S508" s="4"/>
      <c r="T508" s="4"/>
      <c r="U508" s="4"/>
      <c r="V508" s="5"/>
      <c r="W508" s="5"/>
      <c r="X508" s="3"/>
      <c r="Y508" s="3"/>
      <c r="Z508" s="3"/>
      <c r="AA508" s="3"/>
      <c r="AB508" s="3"/>
      <c r="AC508" s="3"/>
      <c r="AD508" s="3"/>
      <c r="AE508" s="3"/>
    </row>
    <row r="509" ht="12.0" customHeight="1">
      <c r="A509" s="3"/>
      <c r="B509" s="41"/>
      <c r="C509" s="13"/>
      <c r="D509" s="3"/>
      <c r="E509" s="3"/>
      <c r="F509" s="3"/>
      <c r="G509" s="3"/>
      <c r="H509" s="3"/>
      <c r="I509" s="3"/>
      <c r="J509" s="3"/>
      <c r="K509" s="3"/>
      <c r="L509" s="3"/>
      <c r="M509" s="3"/>
      <c r="N509" s="3"/>
      <c r="O509" s="3"/>
      <c r="P509" s="3"/>
      <c r="Q509" s="3"/>
      <c r="R509" s="3"/>
      <c r="S509" s="4"/>
      <c r="T509" s="4"/>
      <c r="U509" s="4"/>
      <c r="V509" s="5"/>
      <c r="W509" s="5"/>
      <c r="X509" s="3"/>
      <c r="Y509" s="3"/>
      <c r="Z509" s="3"/>
      <c r="AA509" s="3"/>
      <c r="AB509" s="3"/>
      <c r="AC509" s="3"/>
      <c r="AD509" s="3"/>
      <c r="AE509" s="3"/>
    </row>
    <row r="510" ht="12.0" customHeight="1">
      <c r="A510" s="3"/>
      <c r="B510" s="41"/>
      <c r="C510" s="13"/>
      <c r="D510" s="3"/>
      <c r="E510" s="3"/>
      <c r="F510" s="3"/>
      <c r="G510" s="3"/>
      <c r="H510" s="3"/>
      <c r="I510" s="3"/>
      <c r="J510" s="3"/>
      <c r="K510" s="3"/>
      <c r="L510" s="3"/>
      <c r="M510" s="3"/>
      <c r="N510" s="3"/>
      <c r="O510" s="3"/>
      <c r="P510" s="3"/>
      <c r="Q510" s="3"/>
      <c r="R510" s="3"/>
      <c r="S510" s="4"/>
      <c r="T510" s="4"/>
      <c r="U510" s="4"/>
      <c r="V510" s="5"/>
      <c r="W510" s="5"/>
      <c r="X510" s="3"/>
      <c r="Y510" s="3"/>
      <c r="Z510" s="3"/>
      <c r="AA510" s="3"/>
      <c r="AB510" s="3"/>
      <c r="AC510" s="3"/>
      <c r="AD510" s="3"/>
      <c r="AE510" s="3"/>
    </row>
    <row r="511" ht="12.0" customHeight="1">
      <c r="A511" s="3"/>
      <c r="B511" s="41"/>
      <c r="C511" s="13"/>
      <c r="D511" s="3"/>
      <c r="E511" s="3"/>
      <c r="F511" s="3"/>
      <c r="G511" s="3"/>
      <c r="H511" s="3"/>
      <c r="I511" s="3"/>
      <c r="J511" s="3"/>
      <c r="K511" s="3"/>
      <c r="L511" s="3"/>
      <c r="M511" s="3"/>
      <c r="N511" s="3"/>
      <c r="O511" s="3"/>
      <c r="P511" s="3"/>
      <c r="Q511" s="3"/>
      <c r="R511" s="3"/>
      <c r="S511" s="4"/>
      <c r="T511" s="4"/>
      <c r="U511" s="4"/>
      <c r="V511" s="5"/>
      <c r="W511" s="5"/>
      <c r="X511" s="3"/>
      <c r="Y511" s="3"/>
      <c r="Z511" s="3"/>
      <c r="AA511" s="3"/>
      <c r="AB511" s="3"/>
      <c r="AC511" s="3"/>
      <c r="AD511" s="3"/>
      <c r="AE511" s="3"/>
    </row>
    <row r="512" ht="12.0" customHeight="1">
      <c r="A512" s="3"/>
      <c r="B512" s="41"/>
      <c r="C512" s="13"/>
      <c r="D512" s="3"/>
      <c r="E512" s="3"/>
      <c r="F512" s="3"/>
      <c r="G512" s="3"/>
      <c r="H512" s="3"/>
      <c r="I512" s="3"/>
      <c r="J512" s="3"/>
      <c r="K512" s="3"/>
      <c r="L512" s="3"/>
      <c r="M512" s="3"/>
      <c r="N512" s="3"/>
      <c r="O512" s="3"/>
      <c r="P512" s="3"/>
      <c r="Q512" s="3"/>
      <c r="R512" s="3"/>
      <c r="S512" s="4"/>
      <c r="T512" s="4"/>
      <c r="U512" s="4"/>
      <c r="V512" s="5"/>
      <c r="W512" s="5"/>
      <c r="X512" s="3"/>
      <c r="Y512" s="3"/>
      <c r="Z512" s="3"/>
      <c r="AA512" s="3"/>
      <c r="AB512" s="3"/>
      <c r="AC512" s="3"/>
      <c r="AD512" s="3"/>
      <c r="AE512" s="3"/>
    </row>
    <row r="513" ht="12.0" customHeight="1">
      <c r="A513" s="3"/>
      <c r="B513" s="41"/>
      <c r="C513" s="13"/>
      <c r="D513" s="3"/>
      <c r="E513" s="3"/>
      <c r="F513" s="3"/>
      <c r="G513" s="3"/>
      <c r="H513" s="3"/>
      <c r="I513" s="3"/>
      <c r="J513" s="3"/>
      <c r="K513" s="3"/>
      <c r="L513" s="3"/>
      <c r="M513" s="3"/>
      <c r="N513" s="3"/>
      <c r="O513" s="3"/>
      <c r="P513" s="3"/>
      <c r="Q513" s="3"/>
      <c r="R513" s="3"/>
      <c r="S513" s="4"/>
      <c r="T513" s="4"/>
      <c r="U513" s="4"/>
      <c r="V513" s="5"/>
      <c r="W513" s="5"/>
      <c r="X513" s="3"/>
      <c r="Y513" s="3"/>
      <c r="Z513" s="3"/>
      <c r="AA513" s="3"/>
      <c r="AB513" s="3"/>
      <c r="AC513" s="3"/>
      <c r="AD513" s="3"/>
      <c r="AE513" s="3"/>
    </row>
    <row r="514" ht="12.0" customHeight="1">
      <c r="A514" s="3"/>
      <c r="B514" s="41"/>
      <c r="C514" s="13"/>
      <c r="D514" s="3"/>
      <c r="E514" s="3"/>
      <c r="F514" s="3"/>
      <c r="G514" s="3"/>
      <c r="H514" s="3"/>
      <c r="I514" s="3"/>
      <c r="J514" s="3"/>
      <c r="K514" s="3"/>
      <c r="L514" s="3"/>
      <c r="M514" s="3"/>
      <c r="N514" s="3"/>
      <c r="O514" s="3"/>
      <c r="P514" s="3"/>
      <c r="Q514" s="3"/>
      <c r="R514" s="3"/>
      <c r="S514" s="4"/>
      <c r="T514" s="4"/>
      <c r="U514" s="4"/>
      <c r="V514" s="5"/>
      <c r="W514" s="5"/>
      <c r="X514" s="3"/>
      <c r="Y514" s="3"/>
      <c r="Z514" s="3"/>
      <c r="AA514" s="3"/>
      <c r="AB514" s="3"/>
      <c r="AC514" s="3"/>
      <c r="AD514" s="3"/>
      <c r="AE514" s="3"/>
    </row>
    <row r="515" ht="12.0" customHeight="1">
      <c r="A515" s="3"/>
      <c r="B515" s="41"/>
      <c r="C515" s="13"/>
      <c r="D515" s="3"/>
      <c r="E515" s="3"/>
      <c r="F515" s="3"/>
      <c r="G515" s="3"/>
      <c r="H515" s="3"/>
      <c r="I515" s="3"/>
      <c r="J515" s="3"/>
      <c r="K515" s="3"/>
      <c r="L515" s="3"/>
      <c r="M515" s="3"/>
      <c r="N515" s="3"/>
      <c r="O515" s="3"/>
      <c r="P515" s="3"/>
      <c r="Q515" s="3"/>
      <c r="R515" s="3"/>
      <c r="S515" s="4"/>
      <c r="T515" s="4"/>
      <c r="U515" s="4"/>
      <c r="V515" s="5"/>
      <c r="W515" s="5"/>
      <c r="X515" s="3"/>
      <c r="Y515" s="3"/>
      <c r="Z515" s="3"/>
      <c r="AA515" s="3"/>
      <c r="AB515" s="3"/>
      <c r="AC515" s="3"/>
      <c r="AD515" s="3"/>
      <c r="AE515" s="3"/>
    </row>
    <row r="516" ht="12.0" customHeight="1">
      <c r="A516" s="3"/>
      <c r="B516" s="41"/>
      <c r="C516" s="13"/>
      <c r="D516" s="3"/>
      <c r="E516" s="3"/>
      <c r="F516" s="3"/>
      <c r="G516" s="3"/>
      <c r="H516" s="3"/>
      <c r="I516" s="3"/>
      <c r="J516" s="3"/>
      <c r="K516" s="3"/>
      <c r="L516" s="3"/>
      <c r="M516" s="3"/>
      <c r="N516" s="3"/>
      <c r="O516" s="3"/>
      <c r="P516" s="3"/>
      <c r="Q516" s="3"/>
      <c r="R516" s="3"/>
      <c r="S516" s="4"/>
      <c r="T516" s="4"/>
      <c r="U516" s="4"/>
      <c r="V516" s="5"/>
      <c r="W516" s="5"/>
      <c r="X516" s="3"/>
      <c r="Y516" s="3"/>
      <c r="Z516" s="3"/>
      <c r="AA516" s="3"/>
      <c r="AB516" s="3"/>
      <c r="AC516" s="3"/>
      <c r="AD516" s="3"/>
      <c r="AE516" s="3"/>
    </row>
    <row r="517" ht="12.0" customHeight="1">
      <c r="A517" s="3"/>
      <c r="B517" s="41"/>
      <c r="C517" s="13"/>
      <c r="D517" s="3"/>
      <c r="E517" s="3"/>
      <c r="F517" s="3"/>
      <c r="G517" s="3"/>
      <c r="H517" s="3"/>
      <c r="I517" s="3"/>
      <c r="J517" s="3"/>
      <c r="K517" s="3"/>
      <c r="L517" s="3"/>
      <c r="M517" s="3"/>
      <c r="N517" s="3"/>
      <c r="O517" s="3"/>
      <c r="P517" s="3"/>
      <c r="Q517" s="3"/>
      <c r="R517" s="3"/>
      <c r="S517" s="4"/>
      <c r="T517" s="4"/>
      <c r="U517" s="4"/>
      <c r="V517" s="5"/>
      <c r="W517" s="5"/>
      <c r="X517" s="3"/>
      <c r="Y517" s="3"/>
      <c r="Z517" s="3"/>
      <c r="AA517" s="3"/>
      <c r="AB517" s="3"/>
      <c r="AC517" s="3"/>
      <c r="AD517" s="3"/>
      <c r="AE517" s="3"/>
    </row>
    <row r="518" ht="12.0" customHeight="1">
      <c r="A518" s="3"/>
      <c r="B518" s="41"/>
      <c r="C518" s="13"/>
      <c r="D518" s="3"/>
      <c r="E518" s="3"/>
      <c r="F518" s="3"/>
      <c r="G518" s="3"/>
      <c r="H518" s="3"/>
      <c r="I518" s="3"/>
      <c r="J518" s="3"/>
      <c r="K518" s="3"/>
      <c r="L518" s="3"/>
      <c r="M518" s="3"/>
      <c r="N518" s="3"/>
      <c r="O518" s="3"/>
      <c r="P518" s="3"/>
      <c r="Q518" s="3"/>
      <c r="R518" s="3"/>
      <c r="S518" s="4"/>
      <c r="T518" s="4"/>
      <c r="U518" s="4"/>
      <c r="V518" s="5"/>
      <c r="W518" s="5"/>
      <c r="X518" s="3"/>
      <c r="Y518" s="3"/>
      <c r="Z518" s="3"/>
      <c r="AA518" s="3"/>
      <c r="AB518" s="3"/>
      <c r="AC518" s="3"/>
      <c r="AD518" s="3"/>
      <c r="AE518" s="3"/>
    </row>
    <row r="519" ht="12.0" customHeight="1">
      <c r="A519" s="3"/>
      <c r="B519" s="41"/>
      <c r="C519" s="13"/>
      <c r="D519" s="3"/>
      <c r="E519" s="3"/>
      <c r="F519" s="3"/>
      <c r="G519" s="3"/>
      <c r="H519" s="3"/>
      <c r="I519" s="3"/>
      <c r="J519" s="3"/>
      <c r="K519" s="3"/>
      <c r="L519" s="3"/>
      <c r="M519" s="3"/>
      <c r="N519" s="3"/>
      <c r="O519" s="3"/>
      <c r="P519" s="3"/>
      <c r="Q519" s="3"/>
      <c r="R519" s="3"/>
      <c r="S519" s="4"/>
      <c r="T519" s="4"/>
      <c r="U519" s="4"/>
      <c r="V519" s="5"/>
      <c r="W519" s="5"/>
      <c r="X519" s="3"/>
      <c r="Y519" s="3"/>
      <c r="Z519" s="3"/>
      <c r="AA519" s="3"/>
      <c r="AB519" s="3"/>
      <c r="AC519" s="3"/>
      <c r="AD519" s="3"/>
      <c r="AE519" s="3"/>
    </row>
    <row r="520" ht="12.0" customHeight="1">
      <c r="A520" s="3"/>
      <c r="B520" s="41"/>
      <c r="C520" s="13"/>
      <c r="D520" s="3"/>
      <c r="E520" s="3"/>
      <c r="F520" s="3"/>
      <c r="G520" s="3"/>
      <c r="H520" s="3"/>
      <c r="I520" s="3"/>
      <c r="J520" s="3"/>
      <c r="K520" s="3"/>
      <c r="L520" s="3"/>
      <c r="M520" s="3"/>
      <c r="N520" s="3"/>
      <c r="O520" s="3"/>
      <c r="P520" s="3"/>
      <c r="Q520" s="3"/>
      <c r="R520" s="3"/>
      <c r="S520" s="4"/>
      <c r="T520" s="4"/>
      <c r="U520" s="4"/>
      <c r="V520" s="5"/>
      <c r="W520" s="5"/>
      <c r="X520" s="3"/>
      <c r="Y520" s="3"/>
      <c r="Z520" s="3"/>
      <c r="AA520" s="3"/>
      <c r="AB520" s="3"/>
      <c r="AC520" s="3"/>
      <c r="AD520" s="3"/>
      <c r="AE520" s="3"/>
    </row>
    <row r="521" ht="12.0" customHeight="1">
      <c r="A521" s="3"/>
      <c r="B521" s="41"/>
      <c r="C521" s="13"/>
      <c r="D521" s="3"/>
      <c r="E521" s="3"/>
      <c r="F521" s="3"/>
      <c r="G521" s="3"/>
      <c r="H521" s="3"/>
      <c r="I521" s="3"/>
      <c r="J521" s="3"/>
      <c r="K521" s="3"/>
      <c r="L521" s="3"/>
      <c r="M521" s="3"/>
      <c r="N521" s="3"/>
      <c r="O521" s="3"/>
      <c r="P521" s="3"/>
      <c r="Q521" s="3"/>
      <c r="R521" s="3"/>
      <c r="S521" s="4"/>
      <c r="T521" s="4"/>
      <c r="U521" s="4"/>
      <c r="V521" s="5"/>
      <c r="W521" s="5"/>
      <c r="X521" s="3"/>
      <c r="Y521" s="3"/>
      <c r="Z521" s="3"/>
      <c r="AA521" s="3"/>
      <c r="AB521" s="3"/>
      <c r="AC521" s="3"/>
      <c r="AD521" s="3"/>
      <c r="AE521" s="3"/>
    </row>
    <row r="522" ht="12.0" customHeight="1">
      <c r="A522" s="3"/>
      <c r="B522" s="41"/>
      <c r="C522" s="13"/>
      <c r="D522" s="3"/>
      <c r="E522" s="3"/>
      <c r="F522" s="3"/>
      <c r="G522" s="3"/>
      <c r="H522" s="3"/>
      <c r="I522" s="3"/>
      <c r="J522" s="3"/>
      <c r="K522" s="3"/>
      <c r="L522" s="3"/>
      <c r="M522" s="3"/>
      <c r="N522" s="3"/>
      <c r="O522" s="3"/>
      <c r="P522" s="3"/>
      <c r="Q522" s="3"/>
      <c r="R522" s="3"/>
      <c r="S522" s="4"/>
      <c r="T522" s="4"/>
      <c r="U522" s="4"/>
      <c r="V522" s="5"/>
      <c r="W522" s="5"/>
      <c r="X522" s="3"/>
      <c r="Y522" s="3"/>
      <c r="Z522" s="3"/>
      <c r="AA522" s="3"/>
      <c r="AB522" s="3"/>
      <c r="AC522" s="3"/>
      <c r="AD522" s="3"/>
      <c r="AE522" s="3"/>
    </row>
    <row r="523" ht="12.0" customHeight="1">
      <c r="A523" s="3"/>
      <c r="B523" s="41"/>
      <c r="C523" s="13"/>
      <c r="D523" s="3"/>
      <c r="E523" s="3"/>
      <c r="F523" s="3"/>
      <c r="G523" s="3"/>
      <c r="H523" s="3"/>
      <c r="I523" s="3"/>
      <c r="J523" s="3"/>
      <c r="K523" s="3"/>
      <c r="L523" s="3"/>
      <c r="M523" s="3"/>
      <c r="N523" s="3"/>
      <c r="O523" s="3"/>
      <c r="P523" s="3"/>
      <c r="Q523" s="3"/>
      <c r="R523" s="3"/>
      <c r="S523" s="4"/>
      <c r="T523" s="4"/>
      <c r="U523" s="4"/>
      <c r="V523" s="5"/>
      <c r="W523" s="5"/>
      <c r="X523" s="3"/>
      <c r="Y523" s="3"/>
      <c r="Z523" s="3"/>
      <c r="AA523" s="3"/>
      <c r="AB523" s="3"/>
      <c r="AC523" s="3"/>
      <c r="AD523" s="3"/>
      <c r="AE523" s="3"/>
    </row>
    <row r="524" ht="12.0" customHeight="1">
      <c r="A524" s="3"/>
      <c r="B524" s="41"/>
      <c r="C524" s="13"/>
      <c r="D524" s="3"/>
      <c r="E524" s="3"/>
      <c r="F524" s="3"/>
      <c r="G524" s="3"/>
      <c r="H524" s="3"/>
      <c r="I524" s="3"/>
      <c r="J524" s="3"/>
      <c r="K524" s="3"/>
      <c r="L524" s="3"/>
      <c r="M524" s="3"/>
      <c r="N524" s="3"/>
      <c r="O524" s="3"/>
      <c r="P524" s="3"/>
      <c r="Q524" s="3"/>
      <c r="R524" s="3"/>
      <c r="S524" s="4"/>
      <c r="T524" s="4"/>
      <c r="U524" s="4"/>
      <c r="V524" s="5"/>
      <c r="W524" s="5"/>
      <c r="X524" s="3"/>
      <c r="Y524" s="3"/>
      <c r="Z524" s="3"/>
      <c r="AA524" s="3"/>
      <c r="AB524" s="3"/>
      <c r="AC524" s="3"/>
      <c r="AD524" s="3"/>
      <c r="AE524" s="3"/>
    </row>
    <row r="525" ht="12.0" customHeight="1">
      <c r="A525" s="3"/>
      <c r="B525" s="41"/>
      <c r="C525" s="13"/>
      <c r="D525" s="3"/>
      <c r="E525" s="3"/>
      <c r="F525" s="3"/>
      <c r="G525" s="3"/>
      <c r="H525" s="3"/>
      <c r="I525" s="3"/>
      <c r="J525" s="3"/>
      <c r="K525" s="3"/>
      <c r="L525" s="3"/>
      <c r="M525" s="3"/>
      <c r="N525" s="3"/>
      <c r="O525" s="3"/>
      <c r="P525" s="3"/>
      <c r="Q525" s="3"/>
      <c r="R525" s="3"/>
      <c r="S525" s="4"/>
      <c r="T525" s="4"/>
      <c r="U525" s="4"/>
      <c r="V525" s="5"/>
      <c r="W525" s="5"/>
      <c r="X525" s="3"/>
      <c r="Y525" s="3"/>
      <c r="Z525" s="3"/>
      <c r="AA525" s="3"/>
      <c r="AB525" s="3"/>
      <c r="AC525" s="3"/>
      <c r="AD525" s="3"/>
      <c r="AE525" s="3"/>
    </row>
    <row r="526" ht="12.0" customHeight="1">
      <c r="A526" s="3"/>
      <c r="B526" s="41"/>
      <c r="C526" s="13"/>
      <c r="D526" s="3"/>
      <c r="E526" s="3"/>
      <c r="F526" s="3"/>
      <c r="G526" s="3"/>
      <c r="H526" s="3"/>
      <c r="I526" s="3"/>
      <c r="J526" s="3"/>
      <c r="K526" s="3"/>
      <c r="L526" s="3"/>
      <c r="M526" s="3"/>
      <c r="N526" s="3"/>
      <c r="O526" s="3"/>
      <c r="P526" s="3"/>
      <c r="Q526" s="3"/>
      <c r="R526" s="3"/>
      <c r="S526" s="4"/>
      <c r="T526" s="4"/>
      <c r="U526" s="4"/>
      <c r="V526" s="5"/>
      <c r="W526" s="5"/>
      <c r="X526" s="3"/>
      <c r="Y526" s="3"/>
      <c r="Z526" s="3"/>
      <c r="AA526" s="3"/>
      <c r="AB526" s="3"/>
      <c r="AC526" s="3"/>
      <c r="AD526" s="3"/>
      <c r="AE526" s="3"/>
    </row>
    <row r="527" ht="12.0" customHeight="1">
      <c r="A527" s="3"/>
      <c r="B527" s="41"/>
      <c r="C527" s="13"/>
      <c r="D527" s="3"/>
      <c r="E527" s="3"/>
      <c r="F527" s="3"/>
      <c r="G527" s="3"/>
      <c r="H527" s="3"/>
      <c r="I527" s="3"/>
      <c r="J527" s="3"/>
      <c r="K527" s="3"/>
      <c r="L527" s="3"/>
      <c r="M527" s="3"/>
      <c r="N527" s="3"/>
      <c r="O527" s="3"/>
      <c r="P527" s="3"/>
      <c r="Q527" s="3"/>
      <c r="R527" s="3"/>
      <c r="S527" s="4"/>
      <c r="T527" s="4"/>
      <c r="U527" s="4"/>
      <c r="V527" s="5"/>
      <c r="W527" s="5"/>
      <c r="X527" s="3"/>
      <c r="Y527" s="3"/>
      <c r="Z527" s="3"/>
      <c r="AA527" s="3"/>
      <c r="AB527" s="3"/>
      <c r="AC527" s="3"/>
      <c r="AD527" s="3"/>
      <c r="AE527" s="3"/>
    </row>
    <row r="528" ht="12.0" customHeight="1">
      <c r="A528" s="3"/>
      <c r="B528" s="41"/>
      <c r="C528" s="13"/>
      <c r="D528" s="3"/>
      <c r="E528" s="3"/>
      <c r="F528" s="3"/>
      <c r="G528" s="3"/>
      <c r="H528" s="3"/>
      <c r="I528" s="3"/>
      <c r="J528" s="3"/>
      <c r="K528" s="3"/>
      <c r="L528" s="3"/>
      <c r="M528" s="3"/>
      <c r="N528" s="3"/>
      <c r="O528" s="3"/>
      <c r="P528" s="3"/>
      <c r="Q528" s="3"/>
      <c r="R528" s="3"/>
      <c r="S528" s="4"/>
      <c r="T528" s="4"/>
      <c r="U528" s="4"/>
      <c r="V528" s="5"/>
      <c r="W528" s="5"/>
      <c r="X528" s="3"/>
      <c r="Y528" s="3"/>
      <c r="Z528" s="3"/>
      <c r="AA528" s="3"/>
      <c r="AB528" s="3"/>
      <c r="AC528" s="3"/>
      <c r="AD528" s="3"/>
      <c r="AE528" s="3"/>
    </row>
    <row r="529" ht="12.0" customHeight="1">
      <c r="A529" s="3"/>
      <c r="B529" s="41"/>
      <c r="C529" s="13"/>
      <c r="D529" s="3"/>
      <c r="E529" s="3"/>
      <c r="F529" s="3"/>
      <c r="G529" s="3"/>
      <c r="H529" s="3"/>
      <c r="I529" s="3"/>
      <c r="J529" s="3"/>
      <c r="K529" s="3"/>
      <c r="L529" s="3"/>
      <c r="M529" s="3"/>
      <c r="N529" s="3"/>
      <c r="O529" s="3"/>
      <c r="P529" s="3"/>
      <c r="Q529" s="3"/>
      <c r="R529" s="3"/>
      <c r="S529" s="4"/>
      <c r="T529" s="4"/>
      <c r="U529" s="4"/>
      <c r="V529" s="5"/>
      <c r="W529" s="5"/>
      <c r="X529" s="3"/>
      <c r="Y529" s="3"/>
      <c r="Z529" s="3"/>
      <c r="AA529" s="3"/>
      <c r="AB529" s="3"/>
      <c r="AC529" s="3"/>
      <c r="AD529" s="3"/>
      <c r="AE529" s="3"/>
    </row>
    <row r="530" ht="12.0" customHeight="1">
      <c r="A530" s="3"/>
      <c r="B530" s="41"/>
      <c r="C530" s="13"/>
      <c r="D530" s="3"/>
      <c r="E530" s="3"/>
      <c r="F530" s="3"/>
      <c r="G530" s="3"/>
      <c r="H530" s="3"/>
      <c r="I530" s="3"/>
      <c r="J530" s="3"/>
      <c r="K530" s="3"/>
      <c r="L530" s="3"/>
      <c r="M530" s="3"/>
      <c r="N530" s="3"/>
      <c r="O530" s="3"/>
      <c r="P530" s="3"/>
      <c r="Q530" s="3"/>
      <c r="R530" s="3"/>
      <c r="S530" s="4"/>
      <c r="T530" s="4"/>
      <c r="U530" s="4"/>
      <c r="V530" s="5"/>
      <c r="W530" s="5"/>
      <c r="X530" s="3"/>
      <c r="Y530" s="3"/>
      <c r="Z530" s="3"/>
      <c r="AA530" s="3"/>
      <c r="AB530" s="3"/>
      <c r="AC530" s="3"/>
      <c r="AD530" s="3"/>
      <c r="AE530" s="3"/>
    </row>
    <row r="531" ht="12.0" customHeight="1">
      <c r="A531" s="3"/>
      <c r="B531" s="41"/>
      <c r="C531" s="13"/>
      <c r="D531" s="3"/>
      <c r="E531" s="3"/>
      <c r="F531" s="3"/>
      <c r="G531" s="3"/>
      <c r="H531" s="3"/>
      <c r="I531" s="3"/>
      <c r="J531" s="3"/>
      <c r="K531" s="3"/>
      <c r="L531" s="3"/>
      <c r="M531" s="3"/>
      <c r="N531" s="3"/>
      <c r="O531" s="3"/>
      <c r="P531" s="3"/>
      <c r="Q531" s="3"/>
      <c r="R531" s="3"/>
      <c r="S531" s="4"/>
      <c r="T531" s="4"/>
      <c r="U531" s="4"/>
      <c r="V531" s="5"/>
      <c r="W531" s="5"/>
      <c r="X531" s="3"/>
      <c r="Y531" s="3"/>
      <c r="Z531" s="3"/>
      <c r="AA531" s="3"/>
      <c r="AB531" s="3"/>
      <c r="AC531" s="3"/>
      <c r="AD531" s="3"/>
      <c r="AE531" s="3"/>
    </row>
    <row r="532" ht="12.0" customHeight="1">
      <c r="A532" s="3"/>
      <c r="B532" s="41"/>
      <c r="C532" s="13"/>
      <c r="D532" s="3"/>
      <c r="E532" s="3"/>
      <c r="F532" s="3"/>
      <c r="G532" s="3"/>
      <c r="H532" s="3"/>
      <c r="I532" s="3"/>
      <c r="J532" s="3"/>
      <c r="K532" s="3"/>
      <c r="L532" s="3"/>
      <c r="M532" s="3"/>
      <c r="N532" s="3"/>
      <c r="O532" s="3"/>
      <c r="P532" s="3"/>
      <c r="Q532" s="3"/>
      <c r="R532" s="3"/>
      <c r="S532" s="4"/>
      <c r="T532" s="4"/>
      <c r="U532" s="4"/>
      <c r="V532" s="5"/>
      <c r="W532" s="5"/>
      <c r="X532" s="3"/>
      <c r="Y532" s="3"/>
      <c r="Z532" s="3"/>
      <c r="AA532" s="3"/>
      <c r="AB532" s="3"/>
      <c r="AC532" s="3"/>
      <c r="AD532" s="3"/>
      <c r="AE532" s="3"/>
    </row>
    <row r="533" ht="12.0" customHeight="1">
      <c r="A533" s="3"/>
      <c r="B533" s="41"/>
      <c r="C533" s="13"/>
      <c r="D533" s="3"/>
      <c r="E533" s="3"/>
      <c r="F533" s="3"/>
      <c r="G533" s="3"/>
      <c r="H533" s="3"/>
      <c r="I533" s="3"/>
      <c r="J533" s="3"/>
      <c r="K533" s="3"/>
      <c r="L533" s="3"/>
      <c r="M533" s="3"/>
      <c r="N533" s="3"/>
      <c r="O533" s="3"/>
      <c r="P533" s="3"/>
      <c r="Q533" s="3"/>
      <c r="R533" s="3"/>
      <c r="S533" s="4"/>
      <c r="T533" s="4"/>
      <c r="U533" s="4"/>
      <c r="V533" s="5"/>
      <c r="W533" s="5"/>
      <c r="X533" s="3"/>
      <c r="Y533" s="3"/>
      <c r="Z533" s="3"/>
      <c r="AA533" s="3"/>
      <c r="AB533" s="3"/>
      <c r="AC533" s="3"/>
      <c r="AD533" s="3"/>
      <c r="AE533" s="3"/>
    </row>
    <row r="534" ht="12.0" customHeight="1">
      <c r="A534" s="3"/>
      <c r="B534" s="41"/>
      <c r="C534" s="13"/>
      <c r="D534" s="3"/>
      <c r="E534" s="3"/>
      <c r="F534" s="3"/>
      <c r="G534" s="3"/>
      <c r="H534" s="3"/>
      <c r="I534" s="3"/>
      <c r="J534" s="3"/>
      <c r="K534" s="3"/>
      <c r="L534" s="3"/>
      <c r="M534" s="3"/>
      <c r="N534" s="3"/>
      <c r="O534" s="3"/>
      <c r="P534" s="3"/>
      <c r="Q534" s="3"/>
      <c r="R534" s="3"/>
      <c r="S534" s="4"/>
      <c r="T534" s="4"/>
      <c r="U534" s="4"/>
      <c r="V534" s="5"/>
      <c r="W534" s="5"/>
      <c r="X534" s="3"/>
      <c r="Y534" s="3"/>
      <c r="Z534" s="3"/>
      <c r="AA534" s="3"/>
      <c r="AB534" s="3"/>
      <c r="AC534" s="3"/>
      <c r="AD534" s="3"/>
      <c r="AE534" s="3"/>
    </row>
    <row r="535" ht="12.0" customHeight="1">
      <c r="A535" s="3"/>
      <c r="B535" s="41"/>
      <c r="C535" s="13"/>
      <c r="D535" s="3"/>
      <c r="E535" s="3"/>
      <c r="F535" s="3"/>
      <c r="G535" s="3"/>
      <c r="H535" s="3"/>
      <c r="I535" s="3"/>
      <c r="J535" s="3"/>
      <c r="K535" s="3"/>
      <c r="L535" s="3"/>
      <c r="M535" s="3"/>
      <c r="N535" s="3"/>
      <c r="O535" s="3"/>
      <c r="P535" s="3"/>
      <c r="Q535" s="3"/>
      <c r="R535" s="3"/>
      <c r="S535" s="4"/>
      <c r="T535" s="4"/>
      <c r="U535" s="4"/>
      <c r="V535" s="5"/>
      <c r="W535" s="5"/>
      <c r="X535" s="3"/>
      <c r="Y535" s="3"/>
      <c r="Z535" s="3"/>
      <c r="AA535" s="3"/>
      <c r="AB535" s="3"/>
      <c r="AC535" s="3"/>
      <c r="AD535" s="3"/>
      <c r="AE535" s="3"/>
    </row>
    <row r="536" ht="12.0" customHeight="1">
      <c r="A536" s="3"/>
      <c r="B536" s="41"/>
      <c r="C536" s="13"/>
      <c r="D536" s="3"/>
      <c r="E536" s="3"/>
      <c r="F536" s="3"/>
      <c r="G536" s="3"/>
      <c r="H536" s="3"/>
      <c r="I536" s="3"/>
      <c r="J536" s="3"/>
      <c r="K536" s="3"/>
      <c r="L536" s="3"/>
      <c r="M536" s="3"/>
      <c r="N536" s="3"/>
      <c r="O536" s="3"/>
      <c r="P536" s="3"/>
      <c r="Q536" s="3"/>
      <c r="R536" s="3"/>
      <c r="S536" s="4"/>
      <c r="T536" s="4"/>
      <c r="U536" s="4"/>
      <c r="V536" s="5"/>
      <c r="W536" s="5"/>
      <c r="X536" s="3"/>
      <c r="Y536" s="3"/>
      <c r="Z536" s="3"/>
      <c r="AA536" s="3"/>
      <c r="AB536" s="3"/>
      <c r="AC536" s="3"/>
      <c r="AD536" s="3"/>
      <c r="AE536" s="3"/>
    </row>
    <row r="537" ht="12.0" customHeight="1">
      <c r="A537" s="3"/>
      <c r="B537" s="41"/>
      <c r="C537" s="13"/>
      <c r="D537" s="3"/>
      <c r="E537" s="3"/>
      <c r="F537" s="3"/>
      <c r="G537" s="3"/>
      <c r="H537" s="3"/>
      <c r="I537" s="3"/>
      <c r="J537" s="3"/>
      <c r="K537" s="3"/>
      <c r="L537" s="3"/>
      <c r="M537" s="3"/>
      <c r="N537" s="3"/>
      <c r="O537" s="3"/>
      <c r="P537" s="3"/>
      <c r="Q537" s="3"/>
      <c r="R537" s="3"/>
      <c r="S537" s="4"/>
      <c r="T537" s="4"/>
      <c r="U537" s="4"/>
      <c r="V537" s="5"/>
      <c r="W537" s="5"/>
      <c r="X537" s="3"/>
      <c r="Y537" s="3"/>
      <c r="Z537" s="3"/>
      <c r="AA537" s="3"/>
      <c r="AB537" s="3"/>
      <c r="AC537" s="3"/>
      <c r="AD537" s="3"/>
      <c r="AE537" s="3"/>
    </row>
    <row r="538" ht="12.0" customHeight="1">
      <c r="A538" s="3"/>
      <c r="B538" s="41"/>
      <c r="C538" s="13"/>
      <c r="D538" s="3"/>
      <c r="E538" s="3"/>
      <c r="F538" s="3"/>
      <c r="G538" s="3"/>
      <c r="H538" s="3"/>
      <c r="I538" s="3"/>
      <c r="J538" s="3"/>
      <c r="K538" s="3"/>
      <c r="L538" s="3"/>
      <c r="M538" s="3"/>
      <c r="N538" s="3"/>
      <c r="O538" s="3"/>
      <c r="P538" s="3"/>
      <c r="Q538" s="3"/>
      <c r="R538" s="3"/>
      <c r="S538" s="4"/>
      <c r="T538" s="4"/>
      <c r="U538" s="4"/>
      <c r="V538" s="5"/>
      <c r="W538" s="5"/>
      <c r="X538" s="3"/>
      <c r="Y538" s="3"/>
      <c r="Z538" s="3"/>
      <c r="AA538" s="3"/>
      <c r="AB538" s="3"/>
      <c r="AC538" s="3"/>
      <c r="AD538" s="3"/>
      <c r="AE538" s="3"/>
    </row>
    <row r="539" ht="12.0" customHeight="1">
      <c r="A539" s="3"/>
      <c r="B539" s="41"/>
      <c r="C539" s="13"/>
      <c r="D539" s="3"/>
      <c r="E539" s="3"/>
      <c r="F539" s="3"/>
      <c r="G539" s="3"/>
      <c r="H539" s="3"/>
      <c r="I539" s="3"/>
      <c r="J539" s="3"/>
      <c r="K539" s="3"/>
      <c r="L539" s="3"/>
      <c r="M539" s="3"/>
      <c r="N539" s="3"/>
      <c r="O539" s="3"/>
      <c r="P539" s="3"/>
      <c r="Q539" s="3"/>
      <c r="R539" s="3"/>
      <c r="S539" s="4"/>
      <c r="T539" s="4"/>
      <c r="U539" s="4"/>
      <c r="V539" s="5"/>
      <c r="W539" s="5"/>
      <c r="X539" s="3"/>
      <c r="Y539" s="3"/>
      <c r="Z539" s="3"/>
      <c r="AA539" s="3"/>
      <c r="AB539" s="3"/>
      <c r="AC539" s="3"/>
      <c r="AD539" s="3"/>
      <c r="AE539" s="3"/>
    </row>
    <row r="540" ht="12.0" customHeight="1">
      <c r="A540" s="3"/>
      <c r="B540" s="41"/>
      <c r="C540" s="13"/>
      <c r="D540" s="3"/>
      <c r="E540" s="3"/>
      <c r="F540" s="3"/>
      <c r="G540" s="3"/>
      <c r="H540" s="3"/>
      <c r="I540" s="3"/>
      <c r="J540" s="3"/>
      <c r="K540" s="3"/>
      <c r="L540" s="3"/>
      <c r="M540" s="3"/>
      <c r="N540" s="3"/>
      <c r="O540" s="3"/>
      <c r="P540" s="3"/>
      <c r="Q540" s="3"/>
      <c r="R540" s="3"/>
      <c r="S540" s="4"/>
      <c r="T540" s="4"/>
      <c r="U540" s="4"/>
      <c r="V540" s="5"/>
      <c r="W540" s="5"/>
      <c r="X540" s="3"/>
      <c r="Y540" s="3"/>
      <c r="Z540" s="3"/>
      <c r="AA540" s="3"/>
      <c r="AB540" s="3"/>
      <c r="AC540" s="3"/>
      <c r="AD540" s="3"/>
      <c r="AE540" s="3"/>
    </row>
    <row r="541" ht="12.0" customHeight="1">
      <c r="A541" s="3"/>
      <c r="B541" s="41"/>
      <c r="C541" s="13"/>
      <c r="D541" s="3"/>
      <c r="E541" s="3"/>
      <c r="F541" s="3"/>
      <c r="G541" s="3"/>
      <c r="H541" s="3"/>
      <c r="I541" s="3"/>
      <c r="J541" s="3"/>
      <c r="K541" s="3"/>
      <c r="L541" s="3"/>
      <c r="M541" s="3"/>
      <c r="N541" s="3"/>
      <c r="O541" s="3"/>
      <c r="P541" s="3"/>
      <c r="Q541" s="3"/>
      <c r="R541" s="3"/>
      <c r="S541" s="4"/>
      <c r="T541" s="4"/>
      <c r="U541" s="4"/>
      <c r="V541" s="5"/>
      <c r="W541" s="5"/>
      <c r="X541" s="3"/>
      <c r="Y541" s="3"/>
      <c r="Z541" s="3"/>
      <c r="AA541" s="3"/>
      <c r="AB541" s="3"/>
      <c r="AC541" s="3"/>
      <c r="AD541" s="3"/>
      <c r="AE541" s="3"/>
    </row>
    <row r="542" ht="12.0" customHeight="1">
      <c r="A542" s="3"/>
      <c r="B542" s="41"/>
      <c r="C542" s="13"/>
      <c r="D542" s="3"/>
      <c r="E542" s="3"/>
      <c r="F542" s="3"/>
      <c r="G542" s="3"/>
      <c r="H542" s="3"/>
      <c r="I542" s="3"/>
      <c r="J542" s="3"/>
      <c r="K542" s="3"/>
      <c r="L542" s="3"/>
      <c r="M542" s="3"/>
      <c r="N542" s="3"/>
      <c r="O542" s="3"/>
      <c r="P542" s="3"/>
      <c r="Q542" s="3"/>
      <c r="R542" s="3"/>
      <c r="S542" s="4"/>
      <c r="T542" s="4"/>
      <c r="U542" s="4"/>
      <c r="V542" s="5"/>
      <c r="W542" s="5"/>
      <c r="X542" s="3"/>
      <c r="Y542" s="3"/>
      <c r="Z542" s="3"/>
      <c r="AA542" s="3"/>
      <c r="AB542" s="3"/>
      <c r="AC542" s="3"/>
      <c r="AD542" s="3"/>
      <c r="AE542" s="3"/>
    </row>
    <row r="543" ht="12.0" customHeight="1">
      <c r="A543" s="3"/>
      <c r="B543" s="41"/>
      <c r="C543" s="13"/>
      <c r="D543" s="3"/>
      <c r="E543" s="3"/>
      <c r="F543" s="3"/>
      <c r="G543" s="3"/>
      <c r="H543" s="3"/>
      <c r="I543" s="3"/>
      <c r="J543" s="3"/>
      <c r="K543" s="3"/>
      <c r="L543" s="3"/>
      <c r="M543" s="3"/>
      <c r="N543" s="3"/>
      <c r="O543" s="3"/>
      <c r="P543" s="3"/>
      <c r="Q543" s="3"/>
      <c r="R543" s="3"/>
      <c r="S543" s="4"/>
      <c r="T543" s="4"/>
      <c r="U543" s="4"/>
      <c r="V543" s="5"/>
      <c r="W543" s="5"/>
      <c r="X543" s="3"/>
      <c r="Y543" s="3"/>
      <c r="Z543" s="3"/>
      <c r="AA543" s="3"/>
      <c r="AB543" s="3"/>
      <c r="AC543" s="3"/>
      <c r="AD543" s="3"/>
      <c r="AE543" s="3"/>
    </row>
    <row r="544" ht="12.0" customHeight="1">
      <c r="A544" s="3"/>
      <c r="B544" s="41"/>
      <c r="C544" s="13"/>
      <c r="D544" s="3"/>
      <c r="E544" s="3"/>
      <c r="F544" s="3"/>
      <c r="G544" s="3"/>
      <c r="H544" s="3"/>
      <c r="I544" s="3"/>
      <c r="J544" s="3"/>
      <c r="K544" s="3"/>
      <c r="L544" s="3"/>
      <c r="M544" s="3"/>
      <c r="N544" s="3"/>
      <c r="O544" s="3"/>
      <c r="P544" s="3"/>
      <c r="Q544" s="3"/>
      <c r="R544" s="3"/>
      <c r="S544" s="4"/>
      <c r="T544" s="4"/>
      <c r="U544" s="4"/>
      <c r="V544" s="5"/>
      <c r="W544" s="5"/>
      <c r="X544" s="3"/>
      <c r="Y544" s="3"/>
      <c r="Z544" s="3"/>
      <c r="AA544" s="3"/>
      <c r="AB544" s="3"/>
      <c r="AC544" s="3"/>
      <c r="AD544" s="3"/>
      <c r="AE544" s="3"/>
    </row>
    <row r="545" ht="12.0" customHeight="1">
      <c r="A545" s="3"/>
      <c r="B545" s="41"/>
      <c r="C545" s="13"/>
      <c r="D545" s="3"/>
      <c r="E545" s="3"/>
      <c r="F545" s="3"/>
      <c r="G545" s="3"/>
      <c r="H545" s="3"/>
      <c r="I545" s="3"/>
      <c r="J545" s="3"/>
      <c r="K545" s="3"/>
      <c r="L545" s="3"/>
      <c r="M545" s="3"/>
      <c r="N545" s="3"/>
      <c r="O545" s="3"/>
      <c r="P545" s="3"/>
      <c r="Q545" s="3"/>
      <c r="R545" s="3"/>
      <c r="S545" s="4"/>
      <c r="T545" s="4"/>
      <c r="U545" s="4"/>
      <c r="V545" s="5"/>
      <c r="W545" s="5"/>
      <c r="X545" s="3"/>
      <c r="Y545" s="3"/>
      <c r="Z545" s="3"/>
      <c r="AA545" s="3"/>
      <c r="AB545" s="3"/>
      <c r="AC545" s="3"/>
      <c r="AD545" s="3"/>
      <c r="AE545" s="3"/>
    </row>
    <row r="546" ht="12.0" customHeight="1">
      <c r="A546" s="3"/>
      <c r="B546" s="41"/>
      <c r="C546" s="13"/>
      <c r="D546" s="3"/>
      <c r="E546" s="3"/>
      <c r="F546" s="3"/>
      <c r="G546" s="3"/>
      <c r="H546" s="3"/>
      <c r="I546" s="3"/>
      <c r="J546" s="3"/>
      <c r="K546" s="3"/>
      <c r="L546" s="3"/>
      <c r="M546" s="3"/>
      <c r="N546" s="3"/>
      <c r="O546" s="3"/>
      <c r="P546" s="3"/>
      <c r="Q546" s="3"/>
      <c r="R546" s="3"/>
      <c r="S546" s="4"/>
      <c r="T546" s="4"/>
      <c r="U546" s="4"/>
      <c r="V546" s="5"/>
      <c r="W546" s="5"/>
      <c r="X546" s="3"/>
      <c r="Y546" s="3"/>
      <c r="Z546" s="3"/>
      <c r="AA546" s="3"/>
      <c r="AB546" s="3"/>
      <c r="AC546" s="3"/>
      <c r="AD546" s="3"/>
      <c r="AE546" s="3"/>
    </row>
    <row r="547" ht="12.0" customHeight="1">
      <c r="A547" s="3"/>
      <c r="B547" s="41"/>
      <c r="C547" s="13"/>
      <c r="D547" s="3"/>
      <c r="E547" s="3"/>
      <c r="F547" s="3"/>
      <c r="G547" s="3"/>
      <c r="H547" s="3"/>
      <c r="I547" s="3"/>
      <c r="J547" s="3"/>
      <c r="K547" s="3"/>
      <c r="L547" s="3"/>
      <c r="M547" s="3"/>
      <c r="N547" s="3"/>
      <c r="O547" s="3"/>
      <c r="P547" s="3"/>
      <c r="Q547" s="3"/>
      <c r="R547" s="3"/>
      <c r="S547" s="4"/>
      <c r="T547" s="4"/>
      <c r="U547" s="4"/>
      <c r="V547" s="5"/>
      <c r="W547" s="5"/>
      <c r="X547" s="3"/>
      <c r="Y547" s="3"/>
      <c r="Z547" s="3"/>
      <c r="AA547" s="3"/>
      <c r="AB547" s="3"/>
      <c r="AC547" s="3"/>
      <c r="AD547" s="3"/>
      <c r="AE547" s="3"/>
    </row>
    <row r="548" ht="12.0" customHeight="1">
      <c r="A548" s="3"/>
      <c r="B548" s="41"/>
      <c r="C548" s="13"/>
      <c r="D548" s="3"/>
      <c r="E548" s="3"/>
      <c r="F548" s="3"/>
      <c r="G548" s="3"/>
      <c r="H548" s="3"/>
      <c r="I548" s="3"/>
      <c r="J548" s="3"/>
      <c r="K548" s="3"/>
      <c r="L548" s="3"/>
      <c r="M548" s="3"/>
      <c r="N548" s="3"/>
      <c r="O548" s="3"/>
      <c r="P548" s="3"/>
      <c r="Q548" s="3"/>
      <c r="R548" s="3"/>
      <c r="S548" s="4"/>
      <c r="T548" s="4"/>
      <c r="U548" s="4"/>
      <c r="V548" s="5"/>
      <c r="W548" s="5"/>
      <c r="X548" s="3"/>
      <c r="Y548" s="3"/>
      <c r="Z548" s="3"/>
      <c r="AA548" s="3"/>
      <c r="AB548" s="3"/>
      <c r="AC548" s="3"/>
      <c r="AD548" s="3"/>
      <c r="AE548" s="3"/>
    </row>
    <row r="549" ht="12.0" customHeight="1">
      <c r="A549" s="3"/>
      <c r="B549" s="41"/>
      <c r="C549" s="13"/>
      <c r="D549" s="3"/>
      <c r="E549" s="3"/>
      <c r="F549" s="3"/>
      <c r="G549" s="3"/>
      <c r="H549" s="3"/>
      <c r="I549" s="3"/>
      <c r="J549" s="3"/>
      <c r="K549" s="3"/>
      <c r="L549" s="3"/>
      <c r="M549" s="3"/>
      <c r="N549" s="3"/>
      <c r="O549" s="3"/>
      <c r="P549" s="3"/>
      <c r="Q549" s="3"/>
      <c r="R549" s="3"/>
      <c r="S549" s="4"/>
      <c r="T549" s="4"/>
      <c r="U549" s="4"/>
      <c r="V549" s="5"/>
      <c r="W549" s="5"/>
      <c r="X549" s="3"/>
      <c r="Y549" s="3"/>
      <c r="Z549" s="3"/>
      <c r="AA549" s="3"/>
      <c r="AB549" s="3"/>
      <c r="AC549" s="3"/>
      <c r="AD549" s="3"/>
      <c r="AE549" s="3"/>
    </row>
    <row r="550" ht="12.0" customHeight="1">
      <c r="A550" s="3"/>
      <c r="B550" s="41"/>
      <c r="C550" s="13"/>
      <c r="D550" s="3"/>
      <c r="E550" s="3"/>
      <c r="F550" s="3"/>
      <c r="G550" s="3"/>
      <c r="H550" s="3"/>
      <c r="I550" s="3"/>
      <c r="J550" s="3"/>
      <c r="K550" s="3"/>
      <c r="L550" s="3"/>
      <c r="M550" s="3"/>
      <c r="N550" s="3"/>
      <c r="O550" s="3"/>
      <c r="P550" s="3"/>
      <c r="Q550" s="3"/>
      <c r="R550" s="3"/>
      <c r="S550" s="4"/>
      <c r="T550" s="4"/>
      <c r="U550" s="4"/>
      <c r="V550" s="5"/>
      <c r="W550" s="5"/>
      <c r="X550" s="3"/>
      <c r="Y550" s="3"/>
      <c r="Z550" s="3"/>
      <c r="AA550" s="3"/>
      <c r="AB550" s="3"/>
      <c r="AC550" s="3"/>
      <c r="AD550" s="3"/>
      <c r="AE550" s="3"/>
    </row>
    <row r="551" ht="12.0" customHeight="1">
      <c r="A551" s="3"/>
      <c r="B551" s="41"/>
      <c r="C551" s="13"/>
      <c r="D551" s="3"/>
      <c r="E551" s="3"/>
      <c r="F551" s="3"/>
      <c r="G551" s="3"/>
      <c r="H551" s="3"/>
      <c r="I551" s="3"/>
      <c r="J551" s="3"/>
      <c r="K551" s="3"/>
      <c r="L551" s="3"/>
      <c r="M551" s="3"/>
      <c r="N551" s="3"/>
      <c r="O551" s="3"/>
      <c r="P551" s="3"/>
      <c r="Q551" s="3"/>
      <c r="R551" s="3"/>
      <c r="S551" s="4"/>
      <c r="T551" s="4"/>
      <c r="U551" s="4"/>
      <c r="V551" s="5"/>
      <c r="W551" s="5"/>
      <c r="X551" s="3"/>
      <c r="Y551" s="3"/>
      <c r="Z551" s="3"/>
      <c r="AA551" s="3"/>
      <c r="AB551" s="3"/>
      <c r="AC551" s="3"/>
      <c r="AD551" s="3"/>
      <c r="AE551" s="3"/>
    </row>
    <row r="552" ht="12.0" customHeight="1">
      <c r="A552" s="3"/>
      <c r="B552" s="41"/>
      <c r="C552" s="13"/>
      <c r="D552" s="3"/>
      <c r="E552" s="3"/>
      <c r="F552" s="3"/>
      <c r="G552" s="3"/>
      <c r="H552" s="3"/>
      <c r="I552" s="3"/>
      <c r="J552" s="3"/>
      <c r="K552" s="3"/>
      <c r="L552" s="3"/>
      <c r="M552" s="3"/>
      <c r="N552" s="3"/>
      <c r="O552" s="3"/>
      <c r="P552" s="3"/>
      <c r="Q552" s="3"/>
      <c r="R552" s="3"/>
      <c r="S552" s="4"/>
      <c r="T552" s="4"/>
      <c r="U552" s="4"/>
      <c r="V552" s="5"/>
      <c r="W552" s="5"/>
      <c r="X552" s="3"/>
      <c r="Y552" s="3"/>
      <c r="Z552" s="3"/>
      <c r="AA552" s="3"/>
      <c r="AB552" s="3"/>
      <c r="AC552" s="3"/>
      <c r="AD552" s="3"/>
      <c r="AE552" s="3"/>
    </row>
    <row r="553" ht="12.0" customHeight="1">
      <c r="A553" s="3"/>
      <c r="B553" s="41"/>
      <c r="C553" s="13"/>
      <c r="D553" s="3"/>
      <c r="E553" s="3"/>
      <c r="F553" s="3"/>
      <c r="G553" s="3"/>
      <c r="H553" s="3"/>
      <c r="I553" s="3"/>
      <c r="J553" s="3"/>
      <c r="K553" s="3"/>
      <c r="L553" s="3"/>
      <c r="M553" s="3"/>
      <c r="N553" s="3"/>
      <c r="O553" s="3"/>
      <c r="P553" s="3"/>
      <c r="Q553" s="3"/>
      <c r="R553" s="3"/>
      <c r="S553" s="4"/>
      <c r="T553" s="4"/>
      <c r="U553" s="4"/>
      <c r="V553" s="5"/>
      <c r="W553" s="5"/>
      <c r="X553" s="3"/>
      <c r="Y553" s="3"/>
      <c r="Z553" s="3"/>
      <c r="AA553" s="3"/>
      <c r="AB553" s="3"/>
      <c r="AC553" s="3"/>
      <c r="AD553" s="3"/>
      <c r="AE553" s="3"/>
    </row>
    <row r="554" ht="12.0" customHeight="1">
      <c r="A554" s="3"/>
      <c r="B554" s="41"/>
      <c r="C554" s="13"/>
      <c r="D554" s="3"/>
      <c r="E554" s="3"/>
      <c r="F554" s="3"/>
      <c r="G554" s="3"/>
      <c r="H554" s="3"/>
      <c r="I554" s="3"/>
      <c r="J554" s="3"/>
      <c r="K554" s="3"/>
      <c r="L554" s="3"/>
      <c r="M554" s="3"/>
      <c r="N554" s="3"/>
      <c r="O554" s="3"/>
      <c r="P554" s="3"/>
      <c r="Q554" s="3"/>
      <c r="R554" s="3"/>
      <c r="S554" s="4"/>
      <c r="T554" s="4"/>
      <c r="U554" s="4"/>
      <c r="V554" s="5"/>
      <c r="W554" s="5"/>
      <c r="X554" s="3"/>
      <c r="Y554" s="3"/>
      <c r="Z554" s="3"/>
      <c r="AA554" s="3"/>
      <c r="AB554" s="3"/>
      <c r="AC554" s="3"/>
      <c r="AD554" s="3"/>
      <c r="AE554" s="3"/>
    </row>
    <row r="555" ht="12.0" customHeight="1">
      <c r="A555" s="3"/>
      <c r="B555" s="41"/>
      <c r="C555" s="13"/>
      <c r="D555" s="3"/>
      <c r="E555" s="3"/>
      <c r="F555" s="3"/>
      <c r="G555" s="3"/>
      <c r="H555" s="3"/>
      <c r="I555" s="3"/>
      <c r="J555" s="3"/>
      <c r="K555" s="3"/>
      <c r="L555" s="3"/>
      <c r="M555" s="3"/>
      <c r="N555" s="3"/>
      <c r="O555" s="3"/>
      <c r="P555" s="3"/>
      <c r="Q555" s="3"/>
      <c r="R555" s="3"/>
      <c r="S555" s="4"/>
      <c r="T555" s="4"/>
      <c r="U555" s="4"/>
      <c r="V555" s="5"/>
      <c r="W555" s="5"/>
      <c r="X555" s="3"/>
      <c r="Y555" s="3"/>
      <c r="Z555" s="3"/>
      <c r="AA555" s="3"/>
      <c r="AB555" s="3"/>
      <c r="AC555" s="3"/>
      <c r="AD555" s="3"/>
      <c r="AE555" s="3"/>
    </row>
    <row r="556" ht="12.0" customHeight="1">
      <c r="A556" s="3"/>
      <c r="B556" s="41"/>
      <c r="C556" s="13"/>
      <c r="D556" s="3"/>
      <c r="E556" s="3"/>
      <c r="F556" s="3"/>
      <c r="G556" s="3"/>
      <c r="H556" s="3"/>
      <c r="I556" s="3"/>
      <c r="J556" s="3"/>
      <c r="K556" s="3"/>
      <c r="L556" s="3"/>
      <c r="M556" s="3"/>
      <c r="N556" s="3"/>
      <c r="O556" s="3"/>
      <c r="P556" s="3"/>
      <c r="Q556" s="3"/>
      <c r="R556" s="3"/>
      <c r="S556" s="4"/>
      <c r="T556" s="4"/>
      <c r="U556" s="4"/>
      <c r="V556" s="5"/>
      <c r="W556" s="5"/>
      <c r="X556" s="3"/>
      <c r="Y556" s="3"/>
      <c r="Z556" s="3"/>
      <c r="AA556" s="3"/>
      <c r="AB556" s="3"/>
      <c r="AC556" s="3"/>
      <c r="AD556" s="3"/>
      <c r="AE556" s="3"/>
    </row>
    <row r="557" ht="12.0" customHeight="1">
      <c r="A557" s="3"/>
      <c r="B557" s="41"/>
      <c r="C557" s="13"/>
      <c r="D557" s="3"/>
      <c r="E557" s="3"/>
      <c r="F557" s="3"/>
      <c r="G557" s="3"/>
      <c r="H557" s="3"/>
      <c r="I557" s="3"/>
      <c r="J557" s="3"/>
      <c r="K557" s="3"/>
      <c r="L557" s="3"/>
      <c r="M557" s="3"/>
      <c r="N557" s="3"/>
      <c r="O557" s="3"/>
      <c r="P557" s="3"/>
      <c r="Q557" s="3"/>
      <c r="R557" s="3"/>
      <c r="S557" s="4"/>
      <c r="T557" s="4"/>
      <c r="U557" s="4"/>
      <c r="V557" s="5"/>
      <c r="W557" s="5"/>
      <c r="X557" s="3"/>
      <c r="Y557" s="3"/>
      <c r="Z557" s="3"/>
      <c r="AA557" s="3"/>
      <c r="AB557" s="3"/>
      <c r="AC557" s="3"/>
      <c r="AD557" s="3"/>
      <c r="AE557" s="3"/>
    </row>
    <row r="558" ht="12.0" customHeight="1">
      <c r="A558" s="3"/>
      <c r="B558" s="41"/>
      <c r="C558" s="13"/>
      <c r="D558" s="3"/>
      <c r="E558" s="3"/>
      <c r="F558" s="3"/>
      <c r="G558" s="3"/>
      <c r="H558" s="3"/>
      <c r="I558" s="3"/>
      <c r="J558" s="3"/>
      <c r="K558" s="3"/>
      <c r="L558" s="3"/>
      <c r="M558" s="3"/>
      <c r="N558" s="3"/>
      <c r="O558" s="3"/>
      <c r="P558" s="3"/>
      <c r="Q558" s="3"/>
      <c r="R558" s="3"/>
      <c r="S558" s="4"/>
      <c r="T558" s="4"/>
      <c r="U558" s="4"/>
      <c r="V558" s="5"/>
      <c r="W558" s="5"/>
      <c r="X558" s="3"/>
      <c r="Y558" s="3"/>
      <c r="Z558" s="3"/>
      <c r="AA558" s="3"/>
      <c r="AB558" s="3"/>
      <c r="AC558" s="3"/>
      <c r="AD558" s="3"/>
      <c r="AE558" s="3"/>
    </row>
    <row r="559" ht="12.0" customHeight="1">
      <c r="A559" s="3"/>
      <c r="B559" s="41"/>
      <c r="C559" s="13"/>
      <c r="D559" s="3"/>
      <c r="E559" s="3"/>
      <c r="F559" s="3"/>
      <c r="G559" s="3"/>
      <c r="H559" s="3"/>
      <c r="I559" s="3"/>
      <c r="J559" s="3"/>
      <c r="K559" s="3"/>
      <c r="L559" s="3"/>
      <c r="M559" s="3"/>
      <c r="N559" s="3"/>
      <c r="O559" s="3"/>
      <c r="P559" s="3"/>
      <c r="Q559" s="3"/>
      <c r="R559" s="3"/>
      <c r="S559" s="4"/>
      <c r="T559" s="4"/>
      <c r="U559" s="4"/>
      <c r="V559" s="5"/>
      <c r="W559" s="5"/>
      <c r="X559" s="3"/>
      <c r="Y559" s="3"/>
      <c r="Z559" s="3"/>
      <c r="AA559" s="3"/>
      <c r="AB559" s="3"/>
      <c r="AC559" s="3"/>
      <c r="AD559" s="3"/>
      <c r="AE559" s="3"/>
    </row>
    <row r="560" ht="12.0" customHeight="1">
      <c r="A560" s="3"/>
      <c r="B560" s="41"/>
      <c r="C560" s="13"/>
      <c r="D560" s="3"/>
      <c r="E560" s="3"/>
      <c r="F560" s="3"/>
      <c r="G560" s="3"/>
      <c r="H560" s="3"/>
      <c r="I560" s="3"/>
      <c r="J560" s="3"/>
      <c r="K560" s="3"/>
      <c r="L560" s="3"/>
      <c r="M560" s="3"/>
      <c r="N560" s="3"/>
      <c r="O560" s="3"/>
      <c r="P560" s="3"/>
      <c r="Q560" s="3"/>
      <c r="R560" s="3"/>
      <c r="S560" s="4"/>
      <c r="T560" s="4"/>
      <c r="U560" s="4"/>
      <c r="V560" s="5"/>
      <c r="W560" s="5"/>
      <c r="X560" s="3"/>
      <c r="Y560" s="3"/>
      <c r="Z560" s="3"/>
      <c r="AA560" s="3"/>
      <c r="AB560" s="3"/>
      <c r="AC560" s="3"/>
      <c r="AD560" s="3"/>
      <c r="AE560" s="3"/>
    </row>
    <row r="561" ht="12.0" customHeight="1">
      <c r="A561" s="3"/>
      <c r="B561" s="41"/>
      <c r="C561" s="13"/>
      <c r="D561" s="3"/>
      <c r="E561" s="3"/>
      <c r="F561" s="3"/>
      <c r="G561" s="3"/>
      <c r="H561" s="3"/>
      <c r="I561" s="3"/>
      <c r="J561" s="3"/>
      <c r="K561" s="3"/>
      <c r="L561" s="3"/>
      <c r="M561" s="3"/>
      <c r="N561" s="3"/>
      <c r="O561" s="3"/>
      <c r="P561" s="3"/>
      <c r="Q561" s="3"/>
      <c r="R561" s="3"/>
      <c r="S561" s="4"/>
      <c r="T561" s="4"/>
      <c r="U561" s="4"/>
      <c r="V561" s="5"/>
      <c r="W561" s="5"/>
      <c r="X561" s="3"/>
      <c r="Y561" s="3"/>
      <c r="Z561" s="3"/>
      <c r="AA561" s="3"/>
      <c r="AB561" s="3"/>
      <c r="AC561" s="3"/>
      <c r="AD561" s="3"/>
      <c r="AE561" s="3"/>
    </row>
    <row r="562" ht="12.0" customHeight="1">
      <c r="A562" s="3"/>
      <c r="B562" s="41"/>
      <c r="C562" s="13"/>
      <c r="D562" s="3"/>
      <c r="E562" s="3"/>
      <c r="F562" s="3"/>
      <c r="G562" s="3"/>
      <c r="H562" s="3"/>
      <c r="I562" s="3"/>
      <c r="J562" s="3"/>
      <c r="K562" s="3"/>
      <c r="L562" s="3"/>
      <c r="M562" s="3"/>
      <c r="N562" s="3"/>
      <c r="O562" s="3"/>
      <c r="P562" s="3"/>
      <c r="Q562" s="3"/>
      <c r="R562" s="3"/>
      <c r="S562" s="4"/>
      <c r="T562" s="4"/>
      <c r="U562" s="4"/>
      <c r="V562" s="5"/>
      <c r="W562" s="5"/>
      <c r="X562" s="3"/>
      <c r="Y562" s="3"/>
      <c r="Z562" s="3"/>
      <c r="AA562" s="3"/>
      <c r="AB562" s="3"/>
      <c r="AC562" s="3"/>
      <c r="AD562" s="3"/>
      <c r="AE562" s="3"/>
    </row>
    <row r="563" ht="12.0" customHeight="1">
      <c r="A563" s="3"/>
      <c r="B563" s="41"/>
      <c r="C563" s="13"/>
      <c r="D563" s="3"/>
      <c r="E563" s="3"/>
      <c r="F563" s="3"/>
      <c r="G563" s="3"/>
      <c r="H563" s="3"/>
      <c r="I563" s="3"/>
      <c r="J563" s="3"/>
      <c r="K563" s="3"/>
      <c r="L563" s="3"/>
      <c r="M563" s="3"/>
      <c r="N563" s="3"/>
      <c r="O563" s="3"/>
      <c r="P563" s="3"/>
      <c r="Q563" s="3"/>
      <c r="R563" s="3"/>
      <c r="S563" s="4"/>
      <c r="T563" s="4"/>
      <c r="U563" s="4"/>
      <c r="V563" s="5"/>
      <c r="W563" s="5"/>
      <c r="X563" s="3"/>
      <c r="Y563" s="3"/>
      <c r="Z563" s="3"/>
      <c r="AA563" s="3"/>
      <c r="AB563" s="3"/>
      <c r="AC563" s="3"/>
      <c r="AD563" s="3"/>
      <c r="AE563" s="3"/>
    </row>
    <row r="564" ht="12.0" customHeight="1">
      <c r="A564" s="3"/>
      <c r="B564" s="41"/>
      <c r="C564" s="13"/>
      <c r="D564" s="3"/>
      <c r="E564" s="3"/>
      <c r="F564" s="3"/>
      <c r="G564" s="3"/>
      <c r="H564" s="3"/>
      <c r="I564" s="3"/>
      <c r="J564" s="3"/>
      <c r="K564" s="3"/>
      <c r="L564" s="3"/>
      <c r="M564" s="3"/>
      <c r="N564" s="3"/>
      <c r="O564" s="3"/>
      <c r="P564" s="3"/>
      <c r="Q564" s="3"/>
      <c r="R564" s="3"/>
      <c r="S564" s="4"/>
      <c r="T564" s="4"/>
      <c r="U564" s="4"/>
      <c r="V564" s="5"/>
      <c r="W564" s="5"/>
      <c r="X564" s="3"/>
      <c r="Y564" s="3"/>
      <c r="Z564" s="3"/>
      <c r="AA564" s="3"/>
      <c r="AB564" s="3"/>
      <c r="AC564" s="3"/>
      <c r="AD564" s="3"/>
      <c r="AE564" s="3"/>
    </row>
    <row r="565" ht="12.0" customHeight="1">
      <c r="A565" s="3"/>
      <c r="B565" s="41"/>
      <c r="C565" s="13"/>
      <c r="D565" s="3"/>
      <c r="E565" s="3"/>
      <c r="F565" s="3"/>
      <c r="G565" s="3"/>
      <c r="H565" s="3"/>
      <c r="I565" s="3"/>
      <c r="J565" s="3"/>
      <c r="K565" s="3"/>
      <c r="L565" s="3"/>
      <c r="M565" s="3"/>
      <c r="N565" s="3"/>
      <c r="O565" s="3"/>
      <c r="P565" s="3"/>
      <c r="Q565" s="3"/>
      <c r="R565" s="3"/>
      <c r="S565" s="4"/>
      <c r="T565" s="4"/>
      <c r="U565" s="4"/>
      <c r="V565" s="5"/>
      <c r="W565" s="5"/>
      <c r="X565" s="3"/>
      <c r="Y565" s="3"/>
      <c r="Z565" s="3"/>
      <c r="AA565" s="3"/>
      <c r="AB565" s="3"/>
      <c r="AC565" s="3"/>
      <c r="AD565" s="3"/>
      <c r="AE565" s="3"/>
    </row>
    <row r="566" ht="12.0" customHeight="1">
      <c r="A566" s="3"/>
      <c r="B566" s="41"/>
      <c r="C566" s="13"/>
      <c r="D566" s="3"/>
      <c r="E566" s="3"/>
      <c r="F566" s="3"/>
      <c r="G566" s="3"/>
      <c r="H566" s="3"/>
      <c r="I566" s="3"/>
      <c r="J566" s="3"/>
      <c r="K566" s="3"/>
      <c r="L566" s="3"/>
      <c r="M566" s="3"/>
      <c r="N566" s="3"/>
      <c r="O566" s="3"/>
      <c r="P566" s="3"/>
      <c r="Q566" s="3"/>
      <c r="R566" s="3"/>
      <c r="S566" s="4"/>
      <c r="T566" s="4"/>
      <c r="U566" s="4"/>
      <c r="V566" s="5"/>
      <c r="W566" s="5"/>
      <c r="X566" s="3"/>
      <c r="Y566" s="3"/>
      <c r="Z566" s="3"/>
      <c r="AA566" s="3"/>
      <c r="AB566" s="3"/>
      <c r="AC566" s="3"/>
      <c r="AD566" s="3"/>
      <c r="AE566" s="3"/>
    </row>
    <row r="567" ht="12.0" customHeight="1">
      <c r="A567" s="3"/>
      <c r="B567" s="41"/>
      <c r="C567" s="13"/>
      <c r="D567" s="3"/>
      <c r="E567" s="3"/>
      <c r="F567" s="3"/>
      <c r="G567" s="3"/>
      <c r="H567" s="3"/>
      <c r="I567" s="3"/>
      <c r="J567" s="3"/>
      <c r="K567" s="3"/>
      <c r="L567" s="3"/>
      <c r="M567" s="3"/>
      <c r="N567" s="3"/>
      <c r="O567" s="3"/>
      <c r="P567" s="3"/>
      <c r="Q567" s="3"/>
      <c r="R567" s="3"/>
      <c r="S567" s="4"/>
      <c r="T567" s="4"/>
      <c r="U567" s="4"/>
      <c r="V567" s="5"/>
      <c r="W567" s="5"/>
      <c r="X567" s="3"/>
      <c r="Y567" s="3"/>
      <c r="Z567" s="3"/>
      <c r="AA567" s="3"/>
      <c r="AB567" s="3"/>
      <c r="AC567" s="3"/>
      <c r="AD567" s="3"/>
      <c r="AE567" s="3"/>
    </row>
    <row r="568" ht="12.0" customHeight="1">
      <c r="A568" s="3"/>
      <c r="B568" s="41"/>
      <c r="C568" s="13"/>
      <c r="D568" s="3"/>
      <c r="E568" s="3"/>
      <c r="F568" s="3"/>
      <c r="G568" s="3"/>
      <c r="H568" s="3"/>
      <c r="I568" s="3"/>
      <c r="J568" s="3"/>
      <c r="K568" s="3"/>
      <c r="L568" s="3"/>
      <c r="M568" s="3"/>
      <c r="N568" s="3"/>
      <c r="O568" s="3"/>
      <c r="P568" s="3"/>
      <c r="Q568" s="3"/>
      <c r="R568" s="3"/>
      <c r="S568" s="4"/>
      <c r="T568" s="4"/>
      <c r="U568" s="4"/>
      <c r="V568" s="5"/>
      <c r="W568" s="5"/>
      <c r="X568" s="3"/>
      <c r="Y568" s="3"/>
      <c r="Z568" s="3"/>
      <c r="AA568" s="3"/>
      <c r="AB568" s="3"/>
      <c r="AC568" s="3"/>
      <c r="AD568" s="3"/>
      <c r="AE568" s="3"/>
    </row>
    <row r="569" ht="12.0" customHeight="1">
      <c r="A569" s="3"/>
      <c r="B569" s="41"/>
      <c r="C569" s="13"/>
      <c r="D569" s="3"/>
      <c r="E569" s="3"/>
      <c r="F569" s="3"/>
      <c r="G569" s="3"/>
      <c r="H569" s="3"/>
      <c r="I569" s="3"/>
      <c r="J569" s="3"/>
      <c r="K569" s="3"/>
      <c r="L569" s="3"/>
      <c r="M569" s="3"/>
      <c r="N569" s="3"/>
      <c r="O569" s="3"/>
      <c r="P569" s="3"/>
      <c r="Q569" s="3"/>
      <c r="R569" s="3"/>
      <c r="S569" s="4"/>
      <c r="T569" s="4"/>
      <c r="U569" s="4"/>
      <c r="V569" s="5"/>
      <c r="W569" s="5"/>
      <c r="X569" s="3"/>
      <c r="Y569" s="3"/>
      <c r="Z569" s="3"/>
      <c r="AA569" s="3"/>
      <c r="AB569" s="3"/>
      <c r="AC569" s="3"/>
      <c r="AD569" s="3"/>
      <c r="AE569" s="3"/>
    </row>
    <row r="570" ht="12.0" customHeight="1">
      <c r="A570" s="3"/>
      <c r="B570" s="41"/>
      <c r="C570" s="13"/>
      <c r="D570" s="3"/>
      <c r="E570" s="3"/>
      <c r="F570" s="3"/>
      <c r="G570" s="3"/>
      <c r="H570" s="3"/>
      <c r="I570" s="3"/>
      <c r="J570" s="3"/>
      <c r="K570" s="3"/>
      <c r="L570" s="3"/>
      <c r="M570" s="3"/>
      <c r="N570" s="3"/>
      <c r="O570" s="3"/>
      <c r="P570" s="3"/>
      <c r="Q570" s="3"/>
      <c r="R570" s="3"/>
      <c r="S570" s="4"/>
      <c r="T570" s="4"/>
      <c r="U570" s="4"/>
      <c r="V570" s="5"/>
      <c r="W570" s="5"/>
      <c r="X570" s="3"/>
      <c r="Y570" s="3"/>
      <c r="Z570" s="3"/>
      <c r="AA570" s="3"/>
      <c r="AB570" s="3"/>
      <c r="AC570" s="3"/>
      <c r="AD570" s="3"/>
      <c r="AE570" s="3"/>
    </row>
    <row r="571" ht="12.0" customHeight="1">
      <c r="A571" s="3"/>
      <c r="B571" s="41"/>
      <c r="C571" s="13"/>
      <c r="D571" s="3"/>
      <c r="E571" s="3"/>
      <c r="F571" s="3"/>
      <c r="G571" s="3"/>
      <c r="H571" s="3"/>
      <c r="I571" s="3"/>
      <c r="J571" s="3"/>
      <c r="K571" s="3"/>
      <c r="L571" s="3"/>
      <c r="M571" s="3"/>
      <c r="N571" s="3"/>
      <c r="O571" s="3"/>
      <c r="P571" s="3"/>
      <c r="Q571" s="3"/>
      <c r="R571" s="3"/>
      <c r="S571" s="4"/>
      <c r="T571" s="4"/>
      <c r="U571" s="4"/>
      <c r="V571" s="5"/>
      <c r="W571" s="5"/>
      <c r="X571" s="3"/>
      <c r="Y571" s="3"/>
      <c r="Z571" s="3"/>
      <c r="AA571" s="3"/>
      <c r="AB571" s="3"/>
      <c r="AC571" s="3"/>
      <c r="AD571" s="3"/>
      <c r="AE571" s="3"/>
    </row>
    <row r="572" ht="12.0" customHeight="1">
      <c r="A572" s="3"/>
      <c r="B572" s="41"/>
      <c r="C572" s="13"/>
      <c r="D572" s="3"/>
      <c r="E572" s="3"/>
      <c r="F572" s="3"/>
      <c r="G572" s="3"/>
      <c r="H572" s="3"/>
      <c r="I572" s="3"/>
      <c r="J572" s="3"/>
      <c r="K572" s="3"/>
      <c r="L572" s="3"/>
      <c r="M572" s="3"/>
      <c r="N572" s="3"/>
      <c r="O572" s="3"/>
      <c r="P572" s="3"/>
      <c r="Q572" s="3"/>
      <c r="R572" s="3"/>
      <c r="S572" s="4"/>
      <c r="T572" s="4"/>
      <c r="U572" s="4"/>
      <c r="V572" s="5"/>
      <c r="W572" s="5"/>
      <c r="X572" s="3"/>
      <c r="Y572" s="3"/>
      <c r="Z572" s="3"/>
      <c r="AA572" s="3"/>
      <c r="AB572" s="3"/>
      <c r="AC572" s="3"/>
      <c r="AD572" s="3"/>
      <c r="AE572" s="3"/>
    </row>
    <row r="573" ht="12.0" customHeight="1">
      <c r="A573" s="3"/>
      <c r="B573" s="41"/>
      <c r="C573" s="13"/>
      <c r="D573" s="3"/>
      <c r="E573" s="3"/>
      <c r="F573" s="3"/>
      <c r="G573" s="3"/>
      <c r="H573" s="3"/>
      <c r="I573" s="3"/>
      <c r="J573" s="3"/>
      <c r="K573" s="3"/>
      <c r="L573" s="3"/>
      <c r="M573" s="3"/>
      <c r="N573" s="3"/>
      <c r="O573" s="3"/>
      <c r="P573" s="3"/>
      <c r="Q573" s="3"/>
      <c r="R573" s="3"/>
      <c r="S573" s="4"/>
      <c r="T573" s="4"/>
      <c r="U573" s="4"/>
      <c r="V573" s="5"/>
      <c r="W573" s="5"/>
      <c r="X573" s="3"/>
      <c r="Y573" s="3"/>
      <c r="Z573" s="3"/>
      <c r="AA573" s="3"/>
      <c r="AB573" s="3"/>
      <c r="AC573" s="3"/>
      <c r="AD573" s="3"/>
      <c r="AE573" s="3"/>
    </row>
    <row r="574" ht="12.0" customHeight="1">
      <c r="A574" s="3"/>
      <c r="B574" s="41"/>
      <c r="C574" s="13"/>
      <c r="D574" s="3"/>
      <c r="E574" s="3"/>
      <c r="F574" s="3"/>
      <c r="G574" s="3"/>
      <c r="H574" s="3"/>
      <c r="I574" s="3"/>
      <c r="J574" s="3"/>
      <c r="K574" s="3"/>
      <c r="L574" s="3"/>
      <c r="M574" s="3"/>
      <c r="N574" s="3"/>
      <c r="O574" s="3"/>
      <c r="P574" s="3"/>
      <c r="Q574" s="3"/>
      <c r="R574" s="3"/>
      <c r="S574" s="4"/>
      <c r="T574" s="4"/>
      <c r="U574" s="4"/>
      <c r="V574" s="5"/>
      <c r="W574" s="5"/>
      <c r="X574" s="3"/>
      <c r="Y574" s="3"/>
      <c r="Z574" s="3"/>
      <c r="AA574" s="3"/>
      <c r="AB574" s="3"/>
      <c r="AC574" s="3"/>
      <c r="AD574" s="3"/>
      <c r="AE574" s="3"/>
    </row>
    <row r="575" ht="12.0" customHeight="1">
      <c r="A575" s="3"/>
      <c r="B575" s="41"/>
      <c r="C575" s="13"/>
      <c r="D575" s="3"/>
      <c r="E575" s="3"/>
      <c r="F575" s="3"/>
      <c r="G575" s="3"/>
      <c r="H575" s="3"/>
      <c r="I575" s="3"/>
      <c r="J575" s="3"/>
      <c r="K575" s="3"/>
      <c r="L575" s="3"/>
      <c r="M575" s="3"/>
      <c r="N575" s="3"/>
      <c r="O575" s="3"/>
      <c r="P575" s="3"/>
      <c r="Q575" s="3"/>
      <c r="R575" s="3"/>
      <c r="S575" s="4"/>
      <c r="T575" s="4"/>
      <c r="U575" s="4"/>
      <c r="V575" s="5"/>
      <c r="W575" s="5"/>
      <c r="X575" s="3"/>
      <c r="Y575" s="3"/>
      <c r="Z575" s="3"/>
      <c r="AA575" s="3"/>
      <c r="AB575" s="3"/>
      <c r="AC575" s="3"/>
      <c r="AD575" s="3"/>
      <c r="AE575" s="3"/>
    </row>
    <row r="576" ht="12.0" customHeight="1">
      <c r="A576" s="3"/>
      <c r="B576" s="41"/>
      <c r="C576" s="13"/>
      <c r="D576" s="3"/>
      <c r="E576" s="3"/>
      <c r="F576" s="3"/>
      <c r="G576" s="3"/>
      <c r="H576" s="3"/>
      <c r="I576" s="3"/>
      <c r="J576" s="3"/>
      <c r="K576" s="3"/>
      <c r="L576" s="3"/>
      <c r="M576" s="3"/>
      <c r="N576" s="3"/>
      <c r="O576" s="3"/>
      <c r="P576" s="3"/>
      <c r="Q576" s="3"/>
      <c r="R576" s="3"/>
      <c r="S576" s="4"/>
      <c r="T576" s="4"/>
      <c r="U576" s="4"/>
      <c r="V576" s="5"/>
      <c r="W576" s="5"/>
      <c r="X576" s="3"/>
      <c r="Y576" s="3"/>
      <c r="Z576" s="3"/>
      <c r="AA576" s="3"/>
      <c r="AB576" s="3"/>
      <c r="AC576" s="3"/>
      <c r="AD576" s="3"/>
      <c r="AE576" s="3"/>
    </row>
    <row r="577" ht="12.0" customHeight="1">
      <c r="A577" s="3"/>
      <c r="B577" s="41"/>
      <c r="C577" s="13"/>
      <c r="D577" s="3"/>
      <c r="E577" s="3"/>
      <c r="F577" s="3"/>
      <c r="G577" s="3"/>
      <c r="H577" s="3"/>
      <c r="I577" s="3"/>
      <c r="J577" s="3"/>
      <c r="K577" s="3"/>
      <c r="L577" s="3"/>
      <c r="M577" s="3"/>
      <c r="N577" s="3"/>
      <c r="O577" s="3"/>
      <c r="P577" s="3"/>
      <c r="Q577" s="3"/>
      <c r="R577" s="3"/>
      <c r="S577" s="4"/>
      <c r="T577" s="4"/>
      <c r="U577" s="4"/>
      <c r="V577" s="5"/>
      <c r="W577" s="5"/>
      <c r="X577" s="3"/>
      <c r="Y577" s="3"/>
      <c r="Z577" s="3"/>
      <c r="AA577" s="3"/>
      <c r="AB577" s="3"/>
      <c r="AC577" s="3"/>
      <c r="AD577" s="3"/>
      <c r="AE577" s="3"/>
    </row>
    <row r="578" ht="12.0" customHeight="1">
      <c r="A578" s="3"/>
      <c r="B578" s="41"/>
      <c r="C578" s="13"/>
      <c r="D578" s="3"/>
      <c r="E578" s="3"/>
      <c r="F578" s="3"/>
      <c r="G578" s="3"/>
      <c r="H578" s="3"/>
      <c r="I578" s="3"/>
      <c r="J578" s="3"/>
      <c r="K578" s="3"/>
      <c r="L578" s="3"/>
      <c r="M578" s="3"/>
      <c r="N578" s="3"/>
      <c r="O578" s="3"/>
      <c r="P578" s="3"/>
      <c r="Q578" s="3"/>
      <c r="R578" s="3"/>
      <c r="S578" s="4"/>
      <c r="T578" s="4"/>
      <c r="U578" s="4"/>
      <c r="V578" s="5"/>
      <c r="W578" s="5"/>
      <c r="X578" s="3"/>
      <c r="Y578" s="3"/>
      <c r="Z578" s="3"/>
      <c r="AA578" s="3"/>
      <c r="AB578" s="3"/>
      <c r="AC578" s="3"/>
      <c r="AD578" s="3"/>
      <c r="AE578" s="3"/>
    </row>
    <row r="579" ht="12.0" customHeight="1">
      <c r="A579" s="3"/>
      <c r="B579" s="41"/>
      <c r="C579" s="13"/>
      <c r="D579" s="3"/>
      <c r="E579" s="3"/>
      <c r="F579" s="3"/>
      <c r="G579" s="3"/>
      <c r="H579" s="3"/>
      <c r="I579" s="3"/>
      <c r="J579" s="3"/>
      <c r="K579" s="3"/>
      <c r="L579" s="3"/>
      <c r="M579" s="3"/>
      <c r="N579" s="3"/>
      <c r="O579" s="3"/>
      <c r="P579" s="3"/>
      <c r="Q579" s="3"/>
      <c r="R579" s="3"/>
      <c r="S579" s="4"/>
      <c r="T579" s="4"/>
      <c r="U579" s="4"/>
      <c r="V579" s="5"/>
      <c r="W579" s="5"/>
      <c r="X579" s="3"/>
      <c r="Y579" s="3"/>
      <c r="Z579" s="3"/>
      <c r="AA579" s="3"/>
      <c r="AB579" s="3"/>
      <c r="AC579" s="3"/>
      <c r="AD579" s="3"/>
      <c r="AE579" s="3"/>
    </row>
    <row r="580" ht="12.0" customHeight="1">
      <c r="A580" s="3"/>
      <c r="B580" s="41"/>
      <c r="C580" s="13"/>
      <c r="D580" s="3"/>
      <c r="E580" s="3"/>
      <c r="F580" s="3"/>
      <c r="G580" s="3"/>
      <c r="H580" s="3"/>
      <c r="I580" s="3"/>
      <c r="J580" s="3"/>
      <c r="K580" s="3"/>
      <c r="L580" s="3"/>
      <c r="M580" s="3"/>
      <c r="N580" s="3"/>
      <c r="O580" s="3"/>
      <c r="P580" s="3"/>
      <c r="Q580" s="3"/>
      <c r="R580" s="3"/>
      <c r="S580" s="4"/>
      <c r="T580" s="4"/>
      <c r="U580" s="4"/>
      <c r="V580" s="5"/>
      <c r="W580" s="5"/>
      <c r="X580" s="3"/>
      <c r="Y580" s="3"/>
      <c r="Z580" s="3"/>
      <c r="AA580" s="3"/>
      <c r="AB580" s="3"/>
      <c r="AC580" s="3"/>
      <c r="AD580" s="3"/>
      <c r="AE580" s="3"/>
    </row>
    <row r="581" ht="12.0" customHeight="1">
      <c r="A581" s="3"/>
      <c r="B581" s="41"/>
      <c r="C581" s="13"/>
      <c r="D581" s="3"/>
      <c r="E581" s="3"/>
      <c r="F581" s="3"/>
      <c r="G581" s="3"/>
      <c r="H581" s="3"/>
      <c r="I581" s="3"/>
      <c r="J581" s="3"/>
      <c r="K581" s="3"/>
      <c r="L581" s="3"/>
      <c r="M581" s="3"/>
      <c r="N581" s="3"/>
      <c r="O581" s="3"/>
      <c r="P581" s="3"/>
      <c r="Q581" s="3"/>
      <c r="R581" s="3"/>
      <c r="S581" s="4"/>
      <c r="T581" s="4"/>
      <c r="U581" s="4"/>
      <c r="V581" s="5"/>
      <c r="W581" s="5"/>
      <c r="X581" s="3"/>
      <c r="Y581" s="3"/>
      <c r="Z581" s="3"/>
      <c r="AA581" s="3"/>
      <c r="AB581" s="3"/>
      <c r="AC581" s="3"/>
      <c r="AD581" s="3"/>
      <c r="AE581" s="3"/>
    </row>
    <row r="582" ht="12.0" customHeight="1">
      <c r="A582" s="3"/>
      <c r="B582" s="41"/>
      <c r="C582" s="13"/>
      <c r="D582" s="3"/>
      <c r="E582" s="3"/>
      <c r="F582" s="3"/>
      <c r="G582" s="3"/>
      <c r="H582" s="3"/>
      <c r="I582" s="3"/>
      <c r="J582" s="3"/>
      <c r="K582" s="3"/>
      <c r="L582" s="3"/>
      <c r="M582" s="3"/>
      <c r="N582" s="3"/>
      <c r="O582" s="3"/>
      <c r="P582" s="3"/>
      <c r="Q582" s="3"/>
      <c r="R582" s="3"/>
      <c r="S582" s="4"/>
      <c r="T582" s="4"/>
      <c r="U582" s="4"/>
      <c r="V582" s="5"/>
      <c r="W582" s="5"/>
      <c r="X582" s="3"/>
      <c r="Y582" s="3"/>
      <c r="Z582" s="3"/>
      <c r="AA582" s="3"/>
      <c r="AB582" s="3"/>
      <c r="AC582" s="3"/>
      <c r="AD582" s="3"/>
      <c r="AE582" s="3"/>
    </row>
    <row r="583" ht="12.0" customHeight="1">
      <c r="A583" s="3"/>
      <c r="B583" s="41"/>
      <c r="C583" s="13"/>
      <c r="D583" s="3"/>
      <c r="E583" s="3"/>
      <c r="F583" s="3"/>
      <c r="G583" s="3"/>
      <c r="H583" s="3"/>
      <c r="I583" s="3"/>
      <c r="J583" s="3"/>
      <c r="K583" s="3"/>
      <c r="L583" s="3"/>
      <c r="M583" s="3"/>
      <c r="N583" s="3"/>
      <c r="O583" s="3"/>
      <c r="P583" s="3"/>
      <c r="Q583" s="3"/>
      <c r="R583" s="3"/>
      <c r="S583" s="4"/>
      <c r="T583" s="4"/>
      <c r="U583" s="4"/>
      <c r="V583" s="5"/>
      <c r="W583" s="5"/>
      <c r="X583" s="3"/>
      <c r="Y583" s="3"/>
      <c r="Z583" s="3"/>
      <c r="AA583" s="3"/>
      <c r="AB583" s="3"/>
      <c r="AC583" s="3"/>
      <c r="AD583" s="3"/>
      <c r="AE583" s="3"/>
    </row>
    <row r="584" ht="12.0" customHeight="1">
      <c r="A584" s="3"/>
      <c r="B584" s="41"/>
      <c r="C584" s="13"/>
      <c r="D584" s="3"/>
      <c r="E584" s="3"/>
      <c r="F584" s="3"/>
      <c r="G584" s="3"/>
      <c r="H584" s="3"/>
      <c r="I584" s="3"/>
      <c r="J584" s="3"/>
      <c r="K584" s="3"/>
      <c r="L584" s="3"/>
      <c r="M584" s="3"/>
      <c r="N584" s="3"/>
      <c r="O584" s="3"/>
      <c r="P584" s="3"/>
      <c r="Q584" s="3"/>
      <c r="R584" s="3"/>
      <c r="S584" s="4"/>
      <c r="T584" s="4"/>
      <c r="U584" s="4"/>
      <c r="V584" s="5"/>
      <c r="W584" s="5"/>
      <c r="X584" s="3"/>
      <c r="Y584" s="3"/>
      <c r="Z584" s="3"/>
      <c r="AA584" s="3"/>
      <c r="AB584" s="3"/>
      <c r="AC584" s="3"/>
      <c r="AD584" s="3"/>
      <c r="AE584" s="3"/>
    </row>
    <row r="585" ht="12.0" customHeight="1">
      <c r="A585" s="3"/>
      <c r="B585" s="41"/>
      <c r="C585" s="13"/>
      <c r="D585" s="3"/>
      <c r="E585" s="3"/>
      <c r="F585" s="3"/>
      <c r="G585" s="3"/>
      <c r="H585" s="3"/>
      <c r="I585" s="3"/>
      <c r="J585" s="3"/>
      <c r="K585" s="3"/>
      <c r="L585" s="3"/>
      <c r="M585" s="3"/>
      <c r="N585" s="3"/>
      <c r="O585" s="3"/>
      <c r="P585" s="3"/>
      <c r="Q585" s="3"/>
      <c r="R585" s="3"/>
      <c r="S585" s="4"/>
      <c r="T585" s="4"/>
      <c r="U585" s="4"/>
      <c r="V585" s="5"/>
      <c r="W585" s="5"/>
      <c r="X585" s="3"/>
      <c r="Y585" s="3"/>
      <c r="Z585" s="3"/>
      <c r="AA585" s="3"/>
      <c r="AB585" s="3"/>
      <c r="AC585" s="3"/>
      <c r="AD585" s="3"/>
      <c r="AE585" s="3"/>
    </row>
    <row r="586" ht="12.0" customHeight="1">
      <c r="A586" s="3"/>
      <c r="B586" s="41"/>
      <c r="C586" s="13"/>
      <c r="D586" s="3"/>
      <c r="E586" s="3"/>
      <c r="F586" s="3"/>
      <c r="G586" s="3"/>
      <c r="H586" s="3"/>
      <c r="I586" s="3"/>
      <c r="J586" s="3"/>
      <c r="K586" s="3"/>
      <c r="L586" s="3"/>
      <c r="M586" s="3"/>
      <c r="N586" s="3"/>
      <c r="O586" s="3"/>
      <c r="P586" s="3"/>
      <c r="Q586" s="3"/>
      <c r="R586" s="3"/>
      <c r="S586" s="4"/>
      <c r="T586" s="4"/>
      <c r="U586" s="4"/>
      <c r="V586" s="5"/>
      <c r="W586" s="5"/>
      <c r="X586" s="3"/>
      <c r="Y586" s="3"/>
      <c r="Z586" s="3"/>
      <c r="AA586" s="3"/>
      <c r="AB586" s="3"/>
      <c r="AC586" s="3"/>
      <c r="AD586" s="3"/>
      <c r="AE586" s="3"/>
    </row>
    <row r="587" ht="12.0" customHeight="1">
      <c r="A587" s="3"/>
      <c r="B587" s="41"/>
      <c r="C587" s="13"/>
      <c r="D587" s="3"/>
      <c r="E587" s="3"/>
      <c r="F587" s="3"/>
      <c r="G587" s="3"/>
      <c r="H587" s="3"/>
      <c r="I587" s="3"/>
      <c r="J587" s="3"/>
      <c r="K587" s="3"/>
      <c r="L587" s="3"/>
      <c r="M587" s="3"/>
      <c r="N587" s="3"/>
      <c r="O587" s="3"/>
      <c r="P587" s="3"/>
      <c r="Q587" s="3"/>
      <c r="R587" s="3"/>
      <c r="S587" s="4"/>
      <c r="T587" s="4"/>
      <c r="U587" s="4"/>
      <c r="V587" s="5"/>
      <c r="W587" s="5"/>
      <c r="X587" s="3"/>
      <c r="Y587" s="3"/>
      <c r="Z587" s="3"/>
      <c r="AA587" s="3"/>
      <c r="AB587" s="3"/>
      <c r="AC587" s="3"/>
      <c r="AD587" s="3"/>
      <c r="AE587" s="3"/>
    </row>
    <row r="588" ht="12.0" customHeight="1">
      <c r="A588" s="3"/>
      <c r="B588" s="41"/>
      <c r="C588" s="13"/>
      <c r="D588" s="3"/>
      <c r="E588" s="3"/>
      <c r="F588" s="3"/>
      <c r="G588" s="3"/>
      <c r="H588" s="3"/>
      <c r="I588" s="3"/>
      <c r="J588" s="3"/>
      <c r="K588" s="3"/>
      <c r="L588" s="3"/>
      <c r="M588" s="3"/>
      <c r="N588" s="3"/>
      <c r="O588" s="3"/>
      <c r="P588" s="3"/>
      <c r="Q588" s="3"/>
      <c r="R588" s="3"/>
      <c r="S588" s="4"/>
      <c r="T588" s="4"/>
      <c r="U588" s="4"/>
      <c r="V588" s="5"/>
      <c r="W588" s="5"/>
      <c r="X588" s="3"/>
      <c r="Y588" s="3"/>
      <c r="Z588" s="3"/>
      <c r="AA588" s="3"/>
      <c r="AB588" s="3"/>
      <c r="AC588" s="3"/>
      <c r="AD588" s="3"/>
      <c r="AE588" s="3"/>
    </row>
    <row r="589" ht="12.0" customHeight="1">
      <c r="A589" s="3"/>
      <c r="B589" s="41"/>
      <c r="C589" s="13"/>
      <c r="D589" s="3"/>
      <c r="E589" s="3"/>
      <c r="F589" s="3"/>
      <c r="G589" s="3"/>
      <c r="H589" s="3"/>
      <c r="I589" s="3"/>
      <c r="J589" s="3"/>
      <c r="K589" s="3"/>
      <c r="L589" s="3"/>
      <c r="M589" s="3"/>
      <c r="N589" s="3"/>
      <c r="O589" s="3"/>
      <c r="P589" s="3"/>
      <c r="Q589" s="3"/>
      <c r="R589" s="3"/>
      <c r="S589" s="4"/>
      <c r="T589" s="4"/>
      <c r="U589" s="4"/>
      <c r="V589" s="5"/>
      <c r="W589" s="5"/>
      <c r="X589" s="3"/>
      <c r="Y589" s="3"/>
      <c r="Z589" s="3"/>
      <c r="AA589" s="3"/>
      <c r="AB589" s="3"/>
      <c r="AC589" s="3"/>
      <c r="AD589" s="3"/>
      <c r="AE589" s="3"/>
    </row>
    <row r="590" ht="12.0" customHeight="1">
      <c r="A590" s="3"/>
      <c r="B590" s="41"/>
      <c r="C590" s="13"/>
      <c r="D590" s="3"/>
      <c r="E590" s="3"/>
      <c r="F590" s="3"/>
      <c r="G590" s="3"/>
      <c r="H590" s="3"/>
      <c r="I590" s="3"/>
      <c r="J590" s="3"/>
      <c r="K590" s="3"/>
      <c r="L590" s="3"/>
      <c r="M590" s="3"/>
      <c r="N590" s="3"/>
      <c r="O590" s="3"/>
      <c r="P590" s="3"/>
      <c r="Q590" s="3"/>
      <c r="R590" s="3"/>
      <c r="S590" s="4"/>
      <c r="T590" s="4"/>
      <c r="U590" s="4"/>
      <c r="V590" s="5"/>
      <c r="W590" s="5"/>
      <c r="X590" s="3"/>
      <c r="Y590" s="3"/>
      <c r="Z590" s="3"/>
      <c r="AA590" s="3"/>
      <c r="AB590" s="3"/>
      <c r="AC590" s="3"/>
      <c r="AD590" s="3"/>
      <c r="AE590" s="3"/>
    </row>
    <row r="591" ht="12.0" customHeight="1">
      <c r="A591" s="3"/>
      <c r="B591" s="41"/>
      <c r="C591" s="13"/>
      <c r="D591" s="3"/>
      <c r="E591" s="3"/>
      <c r="F591" s="3"/>
      <c r="G591" s="3"/>
      <c r="H591" s="3"/>
      <c r="I591" s="3"/>
      <c r="J591" s="3"/>
      <c r="K591" s="3"/>
      <c r="L591" s="3"/>
      <c r="M591" s="3"/>
      <c r="N591" s="3"/>
      <c r="O591" s="3"/>
      <c r="P591" s="3"/>
      <c r="Q591" s="3"/>
      <c r="R591" s="3"/>
      <c r="S591" s="4"/>
      <c r="T591" s="4"/>
      <c r="U591" s="4"/>
      <c r="V591" s="5"/>
      <c r="W591" s="5"/>
      <c r="X591" s="3"/>
      <c r="Y591" s="3"/>
      <c r="Z591" s="3"/>
      <c r="AA591" s="3"/>
      <c r="AB591" s="3"/>
      <c r="AC591" s="3"/>
      <c r="AD591" s="3"/>
      <c r="AE591" s="3"/>
    </row>
    <row r="592" ht="12.0" customHeight="1">
      <c r="A592" s="3"/>
      <c r="B592" s="41"/>
      <c r="C592" s="13"/>
      <c r="D592" s="3"/>
      <c r="E592" s="3"/>
      <c r="F592" s="3"/>
      <c r="G592" s="3"/>
      <c r="H592" s="3"/>
      <c r="I592" s="3"/>
      <c r="J592" s="3"/>
      <c r="K592" s="3"/>
      <c r="L592" s="3"/>
      <c r="M592" s="3"/>
      <c r="N592" s="3"/>
      <c r="O592" s="3"/>
      <c r="P592" s="3"/>
      <c r="Q592" s="3"/>
      <c r="R592" s="3"/>
      <c r="S592" s="4"/>
      <c r="T592" s="4"/>
      <c r="U592" s="4"/>
      <c r="V592" s="5"/>
      <c r="W592" s="5"/>
      <c r="X592" s="3"/>
      <c r="Y592" s="3"/>
      <c r="Z592" s="3"/>
      <c r="AA592" s="3"/>
      <c r="AB592" s="3"/>
      <c r="AC592" s="3"/>
      <c r="AD592" s="3"/>
      <c r="AE592" s="3"/>
    </row>
    <row r="593" ht="12.0" customHeight="1">
      <c r="A593" s="3"/>
      <c r="B593" s="41"/>
      <c r="C593" s="13"/>
      <c r="D593" s="3"/>
      <c r="E593" s="3"/>
      <c r="F593" s="3"/>
      <c r="G593" s="3"/>
      <c r="H593" s="3"/>
      <c r="I593" s="3"/>
      <c r="J593" s="3"/>
      <c r="K593" s="3"/>
      <c r="L593" s="3"/>
      <c r="M593" s="3"/>
      <c r="N593" s="3"/>
      <c r="O593" s="3"/>
      <c r="P593" s="3"/>
      <c r="Q593" s="3"/>
      <c r="R593" s="3"/>
      <c r="S593" s="4"/>
      <c r="T593" s="4"/>
      <c r="U593" s="4"/>
      <c r="V593" s="5"/>
      <c r="W593" s="5"/>
      <c r="X593" s="3"/>
      <c r="Y593" s="3"/>
      <c r="Z593" s="3"/>
      <c r="AA593" s="3"/>
      <c r="AB593" s="3"/>
      <c r="AC593" s="3"/>
      <c r="AD593" s="3"/>
      <c r="AE593" s="3"/>
    </row>
    <row r="594" ht="12.0" customHeight="1">
      <c r="A594" s="3"/>
      <c r="B594" s="41"/>
      <c r="C594" s="13"/>
      <c r="D594" s="3"/>
      <c r="E594" s="3"/>
      <c r="F594" s="3"/>
      <c r="G594" s="3"/>
      <c r="H594" s="3"/>
      <c r="I594" s="3"/>
      <c r="J594" s="3"/>
      <c r="K594" s="3"/>
      <c r="L594" s="3"/>
      <c r="M594" s="3"/>
      <c r="N594" s="3"/>
      <c r="O594" s="3"/>
      <c r="P594" s="3"/>
      <c r="Q594" s="3"/>
      <c r="R594" s="3"/>
      <c r="S594" s="4"/>
      <c r="T594" s="4"/>
      <c r="U594" s="4"/>
      <c r="V594" s="5"/>
      <c r="W594" s="5"/>
      <c r="X594" s="3"/>
      <c r="Y594" s="3"/>
      <c r="Z594" s="3"/>
      <c r="AA594" s="3"/>
      <c r="AB594" s="3"/>
      <c r="AC594" s="3"/>
      <c r="AD594" s="3"/>
      <c r="AE594" s="3"/>
    </row>
    <row r="595" ht="12.0" customHeight="1">
      <c r="A595" s="3"/>
      <c r="B595" s="41"/>
      <c r="C595" s="13"/>
      <c r="D595" s="3"/>
      <c r="E595" s="3"/>
      <c r="F595" s="3"/>
      <c r="G595" s="3"/>
      <c r="H595" s="3"/>
      <c r="I595" s="3"/>
      <c r="J595" s="3"/>
      <c r="K595" s="3"/>
      <c r="L595" s="3"/>
      <c r="M595" s="3"/>
      <c r="N595" s="3"/>
      <c r="O595" s="3"/>
      <c r="P595" s="3"/>
      <c r="Q595" s="3"/>
      <c r="R595" s="3"/>
      <c r="S595" s="4"/>
      <c r="T595" s="4"/>
      <c r="U595" s="4"/>
      <c r="V595" s="5"/>
      <c r="W595" s="5"/>
      <c r="X595" s="3"/>
      <c r="Y595" s="3"/>
      <c r="Z595" s="3"/>
      <c r="AA595" s="3"/>
      <c r="AB595" s="3"/>
      <c r="AC595" s="3"/>
      <c r="AD595" s="3"/>
      <c r="AE595" s="3"/>
    </row>
    <row r="596" ht="12.0" customHeight="1">
      <c r="A596" s="3"/>
      <c r="B596" s="41"/>
      <c r="C596" s="13"/>
      <c r="D596" s="3"/>
      <c r="E596" s="3"/>
      <c r="F596" s="3"/>
      <c r="G596" s="3"/>
      <c r="H596" s="3"/>
      <c r="I596" s="3"/>
      <c r="J596" s="3"/>
      <c r="K596" s="3"/>
      <c r="L596" s="3"/>
      <c r="M596" s="3"/>
      <c r="N596" s="3"/>
      <c r="O596" s="3"/>
      <c r="P596" s="3"/>
      <c r="Q596" s="3"/>
      <c r="R596" s="3"/>
      <c r="S596" s="4"/>
      <c r="T596" s="4"/>
      <c r="U596" s="4"/>
      <c r="V596" s="5"/>
      <c r="W596" s="5"/>
      <c r="X596" s="3"/>
      <c r="Y596" s="3"/>
      <c r="Z596" s="3"/>
      <c r="AA596" s="3"/>
      <c r="AB596" s="3"/>
      <c r="AC596" s="3"/>
      <c r="AD596" s="3"/>
      <c r="AE596" s="3"/>
    </row>
    <row r="597" ht="12.0" customHeight="1">
      <c r="A597" s="3"/>
      <c r="B597" s="41"/>
      <c r="C597" s="13"/>
      <c r="D597" s="3"/>
      <c r="E597" s="3"/>
      <c r="F597" s="3"/>
      <c r="G597" s="3"/>
      <c r="H597" s="3"/>
      <c r="I597" s="3"/>
      <c r="J597" s="3"/>
      <c r="K597" s="3"/>
      <c r="L597" s="3"/>
      <c r="M597" s="3"/>
      <c r="N597" s="3"/>
      <c r="O597" s="3"/>
      <c r="P597" s="3"/>
      <c r="Q597" s="3"/>
      <c r="R597" s="3"/>
      <c r="S597" s="4"/>
      <c r="T597" s="4"/>
      <c r="U597" s="4"/>
      <c r="V597" s="5"/>
      <c r="W597" s="5"/>
      <c r="X597" s="3"/>
      <c r="Y597" s="3"/>
      <c r="Z597" s="3"/>
      <c r="AA597" s="3"/>
      <c r="AB597" s="3"/>
      <c r="AC597" s="3"/>
      <c r="AD597" s="3"/>
      <c r="AE597" s="3"/>
    </row>
    <row r="598" ht="12.0" customHeight="1">
      <c r="A598" s="3"/>
      <c r="B598" s="41"/>
      <c r="C598" s="13"/>
      <c r="D598" s="3"/>
      <c r="E598" s="3"/>
      <c r="F598" s="3"/>
      <c r="G598" s="3"/>
      <c r="H598" s="3"/>
      <c r="I598" s="3"/>
      <c r="J598" s="3"/>
      <c r="K598" s="3"/>
      <c r="L598" s="3"/>
      <c r="M598" s="3"/>
      <c r="N598" s="3"/>
      <c r="O598" s="3"/>
      <c r="P598" s="3"/>
      <c r="Q598" s="3"/>
      <c r="R598" s="3"/>
      <c r="S598" s="4"/>
      <c r="T598" s="4"/>
      <c r="U598" s="4"/>
      <c r="V598" s="5"/>
      <c r="W598" s="5"/>
      <c r="X598" s="3"/>
      <c r="Y598" s="3"/>
      <c r="Z598" s="3"/>
      <c r="AA598" s="3"/>
      <c r="AB598" s="3"/>
      <c r="AC598" s="3"/>
      <c r="AD598" s="3"/>
      <c r="AE598" s="3"/>
    </row>
    <row r="599" ht="12.0" customHeight="1">
      <c r="A599" s="3"/>
      <c r="B599" s="41"/>
      <c r="C599" s="13"/>
      <c r="D599" s="3"/>
      <c r="E599" s="3"/>
      <c r="F599" s="3"/>
      <c r="G599" s="3"/>
      <c r="H599" s="3"/>
      <c r="I599" s="3"/>
      <c r="J599" s="3"/>
      <c r="K599" s="3"/>
      <c r="L599" s="3"/>
      <c r="M599" s="3"/>
      <c r="N599" s="3"/>
      <c r="O599" s="3"/>
      <c r="P599" s="3"/>
      <c r="Q599" s="3"/>
      <c r="R599" s="3"/>
      <c r="S599" s="4"/>
      <c r="T599" s="4"/>
      <c r="U599" s="4"/>
      <c r="V599" s="5"/>
      <c r="W599" s="5"/>
      <c r="X599" s="3"/>
      <c r="Y599" s="3"/>
      <c r="Z599" s="3"/>
      <c r="AA599" s="3"/>
      <c r="AB599" s="3"/>
      <c r="AC599" s="3"/>
      <c r="AD599" s="3"/>
      <c r="AE599" s="3"/>
    </row>
    <row r="600" ht="12.0" customHeight="1">
      <c r="A600" s="3"/>
      <c r="B600" s="41"/>
      <c r="C600" s="13"/>
      <c r="D600" s="3"/>
      <c r="E600" s="3"/>
      <c r="F600" s="3"/>
      <c r="G600" s="3"/>
      <c r="H600" s="3"/>
      <c r="I600" s="3"/>
      <c r="J600" s="3"/>
      <c r="K600" s="3"/>
      <c r="L600" s="3"/>
      <c r="M600" s="3"/>
      <c r="N600" s="3"/>
      <c r="O600" s="3"/>
      <c r="P600" s="3"/>
      <c r="Q600" s="3"/>
      <c r="R600" s="3"/>
      <c r="S600" s="4"/>
      <c r="T600" s="4"/>
      <c r="U600" s="4"/>
      <c r="V600" s="5"/>
      <c r="W600" s="5"/>
      <c r="X600" s="3"/>
      <c r="Y600" s="3"/>
      <c r="Z600" s="3"/>
      <c r="AA600" s="3"/>
      <c r="AB600" s="3"/>
      <c r="AC600" s="3"/>
      <c r="AD600" s="3"/>
      <c r="AE600" s="3"/>
    </row>
    <row r="601" ht="12.0" customHeight="1">
      <c r="A601" s="3"/>
      <c r="B601" s="41"/>
      <c r="C601" s="13"/>
      <c r="D601" s="3"/>
      <c r="E601" s="3"/>
      <c r="F601" s="3"/>
      <c r="G601" s="3"/>
      <c r="H601" s="3"/>
      <c r="I601" s="3"/>
      <c r="J601" s="3"/>
      <c r="K601" s="3"/>
      <c r="L601" s="3"/>
      <c r="M601" s="3"/>
      <c r="N601" s="3"/>
      <c r="O601" s="3"/>
      <c r="P601" s="3"/>
      <c r="Q601" s="3"/>
      <c r="R601" s="3"/>
      <c r="S601" s="4"/>
      <c r="T601" s="4"/>
      <c r="U601" s="4"/>
      <c r="V601" s="5"/>
      <c r="W601" s="5"/>
      <c r="X601" s="3"/>
      <c r="Y601" s="3"/>
      <c r="Z601" s="3"/>
      <c r="AA601" s="3"/>
      <c r="AB601" s="3"/>
      <c r="AC601" s="3"/>
      <c r="AD601" s="3"/>
      <c r="AE601" s="3"/>
    </row>
    <row r="602" ht="12.0" customHeight="1">
      <c r="A602" s="3"/>
      <c r="B602" s="41"/>
      <c r="C602" s="13"/>
      <c r="D602" s="3"/>
      <c r="E602" s="3"/>
      <c r="F602" s="3"/>
      <c r="G602" s="3"/>
      <c r="H602" s="3"/>
      <c r="I602" s="3"/>
      <c r="J602" s="3"/>
      <c r="K602" s="3"/>
      <c r="L602" s="3"/>
      <c r="M602" s="3"/>
      <c r="N602" s="3"/>
      <c r="O602" s="3"/>
      <c r="P602" s="3"/>
      <c r="Q602" s="3"/>
      <c r="R602" s="3"/>
      <c r="S602" s="4"/>
      <c r="T602" s="4"/>
      <c r="U602" s="4"/>
      <c r="V602" s="5"/>
      <c r="W602" s="5"/>
      <c r="X602" s="3"/>
      <c r="Y602" s="3"/>
      <c r="Z602" s="3"/>
      <c r="AA602" s="3"/>
      <c r="AB602" s="3"/>
      <c r="AC602" s="3"/>
      <c r="AD602" s="3"/>
      <c r="AE602" s="3"/>
    </row>
    <row r="603" ht="12.0" customHeight="1">
      <c r="A603" s="3"/>
      <c r="B603" s="41"/>
      <c r="C603" s="13"/>
      <c r="D603" s="3"/>
      <c r="E603" s="3"/>
      <c r="F603" s="3"/>
      <c r="G603" s="3"/>
      <c r="H603" s="3"/>
      <c r="I603" s="3"/>
      <c r="J603" s="3"/>
      <c r="K603" s="3"/>
      <c r="L603" s="3"/>
      <c r="M603" s="3"/>
      <c r="N603" s="3"/>
      <c r="O603" s="3"/>
      <c r="P603" s="3"/>
      <c r="Q603" s="3"/>
      <c r="R603" s="3"/>
      <c r="S603" s="4"/>
      <c r="T603" s="4"/>
      <c r="U603" s="4"/>
      <c r="V603" s="5"/>
      <c r="W603" s="5"/>
      <c r="X603" s="3"/>
      <c r="Y603" s="3"/>
      <c r="Z603" s="3"/>
      <c r="AA603" s="3"/>
      <c r="AB603" s="3"/>
      <c r="AC603" s="3"/>
      <c r="AD603" s="3"/>
      <c r="AE603" s="3"/>
    </row>
    <row r="604" ht="12.0" customHeight="1">
      <c r="A604" s="3"/>
      <c r="B604" s="41"/>
      <c r="C604" s="13"/>
      <c r="D604" s="3"/>
      <c r="E604" s="3"/>
      <c r="F604" s="3"/>
      <c r="G604" s="3"/>
      <c r="H604" s="3"/>
      <c r="I604" s="3"/>
      <c r="J604" s="3"/>
      <c r="K604" s="3"/>
      <c r="L604" s="3"/>
      <c r="M604" s="3"/>
      <c r="N604" s="3"/>
      <c r="O604" s="3"/>
      <c r="P604" s="3"/>
      <c r="Q604" s="3"/>
      <c r="R604" s="3"/>
      <c r="S604" s="4"/>
      <c r="T604" s="4"/>
      <c r="U604" s="4"/>
      <c r="V604" s="5"/>
      <c r="W604" s="5"/>
      <c r="X604" s="3"/>
      <c r="Y604" s="3"/>
      <c r="Z604" s="3"/>
      <c r="AA604" s="3"/>
      <c r="AB604" s="3"/>
      <c r="AC604" s="3"/>
      <c r="AD604" s="3"/>
      <c r="AE604" s="3"/>
    </row>
    <row r="605" ht="12.0" customHeight="1">
      <c r="A605" s="3"/>
      <c r="B605" s="41"/>
      <c r="C605" s="13"/>
      <c r="D605" s="3"/>
      <c r="E605" s="3"/>
      <c r="F605" s="3"/>
      <c r="G605" s="3"/>
      <c r="H605" s="3"/>
      <c r="I605" s="3"/>
      <c r="J605" s="3"/>
      <c r="K605" s="3"/>
      <c r="L605" s="3"/>
      <c r="M605" s="3"/>
      <c r="N605" s="3"/>
      <c r="O605" s="3"/>
      <c r="P605" s="3"/>
      <c r="Q605" s="3"/>
      <c r="R605" s="3"/>
      <c r="S605" s="4"/>
      <c r="T605" s="4"/>
      <c r="U605" s="4"/>
      <c r="V605" s="5"/>
      <c r="W605" s="5"/>
      <c r="X605" s="3"/>
      <c r="Y605" s="3"/>
      <c r="Z605" s="3"/>
      <c r="AA605" s="3"/>
      <c r="AB605" s="3"/>
      <c r="AC605" s="3"/>
      <c r="AD605" s="3"/>
      <c r="AE605" s="3"/>
    </row>
    <row r="606" ht="12.0" customHeight="1">
      <c r="A606" s="3"/>
      <c r="B606" s="41"/>
      <c r="C606" s="13"/>
      <c r="D606" s="3"/>
      <c r="E606" s="3"/>
      <c r="F606" s="3"/>
      <c r="G606" s="3"/>
      <c r="H606" s="3"/>
      <c r="I606" s="3"/>
      <c r="J606" s="3"/>
      <c r="K606" s="3"/>
      <c r="L606" s="3"/>
      <c r="M606" s="3"/>
      <c r="N606" s="3"/>
      <c r="O606" s="3"/>
      <c r="P606" s="3"/>
      <c r="Q606" s="3"/>
      <c r="R606" s="3"/>
      <c r="S606" s="4"/>
      <c r="T606" s="4"/>
      <c r="U606" s="4"/>
      <c r="V606" s="5"/>
      <c r="W606" s="5"/>
      <c r="X606" s="3"/>
      <c r="Y606" s="3"/>
      <c r="Z606" s="3"/>
      <c r="AA606" s="3"/>
      <c r="AB606" s="3"/>
      <c r="AC606" s="3"/>
      <c r="AD606" s="3"/>
      <c r="AE606" s="3"/>
    </row>
    <row r="607" ht="12.0" customHeight="1">
      <c r="A607" s="3"/>
      <c r="B607" s="41"/>
      <c r="C607" s="13"/>
      <c r="D607" s="3"/>
      <c r="E607" s="3"/>
      <c r="F607" s="3"/>
      <c r="G607" s="3"/>
      <c r="H607" s="3"/>
      <c r="I607" s="3"/>
      <c r="J607" s="3"/>
      <c r="K607" s="3"/>
      <c r="L607" s="3"/>
      <c r="M607" s="3"/>
      <c r="N607" s="3"/>
      <c r="O607" s="3"/>
      <c r="P607" s="3"/>
      <c r="Q607" s="3"/>
      <c r="R607" s="3"/>
      <c r="S607" s="4"/>
      <c r="T607" s="4"/>
      <c r="U607" s="4"/>
      <c r="V607" s="5"/>
      <c r="W607" s="5"/>
      <c r="X607" s="3"/>
      <c r="Y607" s="3"/>
      <c r="Z607" s="3"/>
      <c r="AA607" s="3"/>
      <c r="AB607" s="3"/>
      <c r="AC607" s="3"/>
      <c r="AD607" s="3"/>
      <c r="AE607" s="3"/>
    </row>
    <row r="608" ht="12.0" customHeight="1">
      <c r="A608" s="3"/>
      <c r="B608" s="41"/>
      <c r="C608" s="13"/>
      <c r="D608" s="3"/>
      <c r="E608" s="3"/>
      <c r="F608" s="3"/>
      <c r="G608" s="3"/>
      <c r="H608" s="3"/>
      <c r="I608" s="3"/>
      <c r="J608" s="3"/>
      <c r="K608" s="3"/>
      <c r="L608" s="3"/>
      <c r="M608" s="3"/>
      <c r="N608" s="3"/>
      <c r="O608" s="3"/>
      <c r="P608" s="3"/>
      <c r="Q608" s="3"/>
      <c r="R608" s="3"/>
      <c r="S608" s="4"/>
      <c r="T608" s="4"/>
      <c r="U608" s="4"/>
      <c r="V608" s="5"/>
      <c r="W608" s="5"/>
      <c r="X608" s="3"/>
      <c r="Y608" s="3"/>
      <c r="Z608" s="3"/>
      <c r="AA608" s="3"/>
      <c r="AB608" s="3"/>
      <c r="AC608" s="3"/>
      <c r="AD608" s="3"/>
      <c r="AE608" s="3"/>
    </row>
    <row r="609" ht="12.0" customHeight="1">
      <c r="A609" s="3"/>
      <c r="B609" s="41"/>
      <c r="C609" s="13"/>
      <c r="D609" s="3"/>
      <c r="E609" s="3"/>
      <c r="F609" s="3"/>
      <c r="G609" s="3"/>
      <c r="H609" s="3"/>
      <c r="I609" s="3"/>
      <c r="J609" s="3"/>
      <c r="K609" s="3"/>
      <c r="L609" s="3"/>
      <c r="M609" s="3"/>
      <c r="N609" s="3"/>
      <c r="O609" s="3"/>
      <c r="P609" s="3"/>
      <c r="Q609" s="3"/>
      <c r="R609" s="3"/>
      <c r="S609" s="4"/>
      <c r="T609" s="4"/>
      <c r="U609" s="4"/>
      <c r="V609" s="5"/>
      <c r="W609" s="5"/>
      <c r="X609" s="3"/>
      <c r="Y609" s="3"/>
      <c r="Z609" s="3"/>
      <c r="AA609" s="3"/>
      <c r="AB609" s="3"/>
      <c r="AC609" s="3"/>
      <c r="AD609" s="3"/>
      <c r="AE609" s="3"/>
    </row>
    <row r="610" ht="12.0" customHeight="1">
      <c r="A610" s="3"/>
      <c r="B610" s="41"/>
      <c r="C610" s="13"/>
      <c r="D610" s="3"/>
      <c r="E610" s="3"/>
      <c r="F610" s="3"/>
      <c r="G610" s="3"/>
      <c r="H610" s="3"/>
      <c r="I610" s="3"/>
      <c r="J610" s="3"/>
      <c r="K610" s="3"/>
      <c r="L610" s="3"/>
      <c r="M610" s="3"/>
      <c r="N610" s="3"/>
      <c r="O610" s="3"/>
      <c r="P610" s="3"/>
      <c r="Q610" s="3"/>
      <c r="R610" s="3"/>
      <c r="S610" s="4"/>
      <c r="T610" s="4"/>
      <c r="U610" s="4"/>
      <c r="V610" s="5"/>
      <c r="W610" s="5"/>
      <c r="X610" s="3"/>
      <c r="Y610" s="3"/>
      <c r="Z610" s="3"/>
      <c r="AA610" s="3"/>
      <c r="AB610" s="3"/>
      <c r="AC610" s="3"/>
      <c r="AD610" s="3"/>
      <c r="AE610" s="3"/>
    </row>
    <row r="611" ht="12.0" customHeight="1">
      <c r="A611" s="3"/>
      <c r="B611" s="41"/>
      <c r="C611" s="13"/>
      <c r="D611" s="3"/>
      <c r="E611" s="3"/>
      <c r="F611" s="3"/>
      <c r="G611" s="3"/>
      <c r="H611" s="3"/>
      <c r="I611" s="3"/>
      <c r="J611" s="3"/>
      <c r="K611" s="3"/>
      <c r="L611" s="3"/>
      <c r="M611" s="3"/>
      <c r="N611" s="3"/>
      <c r="O611" s="3"/>
      <c r="P611" s="3"/>
      <c r="Q611" s="3"/>
      <c r="R611" s="3"/>
      <c r="S611" s="4"/>
      <c r="T611" s="4"/>
      <c r="U611" s="4"/>
      <c r="V611" s="5"/>
      <c r="W611" s="5"/>
      <c r="X611" s="3"/>
      <c r="Y611" s="3"/>
      <c r="Z611" s="3"/>
      <c r="AA611" s="3"/>
      <c r="AB611" s="3"/>
      <c r="AC611" s="3"/>
      <c r="AD611" s="3"/>
      <c r="AE611" s="3"/>
    </row>
    <row r="612" ht="12.0" customHeight="1">
      <c r="A612" s="3"/>
      <c r="B612" s="41"/>
      <c r="C612" s="13"/>
      <c r="D612" s="3"/>
      <c r="E612" s="3"/>
      <c r="F612" s="3"/>
      <c r="G612" s="3"/>
      <c r="H612" s="3"/>
      <c r="I612" s="3"/>
      <c r="J612" s="3"/>
      <c r="K612" s="3"/>
      <c r="L612" s="3"/>
      <c r="M612" s="3"/>
      <c r="N612" s="3"/>
      <c r="O612" s="3"/>
      <c r="P612" s="3"/>
      <c r="Q612" s="3"/>
      <c r="R612" s="3"/>
      <c r="S612" s="4"/>
      <c r="T612" s="4"/>
      <c r="U612" s="4"/>
      <c r="V612" s="5"/>
      <c r="W612" s="5"/>
      <c r="X612" s="3"/>
      <c r="Y612" s="3"/>
      <c r="Z612" s="3"/>
      <c r="AA612" s="3"/>
      <c r="AB612" s="3"/>
      <c r="AC612" s="3"/>
      <c r="AD612" s="3"/>
      <c r="AE612" s="3"/>
    </row>
    <row r="613" ht="12.0" customHeight="1">
      <c r="A613" s="3"/>
      <c r="B613" s="41"/>
      <c r="C613" s="13"/>
      <c r="D613" s="3"/>
      <c r="E613" s="3"/>
      <c r="F613" s="3"/>
      <c r="G613" s="3"/>
      <c r="H613" s="3"/>
      <c r="I613" s="3"/>
      <c r="J613" s="3"/>
      <c r="K613" s="3"/>
      <c r="L613" s="3"/>
      <c r="M613" s="3"/>
      <c r="N613" s="3"/>
      <c r="O613" s="3"/>
      <c r="P613" s="3"/>
      <c r="Q613" s="3"/>
      <c r="R613" s="3"/>
      <c r="S613" s="4"/>
      <c r="T613" s="4"/>
      <c r="U613" s="4"/>
      <c r="V613" s="5"/>
      <c r="W613" s="5"/>
      <c r="X613" s="3"/>
      <c r="Y613" s="3"/>
      <c r="Z613" s="3"/>
      <c r="AA613" s="3"/>
      <c r="AB613" s="3"/>
      <c r="AC613" s="3"/>
      <c r="AD613" s="3"/>
      <c r="AE613" s="3"/>
    </row>
    <row r="614" ht="12.0" customHeight="1">
      <c r="A614" s="3"/>
      <c r="B614" s="41"/>
      <c r="C614" s="13"/>
      <c r="D614" s="3"/>
      <c r="E614" s="3"/>
      <c r="F614" s="3"/>
      <c r="G614" s="3"/>
      <c r="H614" s="3"/>
      <c r="I614" s="3"/>
      <c r="J614" s="3"/>
      <c r="K614" s="3"/>
      <c r="L614" s="3"/>
      <c r="M614" s="3"/>
      <c r="N614" s="3"/>
      <c r="O614" s="3"/>
      <c r="P614" s="3"/>
      <c r="Q614" s="3"/>
      <c r="R614" s="3"/>
      <c r="S614" s="4"/>
      <c r="T614" s="4"/>
      <c r="U614" s="4"/>
      <c r="V614" s="5"/>
      <c r="W614" s="5"/>
      <c r="X614" s="3"/>
      <c r="Y614" s="3"/>
      <c r="Z614" s="3"/>
      <c r="AA614" s="3"/>
      <c r="AB614" s="3"/>
      <c r="AC614" s="3"/>
      <c r="AD614" s="3"/>
      <c r="AE614" s="3"/>
    </row>
    <row r="615" ht="12.0" customHeight="1">
      <c r="A615" s="3"/>
      <c r="B615" s="41"/>
      <c r="C615" s="13"/>
      <c r="D615" s="3"/>
      <c r="E615" s="3"/>
      <c r="F615" s="3"/>
      <c r="G615" s="3"/>
      <c r="H615" s="3"/>
      <c r="I615" s="3"/>
      <c r="J615" s="3"/>
      <c r="K615" s="3"/>
      <c r="L615" s="3"/>
      <c r="M615" s="3"/>
      <c r="N615" s="3"/>
      <c r="O615" s="3"/>
      <c r="P615" s="3"/>
      <c r="Q615" s="3"/>
      <c r="R615" s="3"/>
      <c r="S615" s="4"/>
      <c r="T615" s="4"/>
      <c r="U615" s="4"/>
      <c r="V615" s="5"/>
      <c r="W615" s="5"/>
      <c r="X615" s="3"/>
      <c r="Y615" s="3"/>
      <c r="Z615" s="3"/>
      <c r="AA615" s="3"/>
      <c r="AB615" s="3"/>
      <c r="AC615" s="3"/>
      <c r="AD615" s="3"/>
      <c r="AE615" s="3"/>
    </row>
    <row r="616" ht="12.0" customHeight="1">
      <c r="A616" s="3"/>
      <c r="B616" s="41"/>
      <c r="C616" s="13"/>
      <c r="D616" s="3"/>
      <c r="E616" s="3"/>
      <c r="F616" s="3"/>
      <c r="G616" s="3"/>
      <c r="H616" s="3"/>
      <c r="I616" s="3"/>
      <c r="J616" s="3"/>
      <c r="K616" s="3"/>
      <c r="L616" s="3"/>
      <c r="M616" s="3"/>
      <c r="N616" s="3"/>
      <c r="O616" s="3"/>
      <c r="P616" s="3"/>
      <c r="Q616" s="3"/>
      <c r="R616" s="3"/>
      <c r="S616" s="4"/>
      <c r="T616" s="4"/>
      <c r="U616" s="4"/>
      <c r="V616" s="5"/>
      <c r="W616" s="5"/>
      <c r="X616" s="3"/>
      <c r="Y616" s="3"/>
      <c r="Z616" s="3"/>
      <c r="AA616" s="3"/>
      <c r="AB616" s="3"/>
      <c r="AC616" s="3"/>
      <c r="AD616" s="3"/>
      <c r="AE616" s="3"/>
    </row>
    <row r="617" ht="12.0" customHeight="1">
      <c r="A617" s="3"/>
      <c r="B617" s="41"/>
      <c r="C617" s="13"/>
      <c r="D617" s="3"/>
      <c r="E617" s="3"/>
      <c r="F617" s="3"/>
      <c r="G617" s="3"/>
      <c r="H617" s="3"/>
      <c r="I617" s="3"/>
      <c r="J617" s="3"/>
      <c r="K617" s="3"/>
      <c r="L617" s="3"/>
      <c r="M617" s="3"/>
      <c r="N617" s="3"/>
      <c r="O617" s="3"/>
      <c r="P617" s="3"/>
      <c r="Q617" s="3"/>
      <c r="R617" s="3"/>
      <c r="S617" s="4"/>
      <c r="T617" s="4"/>
      <c r="U617" s="4"/>
      <c r="V617" s="5"/>
      <c r="W617" s="5"/>
      <c r="X617" s="3"/>
      <c r="Y617" s="3"/>
      <c r="Z617" s="3"/>
      <c r="AA617" s="3"/>
      <c r="AB617" s="3"/>
      <c r="AC617" s="3"/>
      <c r="AD617" s="3"/>
      <c r="AE617" s="3"/>
    </row>
    <row r="618" ht="12.0" customHeight="1">
      <c r="A618" s="3"/>
      <c r="B618" s="41"/>
      <c r="C618" s="13"/>
      <c r="D618" s="3"/>
      <c r="E618" s="3"/>
      <c r="F618" s="3"/>
      <c r="G618" s="3"/>
      <c r="H618" s="3"/>
      <c r="I618" s="3"/>
      <c r="J618" s="3"/>
      <c r="K618" s="3"/>
      <c r="L618" s="3"/>
      <c r="M618" s="3"/>
      <c r="N618" s="3"/>
      <c r="O618" s="3"/>
      <c r="P618" s="3"/>
      <c r="Q618" s="3"/>
      <c r="R618" s="3"/>
      <c r="S618" s="4"/>
      <c r="T618" s="4"/>
      <c r="U618" s="4"/>
      <c r="V618" s="5"/>
      <c r="W618" s="5"/>
      <c r="X618" s="3"/>
      <c r="Y618" s="3"/>
      <c r="Z618" s="3"/>
      <c r="AA618" s="3"/>
      <c r="AB618" s="3"/>
      <c r="AC618" s="3"/>
      <c r="AD618" s="3"/>
      <c r="AE618" s="3"/>
    </row>
    <row r="619" ht="12.0" customHeight="1">
      <c r="A619" s="3"/>
      <c r="B619" s="41"/>
      <c r="C619" s="13"/>
      <c r="D619" s="3"/>
      <c r="E619" s="3"/>
      <c r="F619" s="3"/>
      <c r="G619" s="3"/>
      <c r="H619" s="3"/>
      <c r="I619" s="3"/>
      <c r="J619" s="3"/>
      <c r="K619" s="3"/>
      <c r="L619" s="3"/>
      <c r="M619" s="3"/>
      <c r="N619" s="3"/>
      <c r="O619" s="3"/>
      <c r="P619" s="3"/>
      <c r="Q619" s="3"/>
      <c r="R619" s="3"/>
      <c r="S619" s="4"/>
      <c r="T619" s="4"/>
      <c r="U619" s="4"/>
      <c r="V619" s="5"/>
      <c r="W619" s="5"/>
      <c r="X619" s="3"/>
      <c r="Y619" s="3"/>
      <c r="Z619" s="3"/>
      <c r="AA619" s="3"/>
      <c r="AB619" s="3"/>
      <c r="AC619" s="3"/>
      <c r="AD619" s="3"/>
      <c r="AE619" s="3"/>
    </row>
    <row r="620" ht="12.0" customHeight="1">
      <c r="A620" s="3"/>
      <c r="B620" s="41"/>
      <c r="C620" s="13"/>
      <c r="D620" s="3"/>
      <c r="E620" s="3"/>
      <c r="F620" s="3"/>
      <c r="G620" s="3"/>
      <c r="H620" s="3"/>
      <c r="I620" s="3"/>
      <c r="J620" s="3"/>
      <c r="K620" s="3"/>
      <c r="L620" s="3"/>
      <c r="M620" s="3"/>
      <c r="N620" s="3"/>
      <c r="O620" s="3"/>
      <c r="P620" s="3"/>
      <c r="Q620" s="3"/>
      <c r="R620" s="3"/>
      <c r="S620" s="4"/>
      <c r="T620" s="4"/>
      <c r="U620" s="4"/>
      <c r="V620" s="5"/>
      <c r="W620" s="5"/>
      <c r="X620" s="3"/>
      <c r="Y620" s="3"/>
      <c r="Z620" s="3"/>
      <c r="AA620" s="3"/>
      <c r="AB620" s="3"/>
      <c r="AC620" s="3"/>
      <c r="AD620" s="3"/>
      <c r="AE620" s="3"/>
    </row>
    <row r="621" ht="12.0" customHeight="1">
      <c r="A621" s="3"/>
      <c r="B621" s="41"/>
      <c r="C621" s="13"/>
      <c r="D621" s="3"/>
      <c r="E621" s="3"/>
      <c r="F621" s="3"/>
      <c r="G621" s="3"/>
      <c r="H621" s="3"/>
      <c r="I621" s="3"/>
      <c r="J621" s="3"/>
      <c r="K621" s="3"/>
      <c r="L621" s="3"/>
      <c r="M621" s="3"/>
      <c r="N621" s="3"/>
      <c r="O621" s="3"/>
      <c r="P621" s="3"/>
      <c r="Q621" s="3"/>
      <c r="R621" s="3"/>
      <c r="S621" s="4"/>
      <c r="T621" s="4"/>
      <c r="U621" s="4"/>
      <c r="V621" s="5"/>
      <c r="W621" s="5"/>
      <c r="X621" s="3"/>
      <c r="Y621" s="3"/>
      <c r="Z621" s="3"/>
      <c r="AA621" s="3"/>
      <c r="AB621" s="3"/>
      <c r="AC621" s="3"/>
      <c r="AD621" s="3"/>
      <c r="AE621" s="3"/>
    </row>
    <row r="622" ht="12.0" customHeight="1">
      <c r="A622" s="3"/>
      <c r="B622" s="41"/>
      <c r="C622" s="13"/>
      <c r="D622" s="3"/>
      <c r="E622" s="3"/>
      <c r="F622" s="3"/>
      <c r="G622" s="3"/>
      <c r="H622" s="3"/>
      <c r="I622" s="3"/>
      <c r="J622" s="3"/>
      <c r="K622" s="3"/>
      <c r="L622" s="3"/>
      <c r="M622" s="3"/>
      <c r="N622" s="3"/>
      <c r="O622" s="3"/>
      <c r="P622" s="3"/>
      <c r="Q622" s="3"/>
      <c r="R622" s="3"/>
      <c r="S622" s="4"/>
      <c r="T622" s="4"/>
      <c r="U622" s="4"/>
      <c r="V622" s="5"/>
      <c r="W622" s="5"/>
      <c r="X622" s="3"/>
      <c r="Y622" s="3"/>
      <c r="Z622" s="3"/>
      <c r="AA622" s="3"/>
      <c r="AB622" s="3"/>
      <c r="AC622" s="3"/>
      <c r="AD622" s="3"/>
      <c r="AE622" s="3"/>
    </row>
    <row r="623" ht="12.0" customHeight="1">
      <c r="A623" s="3"/>
      <c r="B623" s="41"/>
      <c r="C623" s="13"/>
      <c r="D623" s="3"/>
      <c r="E623" s="3"/>
      <c r="F623" s="3"/>
      <c r="G623" s="3"/>
      <c r="H623" s="3"/>
      <c r="I623" s="3"/>
      <c r="J623" s="3"/>
      <c r="K623" s="3"/>
      <c r="L623" s="3"/>
      <c r="M623" s="3"/>
      <c r="N623" s="3"/>
      <c r="O623" s="3"/>
      <c r="P623" s="3"/>
      <c r="Q623" s="3"/>
      <c r="R623" s="3"/>
      <c r="S623" s="4"/>
      <c r="T623" s="4"/>
      <c r="U623" s="4"/>
      <c r="V623" s="5"/>
      <c r="W623" s="5"/>
      <c r="X623" s="3"/>
      <c r="Y623" s="3"/>
      <c r="Z623" s="3"/>
      <c r="AA623" s="3"/>
      <c r="AB623" s="3"/>
      <c r="AC623" s="3"/>
      <c r="AD623" s="3"/>
      <c r="AE623" s="3"/>
    </row>
    <row r="624" ht="12.0" customHeight="1">
      <c r="A624" s="3"/>
      <c r="B624" s="41"/>
      <c r="C624" s="13"/>
      <c r="D624" s="3"/>
      <c r="E624" s="3"/>
      <c r="F624" s="3"/>
      <c r="G624" s="3"/>
      <c r="H624" s="3"/>
      <c r="I624" s="3"/>
      <c r="J624" s="3"/>
      <c r="K624" s="3"/>
      <c r="L624" s="3"/>
      <c r="M624" s="3"/>
      <c r="N624" s="3"/>
      <c r="O624" s="3"/>
      <c r="P624" s="3"/>
      <c r="Q624" s="3"/>
      <c r="R624" s="3"/>
      <c r="S624" s="4"/>
      <c r="T624" s="4"/>
      <c r="U624" s="4"/>
      <c r="V624" s="5"/>
      <c r="W624" s="5"/>
      <c r="X624" s="3"/>
      <c r="Y624" s="3"/>
      <c r="Z624" s="3"/>
      <c r="AA624" s="3"/>
      <c r="AB624" s="3"/>
      <c r="AC624" s="3"/>
      <c r="AD624" s="3"/>
      <c r="AE624" s="3"/>
    </row>
    <row r="625" ht="12.0" customHeight="1">
      <c r="A625" s="3"/>
      <c r="B625" s="41"/>
      <c r="C625" s="13"/>
      <c r="D625" s="3"/>
      <c r="E625" s="3"/>
      <c r="F625" s="3"/>
      <c r="G625" s="3"/>
      <c r="H625" s="3"/>
      <c r="I625" s="3"/>
      <c r="J625" s="3"/>
      <c r="K625" s="3"/>
      <c r="L625" s="3"/>
      <c r="M625" s="3"/>
      <c r="N625" s="3"/>
      <c r="O625" s="3"/>
      <c r="P625" s="3"/>
      <c r="Q625" s="3"/>
      <c r="R625" s="3"/>
      <c r="S625" s="4"/>
      <c r="T625" s="4"/>
      <c r="U625" s="4"/>
      <c r="V625" s="5"/>
      <c r="W625" s="5"/>
      <c r="X625" s="3"/>
      <c r="Y625" s="3"/>
      <c r="Z625" s="3"/>
      <c r="AA625" s="3"/>
      <c r="AB625" s="3"/>
      <c r="AC625" s="3"/>
      <c r="AD625" s="3"/>
      <c r="AE625" s="3"/>
    </row>
    <row r="626" ht="12.0" customHeight="1">
      <c r="A626" s="3"/>
      <c r="B626" s="41"/>
      <c r="C626" s="13"/>
      <c r="D626" s="3"/>
      <c r="E626" s="3"/>
      <c r="F626" s="3"/>
      <c r="G626" s="3"/>
      <c r="H626" s="3"/>
      <c r="I626" s="3"/>
      <c r="J626" s="3"/>
      <c r="K626" s="3"/>
      <c r="L626" s="3"/>
      <c r="M626" s="3"/>
      <c r="N626" s="3"/>
      <c r="O626" s="3"/>
      <c r="P626" s="3"/>
      <c r="Q626" s="3"/>
      <c r="R626" s="3"/>
      <c r="S626" s="4"/>
      <c r="T626" s="4"/>
      <c r="U626" s="4"/>
      <c r="V626" s="5"/>
      <c r="W626" s="5"/>
      <c r="X626" s="3"/>
      <c r="Y626" s="3"/>
      <c r="Z626" s="3"/>
      <c r="AA626" s="3"/>
      <c r="AB626" s="3"/>
      <c r="AC626" s="3"/>
      <c r="AD626" s="3"/>
      <c r="AE626" s="3"/>
    </row>
    <row r="627" ht="12.0" customHeight="1">
      <c r="A627" s="3"/>
      <c r="B627" s="41"/>
      <c r="C627" s="13"/>
      <c r="D627" s="3"/>
      <c r="E627" s="3"/>
      <c r="F627" s="3"/>
      <c r="G627" s="3"/>
      <c r="H627" s="3"/>
      <c r="I627" s="3"/>
      <c r="J627" s="3"/>
      <c r="K627" s="3"/>
      <c r="L627" s="3"/>
      <c r="M627" s="3"/>
      <c r="N627" s="3"/>
      <c r="O627" s="3"/>
      <c r="P627" s="3"/>
      <c r="Q627" s="3"/>
      <c r="R627" s="3"/>
      <c r="S627" s="4"/>
      <c r="T627" s="4"/>
      <c r="U627" s="4"/>
      <c r="V627" s="5"/>
      <c r="W627" s="5"/>
      <c r="X627" s="3"/>
      <c r="Y627" s="3"/>
      <c r="Z627" s="3"/>
      <c r="AA627" s="3"/>
      <c r="AB627" s="3"/>
      <c r="AC627" s="3"/>
      <c r="AD627" s="3"/>
      <c r="AE627" s="3"/>
    </row>
    <row r="628" ht="12.0" customHeight="1">
      <c r="A628" s="3"/>
      <c r="B628" s="41"/>
      <c r="C628" s="13"/>
      <c r="D628" s="3"/>
      <c r="E628" s="3"/>
      <c r="F628" s="3"/>
      <c r="G628" s="3"/>
      <c r="H628" s="3"/>
      <c r="I628" s="3"/>
      <c r="J628" s="3"/>
      <c r="K628" s="3"/>
      <c r="L628" s="3"/>
      <c r="M628" s="3"/>
      <c r="N628" s="3"/>
      <c r="O628" s="3"/>
      <c r="P628" s="3"/>
      <c r="Q628" s="3"/>
      <c r="R628" s="3"/>
      <c r="S628" s="4"/>
      <c r="T628" s="4"/>
      <c r="U628" s="4"/>
      <c r="V628" s="5"/>
      <c r="W628" s="5"/>
      <c r="X628" s="3"/>
      <c r="Y628" s="3"/>
      <c r="Z628" s="3"/>
      <c r="AA628" s="3"/>
      <c r="AB628" s="3"/>
      <c r="AC628" s="3"/>
      <c r="AD628" s="3"/>
      <c r="AE628" s="3"/>
    </row>
    <row r="629" ht="12.0" customHeight="1">
      <c r="A629" s="3"/>
      <c r="B629" s="41"/>
      <c r="C629" s="13"/>
      <c r="D629" s="3"/>
      <c r="E629" s="3"/>
      <c r="F629" s="3"/>
      <c r="G629" s="3"/>
      <c r="H629" s="3"/>
      <c r="I629" s="3"/>
      <c r="J629" s="3"/>
      <c r="K629" s="3"/>
      <c r="L629" s="3"/>
      <c r="M629" s="3"/>
      <c r="N629" s="3"/>
      <c r="O629" s="3"/>
      <c r="P629" s="3"/>
      <c r="Q629" s="3"/>
      <c r="R629" s="3"/>
      <c r="S629" s="4"/>
      <c r="T629" s="4"/>
      <c r="U629" s="4"/>
      <c r="V629" s="5"/>
      <c r="W629" s="5"/>
      <c r="X629" s="3"/>
      <c r="Y629" s="3"/>
      <c r="Z629" s="3"/>
      <c r="AA629" s="3"/>
      <c r="AB629" s="3"/>
      <c r="AC629" s="3"/>
      <c r="AD629" s="3"/>
      <c r="AE629" s="3"/>
    </row>
    <row r="630" ht="12.0" customHeight="1">
      <c r="A630" s="3"/>
      <c r="B630" s="41"/>
      <c r="C630" s="13"/>
      <c r="D630" s="3"/>
      <c r="E630" s="3"/>
      <c r="F630" s="3"/>
      <c r="G630" s="3"/>
      <c r="H630" s="3"/>
      <c r="I630" s="3"/>
      <c r="J630" s="3"/>
      <c r="K630" s="3"/>
      <c r="L630" s="3"/>
      <c r="M630" s="3"/>
      <c r="N630" s="3"/>
      <c r="O630" s="3"/>
      <c r="P630" s="3"/>
      <c r="Q630" s="3"/>
      <c r="R630" s="3"/>
      <c r="S630" s="4"/>
      <c r="T630" s="4"/>
      <c r="U630" s="4"/>
      <c r="V630" s="5"/>
      <c r="W630" s="5"/>
      <c r="X630" s="3"/>
      <c r="Y630" s="3"/>
      <c r="Z630" s="3"/>
      <c r="AA630" s="3"/>
      <c r="AB630" s="3"/>
      <c r="AC630" s="3"/>
      <c r="AD630" s="3"/>
      <c r="AE630" s="3"/>
    </row>
    <row r="631" ht="12.0" customHeight="1">
      <c r="A631" s="3"/>
      <c r="B631" s="41"/>
      <c r="C631" s="13"/>
      <c r="D631" s="3"/>
      <c r="E631" s="3"/>
      <c r="F631" s="3"/>
      <c r="G631" s="3"/>
      <c r="H631" s="3"/>
      <c r="I631" s="3"/>
      <c r="J631" s="3"/>
      <c r="K631" s="3"/>
      <c r="L631" s="3"/>
      <c r="M631" s="3"/>
      <c r="N631" s="3"/>
      <c r="O631" s="3"/>
      <c r="P631" s="3"/>
      <c r="Q631" s="3"/>
      <c r="R631" s="3"/>
      <c r="S631" s="4"/>
      <c r="T631" s="4"/>
      <c r="U631" s="4"/>
      <c r="V631" s="5"/>
      <c r="W631" s="5"/>
      <c r="X631" s="3"/>
      <c r="Y631" s="3"/>
      <c r="Z631" s="3"/>
      <c r="AA631" s="3"/>
      <c r="AB631" s="3"/>
      <c r="AC631" s="3"/>
      <c r="AD631" s="3"/>
      <c r="AE631" s="3"/>
    </row>
    <row r="632" ht="12.0" customHeight="1">
      <c r="A632" s="3"/>
      <c r="B632" s="41"/>
      <c r="C632" s="13"/>
      <c r="D632" s="3"/>
      <c r="E632" s="3"/>
      <c r="F632" s="3"/>
      <c r="G632" s="3"/>
      <c r="H632" s="3"/>
      <c r="I632" s="3"/>
      <c r="J632" s="3"/>
      <c r="K632" s="3"/>
      <c r="L632" s="3"/>
      <c r="M632" s="3"/>
      <c r="N632" s="3"/>
      <c r="O632" s="3"/>
      <c r="P632" s="3"/>
      <c r="Q632" s="3"/>
      <c r="R632" s="3"/>
      <c r="S632" s="4"/>
      <c r="T632" s="4"/>
      <c r="U632" s="4"/>
      <c r="V632" s="5"/>
      <c r="W632" s="5"/>
      <c r="X632" s="3"/>
      <c r="Y632" s="3"/>
      <c r="Z632" s="3"/>
      <c r="AA632" s="3"/>
      <c r="AB632" s="3"/>
      <c r="AC632" s="3"/>
      <c r="AD632" s="3"/>
      <c r="AE632" s="3"/>
    </row>
    <row r="633" ht="12.0" customHeight="1">
      <c r="A633" s="3"/>
      <c r="B633" s="41"/>
      <c r="C633" s="13"/>
      <c r="D633" s="3"/>
      <c r="E633" s="3"/>
      <c r="F633" s="3"/>
      <c r="G633" s="3"/>
      <c r="H633" s="3"/>
      <c r="I633" s="3"/>
      <c r="J633" s="3"/>
      <c r="K633" s="3"/>
      <c r="L633" s="3"/>
      <c r="M633" s="3"/>
      <c r="N633" s="3"/>
      <c r="O633" s="3"/>
      <c r="P633" s="3"/>
      <c r="Q633" s="3"/>
      <c r="R633" s="3"/>
      <c r="S633" s="4"/>
      <c r="T633" s="4"/>
      <c r="U633" s="4"/>
      <c r="V633" s="5"/>
      <c r="W633" s="5"/>
      <c r="X633" s="3"/>
      <c r="Y633" s="3"/>
      <c r="Z633" s="3"/>
      <c r="AA633" s="3"/>
      <c r="AB633" s="3"/>
      <c r="AC633" s="3"/>
      <c r="AD633" s="3"/>
      <c r="AE633" s="3"/>
    </row>
    <row r="634" ht="12.0" customHeight="1">
      <c r="A634" s="3"/>
      <c r="B634" s="41"/>
      <c r="C634" s="13"/>
      <c r="D634" s="3"/>
      <c r="E634" s="3"/>
      <c r="F634" s="3"/>
      <c r="G634" s="3"/>
      <c r="H634" s="3"/>
      <c r="I634" s="3"/>
      <c r="J634" s="3"/>
      <c r="K634" s="3"/>
      <c r="L634" s="3"/>
      <c r="M634" s="3"/>
      <c r="N634" s="3"/>
      <c r="O634" s="3"/>
      <c r="P634" s="3"/>
      <c r="Q634" s="3"/>
      <c r="R634" s="3"/>
      <c r="S634" s="4"/>
      <c r="T634" s="4"/>
      <c r="U634" s="4"/>
      <c r="V634" s="5"/>
      <c r="W634" s="5"/>
      <c r="X634" s="3"/>
      <c r="Y634" s="3"/>
      <c r="Z634" s="3"/>
      <c r="AA634" s="3"/>
      <c r="AB634" s="3"/>
      <c r="AC634" s="3"/>
      <c r="AD634" s="3"/>
      <c r="AE634" s="3"/>
    </row>
    <row r="635" ht="12.0" customHeight="1">
      <c r="A635" s="3"/>
      <c r="B635" s="41"/>
      <c r="C635" s="13"/>
      <c r="D635" s="3"/>
      <c r="E635" s="3"/>
      <c r="F635" s="3"/>
      <c r="G635" s="3"/>
      <c r="H635" s="3"/>
      <c r="I635" s="3"/>
      <c r="J635" s="3"/>
      <c r="K635" s="3"/>
      <c r="L635" s="3"/>
      <c r="M635" s="3"/>
      <c r="N635" s="3"/>
      <c r="O635" s="3"/>
      <c r="P635" s="3"/>
      <c r="Q635" s="3"/>
      <c r="R635" s="3"/>
      <c r="S635" s="4"/>
      <c r="T635" s="4"/>
      <c r="U635" s="4"/>
      <c r="V635" s="5"/>
      <c r="W635" s="5"/>
      <c r="X635" s="3"/>
      <c r="Y635" s="3"/>
      <c r="Z635" s="3"/>
      <c r="AA635" s="3"/>
      <c r="AB635" s="3"/>
      <c r="AC635" s="3"/>
      <c r="AD635" s="3"/>
      <c r="AE635" s="3"/>
    </row>
    <row r="636" ht="12.0" customHeight="1">
      <c r="A636" s="3"/>
      <c r="B636" s="41"/>
      <c r="C636" s="13"/>
      <c r="D636" s="3"/>
      <c r="E636" s="3"/>
      <c r="F636" s="3"/>
      <c r="G636" s="3"/>
      <c r="H636" s="3"/>
      <c r="I636" s="3"/>
      <c r="J636" s="3"/>
      <c r="K636" s="3"/>
      <c r="L636" s="3"/>
      <c r="M636" s="3"/>
      <c r="N636" s="3"/>
      <c r="O636" s="3"/>
      <c r="P636" s="3"/>
      <c r="Q636" s="3"/>
      <c r="R636" s="3"/>
      <c r="S636" s="4"/>
      <c r="T636" s="4"/>
      <c r="U636" s="4"/>
      <c r="V636" s="5"/>
      <c r="W636" s="5"/>
      <c r="X636" s="3"/>
      <c r="Y636" s="3"/>
      <c r="Z636" s="3"/>
      <c r="AA636" s="3"/>
      <c r="AB636" s="3"/>
      <c r="AC636" s="3"/>
      <c r="AD636" s="3"/>
      <c r="AE636" s="3"/>
    </row>
    <row r="637" ht="12.0" customHeight="1">
      <c r="A637" s="3"/>
      <c r="B637" s="41"/>
      <c r="C637" s="13"/>
      <c r="D637" s="3"/>
      <c r="E637" s="3"/>
      <c r="F637" s="3"/>
      <c r="G637" s="3"/>
      <c r="H637" s="3"/>
      <c r="I637" s="3"/>
      <c r="J637" s="3"/>
      <c r="K637" s="3"/>
      <c r="L637" s="3"/>
      <c r="M637" s="3"/>
      <c r="N637" s="3"/>
      <c r="O637" s="3"/>
      <c r="P637" s="3"/>
      <c r="Q637" s="3"/>
      <c r="R637" s="3"/>
      <c r="S637" s="4"/>
      <c r="T637" s="4"/>
      <c r="U637" s="4"/>
      <c r="V637" s="5"/>
      <c r="W637" s="5"/>
      <c r="X637" s="3"/>
      <c r="Y637" s="3"/>
      <c r="Z637" s="3"/>
      <c r="AA637" s="3"/>
      <c r="AB637" s="3"/>
      <c r="AC637" s="3"/>
      <c r="AD637" s="3"/>
      <c r="AE637" s="3"/>
    </row>
    <row r="638" ht="12.0" customHeight="1">
      <c r="A638" s="3"/>
      <c r="B638" s="41"/>
      <c r="C638" s="13"/>
      <c r="D638" s="3"/>
      <c r="E638" s="3"/>
      <c r="F638" s="3"/>
      <c r="G638" s="3"/>
      <c r="H638" s="3"/>
      <c r="I638" s="3"/>
      <c r="J638" s="3"/>
      <c r="K638" s="3"/>
      <c r="L638" s="3"/>
      <c r="M638" s="3"/>
      <c r="N638" s="3"/>
      <c r="O638" s="3"/>
      <c r="P638" s="3"/>
      <c r="Q638" s="3"/>
      <c r="R638" s="3"/>
      <c r="S638" s="4"/>
      <c r="T638" s="4"/>
      <c r="U638" s="4"/>
      <c r="V638" s="5"/>
      <c r="W638" s="5"/>
      <c r="X638" s="3"/>
      <c r="Y638" s="3"/>
      <c r="Z638" s="3"/>
      <c r="AA638" s="3"/>
      <c r="AB638" s="3"/>
      <c r="AC638" s="3"/>
      <c r="AD638" s="3"/>
      <c r="AE638" s="3"/>
    </row>
    <row r="639" ht="12.0" customHeight="1">
      <c r="A639" s="3"/>
      <c r="B639" s="41"/>
      <c r="C639" s="13"/>
      <c r="D639" s="3"/>
      <c r="E639" s="3"/>
      <c r="F639" s="3"/>
      <c r="G639" s="3"/>
      <c r="H639" s="3"/>
      <c r="I639" s="3"/>
      <c r="J639" s="3"/>
      <c r="K639" s="3"/>
      <c r="L639" s="3"/>
      <c r="M639" s="3"/>
      <c r="N639" s="3"/>
      <c r="O639" s="3"/>
      <c r="P639" s="3"/>
      <c r="Q639" s="3"/>
      <c r="R639" s="3"/>
      <c r="S639" s="4"/>
      <c r="T639" s="4"/>
      <c r="U639" s="4"/>
      <c r="V639" s="5"/>
      <c r="W639" s="5"/>
      <c r="X639" s="3"/>
      <c r="Y639" s="3"/>
      <c r="Z639" s="3"/>
      <c r="AA639" s="3"/>
      <c r="AB639" s="3"/>
      <c r="AC639" s="3"/>
      <c r="AD639" s="3"/>
      <c r="AE639" s="3"/>
    </row>
    <row r="640" ht="12.0" customHeight="1">
      <c r="A640" s="3"/>
      <c r="B640" s="41"/>
      <c r="C640" s="13"/>
      <c r="D640" s="3"/>
      <c r="E640" s="3"/>
      <c r="F640" s="3"/>
      <c r="G640" s="3"/>
      <c r="H640" s="3"/>
      <c r="I640" s="3"/>
      <c r="J640" s="3"/>
      <c r="K640" s="3"/>
      <c r="L640" s="3"/>
      <c r="M640" s="3"/>
      <c r="N640" s="3"/>
      <c r="O640" s="3"/>
      <c r="P640" s="3"/>
      <c r="Q640" s="3"/>
      <c r="R640" s="3"/>
      <c r="S640" s="4"/>
      <c r="T640" s="4"/>
      <c r="U640" s="4"/>
      <c r="V640" s="5"/>
      <c r="W640" s="5"/>
      <c r="X640" s="3"/>
      <c r="Y640" s="3"/>
      <c r="Z640" s="3"/>
      <c r="AA640" s="3"/>
      <c r="AB640" s="3"/>
      <c r="AC640" s="3"/>
      <c r="AD640" s="3"/>
      <c r="AE640" s="3"/>
    </row>
    <row r="641" ht="12.0" customHeight="1">
      <c r="A641" s="3"/>
      <c r="B641" s="41"/>
      <c r="C641" s="13"/>
      <c r="D641" s="3"/>
      <c r="E641" s="3"/>
      <c r="F641" s="3"/>
      <c r="G641" s="3"/>
      <c r="H641" s="3"/>
      <c r="I641" s="3"/>
      <c r="J641" s="3"/>
      <c r="K641" s="3"/>
      <c r="L641" s="3"/>
      <c r="M641" s="3"/>
      <c r="N641" s="3"/>
      <c r="O641" s="3"/>
      <c r="P641" s="3"/>
      <c r="Q641" s="3"/>
      <c r="R641" s="3"/>
      <c r="S641" s="4"/>
      <c r="T641" s="4"/>
      <c r="U641" s="4"/>
      <c r="V641" s="5"/>
      <c r="W641" s="5"/>
      <c r="X641" s="3"/>
      <c r="Y641" s="3"/>
      <c r="Z641" s="3"/>
      <c r="AA641" s="3"/>
      <c r="AB641" s="3"/>
      <c r="AC641" s="3"/>
      <c r="AD641" s="3"/>
      <c r="AE641" s="3"/>
    </row>
    <row r="642" ht="12.0" customHeight="1">
      <c r="A642" s="3"/>
      <c r="B642" s="41"/>
      <c r="C642" s="13"/>
      <c r="D642" s="3"/>
      <c r="E642" s="3"/>
      <c r="F642" s="3"/>
      <c r="G642" s="3"/>
      <c r="H642" s="3"/>
      <c r="I642" s="3"/>
      <c r="J642" s="3"/>
      <c r="K642" s="3"/>
      <c r="L642" s="3"/>
      <c r="M642" s="3"/>
      <c r="N642" s="3"/>
      <c r="O642" s="3"/>
      <c r="P642" s="3"/>
      <c r="Q642" s="3"/>
      <c r="R642" s="3"/>
      <c r="S642" s="4"/>
      <c r="T642" s="4"/>
      <c r="U642" s="4"/>
      <c r="V642" s="5"/>
      <c r="W642" s="5"/>
      <c r="X642" s="3"/>
      <c r="Y642" s="3"/>
      <c r="Z642" s="3"/>
      <c r="AA642" s="3"/>
      <c r="AB642" s="3"/>
      <c r="AC642" s="3"/>
      <c r="AD642" s="3"/>
      <c r="AE642" s="3"/>
    </row>
    <row r="643" ht="12.0" customHeight="1">
      <c r="A643" s="3"/>
      <c r="B643" s="41"/>
      <c r="C643" s="13"/>
      <c r="D643" s="3"/>
      <c r="E643" s="3"/>
      <c r="F643" s="3"/>
      <c r="G643" s="3"/>
      <c r="H643" s="3"/>
      <c r="I643" s="3"/>
      <c r="J643" s="3"/>
      <c r="K643" s="3"/>
      <c r="L643" s="3"/>
      <c r="M643" s="3"/>
      <c r="N643" s="3"/>
      <c r="O643" s="3"/>
      <c r="P643" s="3"/>
      <c r="Q643" s="3"/>
      <c r="R643" s="3"/>
      <c r="S643" s="4"/>
      <c r="T643" s="4"/>
      <c r="U643" s="4"/>
      <c r="V643" s="5"/>
      <c r="W643" s="5"/>
      <c r="X643" s="3"/>
      <c r="Y643" s="3"/>
      <c r="Z643" s="3"/>
      <c r="AA643" s="3"/>
      <c r="AB643" s="3"/>
      <c r="AC643" s="3"/>
      <c r="AD643" s="3"/>
      <c r="AE643" s="3"/>
    </row>
    <row r="644" ht="12.0" customHeight="1">
      <c r="A644" s="3"/>
      <c r="B644" s="41"/>
      <c r="C644" s="13"/>
      <c r="D644" s="3"/>
      <c r="E644" s="3"/>
      <c r="F644" s="3"/>
      <c r="G644" s="3"/>
      <c r="H644" s="3"/>
      <c r="I644" s="3"/>
      <c r="J644" s="3"/>
      <c r="K644" s="3"/>
      <c r="L644" s="3"/>
      <c r="M644" s="3"/>
      <c r="N644" s="3"/>
      <c r="O644" s="3"/>
      <c r="P644" s="3"/>
      <c r="Q644" s="3"/>
      <c r="R644" s="3"/>
      <c r="S644" s="4"/>
      <c r="T644" s="4"/>
      <c r="U644" s="4"/>
      <c r="V644" s="5"/>
      <c r="W644" s="5"/>
      <c r="X644" s="3"/>
      <c r="Y644" s="3"/>
      <c r="Z644" s="3"/>
      <c r="AA644" s="3"/>
      <c r="AB644" s="3"/>
      <c r="AC644" s="3"/>
      <c r="AD644" s="3"/>
      <c r="AE644" s="3"/>
    </row>
    <row r="645" ht="12.0" customHeight="1">
      <c r="A645" s="3"/>
      <c r="B645" s="41"/>
      <c r="C645" s="13"/>
      <c r="D645" s="3"/>
      <c r="E645" s="3"/>
      <c r="F645" s="3"/>
      <c r="G645" s="3"/>
      <c r="H645" s="3"/>
      <c r="I645" s="3"/>
      <c r="J645" s="3"/>
      <c r="K645" s="3"/>
      <c r="L645" s="3"/>
      <c r="M645" s="3"/>
      <c r="N645" s="3"/>
      <c r="O645" s="3"/>
      <c r="P645" s="3"/>
      <c r="Q645" s="3"/>
      <c r="R645" s="3"/>
      <c r="S645" s="4"/>
      <c r="T645" s="4"/>
      <c r="U645" s="4"/>
      <c r="V645" s="5"/>
      <c r="W645" s="5"/>
      <c r="X645" s="3"/>
      <c r="Y645" s="3"/>
      <c r="Z645" s="3"/>
      <c r="AA645" s="3"/>
      <c r="AB645" s="3"/>
      <c r="AC645" s="3"/>
      <c r="AD645" s="3"/>
      <c r="AE645" s="3"/>
    </row>
    <row r="646" ht="12.0" customHeight="1">
      <c r="A646" s="3"/>
      <c r="B646" s="41"/>
      <c r="C646" s="13"/>
      <c r="D646" s="3"/>
      <c r="E646" s="3"/>
      <c r="F646" s="3"/>
      <c r="G646" s="3"/>
      <c r="H646" s="3"/>
      <c r="I646" s="3"/>
      <c r="J646" s="3"/>
      <c r="K646" s="3"/>
      <c r="L646" s="3"/>
      <c r="M646" s="3"/>
      <c r="N646" s="3"/>
      <c r="O646" s="3"/>
      <c r="P646" s="3"/>
      <c r="Q646" s="3"/>
      <c r="R646" s="3"/>
      <c r="S646" s="4"/>
      <c r="T646" s="4"/>
      <c r="U646" s="4"/>
      <c r="V646" s="5"/>
      <c r="W646" s="5"/>
      <c r="X646" s="3"/>
      <c r="Y646" s="3"/>
      <c r="Z646" s="3"/>
      <c r="AA646" s="3"/>
      <c r="AB646" s="3"/>
      <c r="AC646" s="3"/>
      <c r="AD646" s="3"/>
      <c r="AE646" s="3"/>
    </row>
    <row r="647" ht="12.0" customHeight="1">
      <c r="A647" s="3"/>
      <c r="B647" s="41"/>
      <c r="C647" s="13"/>
      <c r="D647" s="3"/>
      <c r="E647" s="3"/>
      <c r="F647" s="3"/>
      <c r="G647" s="3"/>
      <c r="H647" s="3"/>
      <c r="I647" s="3"/>
      <c r="J647" s="3"/>
      <c r="K647" s="3"/>
      <c r="L647" s="3"/>
      <c r="M647" s="3"/>
      <c r="N647" s="3"/>
      <c r="O647" s="3"/>
      <c r="P647" s="3"/>
      <c r="Q647" s="3"/>
      <c r="R647" s="3"/>
      <c r="S647" s="4"/>
      <c r="T647" s="4"/>
      <c r="U647" s="4"/>
      <c r="V647" s="5"/>
      <c r="W647" s="5"/>
      <c r="X647" s="3"/>
      <c r="Y647" s="3"/>
      <c r="Z647" s="3"/>
      <c r="AA647" s="3"/>
      <c r="AB647" s="3"/>
      <c r="AC647" s="3"/>
      <c r="AD647" s="3"/>
      <c r="AE647" s="3"/>
    </row>
    <row r="648" ht="12.0" customHeight="1">
      <c r="A648" s="3"/>
      <c r="B648" s="41"/>
      <c r="C648" s="13"/>
      <c r="D648" s="3"/>
      <c r="E648" s="3"/>
      <c r="F648" s="3"/>
      <c r="G648" s="3"/>
      <c r="H648" s="3"/>
      <c r="I648" s="3"/>
      <c r="J648" s="3"/>
      <c r="K648" s="3"/>
      <c r="L648" s="3"/>
      <c r="M648" s="3"/>
      <c r="N648" s="3"/>
      <c r="O648" s="3"/>
      <c r="P648" s="3"/>
      <c r="Q648" s="3"/>
      <c r="R648" s="3"/>
      <c r="S648" s="4"/>
      <c r="T648" s="4"/>
      <c r="U648" s="4"/>
      <c r="V648" s="5"/>
      <c r="W648" s="5"/>
      <c r="X648" s="3"/>
      <c r="Y648" s="3"/>
      <c r="Z648" s="3"/>
      <c r="AA648" s="3"/>
      <c r="AB648" s="3"/>
      <c r="AC648" s="3"/>
      <c r="AD648" s="3"/>
      <c r="AE648" s="3"/>
    </row>
    <row r="649" ht="12.0" customHeight="1">
      <c r="A649" s="3"/>
      <c r="B649" s="41"/>
      <c r="C649" s="13"/>
      <c r="D649" s="3"/>
      <c r="E649" s="3"/>
      <c r="F649" s="3"/>
      <c r="G649" s="3"/>
      <c r="H649" s="3"/>
      <c r="I649" s="3"/>
      <c r="J649" s="3"/>
      <c r="K649" s="3"/>
      <c r="L649" s="3"/>
      <c r="M649" s="3"/>
      <c r="N649" s="3"/>
      <c r="O649" s="3"/>
      <c r="P649" s="3"/>
      <c r="Q649" s="3"/>
      <c r="R649" s="3"/>
      <c r="S649" s="4"/>
      <c r="T649" s="4"/>
      <c r="U649" s="4"/>
      <c r="V649" s="5"/>
      <c r="W649" s="5"/>
      <c r="X649" s="3"/>
      <c r="Y649" s="3"/>
      <c r="Z649" s="3"/>
      <c r="AA649" s="3"/>
      <c r="AB649" s="3"/>
      <c r="AC649" s="3"/>
      <c r="AD649" s="3"/>
      <c r="AE649" s="3"/>
    </row>
    <row r="650" ht="12.0" customHeight="1">
      <c r="A650" s="3"/>
      <c r="B650" s="41"/>
      <c r="C650" s="13"/>
      <c r="D650" s="3"/>
      <c r="E650" s="3"/>
      <c r="F650" s="3"/>
      <c r="G650" s="3"/>
      <c r="H650" s="3"/>
      <c r="I650" s="3"/>
      <c r="J650" s="3"/>
      <c r="K650" s="3"/>
      <c r="L650" s="3"/>
      <c r="M650" s="3"/>
      <c r="N650" s="3"/>
      <c r="O650" s="3"/>
      <c r="P650" s="3"/>
      <c r="Q650" s="3"/>
      <c r="R650" s="3"/>
      <c r="S650" s="4"/>
      <c r="T650" s="4"/>
      <c r="U650" s="4"/>
      <c r="V650" s="5"/>
      <c r="W650" s="5"/>
      <c r="X650" s="3"/>
      <c r="Y650" s="3"/>
      <c r="Z650" s="3"/>
      <c r="AA650" s="3"/>
      <c r="AB650" s="3"/>
      <c r="AC650" s="3"/>
      <c r="AD650" s="3"/>
      <c r="AE650" s="3"/>
    </row>
    <row r="651" ht="12.0" customHeight="1">
      <c r="A651" s="3"/>
      <c r="B651" s="41"/>
      <c r="C651" s="13"/>
      <c r="D651" s="3"/>
      <c r="E651" s="3"/>
      <c r="F651" s="3"/>
      <c r="G651" s="3"/>
      <c r="H651" s="3"/>
      <c r="I651" s="3"/>
      <c r="J651" s="3"/>
      <c r="K651" s="3"/>
      <c r="L651" s="3"/>
      <c r="M651" s="3"/>
      <c r="N651" s="3"/>
      <c r="O651" s="3"/>
      <c r="P651" s="3"/>
      <c r="Q651" s="3"/>
      <c r="R651" s="3"/>
      <c r="S651" s="4"/>
      <c r="T651" s="4"/>
      <c r="U651" s="4"/>
      <c r="V651" s="5"/>
      <c r="W651" s="5"/>
      <c r="X651" s="3"/>
      <c r="Y651" s="3"/>
      <c r="Z651" s="3"/>
      <c r="AA651" s="3"/>
      <c r="AB651" s="3"/>
      <c r="AC651" s="3"/>
      <c r="AD651" s="3"/>
      <c r="AE651" s="3"/>
    </row>
    <row r="652" ht="12.0" customHeight="1">
      <c r="A652" s="3"/>
      <c r="B652" s="41"/>
      <c r="C652" s="13"/>
      <c r="D652" s="3"/>
      <c r="E652" s="3"/>
      <c r="F652" s="3"/>
      <c r="G652" s="3"/>
      <c r="H652" s="3"/>
      <c r="I652" s="3"/>
      <c r="J652" s="3"/>
      <c r="K652" s="3"/>
      <c r="L652" s="3"/>
      <c r="M652" s="3"/>
      <c r="N652" s="3"/>
      <c r="O652" s="3"/>
      <c r="P652" s="3"/>
      <c r="Q652" s="3"/>
      <c r="R652" s="3"/>
      <c r="S652" s="4"/>
      <c r="T652" s="4"/>
      <c r="U652" s="4"/>
      <c r="V652" s="5"/>
      <c r="W652" s="5"/>
      <c r="X652" s="3"/>
      <c r="Y652" s="3"/>
      <c r="Z652" s="3"/>
      <c r="AA652" s="3"/>
      <c r="AB652" s="3"/>
      <c r="AC652" s="3"/>
      <c r="AD652" s="3"/>
      <c r="AE652" s="3"/>
    </row>
    <row r="653" ht="12.0" customHeight="1">
      <c r="A653" s="3"/>
      <c r="B653" s="41"/>
      <c r="C653" s="13"/>
      <c r="D653" s="3"/>
      <c r="E653" s="3"/>
      <c r="F653" s="3"/>
      <c r="G653" s="3"/>
      <c r="H653" s="3"/>
      <c r="I653" s="3"/>
      <c r="J653" s="3"/>
      <c r="K653" s="3"/>
      <c r="L653" s="3"/>
      <c r="M653" s="3"/>
      <c r="N653" s="3"/>
      <c r="O653" s="3"/>
      <c r="P653" s="3"/>
      <c r="Q653" s="3"/>
      <c r="R653" s="3"/>
      <c r="S653" s="4"/>
      <c r="T653" s="4"/>
      <c r="U653" s="4"/>
      <c r="V653" s="5"/>
      <c r="W653" s="5"/>
      <c r="X653" s="3"/>
      <c r="Y653" s="3"/>
      <c r="Z653" s="3"/>
      <c r="AA653" s="3"/>
      <c r="AB653" s="3"/>
      <c r="AC653" s="3"/>
      <c r="AD653" s="3"/>
      <c r="AE653" s="3"/>
    </row>
    <row r="654" ht="12.0" customHeight="1">
      <c r="A654" s="3"/>
      <c r="B654" s="41"/>
      <c r="C654" s="13"/>
      <c r="D654" s="3"/>
      <c r="E654" s="3"/>
      <c r="F654" s="3"/>
      <c r="G654" s="3"/>
      <c r="H654" s="3"/>
      <c r="I654" s="3"/>
      <c r="J654" s="3"/>
      <c r="K654" s="3"/>
      <c r="L654" s="3"/>
      <c r="M654" s="3"/>
      <c r="N654" s="3"/>
      <c r="O654" s="3"/>
      <c r="P654" s="3"/>
      <c r="Q654" s="3"/>
      <c r="R654" s="3"/>
      <c r="S654" s="4"/>
      <c r="T654" s="4"/>
      <c r="U654" s="4"/>
      <c r="V654" s="5"/>
      <c r="W654" s="5"/>
      <c r="X654" s="3"/>
      <c r="Y654" s="3"/>
      <c r="Z654" s="3"/>
      <c r="AA654" s="3"/>
      <c r="AB654" s="3"/>
      <c r="AC654" s="3"/>
      <c r="AD654" s="3"/>
      <c r="AE654" s="3"/>
    </row>
    <row r="655" ht="12.0" customHeight="1">
      <c r="A655" s="3"/>
      <c r="B655" s="41"/>
      <c r="C655" s="13"/>
      <c r="D655" s="3"/>
      <c r="E655" s="3"/>
      <c r="F655" s="3"/>
      <c r="G655" s="3"/>
      <c r="H655" s="3"/>
      <c r="I655" s="3"/>
      <c r="J655" s="3"/>
      <c r="K655" s="3"/>
      <c r="L655" s="3"/>
      <c r="M655" s="3"/>
      <c r="N655" s="3"/>
      <c r="O655" s="3"/>
      <c r="P655" s="3"/>
      <c r="Q655" s="3"/>
      <c r="R655" s="3"/>
      <c r="S655" s="4"/>
      <c r="T655" s="4"/>
      <c r="U655" s="4"/>
      <c r="V655" s="5"/>
      <c r="W655" s="5"/>
      <c r="X655" s="3"/>
      <c r="Y655" s="3"/>
      <c r="Z655" s="3"/>
      <c r="AA655" s="3"/>
      <c r="AB655" s="3"/>
      <c r="AC655" s="3"/>
      <c r="AD655" s="3"/>
      <c r="AE655" s="3"/>
    </row>
    <row r="656" ht="12.0" customHeight="1">
      <c r="A656" s="3"/>
      <c r="B656" s="41"/>
      <c r="C656" s="13"/>
      <c r="D656" s="3"/>
      <c r="E656" s="3"/>
      <c r="F656" s="3"/>
      <c r="G656" s="3"/>
      <c r="H656" s="3"/>
      <c r="I656" s="3"/>
      <c r="J656" s="3"/>
      <c r="K656" s="3"/>
      <c r="L656" s="3"/>
      <c r="M656" s="3"/>
      <c r="N656" s="3"/>
      <c r="O656" s="3"/>
      <c r="P656" s="3"/>
      <c r="Q656" s="3"/>
      <c r="R656" s="3"/>
      <c r="S656" s="4"/>
      <c r="T656" s="4"/>
      <c r="U656" s="4"/>
      <c r="V656" s="5"/>
      <c r="W656" s="5"/>
      <c r="X656" s="3"/>
      <c r="Y656" s="3"/>
      <c r="Z656" s="3"/>
      <c r="AA656" s="3"/>
      <c r="AB656" s="3"/>
      <c r="AC656" s="3"/>
      <c r="AD656" s="3"/>
      <c r="AE656" s="3"/>
    </row>
    <row r="657" ht="12.0" customHeight="1">
      <c r="A657" s="3"/>
      <c r="B657" s="41"/>
      <c r="C657" s="13"/>
      <c r="D657" s="3"/>
      <c r="E657" s="3"/>
      <c r="F657" s="3"/>
      <c r="G657" s="3"/>
      <c r="H657" s="3"/>
      <c r="I657" s="3"/>
      <c r="J657" s="3"/>
      <c r="K657" s="3"/>
      <c r="L657" s="3"/>
      <c r="M657" s="3"/>
      <c r="N657" s="3"/>
      <c r="O657" s="3"/>
      <c r="P657" s="3"/>
      <c r="Q657" s="3"/>
      <c r="R657" s="3"/>
      <c r="S657" s="4"/>
      <c r="T657" s="4"/>
      <c r="U657" s="4"/>
      <c r="V657" s="5"/>
      <c r="W657" s="5"/>
      <c r="X657" s="3"/>
      <c r="Y657" s="3"/>
      <c r="Z657" s="3"/>
      <c r="AA657" s="3"/>
      <c r="AB657" s="3"/>
      <c r="AC657" s="3"/>
      <c r="AD657" s="3"/>
      <c r="AE657" s="3"/>
    </row>
    <row r="658" ht="12.0" customHeight="1">
      <c r="A658" s="3"/>
      <c r="B658" s="41"/>
      <c r="C658" s="13"/>
      <c r="D658" s="3"/>
      <c r="E658" s="3"/>
      <c r="F658" s="3"/>
      <c r="G658" s="3"/>
      <c r="H658" s="3"/>
      <c r="I658" s="3"/>
      <c r="J658" s="3"/>
      <c r="K658" s="3"/>
      <c r="L658" s="3"/>
      <c r="M658" s="3"/>
      <c r="N658" s="3"/>
      <c r="O658" s="3"/>
      <c r="P658" s="3"/>
      <c r="Q658" s="3"/>
      <c r="R658" s="3"/>
      <c r="S658" s="4"/>
      <c r="T658" s="4"/>
      <c r="U658" s="4"/>
      <c r="V658" s="5"/>
      <c r="W658" s="5"/>
      <c r="X658" s="3"/>
      <c r="Y658" s="3"/>
      <c r="Z658" s="3"/>
      <c r="AA658" s="3"/>
      <c r="AB658" s="3"/>
      <c r="AC658" s="3"/>
      <c r="AD658" s="3"/>
      <c r="AE658" s="3"/>
    </row>
    <row r="659" ht="12.0" customHeight="1">
      <c r="A659" s="3"/>
      <c r="B659" s="41"/>
      <c r="C659" s="13"/>
      <c r="D659" s="3"/>
      <c r="E659" s="3"/>
      <c r="F659" s="3"/>
      <c r="G659" s="3"/>
      <c r="H659" s="3"/>
      <c r="I659" s="3"/>
      <c r="J659" s="3"/>
      <c r="K659" s="3"/>
      <c r="L659" s="3"/>
      <c r="M659" s="3"/>
      <c r="N659" s="3"/>
      <c r="O659" s="3"/>
      <c r="P659" s="3"/>
      <c r="Q659" s="3"/>
      <c r="R659" s="3"/>
      <c r="S659" s="4"/>
      <c r="T659" s="4"/>
      <c r="U659" s="4"/>
      <c r="V659" s="5"/>
      <c r="W659" s="5"/>
      <c r="X659" s="3"/>
      <c r="Y659" s="3"/>
      <c r="Z659" s="3"/>
      <c r="AA659" s="3"/>
      <c r="AB659" s="3"/>
      <c r="AC659" s="3"/>
      <c r="AD659" s="3"/>
      <c r="AE659" s="3"/>
    </row>
    <row r="660" ht="12.0" customHeight="1">
      <c r="A660" s="3"/>
      <c r="B660" s="41"/>
      <c r="C660" s="13"/>
      <c r="D660" s="3"/>
      <c r="E660" s="3"/>
      <c r="F660" s="3"/>
      <c r="G660" s="3"/>
      <c r="H660" s="3"/>
      <c r="I660" s="3"/>
      <c r="J660" s="3"/>
      <c r="K660" s="3"/>
      <c r="L660" s="3"/>
      <c r="M660" s="3"/>
      <c r="N660" s="3"/>
      <c r="O660" s="3"/>
      <c r="P660" s="3"/>
      <c r="Q660" s="3"/>
      <c r="R660" s="3"/>
      <c r="S660" s="4"/>
      <c r="T660" s="4"/>
      <c r="U660" s="4"/>
      <c r="V660" s="5"/>
      <c r="W660" s="5"/>
      <c r="X660" s="3"/>
      <c r="Y660" s="3"/>
      <c r="Z660" s="3"/>
      <c r="AA660" s="3"/>
      <c r="AB660" s="3"/>
      <c r="AC660" s="3"/>
      <c r="AD660" s="3"/>
      <c r="AE660" s="3"/>
    </row>
    <row r="661" ht="12.0" customHeight="1">
      <c r="A661" s="3"/>
      <c r="B661" s="41"/>
      <c r="C661" s="13"/>
      <c r="D661" s="3"/>
      <c r="E661" s="3"/>
      <c r="F661" s="3"/>
      <c r="G661" s="3"/>
      <c r="H661" s="3"/>
      <c r="I661" s="3"/>
      <c r="J661" s="3"/>
      <c r="K661" s="3"/>
      <c r="L661" s="3"/>
      <c r="M661" s="3"/>
      <c r="N661" s="3"/>
      <c r="O661" s="3"/>
      <c r="P661" s="3"/>
      <c r="Q661" s="3"/>
      <c r="R661" s="3"/>
      <c r="S661" s="4"/>
      <c r="T661" s="4"/>
      <c r="U661" s="4"/>
      <c r="V661" s="5"/>
      <c r="W661" s="5"/>
      <c r="X661" s="3"/>
      <c r="Y661" s="3"/>
      <c r="Z661" s="3"/>
      <c r="AA661" s="3"/>
      <c r="AB661" s="3"/>
      <c r="AC661" s="3"/>
      <c r="AD661" s="3"/>
      <c r="AE661" s="3"/>
    </row>
    <row r="662" ht="12.0" customHeight="1">
      <c r="A662" s="3"/>
      <c r="B662" s="41"/>
      <c r="C662" s="13"/>
      <c r="D662" s="3"/>
      <c r="E662" s="3"/>
      <c r="F662" s="3"/>
      <c r="G662" s="3"/>
      <c r="H662" s="3"/>
      <c r="I662" s="3"/>
      <c r="J662" s="3"/>
      <c r="K662" s="3"/>
      <c r="L662" s="3"/>
      <c r="M662" s="3"/>
      <c r="N662" s="3"/>
      <c r="O662" s="3"/>
      <c r="P662" s="3"/>
      <c r="Q662" s="3"/>
      <c r="R662" s="3"/>
      <c r="S662" s="4"/>
      <c r="T662" s="4"/>
      <c r="U662" s="4"/>
      <c r="V662" s="5"/>
      <c r="W662" s="5"/>
      <c r="X662" s="3"/>
      <c r="Y662" s="3"/>
      <c r="Z662" s="3"/>
      <c r="AA662" s="3"/>
      <c r="AB662" s="3"/>
      <c r="AC662" s="3"/>
      <c r="AD662" s="3"/>
      <c r="AE662" s="3"/>
    </row>
    <row r="663" ht="12.0" customHeight="1">
      <c r="A663" s="3"/>
      <c r="B663" s="41"/>
      <c r="C663" s="13"/>
      <c r="D663" s="3"/>
      <c r="E663" s="3"/>
      <c r="F663" s="3"/>
      <c r="G663" s="3"/>
      <c r="H663" s="3"/>
      <c r="I663" s="3"/>
      <c r="J663" s="3"/>
      <c r="K663" s="3"/>
      <c r="L663" s="3"/>
      <c r="M663" s="3"/>
      <c r="N663" s="3"/>
      <c r="O663" s="3"/>
      <c r="P663" s="3"/>
      <c r="Q663" s="3"/>
      <c r="R663" s="3"/>
      <c r="S663" s="4"/>
      <c r="T663" s="4"/>
      <c r="U663" s="4"/>
      <c r="V663" s="5"/>
      <c r="W663" s="5"/>
      <c r="X663" s="3"/>
      <c r="Y663" s="3"/>
      <c r="Z663" s="3"/>
      <c r="AA663" s="3"/>
      <c r="AB663" s="3"/>
      <c r="AC663" s="3"/>
      <c r="AD663" s="3"/>
      <c r="AE663" s="3"/>
    </row>
    <row r="664" ht="12.0" customHeight="1">
      <c r="A664" s="3"/>
      <c r="B664" s="41"/>
      <c r="C664" s="13"/>
      <c r="D664" s="3"/>
      <c r="E664" s="3"/>
      <c r="F664" s="3"/>
      <c r="G664" s="3"/>
      <c r="H664" s="3"/>
      <c r="I664" s="3"/>
      <c r="J664" s="3"/>
      <c r="K664" s="3"/>
      <c r="L664" s="3"/>
      <c r="M664" s="3"/>
      <c r="N664" s="3"/>
      <c r="O664" s="3"/>
      <c r="P664" s="3"/>
      <c r="Q664" s="3"/>
      <c r="R664" s="3"/>
      <c r="S664" s="4"/>
      <c r="T664" s="4"/>
      <c r="U664" s="4"/>
      <c r="V664" s="5"/>
      <c r="W664" s="5"/>
      <c r="X664" s="3"/>
      <c r="Y664" s="3"/>
      <c r="Z664" s="3"/>
      <c r="AA664" s="3"/>
      <c r="AB664" s="3"/>
      <c r="AC664" s="3"/>
      <c r="AD664" s="3"/>
      <c r="AE664" s="3"/>
    </row>
    <row r="665" ht="12.0" customHeight="1">
      <c r="A665" s="3"/>
      <c r="B665" s="41"/>
      <c r="C665" s="13"/>
      <c r="D665" s="3"/>
      <c r="E665" s="3"/>
      <c r="F665" s="3"/>
      <c r="G665" s="3"/>
      <c r="H665" s="3"/>
      <c r="I665" s="3"/>
      <c r="J665" s="3"/>
      <c r="K665" s="3"/>
      <c r="L665" s="3"/>
      <c r="M665" s="3"/>
      <c r="N665" s="3"/>
      <c r="O665" s="3"/>
      <c r="P665" s="3"/>
      <c r="Q665" s="3"/>
      <c r="R665" s="3"/>
      <c r="S665" s="4"/>
      <c r="T665" s="4"/>
      <c r="U665" s="4"/>
      <c r="V665" s="5"/>
      <c r="W665" s="5"/>
      <c r="X665" s="3"/>
      <c r="Y665" s="3"/>
      <c r="Z665" s="3"/>
      <c r="AA665" s="3"/>
      <c r="AB665" s="3"/>
      <c r="AC665" s="3"/>
      <c r="AD665" s="3"/>
      <c r="AE665" s="3"/>
    </row>
    <row r="666" ht="12.0" customHeight="1">
      <c r="A666" s="3"/>
      <c r="B666" s="41"/>
      <c r="C666" s="13"/>
      <c r="D666" s="3"/>
      <c r="E666" s="3"/>
      <c r="F666" s="3"/>
      <c r="G666" s="3"/>
      <c r="H666" s="3"/>
      <c r="I666" s="3"/>
      <c r="J666" s="3"/>
      <c r="K666" s="3"/>
      <c r="L666" s="3"/>
      <c r="M666" s="3"/>
      <c r="N666" s="3"/>
      <c r="O666" s="3"/>
      <c r="P666" s="3"/>
      <c r="Q666" s="3"/>
      <c r="R666" s="3"/>
      <c r="S666" s="4"/>
      <c r="T666" s="4"/>
      <c r="U666" s="4"/>
      <c r="V666" s="5"/>
      <c r="W666" s="5"/>
      <c r="X666" s="3"/>
      <c r="Y666" s="3"/>
      <c r="Z666" s="3"/>
      <c r="AA666" s="3"/>
      <c r="AB666" s="3"/>
      <c r="AC666" s="3"/>
      <c r="AD666" s="3"/>
      <c r="AE666" s="3"/>
    </row>
    <row r="667" ht="12.0" customHeight="1">
      <c r="A667" s="3"/>
      <c r="B667" s="41"/>
      <c r="C667" s="13"/>
      <c r="D667" s="3"/>
      <c r="E667" s="3"/>
      <c r="F667" s="3"/>
      <c r="G667" s="3"/>
      <c r="H667" s="3"/>
      <c r="I667" s="3"/>
      <c r="J667" s="3"/>
      <c r="K667" s="3"/>
      <c r="L667" s="3"/>
      <c r="M667" s="3"/>
      <c r="N667" s="3"/>
      <c r="O667" s="3"/>
      <c r="P667" s="3"/>
      <c r="Q667" s="3"/>
      <c r="R667" s="3"/>
      <c r="S667" s="4"/>
      <c r="T667" s="4"/>
      <c r="U667" s="4"/>
      <c r="V667" s="5"/>
      <c r="W667" s="5"/>
      <c r="X667" s="3"/>
      <c r="Y667" s="3"/>
      <c r="Z667" s="3"/>
      <c r="AA667" s="3"/>
      <c r="AB667" s="3"/>
      <c r="AC667" s="3"/>
      <c r="AD667" s="3"/>
      <c r="AE667" s="3"/>
    </row>
    <row r="668" ht="12.0" customHeight="1">
      <c r="A668" s="3"/>
      <c r="B668" s="41"/>
      <c r="C668" s="13"/>
      <c r="D668" s="3"/>
      <c r="E668" s="3"/>
      <c r="F668" s="3"/>
      <c r="G668" s="3"/>
      <c r="H668" s="3"/>
      <c r="I668" s="3"/>
      <c r="J668" s="3"/>
      <c r="K668" s="3"/>
      <c r="L668" s="3"/>
      <c r="M668" s="3"/>
      <c r="N668" s="3"/>
      <c r="O668" s="3"/>
      <c r="P668" s="3"/>
      <c r="Q668" s="3"/>
      <c r="R668" s="3"/>
      <c r="S668" s="4"/>
      <c r="T668" s="4"/>
      <c r="U668" s="4"/>
      <c r="V668" s="5"/>
      <c r="W668" s="5"/>
      <c r="X668" s="3"/>
      <c r="Y668" s="3"/>
      <c r="Z668" s="3"/>
      <c r="AA668" s="3"/>
      <c r="AB668" s="3"/>
      <c r="AC668" s="3"/>
      <c r="AD668" s="3"/>
      <c r="AE668" s="3"/>
    </row>
    <row r="669" ht="12.0" customHeight="1">
      <c r="A669" s="3"/>
      <c r="B669" s="41"/>
      <c r="C669" s="13"/>
      <c r="D669" s="3"/>
      <c r="E669" s="3"/>
      <c r="F669" s="3"/>
      <c r="G669" s="3"/>
      <c r="H669" s="3"/>
      <c r="I669" s="3"/>
      <c r="J669" s="3"/>
      <c r="K669" s="3"/>
      <c r="L669" s="3"/>
      <c r="M669" s="3"/>
      <c r="N669" s="3"/>
      <c r="O669" s="3"/>
      <c r="P669" s="3"/>
      <c r="Q669" s="3"/>
      <c r="R669" s="3"/>
      <c r="S669" s="4"/>
      <c r="T669" s="4"/>
      <c r="U669" s="4"/>
      <c r="V669" s="5"/>
      <c r="W669" s="5"/>
      <c r="X669" s="3"/>
      <c r="Y669" s="3"/>
      <c r="Z669" s="3"/>
      <c r="AA669" s="3"/>
      <c r="AB669" s="3"/>
      <c r="AC669" s="3"/>
      <c r="AD669" s="3"/>
      <c r="AE669" s="3"/>
    </row>
    <row r="670" ht="12.0" customHeight="1">
      <c r="A670" s="3"/>
      <c r="B670" s="41"/>
      <c r="C670" s="13"/>
      <c r="D670" s="3"/>
      <c r="E670" s="3"/>
      <c r="F670" s="3"/>
      <c r="G670" s="3"/>
      <c r="H670" s="3"/>
      <c r="I670" s="3"/>
      <c r="J670" s="3"/>
      <c r="K670" s="3"/>
      <c r="L670" s="3"/>
      <c r="M670" s="3"/>
      <c r="N670" s="3"/>
      <c r="O670" s="3"/>
      <c r="P670" s="3"/>
      <c r="Q670" s="3"/>
      <c r="R670" s="3"/>
      <c r="S670" s="4"/>
      <c r="T670" s="4"/>
      <c r="U670" s="4"/>
      <c r="V670" s="5"/>
      <c r="W670" s="5"/>
      <c r="X670" s="3"/>
      <c r="Y670" s="3"/>
      <c r="Z670" s="3"/>
      <c r="AA670" s="3"/>
      <c r="AB670" s="3"/>
      <c r="AC670" s="3"/>
      <c r="AD670" s="3"/>
      <c r="AE670" s="3"/>
    </row>
    <row r="671" ht="12.0" customHeight="1">
      <c r="A671" s="3"/>
      <c r="B671" s="41"/>
      <c r="C671" s="13"/>
      <c r="D671" s="3"/>
      <c r="E671" s="3"/>
      <c r="F671" s="3"/>
      <c r="G671" s="3"/>
      <c r="H671" s="3"/>
      <c r="I671" s="3"/>
      <c r="J671" s="3"/>
      <c r="K671" s="3"/>
      <c r="L671" s="3"/>
      <c r="M671" s="3"/>
      <c r="N671" s="3"/>
      <c r="O671" s="3"/>
      <c r="P671" s="3"/>
      <c r="Q671" s="3"/>
      <c r="R671" s="3"/>
      <c r="S671" s="4"/>
      <c r="T671" s="4"/>
      <c r="U671" s="4"/>
      <c r="V671" s="5"/>
      <c r="W671" s="5"/>
      <c r="X671" s="3"/>
      <c r="Y671" s="3"/>
      <c r="Z671" s="3"/>
      <c r="AA671" s="3"/>
      <c r="AB671" s="3"/>
      <c r="AC671" s="3"/>
      <c r="AD671" s="3"/>
      <c r="AE671" s="3"/>
    </row>
    <row r="672" ht="12.0" customHeight="1">
      <c r="A672" s="3"/>
      <c r="B672" s="41"/>
      <c r="C672" s="13"/>
      <c r="D672" s="3"/>
      <c r="E672" s="3"/>
      <c r="F672" s="3"/>
      <c r="G672" s="3"/>
      <c r="H672" s="3"/>
      <c r="I672" s="3"/>
      <c r="J672" s="3"/>
      <c r="K672" s="3"/>
      <c r="L672" s="3"/>
      <c r="M672" s="3"/>
      <c r="N672" s="3"/>
      <c r="O672" s="3"/>
      <c r="P672" s="3"/>
      <c r="Q672" s="3"/>
      <c r="R672" s="3"/>
      <c r="S672" s="4"/>
      <c r="T672" s="4"/>
      <c r="U672" s="4"/>
      <c r="V672" s="5"/>
      <c r="W672" s="5"/>
      <c r="X672" s="3"/>
      <c r="Y672" s="3"/>
      <c r="Z672" s="3"/>
      <c r="AA672" s="3"/>
      <c r="AB672" s="3"/>
      <c r="AC672" s="3"/>
      <c r="AD672" s="3"/>
      <c r="AE672" s="3"/>
    </row>
    <row r="673" ht="12.0" customHeight="1">
      <c r="A673" s="3"/>
      <c r="B673" s="41"/>
      <c r="C673" s="13"/>
      <c r="D673" s="3"/>
      <c r="E673" s="3"/>
      <c r="F673" s="3"/>
      <c r="G673" s="3"/>
      <c r="H673" s="3"/>
      <c r="I673" s="3"/>
      <c r="J673" s="3"/>
      <c r="K673" s="3"/>
      <c r="L673" s="3"/>
      <c r="M673" s="3"/>
      <c r="N673" s="3"/>
      <c r="O673" s="3"/>
      <c r="P673" s="3"/>
      <c r="Q673" s="3"/>
      <c r="R673" s="3"/>
      <c r="S673" s="4"/>
      <c r="T673" s="4"/>
      <c r="U673" s="4"/>
      <c r="V673" s="5"/>
      <c r="W673" s="5"/>
      <c r="X673" s="3"/>
      <c r="Y673" s="3"/>
      <c r="Z673" s="3"/>
      <c r="AA673" s="3"/>
      <c r="AB673" s="3"/>
      <c r="AC673" s="3"/>
      <c r="AD673" s="3"/>
      <c r="AE673" s="3"/>
    </row>
    <row r="674" ht="12.0" customHeight="1">
      <c r="A674" s="3"/>
      <c r="B674" s="41"/>
      <c r="C674" s="13"/>
      <c r="D674" s="3"/>
      <c r="E674" s="3"/>
      <c r="F674" s="3"/>
      <c r="G674" s="3"/>
      <c r="H674" s="3"/>
      <c r="I674" s="3"/>
      <c r="J674" s="3"/>
      <c r="K674" s="3"/>
      <c r="L674" s="3"/>
      <c r="M674" s="3"/>
      <c r="N674" s="3"/>
      <c r="O674" s="3"/>
      <c r="P674" s="3"/>
      <c r="Q674" s="3"/>
      <c r="R674" s="3"/>
      <c r="S674" s="4"/>
      <c r="T674" s="4"/>
      <c r="U674" s="4"/>
      <c r="V674" s="5"/>
      <c r="W674" s="5"/>
      <c r="X674" s="3"/>
      <c r="Y674" s="3"/>
      <c r="Z674" s="3"/>
      <c r="AA674" s="3"/>
      <c r="AB674" s="3"/>
      <c r="AC674" s="3"/>
      <c r="AD674" s="3"/>
      <c r="AE674" s="3"/>
    </row>
    <row r="675" ht="12.0" customHeight="1">
      <c r="A675" s="3"/>
      <c r="B675" s="41"/>
      <c r="C675" s="13"/>
      <c r="D675" s="3"/>
      <c r="E675" s="3"/>
      <c r="F675" s="3"/>
      <c r="G675" s="3"/>
      <c r="H675" s="3"/>
      <c r="I675" s="3"/>
      <c r="J675" s="3"/>
      <c r="K675" s="3"/>
      <c r="L675" s="3"/>
      <c r="M675" s="3"/>
      <c r="N675" s="3"/>
      <c r="O675" s="3"/>
      <c r="P675" s="3"/>
      <c r="Q675" s="3"/>
      <c r="R675" s="3"/>
      <c r="S675" s="4"/>
      <c r="T675" s="4"/>
      <c r="U675" s="4"/>
      <c r="V675" s="5"/>
      <c r="W675" s="5"/>
      <c r="X675" s="3"/>
      <c r="Y675" s="3"/>
      <c r="Z675" s="3"/>
      <c r="AA675" s="3"/>
      <c r="AB675" s="3"/>
      <c r="AC675" s="3"/>
      <c r="AD675" s="3"/>
      <c r="AE675" s="3"/>
    </row>
    <row r="676" ht="12.0" customHeight="1">
      <c r="A676" s="3"/>
      <c r="B676" s="41"/>
      <c r="C676" s="13"/>
      <c r="D676" s="3"/>
      <c r="E676" s="3"/>
      <c r="F676" s="3"/>
      <c r="G676" s="3"/>
      <c r="H676" s="3"/>
      <c r="I676" s="3"/>
      <c r="J676" s="3"/>
      <c r="K676" s="3"/>
      <c r="L676" s="3"/>
      <c r="M676" s="3"/>
      <c r="N676" s="3"/>
      <c r="O676" s="3"/>
      <c r="P676" s="3"/>
      <c r="Q676" s="3"/>
      <c r="R676" s="3"/>
      <c r="S676" s="4"/>
      <c r="T676" s="4"/>
      <c r="U676" s="4"/>
      <c r="V676" s="5"/>
      <c r="W676" s="5"/>
      <c r="X676" s="3"/>
      <c r="Y676" s="3"/>
      <c r="Z676" s="3"/>
      <c r="AA676" s="3"/>
      <c r="AB676" s="3"/>
      <c r="AC676" s="3"/>
      <c r="AD676" s="3"/>
      <c r="AE676" s="3"/>
    </row>
    <row r="677" ht="12.0" customHeight="1">
      <c r="A677" s="3"/>
      <c r="B677" s="41"/>
      <c r="C677" s="13"/>
      <c r="D677" s="3"/>
      <c r="E677" s="3"/>
      <c r="F677" s="3"/>
      <c r="G677" s="3"/>
      <c r="H677" s="3"/>
      <c r="I677" s="3"/>
      <c r="J677" s="3"/>
      <c r="K677" s="3"/>
      <c r="L677" s="3"/>
      <c r="M677" s="3"/>
      <c r="N677" s="3"/>
      <c r="O677" s="3"/>
      <c r="P677" s="3"/>
      <c r="Q677" s="3"/>
      <c r="R677" s="3"/>
      <c r="S677" s="4"/>
      <c r="T677" s="4"/>
      <c r="U677" s="4"/>
      <c r="V677" s="5"/>
      <c r="W677" s="5"/>
      <c r="X677" s="3"/>
      <c r="Y677" s="3"/>
      <c r="Z677" s="3"/>
      <c r="AA677" s="3"/>
      <c r="AB677" s="3"/>
      <c r="AC677" s="3"/>
      <c r="AD677" s="3"/>
      <c r="AE677" s="3"/>
    </row>
    <row r="678" ht="12.0" customHeight="1">
      <c r="A678" s="3"/>
      <c r="B678" s="41"/>
      <c r="C678" s="13"/>
      <c r="D678" s="3"/>
      <c r="E678" s="3"/>
      <c r="F678" s="3"/>
      <c r="G678" s="3"/>
      <c r="H678" s="3"/>
      <c r="I678" s="3"/>
      <c r="J678" s="3"/>
      <c r="K678" s="3"/>
      <c r="L678" s="3"/>
      <c r="M678" s="3"/>
      <c r="N678" s="3"/>
      <c r="O678" s="3"/>
      <c r="P678" s="3"/>
      <c r="Q678" s="3"/>
      <c r="R678" s="3"/>
      <c r="S678" s="4"/>
      <c r="T678" s="4"/>
      <c r="U678" s="4"/>
      <c r="V678" s="5"/>
      <c r="W678" s="5"/>
      <c r="X678" s="3"/>
      <c r="Y678" s="3"/>
      <c r="Z678" s="3"/>
      <c r="AA678" s="3"/>
      <c r="AB678" s="3"/>
      <c r="AC678" s="3"/>
      <c r="AD678" s="3"/>
      <c r="AE678" s="3"/>
    </row>
    <row r="679" ht="12.0" customHeight="1">
      <c r="A679" s="3"/>
      <c r="B679" s="41"/>
      <c r="C679" s="13"/>
      <c r="D679" s="3"/>
      <c r="E679" s="3"/>
      <c r="F679" s="3"/>
      <c r="G679" s="3"/>
      <c r="H679" s="3"/>
      <c r="I679" s="3"/>
      <c r="J679" s="3"/>
      <c r="K679" s="3"/>
      <c r="L679" s="3"/>
      <c r="M679" s="3"/>
      <c r="N679" s="3"/>
      <c r="O679" s="3"/>
      <c r="P679" s="3"/>
      <c r="Q679" s="3"/>
      <c r="R679" s="3"/>
      <c r="S679" s="4"/>
      <c r="T679" s="4"/>
      <c r="U679" s="4"/>
      <c r="V679" s="5"/>
      <c r="W679" s="5"/>
      <c r="X679" s="3"/>
      <c r="Y679" s="3"/>
      <c r="Z679" s="3"/>
      <c r="AA679" s="3"/>
      <c r="AB679" s="3"/>
      <c r="AC679" s="3"/>
      <c r="AD679" s="3"/>
      <c r="AE679" s="3"/>
    </row>
    <row r="680" ht="12.0" customHeight="1">
      <c r="A680" s="3"/>
      <c r="B680" s="41"/>
      <c r="C680" s="13"/>
      <c r="D680" s="3"/>
      <c r="E680" s="3"/>
      <c r="F680" s="3"/>
      <c r="G680" s="3"/>
      <c r="H680" s="3"/>
      <c r="I680" s="3"/>
      <c r="J680" s="3"/>
      <c r="K680" s="3"/>
      <c r="L680" s="3"/>
      <c r="M680" s="3"/>
      <c r="N680" s="3"/>
      <c r="O680" s="3"/>
      <c r="P680" s="3"/>
      <c r="Q680" s="3"/>
      <c r="R680" s="3"/>
      <c r="S680" s="4"/>
      <c r="T680" s="4"/>
      <c r="U680" s="4"/>
      <c r="V680" s="5"/>
      <c r="W680" s="5"/>
      <c r="X680" s="3"/>
      <c r="Y680" s="3"/>
      <c r="Z680" s="3"/>
      <c r="AA680" s="3"/>
      <c r="AB680" s="3"/>
      <c r="AC680" s="3"/>
      <c r="AD680" s="3"/>
      <c r="AE680" s="3"/>
    </row>
    <row r="681" ht="12.0" customHeight="1">
      <c r="A681" s="3"/>
      <c r="B681" s="41"/>
      <c r="C681" s="13"/>
      <c r="D681" s="3"/>
      <c r="E681" s="3"/>
      <c r="F681" s="3"/>
      <c r="G681" s="3"/>
      <c r="H681" s="3"/>
      <c r="I681" s="3"/>
      <c r="J681" s="3"/>
      <c r="K681" s="3"/>
      <c r="L681" s="3"/>
      <c r="M681" s="3"/>
      <c r="N681" s="3"/>
      <c r="O681" s="3"/>
      <c r="P681" s="3"/>
      <c r="Q681" s="3"/>
      <c r="R681" s="3"/>
      <c r="S681" s="4"/>
      <c r="T681" s="4"/>
      <c r="U681" s="4"/>
      <c r="V681" s="5"/>
      <c r="W681" s="5"/>
      <c r="X681" s="3"/>
      <c r="Y681" s="3"/>
      <c r="Z681" s="3"/>
      <c r="AA681" s="3"/>
      <c r="AB681" s="3"/>
      <c r="AC681" s="3"/>
      <c r="AD681" s="3"/>
      <c r="AE681" s="3"/>
    </row>
    <row r="682" ht="12.0" customHeight="1">
      <c r="A682" s="3"/>
      <c r="B682" s="41"/>
      <c r="C682" s="13"/>
      <c r="D682" s="3"/>
      <c r="E682" s="3"/>
      <c r="F682" s="3"/>
      <c r="G682" s="3"/>
      <c r="H682" s="3"/>
      <c r="I682" s="3"/>
      <c r="J682" s="3"/>
      <c r="K682" s="3"/>
      <c r="L682" s="3"/>
      <c r="M682" s="3"/>
      <c r="N682" s="3"/>
      <c r="O682" s="3"/>
      <c r="P682" s="3"/>
      <c r="Q682" s="3"/>
      <c r="R682" s="3"/>
      <c r="S682" s="4"/>
      <c r="T682" s="4"/>
      <c r="U682" s="4"/>
      <c r="V682" s="5"/>
      <c r="W682" s="5"/>
      <c r="X682" s="3"/>
      <c r="Y682" s="3"/>
      <c r="Z682" s="3"/>
      <c r="AA682" s="3"/>
      <c r="AB682" s="3"/>
      <c r="AC682" s="3"/>
      <c r="AD682" s="3"/>
      <c r="AE682" s="3"/>
    </row>
    <row r="683" ht="12.0" customHeight="1">
      <c r="A683" s="3"/>
      <c r="B683" s="41"/>
      <c r="C683" s="13"/>
      <c r="D683" s="3"/>
      <c r="E683" s="3"/>
      <c r="F683" s="3"/>
      <c r="G683" s="3"/>
      <c r="H683" s="3"/>
      <c r="I683" s="3"/>
      <c r="J683" s="3"/>
      <c r="K683" s="3"/>
      <c r="L683" s="3"/>
      <c r="M683" s="3"/>
      <c r="N683" s="3"/>
      <c r="O683" s="3"/>
      <c r="P683" s="3"/>
      <c r="Q683" s="3"/>
      <c r="R683" s="3"/>
      <c r="S683" s="4"/>
      <c r="T683" s="4"/>
      <c r="U683" s="4"/>
      <c r="V683" s="5"/>
      <c r="W683" s="5"/>
      <c r="X683" s="3"/>
      <c r="Y683" s="3"/>
      <c r="Z683" s="3"/>
      <c r="AA683" s="3"/>
      <c r="AB683" s="3"/>
      <c r="AC683" s="3"/>
      <c r="AD683" s="3"/>
      <c r="AE683" s="3"/>
    </row>
    <row r="684" ht="12.0" customHeight="1">
      <c r="A684" s="3"/>
      <c r="B684" s="41"/>
      <c r="C684" s="13"/>
      <c r="D684" s="3"/>
      <c r="E684" s="3"/>
      <c r="F684" s="3"/>
      <c r="G684" s="3"/>
      <c r="H684" s="3"/>
      <c r="I684" s="3"/>
      <c r="J684" s="3"/>
      <c r="K684" s="3"/>
      <c r="L684" s="3"/>
      <c r="M684" s="3"/>
      <c r="N684" s="3"/>
      <c r="O684" s="3"/>
      <c r="P684" s="3"/>
      <c r="Q684" s="3"/>
      <c r="R684" s="3"/>
      <c r="S684" s="4"/>
      <c r="T684" s="4"/>
      <c r="U684" s="4"/>
      <c r="V684" s="5"/>
      <c r="W684" s="5"/>
      <c r="X684" s="3"/>
      <c r="Y684" s="3"/>
      <c r="Z684" s="3"/>
      <c r="AA684" s="3"/>
      <c r="AB684" s="3"/>
      <c r="AC684" s="3"/>
      <c r="AD684" s="3"/>
      <c r="AE684" s="3"/>
    </row>
    <row r="685" ht="12.0" customHeight="1">
      <c r="A685" s="3"/>
      <c r="B685" s="41"/>
      <c r="C685" s="13"/>
      <c r="D685" s="3"/>
      <c r="E685" s="3"/>
      <c r="F685" s="3"/>
      <c r="G685" s="3"/>
      <c r="H685" s="3"/>
      <c r="I685" s="3"/>
      <c r="J685" s="3"/>
      <c r="K685" s="3"/>
      <c r="L685" s="3"/>
      <c r="M685" s="3"/>
      <c r="N685" s="3"/>
      <c r="O685" s="3"/>
      <c r="P685" s="3"/>
      <c r="Q685" s="3"/>
      <c r="R685" s="3"/>
      <c r="S685" s="4"/>
      <c r="T685" s="4"/>
      <c r="U685" s="4"/>
      <c r="V685" s="5"/>
      <c r="W685" s="5"/>
      <c r="X685" s="3"/>
      <c r="Y685" s="3"/>
      <c r="Z685" s="3"/>
      <c r="AA685" s="3"/>
      <c r="AB685" s="3"/>
      <c r="AC685" s="3"/>
      <c r="AD685" s="3"/>
      <c r="AE685" s="3"/>
    </row>
    <row r="686" ht="12.0" customHeight="1">
      <c r="A686" s="3"/>
      <c r="B686" s="41"/>
      <c r="C686" s="13"/>
      <c r="D686" s="3"/>
      <c r="E686" s="3"/>
      <c r="F686" s="3"/>
      <c r="G686" s="3"/>
      <c r="H686" s="3"/>
      <c r="I686" s="3"/>
      <c r="J686" s="3"/>
      <c r="K686" s="3"/>
      <c r="L686" s="3"/>
      <c r="M686" s="3"/>
      <c r="N686" s="3"/>
      <c r="O686" s="3"/>
      <c r="P686" s="3"/>
      <c r="Q686" s="3"/>
      <c r="R686" s="3"/>
      <c r="S686" s="4"/>
      <c r="T686" s="4"/>
      <c r="U686" s="4"/>
      <c r="V686" s="5"/>
      <c r="W686" s="5"/>
      <c r="X686" s="3"/>
      <c r="Y686" s="3"/>
      <c r="Z686" s="3"/>
      <c r="AA686" s="3"/>
      <c r="AB686" s="3"/>
      <c r="AC686" s="3"/>
      <c r="AD686" s="3"/>
      <c r="AE686" s="3"/>
    </row>
    <row r="687" ht="12.0" customHeight="1">
      <c r="A687" s="3"/>
      <c r="B687" s="41"/>
      <c r="C687" s="13"/>
      <c r="D687" s="3"/>
      <c r="E687" s="3"/>
      <c r="F687" s="3"/>
      <c r="G687" s="3"/>
      <c r="H687" s="3"/>
      <c r="I687" s="3"/>
      <c r="J687" s="3"/>
      <c r="K687" s="3"/>
      <c r="L687" s="3"/>
      <c r="M687" s="3"/>
      <c r="N687" s="3"/>
      <c r="O687" s="3"/>
      <c r="P687" s="3"/>
      <c r="Q687" s="3"/>
      <c r="R687" s="3"/>
      <c r="S687" s="4"/>
      <c r="T687" s="4"/>
      <c r="U687" s="4"/>
      <c r="V687" s="5"/>
      <c r="W687" s="5"/>
      <c r="X687" s="3"/>
      <c r="Y687" s="3"/>
      <c r="Z687" s="3"/>
      <c r="AA687" s="3"/>
      <c r="AB687" s="3"/>
      <c r="AC687" s="3"/>
      <c r="AD687" s="3"/>
      <c r="AE687" s="3"/>
    </row>
    <row r="688" ht="12.0" customHeight="1">
      <c r="A688" s="3"/>
      <c r="B688" s="41"/>
      <c r="C688" s="13"/>
      <c r="D688" s="3"/>
      <c r="E688" s="3"/>
      <c r="F688" s="3"/>
      <c r="G688" s="3"/>
      <c r="H688" s="3"/>
      <c r="I688" s="3"/>
      <c r="J688" s="3"/>
      <c r="K688" s="3"/>
      <c r="L688" s="3"/>
      <c r="M688" s="3"/>
      <c r="N688" s="3"/>
      <c r="O688" s="3"/>
      <c r="P688" s="3"/>
      <c r="Q688" s="3"/>
      <c r="R688" s="3"/>
      <c r="S688" s="4"/>
      <c r="T688" s="4"/>
      <c r="U688" s="4"/>
      <c r="V688" s="5"/>
      <c r="W688" s="5"/>
      <c r="X688" s="3"/>
      <c r="Y688" s="3"/>
      <c r="Z688" s="3"/>
      <c r="AA688" s="3"/>
      <c r="AB688" s="3"/>
      <c r="AC688" s="3"/>
      <c r="AD688" s="3"/>
      <c r="AE688" s="3"/>
    </row>
    <row r="689" ht="12.0" customHeight="1">
      <c r="A689" s="3"/>
      <c r="B689" s="41"/>
      <c r="C689" s="13"/>
      <c r="D689" s="3"/>
      <c r="E689" s="3"/>
      <c r="F689" s="3"/>
      <c r="G689" s="3"/>
      <c r="H689" s="3"/>
      <c r="I689" s="3"/>
      <c r="J689" s="3"/>
      <c r="K689" s="3"/>
      <c r="L689" s="3"/>
      <c r="M689" s="3"/>
      <c r="N689" s="3"/>
      <c r="O689" s="3"/>
      <c r="P689" s="3"/>
      <c r="Q689" s="3"/>
      <c r="R689" s="3"/>
      <c r="S689" s="4"/>
      <c r="T689" s="4"/>
      <c r="U689" s="4"/>
      <c r="V689" s="5"/>
      <c r="W689" s="5"/>
      <c r="X689" s="3"/>
      <c r="Y689" s="3"/>
      <c r="Z689" s="3"/>
      <c r="AA689" s="3"/>
      <c r="AB689" s="3"/>
      <c r="AC689" s="3"/>
      <c r="AD689" s="3"/>
      <c r="AE689" s="3"/>
    </row>
    <row r="690" ht="12.0" customHeight="1">
      <c r="A690" s="3"/>
      <c r="B690" s="41"/>
      <c r="C690" s="13"/>
      <c r="D690" s="3"/>
      <c r="E690" s="3"/>
      <c r="F690" s="3"/>
      <c r="G690" s="3"/>
      <c r="H690" s="3"/>
      <c r="I690" s="3"/>
      <c r="J690" s="3"/>
      <c r="K690" s="3"/>
      <c r="L690" s="3"/>
      <c r="M690" s="3"/>
      <c r="N690" s="3"/>
      <c r="O690" s="3"/>
      <c r="P690" s="3"/>
      <c r="Q690" s="3"/>
      <c r="R690" s="3"/>
      <c r="S690" s="4"/>
      <c r="T690" s="4"/>
      <c r="U690" s="4"/>
      <c r="V690" s="5"/>
      <c r="W690" s="5"/>
      <c r="X690" s="3"/>
      <c r="Y690" s="3"/>
      <c r="Z690" s="3"/>
      <c r="AA690" s="3"/>
      <c r="AB690" s="3"/>
      <c r="AC690" s="3"/>
      <c r="AD690" s="3"/>
      <c r="AE690" s="3"/>
    </row>
    <row r="691" ht="12.0" customHeight="1">
      <c r="A691" s="3"/>
      <c r="B691" s="41"/>
      <c r="C691" s="13"/>
      <c r="D691" s="3"/>
      <c r="E691" s="3"/>
      <c r="F691" s="3"/>
      <c r="G691" s="3"/>
      <c r="H691" s="3"/>
      <c r="I691" s="3"/>
      <c r="J691" s="3"/>
      <c r="K691" s="3"/>
      <c r="L691" s="3"/>
      <c r="M691" s="3"/>
      <c r="N691" s="3"/>
      <c r="O691" s="3"/>
      <c r="P691" s="3"/>
      <c r="Q691" s="3"/>
      <c r="R691" s="3"/>
      <c r="S691" s="4"/>
      <c r="T691" s="4"/>
      <c r="U691" s="4"/>
      <c r="V691" s="5"/>
      <c r="W691" s="5"/>
      <c r="X691" s="3"/>
      <c r="Y691" s="3"/>
      <c r="Z691" s="3"/>
      <c r="AA691" s="3"/>
      <c r="AB691" s="3"/>
      <c r="AC691" s="3"/>
      <c r="AD691" s="3"/>
      <c r="AE691" s="3"/>
    </row>
    <row r="692" ht="12.0" customHeight="1">
      <c r="A692" s="3"/>
      <c r="B692" s="41"/>
      <c r="C692" s="13"/>
      <c r="D692" s="3"/>
      <c r="E692" s="3"/>
      <c r="F692" s="3"/>
      <c r="G692" s="3"/>
      <c r="H692" s="3"/>
      <c r="I692" s="3"/>
      <c r="J692" s="3"/>
      <c r="K692" s="3"/>
      <c r="L692" s="3"/>
      <c r="M692" s="3"/>
      <c r="N692" s="3"/>
      <c r="O692" s="3"/>
      <c r="P692" s="3"/>
      <c r="Q692" s="3"/>
      <c r="R692" s="3"/>
      <c r="S692" s="4"/>
      <c r="T692" s="4"/>
      <c r="U692" s="4"/>
      <c r="V692" s="5"/>
      <c r="W692" s="5"/>
      <c r="X692" s="3"/>
      <c r="Y692" s="3"/>
      <c r="Z692" s="3"/>
      <c r="AA692" s="3"/>
      <c r="AB692" s="3"/>
      <c r="AC692" s="3"/>
      <c r="AD692" s="3"/>
      <c r="AE692" s="3"/>
    </row>
    <row r="693" ht="12.0" customHeight="1">
      <c r="A693" s="3"/>
      <c r="B693" s="41"/>
      <c r="C693" s="13"/>
      <c r="D693" s="3"/>
      <c r="E693" s="3"/>
      <c r="F693" s="3"/>
      <c r="G693" s="3"/>
      <c r="H693" s="3"/>
      <c r="I693" s="3"/>
      <c r="J693" s="3"/>
      <c r="K693" s="3"/>
      <c r="L693" s="3"/>
      <c r="M693" s="3"/>
      <c r="N693" s="3"/>
      <c r="O693" s="3"/>
      <c r="P693" s="3"/>
      <c r="Q693" s="3"/>
      <c r="R693" s="3"/>
      <c r="S693" s="4"/>
      <c r="T693" s="4"/>
      <c r="U693" s="4"/>
      <c r="V693" s="5"/>
      <c r="W693" s="5"/>
      <c r="X693" s="3"/>
      <c r="Y693" s="3"/>
      <c r="Z693" s="3"/>
      <c r="AA693" s="3"/>
      <c r="AB693" s="3"/>
      <c r="AC693" s="3"/>
      <c r="AD693" s="3"/>
      <c r="AE693" s="3"/>
    </row>
    <row r="694" ht="12.0" customHeight="1">
      <c r="A694" s="3"/>
      <c r="B694" s="41"/>
      <c r="C694" s="13"/>
      <c r="D694" s="3"/>
      <c r="E694" s="3"/>
      <c r="F694" s="3"/>
      <c r="G694" s="3"/>
      <c r="H694" s="3"/>
      <c r="I694" s="3"/>
      <c r="J694" s="3"/>
      <c r="K694" s="3"/>
      <c r="L694" s="3"/>
      <c r="M694" s="3"/>
      <c r="N694" s="3"/>
      <c r="O694" s="3"/>
      <c r="P694" s="3"/>
      <c r="Q694" s="3"/>
      <c r="R694" s="3"/>
      <c r="S694" s="4"/>
      <c r="T694" s="4"/>
      <c r="U694" s="4"/>
      <c r="V694" s="5"/>
      <c r="W694" s="5"/>
      <c r="X694" s="3"/>
      <c r="Y694" s="3"/>
      <c r="Z694" s="3"/>
      <c r="AA694" s="3"/>
      <c r="AB694" s="3"/>
      <c r="AC694" s="3"/>
      <c r="AD694" s="3"/>
      <c r="AE694" s="3"/>
    </row>
    <row r="695" ht="12.0" customHeight="1">
      <c r="A695" s="3"/>
      <c r="B695" s="41"/>
      <c r="C695" s="13"/>
      <c r="D695" s="3"/>
      <c r="E695" s="3"/>
      <c r="F695" s="3"/>
      <c r="G695" s="3"/>
      <c r="H695" s="3"/>
      <c r="I695" s="3"/>
      <c r="J695" s="3"/>
      <c r="K695" s="3"/>
      <c r="L695" s="3"/>
      <c r="M695" s="3"/>
      <c r="N695" s="3"/>
      <c r="O695" s="3"/>
      <c r="P695" s="3"/>
      <c r="Q695" s="3"/>
      <c r="R695" s="3"/>
      <c r="S695" s="4"/>
      <c r="T695" s="4"/>
      <c r="U695" s="4"/>
      <c r="V695" s="5"/>
      <c r="W695" s="5"/>
      <c r="X695" s="3"/>
      <c r="Y695" s="3"/>
      <c r="Z695" s="3"/>
      <c r="AA695" s="3"/>
      <c r="AB695" s="3"/>
      <c r="AC695" s="3"/>
      <c r="AD695" s="3"/>
      <c r="AE695" s="3"/>
    </row>
    <row r="696" ht="12.0" customHeight="1">
      <c r="A696" s="3"/>
      <c r="B696" s="41"/>
      <c r="C696" s="13"/>
      <c r="D696" s="3"/>
      <c r="E696" s="3"/>
      <c r="F696" s="3"/>
      <c r="G696" s="3"/>
      <c r="H696" s="3"/>
      <c r="I696" s="3"/>
      <c r="J696" s="3"/>
      <c r="K696" s="3"/>
      <c r="L696" s="3"/>
      <c r="M696" s="3"/>
      <c r="N696" s="3"/>
      <c r="O696" s="3"/>
      <c r="P696" s="3"/>
      <c r="Q696" s="3"/>
      <c r="R696" s="3"/>
      <c r="S696" s="4"/>
      <c r="T696" s="4"/>
      <c r="U696" s="4"/>
      <c r="V696" s="5"/>
      <c r="W696" s="5"/>
      <c r="X696" s="3"/>
      <c r="Y696" s="3"/>
      <c r="Z696" s="3"/>
      <c r="AA696" s="3"/>
      <c r="AB696" s="3"/>
      <c r="AC696" s="3"/>
      <c r="AD696" s="3"/>
      <c r="AE696" s="3"/>
    </row>
    <row r="697" ht="12.0" customHeight="1">
      <c r="A697" s="3"/>
      <c r="B697" s="41"/>
      <c r="C697" s="13"/>
      <c r="D697" s="3"/>
      <c r="E697" s="3"/>
      <c r="F697" s="3"/>
      <c r="G697" s="3"/>
      <c r="H697" s="3"/>
      <c r="I697" s="3"/>
      <c r="J697" s="3"/>
      <c r="K697" s="3"/>
      <c r="L697" s="3"/>
      <c r="M697" s="3"/>
      <c r="N697" s="3"/>
      <c r="O697" s="3"/>
      <c r="P697" s="3"/>
      <c r="Q697" s="3"/>
      <c r="R697" s="3"/>
      <c r="S697" s="4"/>
      <c r="T697" s="4"/>
      <c r="U697" s="4"/>
      <c r="V697" s="5"/>
      <c r="W697" s="5"/>
      <c r="X697" s="3"/>
      <c r="Y697" s="3"/>
      <c r="Z697" s="3"/>
      <c r="AA697" s="3"/>
      <c r="AB697" s="3"/>
      <c r="AC697" s="3"/>
      <c r="AD697" s="3"/>
      <c r="AE697" s="3"/>
    </row>
    <row r="698" ht="12.0" customHeight="1">
      <c r="A698" s="3"/>
      <c r="B698" s="41"/>
      <c r="C698" s="13"/>
      <c r="D698" s="3"/>
      <c r="E698" s="3"/>
      <c r="F698" s="3"/>
      <c r="G698" s="3"/>
      <c r="H698" s="3"/>
      <c r="I698" s="3"/>
      <c r="J698" s="3"/>
      <c r="K698" s="3"/>
      <c r="L698" s="3"/>
      <c r="M698" s="3"/>
      <c r="N698" s="3"/>
      <c r="O698" s="3"/>
      <c r="P698" s="3"/>
      <c r="Q698" s="3"/>
      <c r="R698" s="3"/>
      <c r="S698" s="4"/>
      <c r="T698" s="4"/>
      <c r="U698" s="4"/>
      <c r="V698" s="5"/>
      <c r="W698" s="5"/>
      <c r="X698" s="3"/>
      <c r="Y698" s="3"/>
      <c r="Z698" s="3"/>
      <c r="AA698" s="3"/>
      <c r="AB698" s="3"/>
      <c r="AC698" s="3"/>
      <c r="AD698" s="3"/>
      <c r="AE698" s="3"/>
    </row>
    <row r="699" ht="12.0" customHeight="1">
      <c r="A699" s="3"/>
      <c r="B699" s="41"/>
      <c r="C699" s="13"/>
      <c r="D699" s="3"/>
      <c r="E699" s="3"/>
      <c r="F699" s="3"/>
      <c r="G699" s="3"/>
      <c r="H699" s="3"/>
      <c r="I699" s="3"/>
      <c r="J699" s="3"/>
      <c r="K699" s="3"/>
      <c r="L699" s="3"/>
      <c r="M699" s="3"/>
      <c r="N699" s="3"/>
      <c r="O699" s="3"/>
      <c r="P699" s="3"/>
      <c r="Q699" s="3"/>
      <c r="R699" s="3"/>
      <c r="S699" s="4"/>
      <c r="T699" s="4"/>
      <c r="U699" s="4"/>
      <c r="V699" s="5"/>
      <c r="W699" s="5"/>
      <c r="X699" s="3"/>
      <c r="Y699" s="3"/>
      <c r="Z699" s="3"/>
      <c r="AA699" s="3"/>
      <c r="AB699" s="3"/>
      <c r="AC699" s="3"/>
      <c r="AD699" s="3"/>
      <c r="AE699" s="3"/>
    </row>
    <row r="700" ht="12.0" customHeight="1">
      <c r="A700" s="3"/>
      <c r="B700" s="41"/>
      <c r="C700" s="13"/>
      <c r="D700" s="3"/>
      <c r="E700" s="3"/>
      <c r="F700" s="3"/>
      <c r="G700" s="3"/>
      <c r="H700" s="3"/>
      <c r="I700" s="3"/>
      <c r="J700" s="3"/>
      <c r="K700" s="3"/>
      <c r="L700" s="3"/>
      <c r="M700" s="3"/>
      <c r="N700" s="3"/>
      <c r="O700" s="3"/>
      <c r="P700" s="3"/>
      <c r="Q700" s="3"/>
      <c r="R700" s="3"/>
      <c r="S700" s="4"/>
      <c r="T700" s="4"/>
      <c r="U700" s="4"/>
      <c r="V700" s="5"/>
      <c r="W700" s="5"/>
      <c r="X700" s="3"/>
      <c r="Y700" s="3"/>
      <c r="Z700" s="3"/>
      <c r="AA700" s="3"/>
      <c r="AB700" s="3"/>
      <c r="AC700" s="3"/>
      <c r="AD700" s="3"/>
      <c r="AE700" s="3"/>
    </row>
    <row r="701" ht="12.0" customHeight="1">
      <c r="A701" s="3"/>
      <c r="B701" s="41"/>
      <c r="C701" s="13"/>
      <c r="D701" s="3"/>
      <c r="E701" s="3"/>
      <c r="F701" s="3"/>
      <c r="G701" s="3"/>
      <c r="H701" s="3"/>
      <c r="I701" s="3"/>
      <c r="J701" s="3"/>
      <c r="K701" s="3"/>
      <c r="L701" s="3"/>
      <c r="M701" s="3"/>
      <c r="N701" s="3"/>
      <c r="O701" s="3"/>
      <c r="P701" s="3"/>
      <c r="Q701" s="3"/>
      <c r="R701" s="3"/>
      <c r="S701" s="4"/>
      <c r="T701" s="4"/>
      <c r="U701" s="4"/>
      <c r="V701" s="5"/>
      <c r="W701" s="5"/>
      <c r="X701" s="3"/>
      <c r="Y701" s="3"/>
      <c r="Z701" s="3"/>
      <c r="AA701" s="3"/>
      <c r="AB701" s="3"/>
      <c r="AC701" s="3"/>
      <c r="AD701" s="3"/>
      <c r="AE701" s="3"/>
    </row>
    <row r="702" ht="12.0" customHeight="1">
      <c r="A702" s="3"/>
      <c r="B702" s="41"/>
      <c r="C702" s="13"/>
      <c r="D702" s="3"/>
      <c r="E702" s="3"/>
      <c r="F702" s="3"/>
      <c r="G702" s="3"/>
      <c r="H702" s="3"/>
      <c r="I702" s="3"/>
      <c r="J702" s="3"/>
      <c r="K702" s="3"/>
      <c r="L702" s="3"/>
      <c r="M702" s="3"/>
      <c r="N702" s="3"/>
      <c r="O702" s="3"/>
      <c r="P702" s="3"/>
      <c r="Q702" s="3"/>
      <c r="R702" s="3"/>
      <c r="S702" s="4"/>
      <c r="T702" s="4"/>
      <c r="U702" s="4"/>
      <c r="V702" s="5"/>
      <c r="W702" s="5"/>
      <c r="X702" s="3"/>
      <c r="Y702" s="3"/>
      <c r="Z702" s="3"/>
      <c r="AA702" s="3"/>
      <c r="AB702" s="3"/>
      <c r="AC702" s="3"/>
      <c r="AD702" s="3"/>
      <c r="AE702" s="3"/>
    </row>
    <row r="703" ht="12.0" customHeight="1">
      <c r="A703" s="3"/>
      <c r="B703" s="41"/>
      <c r="C703" s="13"/>
      <c r="D703" s="3"/>
      <c r="E703" s="3"/>
      <c r="F703" s="3"/>
      <c r="G703" s="3"/>
      <c r="H703" s="3"/>
      <c r="I703" s="3"/>
      <c r="J703" s="3"/>
      <c r="K703" s="3"/>
      <c r="L703" s="3"/>
      <c r="M703" s="3"/>
      <c r="N703" s="3"/>
      <c r="O703" s="3"/>
      <c r="P703" s="3"/>
      <c r="Q703" s="3"/>
      <c r="R703" s="3"/>
      <c r="S703" s="4"/>
      <c r="T703" s="4"/>
      <c r="U703" s="4"/>
      <c r="V703" s="5"/>
      <c r="W703" s="5"/>
      <c r="X703" s="3"/>
      <c r="Y703" s="3"/>
      <c r="Z703" s="3"/>
      <c r="AA703" s="3"/>
      <c r="AB703" s="3"/>
      <c r="AC703" s="3"/>
      <c r="AD703" s="3"/>
      <c r="AE703" s="3"/>
    </row>
    <row r="704" ht="12.0" customHeight="1">
      <c r="A704" s="3"/>
      <c r="B704" s="41"/>
      <c r="C704" s="13"/>
      <c r="D704" s="3"/>
      <c r="E704" s="3"/>
      <c r="F704" s="3"/>
      <c r="G704" s="3"/>
      <c r="H704" s="3"/>
      <c r="I704" s="3"/>
      <c r="J704" s="3"/>
      <c r="K704" s="3"/>
      <c r="L704" s="3"/>
      <c r="M704" s="3"/>
      <c r="N704" s="3"/>
      <c r="O704" s="3"/>
      <c r="P704" s="3"/>
      <c r="Q704" s="3"/>
      <c r="R704" s="3"/>
      <c r="S704" s="4"/>
      <c r="T704" s="4"/>
      <c r="U704" s="4"/>
      <c r="V704" s="5"/>
      <c r="W704" s="5"/>
      <c r="X704" s="3"/>
      <c r="Y704" s="3"/>
      <c r="Z704" s="3"/>
      <c r="AA704" s="3"/>
      <c r="AB704" s="3"/>
      <c r="AC704" s="3"/>
      <c r="AD704" s="3"/>
      <c r="AE704" s="3"/>
    </row>
    <row r="705" ht="12.0" customHeight="1">
      <c r="A705" s="3"/>
      <c r="B705" s="41"/>
      <c r="C705" s="13"/>
      <c r="D705" s="3"/>
      <c r="E705" s="3"/>
      <c r="F705" s="3"/>
      <c r="G705" s="3"/>
      <c r="H705" s="3"/>
      <c r="I705" s="3"/>
      <c r="J705" s="3"/>
      <c r="K705" s="3"/>
      <c r="L705" s="3"/>
      <c r="M705" s="3"/>
      <c r="N705" s="3"/>
      <c r="O705" s="3"/>
      <c r="P705" s="3"/>
      <c r="Q705" s="3"/>
      <c r="R705" s="3"/>
      <c r="S705" s="4"/>
      <c r="T705" s="4"/>
      <c r="U705" s="4"/>
      <c r="V705" s="5"/>
      <c r="W705" s="5"/>
      <c r="X705" s="3"/>
      <c r="Y705" s="3"/>
      <c r="Z705" s="3"/>
      <c r="AA705" s="3"/>
      <c r="AB705" s="3"/>
      <c r="AC705" s="3"/>
      <c r="AD705" s="3"/>
      <c r="AE705" s="3"/>
    </row>
    <row r="706" ht="12.0" customHeight="1">
      <c r="A706" s="3"/>
      <c r="B706" s="41"/>
      <c r="C706" s="13"/>
      <c r="D706" s="3"/>
      <c r="E706" s="3"/>
      <c r="F706" s="3"/>
      <c r="G706" s="3"/>
      <c r="H706" s="3"/>
      <c r="I706" s="3"/>
      <c r="J706" s="3"/>
      <c r="K706" s="3"/>
      <c r="L706" s="3"/>
      <c r="M706" s="3"/>
      <c r="N706" s="3"/>
      <c r="O706" s="3"/>
      <c r="P706" s="3"/>
      <c r="Q706" s="3"/>
      <c r="R706" s="3"/>
      <c r="S706" s="4"/>
      <c r="T706" s="4"/>
      <c r="U706" s="4"/>
      <c r="V706" s="5"/>
      <c r="W706" s="5"/>
      <c r="X706" s="3"/>
      <c r="Y706" s="3"/>
      <c r="Z706" s="3"/>
      <c r="AA706" s="3"/>
      <c r="AB706" s="3"/>
      <c r="AC706" s="3"/>
      <c r="AD706" s="3"/>
      <c r="AE706" s="3"/>
    </row>
    <row r="707" ht="12.0" customHeight="1">
      <c r="A707" s="3"/>
      <c r="B707" s="41"/>
      <c r="C707" s="13"/>
      <c r="D707" s="3"/>
      <c r="E707" s="3"/>
      <c r="F707" s="3"/>
      <c r="G707" s="3"/>
      <c r="H707" s="3"/>
      <c r="I707" s="3"/>
      <c r="J707" s="3"/>
      <c r="K707" s="3"/>
      <c r="L707" s="3"/>
      <c r="M707" s="3"/>
      <c r="N707" s="3"/>
      <c r="O707" s="3"/>
      <c r="P707" s="3"/>
      <c r="Q707" s="3"/>
      <c r="R707" s="3"/>
      <c r="S707" s="4"/>
      <c r="T707" s="4"/>
      <c r="U707" s="4"/>
      <c r="V707" s="5"/>
      <c r="W707" s="5"/>
      <c r="X707" s="3"/>
      <c r="Y707" s="3"/>
      <c r="Z707" s="3"/>
      <c r="AA707" s="3"/>
      <c r="AB707" s="3"/>
      <c r="AC707" s="3"/>
      <c r="AD707" s="3"/>
      <c r="AE707" s="3"/>
    </row>
    <row r="708" ht="12.0" customHeight="1">
      <c r="A708" s="3"/>
      <c r="B708" s="41"/>
      <c r="C708" s="13"/>
      <c r="D708" s="3"/>
      <c r="E708" s="3"/>
      <c r="F708" s="3"/>
      <c r="G708" s="3"/>
      <c r="H708" s="3"/>
      <c r="I708" s="3"/>
      <c r="J708" s="3"/>
      <c r="K708" s="3"/>
      <c r="L708" s="3"/>
      <c r="M708" s="3"/>
      <c r="N708" s="3"/>
      <c r="O708" s="3"/>
      <c r="P708" s="3"/>
      <c r="Q708" s="3"/>
      <c r="R708" s="3"/>
      <c r="S708" s="4"/>
      <c r="T708" s="4"/>
      <c r="U708" s="4"/>
      <c r="V708" s="5"/>
      <c r="W708" s="5"/>
      <c r="X708" s="3"/>
      <c r="Y708" s="3"/>
      <c r="Z708" s="3"/>
      <c r="AA708" s="3"/>
      <c r="AB708" s="3"/>
      <c r="AC708" s="3"/>
      <c r="AD708" s="3"/>
      <c r="AE708" s="3"/>
    </row>
    <row r="709" ht="12.0" customHeight="1">
      <c r="A709" s="3"/>
      <c r="B709" s="41"/>
      <c r="C709" s="13"/>
      <c r="D709" s="3"/>
      <c r="E709" s="3"/>
      <c r="F709" s="3"/>
      <c r="G709" s="3"/>
      <c r="H709" s="3"/>
      <c r="I709" s="3"/>
      <c r="J709" s="3"/>
      <c r="K709" s="3"/>
      <c r="L709" s="3"/>
      <c r="M709" s="3"/>
      <c r="N709" s="3"/>
      <c r="O709" s="3"/>
      <c r="P709" s="3"/>
      <c r="Q709" s="3"/>
      <c r="R709" s="3"/>
      <c r="S709" s="4"/>
      <c r="T709" s="4"/>
      <c r="U709" s="4"/>
      <c r="V709" s="5"/>
      <c r="W709" s="5"/>
      <c r="X709" s="3"/>
      <c r="Y709" s="3"/>
      <c r="Z709" s="3"/>
      <c r="AA709" s="3"/>
      <c r="AB709" s="3"/>
      <c r="AC709" s="3"/>
      <c r="AD709" s="3"/>
      <c r="AE709" s="3"/>
    </row>
    <row r="710" ht="12.0" customHeight="1">
      <c r="A710" s="3"/>
      <c r="B710" s="41"/>
      <c r="C710" s="13"/>
      <c r="D710" s="3"/>
      <c r="E710" s="3"/>
      <c r="F710" s="3"/>
      <c r="G710" s="3"/>
      <c r="H710" s="3"/>
      <c r="I710" s="3"/>
      <c r="J710" s="3"/>
      <c r="K710" s="3"/>
      <c r="L710" s="3"/>
      <c r="M710" s="3"/>
      <c r="N710" s="3"/>
      <c r="O710" s="3"/>
      <c r="P710" s="3"/>
      <c r="Q710" s="3"/>
      <c r="R710" s="3"/>
      <c r="S710" s="4"/>
      <c r="T710" s="4"/>
      <c r="U710" s="4"/>
      <c r="V710" s="5"/>
      <c r="W710" s="5"/>
      <c r="X710" s="3"/>
      <c r="Y710" s="3"/>
      <c r="Z710" s="3"/>
      <c r="AA710" s="3"/>
      <c r="AB710" s="3"/>
      <c r="AC710" s="3"/>
      <c r="AD710" s="3"/>
      <c r="AE710" s="3"/>
    </row>
    <row r="711" ht="12.0" customHeight="1">
      <c r="A711" s="3"/>
      <c r="B711" s="41"/>
      <c r="C711" s="13"/>
      <c r="D711" s="3"/>
      <c r="E711" s="3"/>
      <c r="F711" s="3"/>
      <c r="G711" s="3"/>
      <c r="H711" s="3"/>
      <c r="I711" s="3"/>
      <c r="J711" s="3"/>
      <c r="K711" s="3"/>
      <c r="L711" s="3"/>
      <c r="M711" s="3"/>
      <c r="N711" s="3"/>
      <c r="O711" s="3"/>
      <c r="P711" s="3"/>
      <c r="Q711" s="3"/>
      <c r="R711" s="3"/>
      <c r="S711" s="4"/>
      <c r="T711" s="4"/>
      <c r="U711" s="4"/>
      <c r="V711" s="5"/>
      <c r="W711" s="5"/>
      <c r="X711" s="3"/>
      <c r="Y711" s="3"/>
      <c r="Z711" s="3"/>
      <c r="AA711" s="3"/>
      <c r="AB711" s="3"/>
      <c r="AC711" s="3"/>
      <c r="AD711" s="3"/>
      <c r="AE711" s="3"/>
    </row>
    <row r="712" ht="12.0" customHeight="1">
      <c r="A712" s="3"/>
      <c r="B712" s="41"/>
      <c r="C712" s="13"/>
      <c r="D712" s="3"/>
      <c r="E712" s="3"/>
      <c r="F712" s="3"/>
      <c r="G712" s="3"/>
      <c r="H712" s="3"/>
      <c r="I712" s="3"/>
      <c r="J712" s="3"/>
      <c r="K712" s="3"/>
      <c r="L712" s="3"/>
      <c r="M712" s="3"/>
      <c r="N712" s="3"/>
      <c r="O712" s="3"/>
      <c r="P712" s="3"/>
      <c r="Q712" s="3"/>
      <c r="R712" s="3"/>
      <c r="S712" s="4"/>
      <c r="T712" s="4"/>
      <c r="U712" s="4"/>
      <c r="V712" s="5"/>
      <c r="W712" s="5"/>
      <c r="X712" s="3"/>
      <c r="Y712" s="3"/>
      <c r="Z712" s="3"/>
      <c r="AA712" s="3"/>
      <c r="AB712" s="3"/>
      <c r="AC712" s="3"/>
      <c r="AD712" s="3"/>
      <c r="AE712" s="3"/>
    </row>
    <row r="713" ht="12.0" customHeight="1">
      <c r="A713" s="3"/>
      <c r="B713" s="41"/>
      <c r="C713" s="13"/>
      <c r="D713" s="3"/>
      <c r="E713" s="3"/>
      <c r="F713" s="3"/>
      <c r="G713" s="3"/>
      <c r="H713" s="3"/>
      <c r="I713" s="3"/>
      <c r="J713" s="3"/>
      <c r="K713" s="3"/>
      <c r="L713" s="3"/>
      <c r="M713" s="3"/>
      <c r="N713" s="3"/>
      <c r="O713" s="3"/>
      <c r="P713" s="3"/>
      <c r="Q713" s="3"/>
      <c r="R713" s="3"/>
      <c r="S713" s="4"/>
      <c r="T713" s="4"/>
      <c r="U713" s="4"/>
      <c r="V713" s="5"/>
      <c r="W713" s="5"/>
      <c r="X713" s="3"/>
      <c r="Y713" s="3"/>
      <c r="Z713" s="3"/>
      <c r="AA713" s="3"/>
      <c r="AB713" s="3"/>
      <c r="AC713" s="3"/>
      <c r="AD713" s="3"/>
      <c r="AE713" s="3"/>
    </row>
    <row r="714" ht="12.0" customHeight="1">
      <c r="A714" s="3"/>
      <c r="B714" s="41"/>
      <c r="C714" s="13"/>
      <c r="D714" s="3"/>
      <c r="E714" s="3"/>
      <c r="F714" s="3"/>
      <c r="G714" s="3"/>
      <c r="H714" s="3"/>
      <c r="I714" s="3"/>
      <c r="J714" s="3"/>
      <c r="K714" s="3"/>
      <c r="L714" s="3"/>
      <c r="M714" s="3"/>
      <c r="N714" s="3"/>
      <c r="O714" s="3"/>
      <c r="P714" s="3"/>
      <c r="Q714" s="3"/>
      <c r="R714" s="3"/>
      <c r="S714" s="4"/>
      <c r="T714" s="4"/>
      <c r="U714" s="4"/>
      <c r="V714" s="5"/>
      <c r="W714" s="5"/>
      <c r="X714" s="3"/>
      <c r="Y714" s="3"/>
      <c r="Z714" s="3"/>
      <c r="AA714" s="3"/>
      <c r="AB714" s="3"/>
      <c r="AC714" s="3"/>
      <c r="AD714" s="3"/>
      <c r="AE714" s="3"/>
    </row>
    <row r="715" ht="12.0" customHeight="1">
      <c r="A715" s="3"/>
      <c r="B715" s="41"/>
      <c r="C715" s="13"/>
      <c r="D715" s="3"/>
      <c r="E715" s="3"/>
      <c r="F715" s="3"/>
      <c r="G715" s="3"/>
      <c r="H715" s="3"/>
      <c r="I715" s="3"/>
      <c r="J715" s="3"/>
      <c r="K715" s="3"/>
      <c r="L715" s="3"/>
      <c r="M715" s="3"/>
      <c r="N715" s="3"/>
      <c r="O715" s="3"/>
      <c r="P715" s="3"/>
      <c r="Q715" s="3"/>
      <c r="R715" s="3"/>
      <c r="S715" s="4"/>
      <c r="T715" s="4"/>
      <c r="U715" s="4"/>
      <c r="V715" s="5"/>
      <c r="W715" s="5"/>
      <c r="X715" s="3"/>
      <c r="Y715" s="3"/>
      <c r="Z715" s="3"/>
      <c r="AA715" s="3"/>
      <c r="AB715" s="3"/>
      <c r="AC715" s="3"/>
      <c r="AD715" s="3"/>
      <c r="AE715" s="3"/>
    </row>
    <row r="716" ht="12.0" customHeight="1">
      <c r="A716" s="3"/>
      <c r="B716" s="41"/>
      <c r="C716" s="13"/>
      <c r="D716" s="3"/>
      <c r="E716" s="3"/>
      <c r="F716" s="3"/>
      <c r="G716" s="3"/>
      <c r="H716" s="3"/>
      <c r="I716" s="3"/>
      <c r="J716" s="3"/>
      <c r="K716" s="3"/>
      <c r="L716" s="3"/>
      <c r="M716" s="3"/>
      <c r="N716" s="3"/>
      <c r="O716" s="3"/>
      <c r="P716" s="3"/>
      <c r="Q716" s="3"/>
      <c r="R716" s="3"/>
      <c r="S716" s="4"/>
      <c r="T716" s="4"/>
      <c r="U716" s="4"/>
      <c r="V716" s="5"/>
      <c r="W716" s="5"/>
      <c r="X716" s="3"/>
      <c r="Y716" s="3"/>
      <c r="Z716" s="3"/>
      <c r="AA716" s="3"/>
      <c r="AB716" s="3"/>
      <c r="AC716" s="3"/>
      <c r="AD716" s="3"/>
      <c r="AE716" s="3"/>
    </row>
    <row r="717" ht="12.0" customHeight="1">
      <c r="A717" s="3"/>
      <c r="B717" s="41"/>
      <c r="C717" s="13"/>
      <c r="D717" s="3"/>
      <c r="E717" s="3"/>
      <c r="F717" s="3"/>
      <c r="G717" s="3"/>
      <c r="H717" s="3"/>
      <c r="I717" s="3"/>
      <c r="J717" s="3"/>
      <c r="K717" s="3"/>
      <c r="L717" s="3"/>
      <c r="M717" s="3"/>
      <c r="N717" s="3"/>
      <c r="O717" s="3"/>
      <c r="P717" s="3"/>
      <c r="Q717" s="3"/>
      <c r="R717" s="3"/>
      <c r="S717" s="4"/>
      <c r="T717" s="4"/>
      <c r="U717" s="4"/>
      <c r="V717" s="5"/>
      <c r="W717" s="5"/>
      <c r="X717" s="3"/>
      <c r="Y717" s="3"/>
      <c r="Z717" s="3"/>
      <c r="AA717" s="3"/>
      <c r="AB717" s="3"/>
      <c r="AC717" s="3"/>
      <c r="AD717" s="3"/>
      <c r="AE717" s="3"/>
    </row>
    <row r="718" ht="12.0" customHeight="1">
      <c r="A718" s="3"/>
      <c r="B718" s="41"/>
      <c r="C718" s="13"/>
      <c r="D718" s="3"/>
      <c r="E718" s="3"/>
      <c r="F718" s="3"/>
      <c r="G718" s="3"/>
      <c r="H718" s="3"/>
      <c r="I718" s="3"/>
      <c r="J718" s="3"/>
      <c r="K718" s="3"/>
      <c r="L718" s="3"/>
      <c r="M718" s="3"/>
      <c r="N718" s="3"/>
      <c r="O718" s="3"/>
      <c r="P718" s="3"/>
      <c r="Q718" s="3"/>
      <c r="R718" s="3"/>
      <c r="S718" s="4"/>
      <c r="T718" s="4"/>
      <c r="U718" s="4"/>
      <c r="V718" s="5"/>
      <c r="W718" s="5"/>
      <c r="X718" s="3"/>
      <c r="Y718" s="3"/>
      <c r="Z718" s="3"/>
      <c r="AA718" s="3"/>
      <c r="AB718" s="3"/>
      <c r="AC718" s="3"/>
      <c r="AD718" s="3"/>
      <c r="AE718" s="3"/>
    </row>
    <row r="719" ht="12.0" customHeight="1">
      <c r="A719" s="3"/>
      <c r="B719" s="41"/>
      <c r="C719" s="13"/>
      <c r="D719" s="3"/>
      <c r="E719" s="3"/>
      <c r="F719" s="3"/>
      <c r="G719" s="3"/>
      <c r="H719" s="3"/>
      <c r="I719" s="3"/>
      <c r="J719" s="3"/>
      <c r="K719" s="3"/>
      <c r="L719" s="3"/>
      <c r="M719" s="3"/>
      <c r="N719" s="3"/>
      <c r="O719" s="3"/>
      <c r="P719" s="3"/>
      <c r="Q719" s="3"/>
      <c r="R719" s="3"/>
      <c r="S719" s="4"/>
      <c r="T719" s="4"/>
      <c r="U719" s="4"/>
      <c r="V719" s="5"/>
      <c r="W719" s="5"/>
      <c r="X719" s="3"/>
      <c r="Y719" s="3"/>
      <c r="Z719" s="3"/>
      <c r="AA719" s="3"/>
      <c r="AB719" s="3"/>
      <c r="AC719" s="3"/>
      <c r="AD719" s="3"/>
      <c r="AE719" s="3"/>
    </row>
    <row r="720" ht="12.0" customHeight="1">
      <c r="A720" s="3"/>
      <c r="B720" s="41"/>
      <c r="C720" s="13"/>
      <c r="D720" s="3"/>
      <c r="E720" s="3"/>
      <c r="F720" s="3"/>
      <c r="G720" s="3"/>
      <c r="H720" s="3"/>
      <c r="I720" s="3"/>
      <c r="J720" s="3"/>
      <c r="K720" s="3"/>
      <c r="L720" s="3"/>
      <c r="M720" s="3"/>
      <c r="N720" s="3"/>
      <c r="O720" s="3"/>
      <c r="P720" s="3"/>
      <c r="Q720" s="3"/>
      <c r="R720" s="3"/>
      <c r="S720" s="4"/>
      <c r="T720" s="4"/>
      <c r="U720" s="4"/>
      <c r="V720" s="5"/>
      <c r="W720" s="5"/>
      <c r="X720" s="3"/>
      <c r="Y720" s="3"/>
      <c r="Z720" s="3"/>
      <c r="AA720" s="3"/>
      <c r="AB720" s="3"/>
      <c r="AC720" s="3"/>
      <c r="AD720" s="3"/>
      <c r="AE720" s="3"/>
    </row>
    <row r="721" ht="12.0" customHeight="1">
      <c r="A721" s="3"/>
      <c r="B721" s="41"/>
      <c r="C721" s="13"/>
      <c r="D721" s="3"/>
      <c r="E721" s="3"/>
      <c r="F721" s="3"/>
      <c r="G721" s="3"/>
      <c r="H721" s="3"/>
      <c r="I721" s="3"/>
      <c r="J721" s="3"/>
      <c r="K721" s="3"/>
      <c r="L721" s="3"/>
      <c r="M721" s="3"/>
      <c r="N721" s="3"/>
      <c r="O721" s="3"/>
      <c r="P721" s="3"/>
      <c r="Q721" s="3"/>
      <c r="R721" s="3"/>
      <c r="S721" s="4"/>
      <c r="T721" s="4"/>
      <c r="U721" s="4"/>
      <c r="V721" s="5"/>
      <c r="W721" s="5"/>
      <c r="X721" s="3"/>
      <c r="Y721" s="3"/>
      <c r="Z721" s="3"/>
      <c r="AA721" s="3"/>
      <c r="AB721" s="3"/>
      <c r="AC721" s="3"/>
      <c r="AD721" s="3"/>
      <c r="AE721" s="3"/>
    </row>
    <row r="722" ht="12.0" customHeight="1">
      <c r="A722" s="3"/>
      <c r="B722" s="41"/>
      <c r="C722" s="13"/>
      <c r="D722" s="3"/>
      <c r="E722" s="3"/>
      <c r="F722" s="3"/>
      <c r="G722" s="3"/>
      <c r="H722" s="3"/>
      <c r="I722" s="3"/>
      <c r="J722" s="3"/>
      <c r="K722" s="3"/>
      <c r="L722" s="3"/>
      <c r="M722" s="3"/>
      <c r="N722" s="3"/>
      <c r="O722" s="3"/>
      <c r="P722" s="3"/>
      <c r="Q722" s="3"/>
      <c r="R722" s="3"/>
      <c r="S722" s="4"/>
      <c r="T722" s="4"/>
      <c r="U722" s="4"/>
      <c r="V722" s="5"/>
      <c r="W722" s="5"/>
      <c r="X722" s="3"/>
      <c r="Y722" s="3"/>
      <c r="Z722" s="3"/>
      <c r="AA722" s="3"/>
      <c r="AB722" s="3"/>
      <c r="AC722" s="3"/>
      <c r="AD722" s="3"/>
      <c r="AE722" s="3"/>
    </row>
    <row r="723" ht="12.0" customHeight="1">
      <c r="A723" s="3"/>
      <c r="B723" s="41"/>
      <c r="C723" s="13"/>
      <c r="D723" s="3"/>
      <c r="E723" s="3"/>
      <c r="F723" s="3"/>
      <c r="G723" s="3"/>
      <c r="H723" s="3"/>
      <c r="I723" s="3"/>
      <c r="J723" s="3"/>
      <c r="K723" s="3"/>
      <c r="L723" s="3"/>
      <c r="M723" s="3"/>
      <c r="N723" s="3"/>
      <c r="O723" s="3"/>
      <c r="P723" s="3"/>
      <c r="Q723" s="3"/>
      <c r="R723" s="3"/>
      <c r="S723" s="4"/>
      <c r="T723" s="4"/>
      <c r="U723" s="4"/>
      <c r="V723" s="5"/>
      <c r="W723" s="5"/>
      <c r="X723" s="3"/>
      <c r="Y723" s="3"/>
      <c r="Z723" s="3"/>
      <c r="AA723" s="3"/>
      <c r="AB723" s="3"/>
      <c r="AC723" s="3"/>
      <c r="AD723" s="3"/>
      <c r="AE723" s="3"/>
    </row>
    <row r="724" ht="12.0" customHeight="1">
      <c r="A724" s="3"/>
      <c r="B724" s="41"/>
      <c r="C724" s="13"/>
      <c r="D724" s="3"/>
      <c r="E724" s="3"/>
      <c r="F724" s="3"/>
      <c r="G724" s="3"/>
      <c r="H724" s="3"/>
      <c r="I724" s="3"/>
      <c r="J724" s="3"/>
      <c r="K724" s="3"/>
      <c r="L724" s="3"/>
      <c r="M724" s="3"/>
      <c r="N724" s="3"/>
      <c r="O724" s="3"/>
      <c r="P724" s="3"/>
      <c r="Q724" s="3"/>
      <c r="R724" s="3"/>
      <c r="S724" s="4"/>
      <c r="T724" s="4"/>
      <c r="U724" s="4"/>
      <c r="V724" s="5"/>
      <c r="W724" s="5"/>
      <c r="X724" s="3"/>
      <c r="Y724" s="3"/>
      <c r="Z724" s="3"/>
      <c r="AA724" s="3"/>
      <c r="AB724" s="3"/>
      <c r="AC724" s="3"/>
      <c r="AD724" s="3"/>
      <c r="AE724" s="3"/>
    </row>
    <row r="725" ht="12.0" customHeight="1">
      <c r="A725" s="3"/>
      <c r="B725" s="41"/>
      <c r="C725" s="13"/>
      <c r="D725" s="3"/>
      <c r="E725" s="3"/>
      <c r="F725" s="3"/>
      <c r="G725" s="3"/>
      <c r="H725" s="3"/>
      <c r="I725" s="3"/>
      <c r="J725" s="3"/>
      <c r="K725" s="3"/>
      <c r="L725" s="3"/>
      <c r="M725" s="3"/>
      <c r="N725" s="3"/>
      <c r="O725" s="3"/>
      <c r="P725" s="3"/>
      <c r="Q725" s="3"/>
      <c r="R725" s="3"/>
      <c r="S725" s="4"/>
      <c r="T725" s="4"/>
      <c r="U725" s="4"/>
      <c r="V725" s="5"/>
      <c r="W725" s="5"/>
      <c r="X725" s="3"/>
      <c r="Y725" s="3"/>
      <c r="Z725" s="3"/>
      <c r="AA725" s="3"/>
      <c r="AB725" s="3"/>
      <c r="AC725" s="3"/>
      <c r="AD725" s="3"/>
      <c r="AE725" s="3"/>
    </row>
    <row r="726" ht="12.0" customHeight="1">
      <c r="A726" s="3"/>
      <c r="B726" s="41"/>
      <c r="C726" s="13"/>
      <c r="D726" s="3"/>
      <c r="E726" s="3"/>
      <c r="F726" s="3"/>
      <c r="G726" s="3"/>
      <c r="H726" s="3"/>
      <c r="I726" s="3"/>
      <c r="J726" s="3"/>
      <c r="K726" s="3"/>
      <c r="L726" s="3"/>
      <c r="M726" s="3"/>
      <c r="N726" s="3"/>
      <c r="O726" s="3"/>
      <c r="P726" s="3"/>
      <c r="Q726" s="3"/>
      <c r="R726" s="3"/>
      <c r="S726" s="4"/>
      <c r="T726" s="4"/>
      <c r="U726" s="4"/>
      <c r="V726" s="5"/>
      <c r="W726" s="5"/>
      <c r="X726" s="3"/>
      <c r="Y726" s="3"/>
      <c r="Z726" s="3"/>
      <c r="AA726" s="3"/>
      <c r="AB726" s="3"/>
      <c r="AC726" s="3"/>
      <c r="AD726" s="3"/>
      <c r="AE726" s="3"/>
    </row>
    <row r="727" ht="12.0" customHeight="1">
      <c r="A727" s="3"/>
      <c r="B727" s="41"/>
      <c r="C727" s="13"/>
      <c r="D727" s="3"/>
      <c r="E727" s="3"/>
      <c r="F727" s="3"/>
      <c r="G727" s="3"/>
      <c r="H727" s="3"/>
      <c r="I727" s="3"/>
      <c r="J727" s="3"/>
      <c r="K727" s="3"/>
      <c r="L727" s="3"/>
      <c r="M727" s="3"/>
      <c r="N727" s="3"/>
      <c r="O727" s="3"/>
      <c r="P727" s="3"/>
      <c r="Q727" s="3"/>
      <c r="R727" s="3"/>
      <c r="S727" s="4"/>
      <c r="T727" s="4"/>
      <c r="U727" s="4"/>
      <c r="V727" s="5"/>
      <c r="W727" s="5"/>
      <c r="X727" s="3"/>
      <c r="Y727" s="3"/>
      <c r="Z727" s="3"/>
      <c r="AA727" s="3"/>
      <c r="AB727" s="3"/>
      <c r="AC727" s="3"/>
      <c r="AD727" s="3"/>
      <c r="AE727" s="3"/>
    </row>
    <row r="728" ht="12.0" customHeight="1">
      <c r="A728" s="3"/>
      <c r="B728" s="41"/>
      <c r="C728" s="13"/>
      <c r="D728" s="3"/>
      <c r="E728" s="3"/>
      <c r="F728" s="3"/>
      <c r="G728" s="3"/>
      <c r="H728" s="3"/>
      <c r="I728" s="3"/>
      <c r="J728" s="3"/>
      <c r="K728" s="3"/>
      <c r="L728" s="3"/>
      <c r="M728" s="3"/>
      <c r="N728" s="3"/>
      <c r="O728" s="3"/>
      <c r="P728" s="3"/>
      <c r="Q728" s="3"/>
      <c r="R728" s="3"/>
      <c r="S728" s="4"/>
      <c r="T728" s="4"/>
      <c r="U728" s="4"/>
      <c r="V728" s="5"/>
      <c r="W728" s="5"/>
      <c r="X728" s="3"/>
      <c r="Y728" s="3"/>
      <c r="Z728" s="3"/>
      <c r="AA728" s="3"/>
      <c r="AB728" s="3"/>
      <c r="AC728" s="3"/>
      <c r="AD728" s="3"/>
      <c r="AE728" s="3"/>
    </row>
    <row r="729" ht="12.0" customHeight="1">
      <c r="A729" s="3"/>
      <c r="B729" s="41"/>
      <c r="C729" s="13"/>
      <c r="D729" s="3"/>
      <c r="E729" s="3"/>
      <c r="F729" s="3"/>
      <c r="G729" s="3"/>
      <c r="H729" s="3"/>
      <c r="I729" s="3"/>
      <c r="J729" s="3"/>
      <c r="K729" s="3"/>
      <c r="L729" s="3"/>
      <c r="M729" s="3"/>
      <c r="N729" s="3"/>
      <c r="O729" s="3"/>
      <c r="P729" s="3"/>
      <c r="Q729" s="3"/>
      <c r="R729" s="3"/>
      <c r="S729" s="4"/>
      <c r="T729" s="4"/>
      <c r="U729" s="4"/>
      <c r="V729" s="5"/>
      <c r="W729" s="5"/>
      <c r="X729" s="3"/>
      <c r="Y729" s="3"/>
      <c r="Z729" s="3"/>
      <c r="AA729" s="3"/>
      <c r="AB729" s="3"/>
      <c r="AC729" s="3"/>
      <c r="AD729" s="3"/>
      <c r="AE729" s="3"/>
    </row>
    <row r="730" ht="12.0" customHeight="1">
      <c r="A730" s="3"/>
      <c r="B730" s="41"/>
      <c r="C730" s="13"/>
      <c r="D730" s="3"/>
      <c r="E730" s="3"/>
      <c r="F730" s="3"/>
      <c r="G730" s="3"/>
      <c r="H730" s="3"/>
      <c r="I730" s="3"/>
      <c r="J730" s="3"/>
      <c r="K730" s="3"/>
      <c r="L730" s="3"/>
      <c r="M730" s="3"/>
      <c r="N730" s="3"/>
      <c r="O730" s="3"/>
      <c r="P730" s="3"/>
      <c r="Q730" s="3"/>
      <c r="R730" s="3"/>
      <c r="S730" s="4"/>
      <c r="T730" s="4"/>
      <c r="U730" s="4"/>
      <c r="V730" s="5"/>
      <c r="W730" s="5"/>
      <c r="X730" s="3"/>
      <c r="Y730" s="3"/>
      <c r="Z730" s="3"/>
      <c r="AA730" s="3"/>
      <c r="AB730" s="3"/>
      <c r="AC730" s="3"/>
      <c r="AD730" s="3"/>
      <c r="AE730" s="3"/>
    </row>
    <row r="731" ht="12.0" customHeight="1">
      <c r="A731" s="3"/>
      <c r="B731" s="41"/>
      <c r="C731" s="13"/>
      <c r="D731" s="3"/>
      <c r="E731" s="3"/>
      <c r="F731" s="3"/>
      <c r="G731" s="3"/>
      <c r="H731" s="3"/>
      <c r="I731" s="3"/>
      <c r="J731" s="3"/>
      <c r="K731" s="3"/>
      <c r="L731" s="3"/>
      <c r="M731" s="3"/>
      <c r="N731" s="3"/>
      <c r="O731" s="3"/>
      <c r="P731" s="3"/>
      <c r="Q731" s="3"/>
      <c r="R731" s="3"/>
      <c r="S731" s="4"/>
      <c r="T731" s="4"/>
      <c r="U731" s="4"/>
      <c r="V731" s="5"/>
      <c r="W731" s="5"/>
      <c r="X731" s="3"/>
      <c r="Y731" s="3"/>
      <c r="Z731" s="3"/>
      <c r="AA731" s="3"/>
      <c r="AB731" s="3"/>
      <c r="AC731" s="3"/>
      <c r="AD731" s="3"/>
      <c r="AE731" s="3"/>
    </row>
    <row r="732" ht="12.0" customHeight="1">
      <c r="A732" s="3"/>
      <c r="B732" s="41"/>
      <c r="C732" s="13"/>
      <c r="D732" s="3"/>
      <c r="E732" s="3"/>
      <c r="F732" s="3"/>
      <c r="G732" s="3"/>
      <c r="H732" s="3"/>
      <c r="I732" s="3"/>
      <c r="J732" s="3"/>
      <c r="K732" s="3"/>
      <c r="L732" s="3"/>
      <c r="M732" s="3"/>
      <c r="N732" s="3"/>
      <c r="O732" s="3"/>
      <c r="P732" s="3"/>
      <c r="Q732" s="3"/>
      <c r="R732" s="3"/>
      <c r="S732" s="4"/>
      <c r="T732" s="4"/>
      <c r="U732" s="4"/>
      <c r="V732" s="5"/>
      <c r="W732" s="5"/>
      <c r="X732" s="3"/>
      <c r="Y732" s="3"/>
      <c r="Z732" s="3"/>
      <c r="AA732" s="3"/>
      <c r="AB732" s="3"/>
      <c r="AC732" s="3"/>
      <c r="AD732" s="3"/>
      <c r="AE732" s="3"/>
    </row>
    <row r="733" ht="12.0" customHeight="1">
      <c r="A733" s="3"/>
      <c r="B733" s="41"/>
      <c r="C733" s="13"/>
      <c r="D733" s="3"/>
      <c r="E733" s="3"/>
      <c r="F733" s="3"/>
      <c r="G733" s="3"/>
      <c r="H733" s="3"/>
      <c r="I733" s="3"/>
      <c r="J733" s="3"/>
      <c r="K733" s="3"/>
      <c r="L733" s="3"/>
      <c r="M733" s="3"/>
      <c r="N733" s="3"/>
      <c r="O733" s="3"/>
      <c r="P733" s="3"/>
      <c r="Q733" s="3"/>
      <c r="R733" s="3"/>
      <c r="S733" s="4"/>
      <c r="T733" s="4"/>
      <c r="U733" s="4"/>
      <c r="V733" s="5"/>
      <c r="W733" s="5"/>
      <c r="X733" s="3"/>
      <c r="Y733" s="3"/>
      <c r="Z733" s="3"/>
      <c r="AA733" s="3"/>
      <c r="AB733" s="3"/>
      <c r="AC733" s="3"/>
      <c r="AD733" s="3"/>
      <c r="AE733" s="3"/>
    </row>
    <row r="734" ht="12.0" customHeight="1">
      <c r="A734" s="3"/>
      <c r="B734" s="41"/>
      <c r="C734" s="13"/>
      <c r="D734" s="3"/>
      <c r="E734" s="3"/>
      <c r="F734" s="3"/>
      <c r="G734" s="3"/>
      <c r="H734" s="3"/>
      <c r="I734" s="3"/>
      <c r="J734" s="3"/>
      <c r="K734" s="3"/>
      <c r="L734" s="3"/>
      <c r="M734" s="3"/>
      <c r="N734" s="3"/>
      <c r="O734" s="3"/>
      <c r="P734" s="3"/>
      <c r="Q734" s="3"/>
      <c r="R734" s="3"/>
      <c r="S734" s="4"/>
      <c r="T734" s="4"/>
      <c r="U734" s="4"/>
      <c r="V734" s="5"/>
      <c r="W734" s="5"/>
      <c r="X734" s="3"/>
      <c r="Y734" s="3"/>
      <c r="Z734" s="3"/>
      <c r="AA734" s="3"/>
      <c r="AB734" s="3"/>
      <c r="AC734" s="3"/>
      <c r="AD734" s="3"/>
      <c r="AE734" s="3"/>
    </row>
    <row r="735" ht="12.0" customHeight="1">
      <c r="A735" s="3"/>
      <c r="B735" s="41"/>
      <c r="C735" s="13"/>
      <c r="D735" s="3"/>
      <c r="E735" s="3"/>
      <c r="F735" s="3"/>
      <c r="G735" s="3"/>
      <c r="H735" s="3"/>
      <c r="I735" s="3"/>
      <c r="J735" s="3"/>
      <c r="K735" s="3"/>
      <c r="L735" s="3"/>
      <c r="M735" s="3"/>
      <c r="N735" s="3"/>
      <c r="O735" s="3"/>
      <c r="P735" s="3"/>
      <c r="Q735" s="3"/>
      <c r="R735" s="3"/>
      <c r="S735" s="4"/>
      <c r="T735" s="4"/>
      <c r="U735" s="4"/>
      <c r="V735" s="5"/>
      <c r="W735" s="5"/>
      <c r="X735" s="3"/>
      <c r="Y735" s="3"/>
      <c r="Z735" s="3"/>
      <c r="AA735" s="3"/>
      <c r="AB735" s="3"/>
      <c r="AC735" s="3"/>
      <c r="AD735" s="3"/>
      <c r="AE735" s="3"/>
    </row>
    <row r="736" ht="12.0" customHeight="1">
      <c r="A736" s="3"/>
      <c r="B736" s="41"/>
      <c r="C736" s="13"/>
      <c r="D736" s="3"/>
      <c r="E736" s="3"/>
      <c r="F736" s="3"/>
      <c r="G736" s="3"/>
      <c r="H736" s="3"/>
      <c r="I736" s="3"/>
      <c r="J736" s="3"/>
      <c r="K736" s="3"/>
      <c r="L736" s="3"/>
      <c r="M736" s="3"/>
      <c r="N736" s="3"/>
      <c r="O736" s="3"/>
      <c r="P736" s="3"/>
      <c r="Q736" s="3"/>
      <c r="R736" s="3"/>
      <c r="S736" s="4"/>
      <c r="T736" s="4"/>
      <c r="U736" s="4"/>
      <c r="V736" s="5"/>
      <c r="W736" s="5"/>
      <c r="X736" s="3"/>
      <c r="Y736" s="3"/>
      <c r="Z736" s="3"/>
      <c r="AA736" s="3"/>
      <c r="AB736" s="3"/>
      <c r="AC736" s="3"/>
      <c r="AD736" s="3"/>
      <c r="AE736" s="3"/>
    </row>
    <row r="737" ht="12.0" customHeight="1">
      <c r="A737" s="3"/>
      <c r="B737" s="41"/>
      <c r="C737" s="13"/>
      <c r="D737" s="3"/>
      <c r="E737" s="3"/>
      <c r="F737" s="3"/>
      <c r="G737" s="3"/>
      <c r="H737" s="3"/>
      <c r="I737" s="3"/>
      <c r="J737" s="3"/>
      <c r="K737" s="3"/>
      <c r="L737" s="3"/>
      <c r="M737" s="3"/>
      <c r="N737" s="3"/>
      <c r="O737" s="3"/>
      <c r="P737" s="3"/>
      <c r="Q737" s="3"/>
      <c r="R737" s="3"/>
      <c r="S737" s="4"/>
      <c r="T737" s="4"/>
      <c r="U737" s="4"/>
      <c r="V737" s="5"/>
      <c r="W737" s="5"/>
      <c r="X737" s="3"/>
      <c r="Y737" s="3"/>
      <c r="Z737" s="3"/>
      <c r="AA737" s="3"/>
      <c r="AB737" s="3"/>
      <c r="AC737" s="3"/>
      <c r="AD737" s="3"/>
      <c r="AE737" s="3"/>
    </row>
    <row r="738" ht="12.0" customHeight="1">
      <c r="A738" s="3"/>
      <c r="B738" s="41"/>
      <c r="C738" s="13"/>
      <c r="D738" s="3"/>
      <c r="E738" s="3"/>
      <c r="F738" s="3"/>
      <c r="G738" s="3"/>
      <c r="H738" s="3"/>
      <c r="I738" s="3"/>
      <c r="J738" s="3"/>
      <c r="K738" s="3"/>
      <c r="L738" s="3"/>
      <c r="M738" s="3"/>
      <c r="N738" s="3"/>
      <c r="O738" s="3"/>
      <c r="P738" s="3"/>
      <c r="Q738" s="3"/>
      <c r="R738" s="3"/>
      <c r="S738" s="4"/>
      <c r="T738" s="4"/>
      <c r="U738" s="4"/>
      <c r="V738" s="5"/>
      <c r="W738" s="5"/>
      <c r="X738" s="3"/>
      <c r="Y738" s="3"/>
      <c r="Z738" s="3"/>
      <c r="AA738" s="3"/>
      <c r="AB738" s="3"/>
      <c r="AC738" s="3"/>
      <c r="AD738" s="3"/>
      <c r="AE738" s="3"/>
    </row>
    <row r="739" ht="12.0" customHeight="1">
      <c r="A739" s="3"/>
      <c r="B739" s="41"/>
      <c r="C739" s="13"/>
      <c r="D739" s="3"/>
      <c r="E739" s="3"/>
      <c r="F739" s="3"/>
      <c r="G739" s="3"/>
      <c r="H739" s="3"/>
      <c r="I739" s="3"/>
      <c r="J739" s="3"/>
      <c r="K739" s="3"/>
      <c r="L739" s="3"/>
      <c r="M739" s="3"/>
      <c r="N739" s="3"/>
      <c r="O739" s="3"/>
      <c r="P739" s="3"/>
      <c r="Q739" s="3"/>
      <c r="R739" s="3"/>
      <c r="S739" s="4"/>
      <c r="T739" s="4"/>
      <c r="U739" s="4"/>
      <c r="V739" s="5"/>
      <c r="W739" s="5"/>
      <c r="X739" s="3"/>
      <c r="Y739" s="3"/>
      <c r="Z739" s="3"/>
      <c r="AA739" s="3"/>
      <c r="AB739" s="3"/>
      <c r="AC739" s="3"/>
      <c r="AD739" s="3"/>
      <c r="AE739" s="3"/>
    </row>
    <row r="740" ht="12.0" customHeight="1">
      <c r="A740" s="3"/>
      <c r="B740" s="41"/>
      <c r="C740" s="13"/>
      <c r="D740" s="3"/>
      <c r="E740" s="3"/>
      <c r="F740" s="3"/>
      <c r="G740" s="3"/>
      <c r="H740" s="3"/>
      <c r="I740" s="3"/>
      <c r="J740" s="3"/>
      <c r="K740" s="3"/>
      <c r="L740" s="3"/>
      <c r="M740" s="3"/>
      <c r="N740" s="3"/>
      <c r="O740" s="3"/>
      <c r="P740" s="3"/>
      <c r="Q740" s="3"/>
      <c r="R740" s="3"/>
      <c r="S740" s="4"/>
      <c r="T740" s="4"/>
      <c r="U740" s="4"/>
      <c r="V740" s="5"/>
      <c r="W740" s="5"/>
      <c r="X740" s="3"/>
      <c r="Y740" s="3"/>
      <c r="Z740" s="3"/>
      <c r="AA740" s="3"/>
      <c r="AB740" s="3"/>
      <c r="AC740" s="3"/>
      <c r="AD740" s="3"/>
      <c r="AE740" s="3"/>
    </row>
    <row r="741" ht="12.0" customHeight="1">
      <c r="A741" s="3"/>
      <c r="B741" s="41"/>
      <c r="C741" s="13"/>
      <c r="D741" s="3"/>
      <c r="E741" s="3"/>
      <c r="F741" s="3"/>
      <c r="G741" s="3"/>
      <c r="H741" s="3"/>
      <c r="I741" s="3"/>
      <c r="J741" s="3"/>
      <c r="K741" s="3"/>
      <c r="L741" s="3"/>
      <c r="M741" s="3"/>
      <c r="N741" s="3"/>
      <c r="O741" s="3"/>
      <c r="P741" s="3"/>
      <c r="Q741" s="3"/>
      <c r="R741" s="3"/>
      <c r="S741" s="4"/>
      <c r="T741" s="4"/>
      <c r="U741" s="4"/>
      <c r="V741" s="5"/>
      <c r="W741" s="5"/>
      <c r="X741" s="3"/>
      <c r="Y741" s="3"/>
      <c r="Z741" s="3"/>
      <c r="AA741" s="3"/>
      <c r="AB741" s="3"/>
      <c r="AC741" s="3"/>
      <c r="AD741" s="3"/>
      <c r="AE741" s="3"/>
    </row>
    <row r="742" ht="12.0" customHeight="1">
      <c r="A742" s="3"/>
      <c r="B742" s="41"/>
      <c r="C742" s="13"/>
      <c r="D742" s="3"/>
      <c r="E742" s="3"/>
      <c r="F742" s="3"/>
      <c r="G742" s="3"/>
      <c r="H742" s="3"/>
      <c r="I742" s="3"/>
      <c r="J742" s="3"/>
      <c r="K742" s="3"/>
      <c r="L742" s="3"/>
      <c r="M742" s="3"/>
      <c r="N742" s="3"/>
      <c r="O742" s="3"/>
      <c r="P742" s="3"/>
      <c r="Q742" s="3"/>
      <c r="R742" s="3"/>
      <c r="S742" s="4"/>
      <c r="T742" s="4"/>
      <c r="U742" s="4"/>
      <c r="V742" s="5"/>
      <c r="W742" s="5"/>
      <c r="X742" s="3"/>
      <c r="Y742" s="3"/>
      <c r="Z742" s="3"/>
      <c r="AA742" s="3"/>
      <c r="AB742" s="3"/>
      <c r="AC742" s="3"/>
      <c r="AD742" s="3"/>
      <c r="AE742" s="3"/>
    </row>
    <row r="743" ht="12.0" customHeight="1">
      <c r="A743" s="3"/>
      <c r="B743" s="41"/>
      <c r="C743" s="13"/>
      <c r="D743" s="3"/>
      <c r="E743" s="3"/>
      <c r="F743" s="3"/>
      <c r="G743" s="3"/>
      <c r="H743" s="3"/>
      <c r="I743" s="3"/>
      <c r="J743" s="3"/>
      <c r="K743" s="3"/>
      <c r="L743" s="3"/>
      <c r="M743" s="3"/>
      <c r="N743" s="3"/>
      <c r="O743" s="3"/>
      <c r="P743" s="3"/>
      <c r="Q743" s="3"/>
      <c r="R743" s="3"/>
      <c r="S743" s="4"/>
      <c r="T743" s="4"/>
      <c r="U743" s="4"/>
      <c r="V743" s="5"/>
      <c r="W743" s="5"/>
      <c r="X743" s="3"/>
      <c r="Y743" s="3"/>
      <c r="Z743" s="3"/>
      <c r="AA743" s="3"/>
      <c r="AB743" s="3"/>
      <c r="AC743" s="3"/>
      <c r="AD743" s="3"/>
      <c r="AE743" s="3"/>
    </row>
    <row r="744" ht="12.0" customHeight="1">
      <c r="A744" s="3"/>
      <c r="B744" s="41"/>
      <c r="C744" s="13"/>
      <c r="D744" s="3"/>
      <c r="E744" s="3"/>
      <c r="F744" s="3"/>
      <c r="G744" s="3"/>
      <c r="H744" s="3"/>
      <c r="I744" s="3"/>
      <c r="J744" s="3"/>
      <c r="K744" s="3"/>
      <c r="L744" s="3"/>
      <c r="M744" s="3"/>
      <c r="N744" s="3"/>
      <c r="O744" s="3"/>
      <c r="P744" s="3"/>
      <c r="Q744" s="3"/>
      <c r="R744" s="3"/>
      <c r="S744" s="4"/>
      <c r="T744" s="4"/>
      <c r="U744" s="4"/>
      <c r="V744" s="5"/>
      <c r="W744" s="5"/>
      <c r="X744" s="3"/>
      <c r="Y744" s="3"/>
      <c r="Z744" s="3"/>
      <c r="AA744" s="3"/>
      <c r="AB744" s="3"/>
      <c r="AC744" s="3"/>
      <c r="AD744" s="3"/>
      <c r="AE744" s="3"/>
    </row>
    <row r="745" ht="12.0" customHeight="1">
      <c r="A745" s="3"/>
      <c r="B745" s="41"/>
      <c r="C745" s="13"/>
      <c r="D745" s="3"/>
      <c r="E745" s="3"/>
      <c r="F745" s="3"/>
      <c r="G745" s="3"/>
      <c r="H745" s="3"/>
      <c r="I745" s="3"/>
      <c r="J745" s="3"/>
      <c r="K745" s="3"/>
      <c r="L745" s="3"/>
      <c r="M745" s="3"/>
      <c r="N745" s="3"/>
      <c r="O745" s="3"/>
      <c r="P745" s="3"/>
      <c r="Q745" s="3"/>
      <c r="R745" s="3"/>
      <c r="S745" s="4"/>
      <c r="T745" s="4"/>
      <c r="U745" s="4"/>
      <c r="V745" s="5"/>
      <c r="W745" s="5"/>
      <c r="X745" s="3"/>
      <c r="Y745" s="3"/>
      <c r="Z745" s="3"/>
      <c r="AA745" s="3"/>
      <c r="AB745" s="3"/>
      <c r="AC745" s="3"/>
      <c r="AD745" s="3"/>
      <c r="AE745" s="3"/>
    </row>
    <row r="746" ht="12.0" customHeight="1">
      <c r="A746" s="3"/>
      <c r="B746" s="41"/>
      <c r="C746" s="13"/>
      <c r="D746" s="3"/>
      <c r="E746" s="3"/>
      <c r="F746" s="3"/>
      <c r="G746" s="3"/>
      <c r="H746" s="3"/>
      <c r="I746" s="3"/>
      <c r="J746" s="3"/>
      <c r="K746" s="3"/>
      <c r="L746" s="3"/>
      <c r="M746" s="3"/>
      <c r="N746" s="3"/>
      <c r="O746" s="3"/>
      <c r="P746" s="3"/>
      <c r="Q746" s="3"/>
      <c r="R746" s="3"/>
      <c r="S746" s="4"/>
      <c r="T746" s="4"/>
      <c r="U746" s="4"/>
      <c r="V746" s="5"/>
      <c r="W746" s="5"/>
      <c r="X746" s="3"/>
      <c r="Y746" s="3"/>
      <c r="Z746" s="3"/>
      <c r="AA746" s="3"/>
      <c r="AB746" s="3"/>
      <c r="AC746" s="3"/>
      <c r="AD746" s="3"/>
      <c r="AE746" s="3"/>
    </row>
    <row r="747" ht="12.0" customHeight="1">
      <c r="A747" s="3"/>
      <c r="B747" s="41"/>
      <c r="C747" s="13"/>
      <c r="D747" s="3"/>
      <c r="E747" s="3"/>
      <c r="F747" s="3"/>
      <c r="G747" s="3"/>
      <c r="H747" s="3"/>
      <c r="I747" s="3"/>
      <c r="J747" s="3"/>
      <c r="K747" s="3"/>
      <c r="L747" s="3"/>
      <c r="M747" s="3"/>
      <c r="N747" s="3"/>
      <c r="O747" s="3"/>
      <c r="P747" s="3"/>
      <c r="Q747" s="3"/>
      <c r="R747" s="3"/>
      <c r="S747" s="4"/>
      <c r="T747" s="4"/>
      <c r="U747" s="4"/>
      <c r="V747" s="5"/>
      <c r="W747" s="5"/>
      <c r="X747" s="3"/>
      <c r="Y747" s="3"/>
      <c r="Z747" s="3"/>
      <c r="AA747" s="3"/>
      <c r="AB747" s="3"/>
      <c r="AC747" s="3"/>
      <c r="AD747" s="3"/>
      <c r="AE747" s="3"/>
    </row>
    <row r="748" ht="12.0" customHeight="1">
      <c r="A748" s="3"/>
      <c r="B748" s="41"/>
      <c r="C748" s="13"/>
      <c r="D748" s="3"/>
      <c r="E748" s="3"/>
      <c r="F748" s="3"/>
      <c r="G748" s="3"/>
      <c r="H748" s="3"/>
      <c r="I748" s="3"/>
      <c r="J748" s="3"/>
      <c r="K748" s="3"/>
      <c r="L748" s="3"/>
      <c r="M748" s="3"/>
      <c r="N748" s="3"/>
      <c r="O748" s="3"/>
      <c r="P748" s="3"/>
      <c r="Q748" s="3"/>
      <c r="R748" s="3"/>
      <c r="S748" s="4"/>
      <c r="T748" s="4"/>
      <c r="U748" s="4"/>
      <c r="V748" s="5"/>
      <c r="W748" s="5"/>
      <c r="X748" s="3"/>
      <c r="Y748" s="3"/>
      <c r="Z748" s="3"/>
      <c r="AA748" s="3"/>
      <c r="AB748" s="3"/>
      <c r="AC748" s="3"/>
      <c r="AD748" s="3"/>
      <c r="AE748" s="3"/>
    </row>
    <row r="749" ht="12.0" customHeight="1">
      <c r="A749" s="3"/>
      <c r="B749" s="41"/>
      <c r="C749" s="13"/>
      <c r="D749" s="3"/>
      <c r="E749" s="3"/>
      <c r="F749" s="3"/>
      <c r="G749" s="3"/>
      <c r="H749" s="3"/>
      <c r="I749" s="3"/>
      <c r="J749" s="3"/>
      <c r="K749" s="3"/>
      <c r="L749" s="3"/>
      <c r="M749" s="3"/>
      <c r="N749" s="3"/>
      <c r="O749" s="3"/>
      <c r="P749" s="3"/>
      <c r="Q749" s="3"/>
      <c r="R749" s="3"/>
      <c r="S749" s="4"/>
      <c r="T749" s="4"/>
      <c r="U749" s="4"/>
      <c r="V749" s="5"/>
      <c r="W749" s="5"/>
      <c r="X749" s="3"/>
      <c r="Y749" s="3"/>
      <c r="Z749" s="3"/>
      <c r="AA749" s="3"/>
      <c r="AB749" s="3"/>
      <c r="AC749" s="3"/>
      <c r="AD749" s="3"/>
      <c r="AE749" s="3"/>
    </row>
    <row r="750" ht="12.0" customHeight="1">
      <c r="A750" s="3"/>
      <c r="B750" s="41"/>
      <c r="C750" s="13"/>
      <c r="D750" s="3"/>
      <c r="E750" s="3"/>
      <c r="F750" s="3"/>
      <c r="G750" s="3"/>
      <c r="H750" s="3"/>
      <c r="I750" s="3"/>
      <c r="J750" s="3"/>
      <c r="K750" s="3"/>
      <c r="L750" s="3"/>
      <c r="M750" s="3"/>
      <c r="N750" s="3"/>
      <c r="O750" s="3"/>
      <c r="P750" s="3"/>
      <c r="Q750" s="3"/>
      <c r="R750" s="3"/>
      <c r="S750" s="4"/>
      <c r="T750" s="4"/>
      <c r="U750" s="4"/>
      <c r="V750" s="5"/>
      <c r="W750" s="5"/>
      <c r="X750" s="3"/>
      <c r="Y750" s="3"/>
      <c r="Z750" s="3"/>
      <c r="AA750" s="3"/>
      <c r="AB750" s="3"/>
      <c r="AC750" s="3"/>
      <c r="AD750" s="3"/>
      <c r="AE750" s="3"/>
    </row>
    <row r="751" ht="12.0" customHeight="1">
      <c r="A751" s="3"/>
      <c r="B751" s="41"/>
      <c r="C751" s="13"/>
      <c r="D751" s="3"/>
      <c r="E751" s="3"/>
      <c r="F751" s="3"/>
      <c r="G751" s="3"/>
      <c r="H751" s="3"/>
      <c r="I751" s="3"/>
      <c r="J751" s="3"/>
      <c r="K751" s="3"/>
      <c r="L751" s="3"/>
      <c r="M751" s="3"/>
      <c r="N751" s="3"/>
      <c r="O751" s="3"/>
      <c r="P751" s="3"/>
      <c r="Q751" s="3"/>
      <c r="R751" s="3"/>
      <c r="S751" s="4"/>
      <c r="T751" s="4"/>
      <c r="U751" s="4"/>
      <c r="V751" s="5"/>
      <c r="W751" s="5"/>
      <c r="X751" s="3"/>
      <c r="Y751" s="3"/>
      <c r="Z751" s="3"/>
      <c r="AA751" s="3"/>
      <c r="AB751" s="3"/>
      <c r="AC751" s="3"/>
      <c r="AD751" s="3"/>
      <c r="AE751" s="3"/>
    </row>
    <row r="752" ht="12.0" customHeight="1">
      <c r="A752" s="3"/>
      <c r="B752" s="41"/>
      <c r="C752" s="13"/>
      <c r="D752" s="3"/>
      <c r="E752" s="3"/>
      <c r="F752" s="3"/>
      <c r="G752" s="3"/>
      <c r="H752" s="3"/>
      <c r="I752" s="3"/>
      <c r="J752" s="3"/>
      <c r="K752" s="3"/>
      <c r="L752" s="3"/>
      <c r="M752" s="3"/>
      <c r="N752" s="3"/>
      <c r="O752" s="3"/>
      <c r="P752" s="3"/>
      <c r="Q752" s="3"/>
      <c r="R752" s="3"/>
      <c r="S752" s="4"/>
      <c r="T752" s="4"/>
      <c r="U752" s="4"/>
      <c r="V752" s="5"/>
      <c r="W752" s="5"/>
      <c r="X752" s="3"/>
      <c r="Y752" s="3"/>
      <c r="Z752" s="3"/>
      <c r="AA752" s="3"/>
      <c r="AB752" s="3"/>
      <c r="AC752" s="3"/>
      <c r="AD752" s="3"/>
      <c r="AE752" s="3"/>
    </row>
    <row r="753" ht="12.0" customHeight="1">
      <c r="A753" s="3"/>
      <c r="B753" s="41"/>
      <c r="C753" s="13"/>
      <c r="D753" s="3"/>
      <c r="E753" s="3"/>
      <c r="F753" s="3"/>
      <c r="G753" s="3"/>
      <c r="H753" s="3"/>
      <c r="I753" s="3"/>
      <c r="J753" s="3"/>
      <c r="K753" s="3"/>
      <c r="L753" s="3"/>
      <c r="M753" s="3"/>
      <c r="N753" s="3"/>
      <c r="O753" s="3"/>
      <c r="P753" s="3"/>
      <c r="Q753" s="3"/>
      <c r="R753" s="3"/>
      <c r="S753" s="4"/>
      <c r="T753" s="4"/>
      <c r="U753" s="4"/>
      <c r="V753" s="5"/>
      <c r="W753" s="5"/>
      <c r="X753" s="3"/>
      <c r="Y753" s="3"/>
      <c r="Z753" s="3"/>
      <c r="AA753" s="3"/>
      <c r="AB753" s="3"/>
      <c r="AC753" s="3"/>
      <c r="AD753" s="3"/>
      <c r="AE753" s="3"/>
    </row>
    <row r="754" ht="12.0" customHeight="1">
      <c r="A754" s="3"/>
      <c r="B754" s="41"/>
      <c r="C754" s="13"/>
      <c r="D754" s="3"/>
      <c r="E754" s="3"/>
      <c r="F754" s="3"/>
      <c r="G754" s="3"/>
      <c r="H754" s="3"/>
      <c r="I754" s="3"/>
      <c r="J754" s="3"/>
      <c r="K754" s="3"/>
      <c r="L754" s="3"/>
      <c r="M754" s="3"/>
      <c r="N754" s="3"/>
      <c r="O754" s="3"/>
      <c r="P754" s="3"/>
      <c r="Q754" s="3"/>
      <c r="R754" s="3"/>
      <c r="S754" s="4"/>
      <c r="T754" s="4"/>
      <c r="U754" s="4"/>
      <c r="V754" s="5"/>
      <c r="W754" s="5"/>
      <c r="X754" s="3"/>
      <c r="Y754" s="3"/>
      <c r="Z754" s="3"/>
      <c r="AA754" s="3"/>
      <c r="AB754" s="3"/>
      <c r="AC754" s="3"/>
      <c r="AD754" s="3"/>
      <c r="AE754" s="3"/>
    </row>
    <row r="755" ht="12.0" customHeight="1">
      <c r="A755" s="3"/>
      <c r="B755" s="41"/>
      <c r="C755" s="13"/>
      <c r="D755" s="3"/>
      <c r="E755" s="3"/>
      <c r="F755" s="3"/>
      <c r="G755" s="3"/>
      <c r="H755" s="3"/>
      <c r="I755" s="3"/>
      <c r="J755" s="3"/>
      <c r="K755" s="3"/>
      <c r="L755" s="3"/>
      <c r="M755" s="3"/>
      <c r="N755" s="3"/>
      <c r="O755" s="3"/>
      <c r="P755" s="3"/>
      <c r="Q755" s="3"/>
      <c r="R755" s="3"/>
      <c r="S755" s="4"/>
      <c r="T755" s="4"/>
      <c r="U755" s="4"/>
      <c r="V755" s="5"/>
      <c r="W755" s="5"/>
      <c r="X755" s="3"/>
      <c r="Y755" s="3"/>
      <c r="Z755" s="3"/>
      <c r="AA755" s="3"/>
      <c r="AB755" s="3"/>
      <c r="AC755" s="3"/>
      <c r="AD755" s="3"/>
      <c r="AE755" s="3"/>
    </row>
    <row r="756" ht="12.0" customHeight="1">
      <c r="A756" s="3"/>
      <c r="B756" s="41"/>
      <c r="C756" s="13"/>
      <c r="D756" s="3"/>
      <c r="E756" s="3"/>
      <c r="F756" s="3"/>
      <c r="G756" s="3"/>
      <c r="H756" s="3"/>
      <c r="I756" s="3"/>
      <c r="J756" s="3"/>
      <c r="K756" s="3"/>
      <c r="L756" s="3"/>
      <c r="M756" s="3"/>
      <c r="N756" s="3"/>
      <c r="O756" s="3"/>
      <c r="P756" s="3"/>
      <c r="Q756" s="3"/>
      <c r="R756" s="3"/>
      <c r="S756" s="4"/>
      <c r="T756" s="4"/>
      <c r="U756" s="4"/>
      <c r="V756" s="5"/>
      <c r="W756" s="5"/>
      <c r="X756" s="3"/>
      <c r="Y756" s="3"/>
      <c r="Z756" s="3"/>
      <c r="AA756" s="3"/>
      <c r="AB756" s="3"/>
      <c r="AC756" s="3"/>
      <c r="AD756" s="3"/>
      <c r="AE756" s="3"/>
    </row>
    <row r="757" ht="12.0" customHeight="1">
      <c r="A757" s="3"/>
      <c r="B757" s="41"/>
      <c r="C757" s="13"/>
      <c r="D757" s="3"/>
      <c r="E757" s="3"/>
      <c r="F757" s="3"/>
      <c r="G757" s="3"/>
      <c r="H757" s="3"/>
      <c r="I757" s="3"/>
      <c r="J757" s="3"/>
      <c r="K757" s="3"/>
      <c r="L757" s="3"/>
      <c r="M757" s="3"/>
      <c r="N757" s="3"/>
      <c r="O757" s="3"/>
      <c r="P757" s="3"/>
      <c r="Q757" s="3"/>
      <c r="R757" s="3"/>
      <c r="S757" s="4"/>
      <c r="T757" s="4"/>
      <c r="U757" s="4"/>
      <c r="V757" s="5"/>
      <c r="W757" s="5"/>
      <c r="X757" s="3"/>
      <c r="Y757" s="3"/>
      <c r="Z757" s="3"/>
      <c r="AA757" s="3"/>
      <c r="AB757" s="3"/>
      <c r="AC757" s="3"/>
      <c r="AD757" s="3"/>
      <c r="AE757" s="3"/>
    </row>
    <row r="758" ht="12.0" customHeight="1">
      <c r="A758" s="3"/>
      <c r="B758" s="41"/>
      <c r="C758" s="13"/>
      <c r="D758" s="3"/>
      <c r="E758" s="3"/>
      <c r="F758" s="3"/>
      <c r="G758" s="3"/>
      <c r="H758" s="3"/>
      <c r="I758" s="3"/>
      <c r="J758" s="3"/>
      <c r="K758" s="3"/>
      <c r="L758" s="3"/>
      <c r="M758" s="3"/>
      <c r="N758" s="3"/>
      <c r="O758" s="3"/>
      <c r="P758" s="3"/>
      <c r="Q758" s="3"/>
      <c r="R758" s="3"/>
      <c r="S758" s="4"/>
      <c r="T758" s="4"/>
      <c r="U758" s="4"/>
      <c r="V758" s="5"/>
      <c r="W758" s="5"/>
      <c r="X758" s="3"/>
      <c r="Y758" s="3"/>
      <c r="Z758" s="3"/>
      <c r="AA758" s="3"/>
      <c r="AB758" s="3"/>
      <c r="AC758" s="3"/>
      <c r="AD758" s="3"/>
      <c r="AE758" s="3"/>
    </row>
    <row r="759" ht="12.0" customHeight="1">
      <c r="A759" s="3"/>
      <c r="B759" s="41"/>
      <c r="C759" s="13"/>
      <c r="D759" s="3"/>
      <c r="E759" s="3"/>
      <c r="F759" s="3"/>
      <c r="G759" s="3"/>
      <c r="H759" s="3"/>
      <c r="I759" s="3"/>
      <c r="J759" s="3"/>
      <c r="K759" s="3"/>
      <c r="L759" s="3"/>
      <c r="M759" s="3"/>
      <c r="N759" s="3"/>
      <c r="O759" s="3"/>
      <c r="P759" s="3"/>
      <c r="Q759" s="3"/>
      <c r="R759" s="3"/>
      <c r="S759" s="4"/>
      <c r="T759" s="4"/>
      <c r="U759" s="4"/>
      <c r="V759" s="5"/>
      <c r="W759" s="5"/>
      <c r="X759" s="3"/>
      <c r="Y759" s="3"/>
      <c r="Z759" s="3"/>
      <c r="AA759" s="3"/>
      <c r="AB759" s="3"/>
      <c r="AC759" s="3"/>
      <c r="AD759" s="3"/>
      <c r="AE759" s="3"/>
    </row>
    <row r="760" ht="12.0" customHeight="1">
      <c r="A760" s="3"/>
      <c r="B760" s="41"/>
      <c r="C760" s="13"/>
      <c r="D760" s="3"/>
      <c r="E760" s="3"/>
      <c r="F760" s="3"/>
      <c r="G760" s="3"/>
      <c r="H760" s="3"/>
      <c r="I760" s="3"/>
      <c r="J760" s="3"/>
      <c r="K760" s="3"/>
      <c r="L760" s="3"/>
      <c r="M760" s="3"/>
      <c r="N760" s="3"/>
      <c r="O760" s="3"/>
      <c r="P760" s="3"/>
      <c r="Q760" s="3"/>
      <c r="R760" s="3"/>
      <c r="S760" s="4"/>
      <c r="T760" s="4"/>
      <c r="U760" s="4"/>
      <c r="V760" s="5"/>
      <c r="W760" s="5"/>
      <c r="X760" s="3"/>
      <c r="Y760" s="3"/>
      <c r="Z760" s="3"/>
      <c r="AA760" s="3"/>
      <c r="AB760" s="3"/>
      <c r="AC760" s="3"/>
      <c r="AD760" s="3"/>
      <c r="AE760" s="3"/>
    </row>
    <row r="761" ht="12.0" customHeight="1">
      <c r="A761" s="3"/>
      <c r="B761" s="41"/>
      <c r="C761" s="13"/>
      <c r="D761" s="3"/>
      <c r="E761" s="3"/>
      <c r="F761" s="3"/>
      <c r="G761" s="3"/>
      <c r="H761" s="3"/>
      <c r="I761" s="3"/>
      <c r="J761" s="3"/>
      <c r="K761" s="3"/>
      <c r="L761" s="3"/>
      <c r="M761" s="3"/>
      <c r="N761" s="3"/>
      <c r="O761" s="3"/>
      <c r="P761" s="3"/>
      <c r="Q761" s="3"/>
      <c r="R761" s="3"/>
      <c r="S761" s="4"/>
      <c r="T761" s="4"/>
      <c r="U761" s="4"/>
      <c r="V761" s="5"/>
      <c r="W761" s="5"/>
      <c r="X761" s="3"/>
      <c r="Y761" s="3"/>
      <c r="Z761" s="3"/>
      <c r="AA761" s="3"/>
      <c r="AB761" s="3"/>
      <c r="AC761" s="3"/>
      <c r="AD761" s="3"/>
      <c r="AE761" s="3"/>
    </row>
    <row r="762" ht="12.0" customHeight="1">
      <c r="A762" s="3"/>
      <c r="B762" s="41"/>
      <c r="C762" s="13"/>
      <c r="D762" s="3"/>
      <c r="E762" s="3"/>
      <c r="F762" s="3"/>
      <c r="G762" s="3"/>
      <c r="H762" s="3"/>
      <c r="I762" s="3"/>
      <c r="J762" s="3"/>
      <c r="K762" s="3"/>
      <c r="L762" s="3"/>
      <c r="M762" s="3"/>
      <c r="N762" s="3"/>
      <c r="O762" s="3"/>
      <c r="P762" s="3"/>
      <c r="Q762" s="3"/>
      <c r="R762" s="3"/>
      <c r="S762" s="4"/>
      <c r="T762" s="4"/>
      <c r="U762" s="4"/>
      <c r="V762" s="5"/>
      <c r="W762" s="5"/>
      <c r="X762" s="3"/>
      <c r="Y762" s="3"/>
      <c r="Z762" s="3"/>
      <c r="AA762" s="3"/>
      <c r="AB762" s="3"/>
      <c r="AC762" s="3"/>
      <c r="AD762" s="3"/>
      <c r="AE762" s="3"/>
    </row>
    <row r="763" ht="12.0" customHeight="1">
      <c r="A763" s="3"/>
      <c r="B763" s="41"/>
      <c r="C763" s="13"/>
      <c r="D763" s="3"/>
      <c r="E763" s="3"/>
      <c r="F763" s="3"/>
      <c r="G763" s="3"/>
      <c r="H763" s="3"/>
      <c r="I763" s="3"/>
      <c r="J763" s="3"/>
      <c r="K763" s="3"/>
      <c r="L763" s="3"/>
      <c r="M763" s="3"/>
      <c r="N763" s="3"/>
      <c r="O763" s="3"/>
      <c r="P763" s="3"/>
      <c r="Q763" s="3"/>
      <c r="R763" s="3"/>
      <c r="S763" s="4"/>
      <c r="T763" s="4"/>
      <c r="U763" s="4"/>
      <c r="V763" s="5"/>
      <c r="W763" s="5"/>
      <c r="X763" s="3"/>
      <c r="Y763" s="3"/>
      <c r="Z763" s="3"/>
      <c r="AA763" s="3"/>
      <c r="AB763" s="3"/>
      <c r="AC763" s="3"/>
      <c r="AD763" s="3"/>
      <c r="AE763" s="3"/>
    </row>
    <row r="764" ht="12.0" customHeight="1">
      <c r="A764" s="3"/>
      <c r="B764" s="41"/>
      <c r="C764" s="13"/>
      <c r="D764" s="3"/>
      <c r="E764" s="3"/>
      <c r="F764" s="3"/>
      <c r="G764" s="3"/>
      <c r="H764" s="3"/>
      <c r="I764" s="3"/>
      <c r="J764" s="3"/>
      <c r="K764" s="3"/>
      <c r="L764" s="3"/>
      <c r="M764" s="3"/>
      <c r="N764" s="3"/>
      <c r="O764" s="3"/>
      <c r="P764" s="3"/>
      <c r="Q764" s="3"/>
      <c r="R764" s="3"/>
      <c r="S764" s="4"/>
      <c r="T764" s="4"/>
      <c r="U764" s="4"/>
      <c r="V764" s="5"/>
      <c r="W764" s="5"/>
      <c r="X764" s="3"/>
      <c r="Y764" s="3"/>
      <c r="Z764" s="3"/>
      <c r="AA764" s="3"/>
      <c r="AB764" s="3"/>
      <c r="AC764" s="3"/>
      <c r="AD764" s="3"/>
      <c r="AE764" s="3"/>
    </row>
    <row r="765" ht="12.0" customHeight="1">
      <c r="A765" s="3"/>
      <c r="B765" s="41"/>
      <c r="C765" s="13"/>
      <c r="D765" s="3"/>
      <c r="E765" s="3"/>
      <c r="F765" s="3"/>
      <c r="G765" s="3"/>
      <c r="H765" s="3"/>
      <c r="I765" s="3"/>
      <c r="J765" s="3"/>
      <c r="K765" s="3"/>
      <c r="L765" s="3"/>
      <c r="M765" s="3"/>
      <c r="N765" s="3"/>
      <c r="O765" s="3"/>
      <c r="P765" s="3"/>
      <c r="Q765" s="3"/>
      <c r="R765" s="3"/>
      <c r="S765" s="4"/>
      <c r="T765" s="4"/>
      <c r="U765" s="4"/>
      <c r="V765" s="5"/>
      <c r="W765" s="5"/>
      <c r="X765" s="3"/>
      <c r="Y765" s="3"/>
      <c r="Z765" s="3"/>
      <c r="AA765" s="3"/>
      <c r="AB765" s="3"/>
      <c r="AC765" s="3"/>
      <c r="AD765" s="3"/>
      <c r="AE765" s="3"/>
    </row>
    <row r="766" ht="12.0" customHeight="1">
      <c r="A766" s="3"/>
      <c r="B766" s="41"/>
      <c r="C766" s="13"/>
      <c r="D766" s="3"/>
      <c r="E766" s="3"/>
      <c r="F766" s="3"/>
      <c r="G766" s="3"/>
      <c r="H766" s="3"/>
      <c r="I766" s="3"/>
      <c r="J766" s="3"/>
      <c r="K766" s="3"/>
      <c r="L766" s="3"/>
      <c r="M766" s="3"/>
      <c r="N766" s="3"/>
      <c r="O766" s="3"/>
      <c r="P766" s="3"/>
      <c r="Q766" s="3"/>
      <c r="R766" s="3"/>
      <c r="S766" s="4"/>
      <c r="T766" s="4"/>
      <c r="U766" s="4"/>
      <c r="V766" s="5"/>
      <c r="W766" s="5"/>
      <c r="X766" s="3"/>
      <c r="Y766" s="3"/>
      <c r="Z766" s="3"/>
      <c r="AA766" s="3"/>
      <c r="AB766" s="3"/>
      <c r="AC766" s="3"/>
      <c r="AD766" s="3"/>
      <c r="AE766" s="3"/>
    </row>
    <row r="767" ht="12.0" customHeight="1">
      <c r="A767" s="3"/>
      <c r="B767" s="41"/>
      <c r="C767" s="13"/>
      <c r="D767" s="3"/>
      <c r="E767" s="3"/>
      <c r="F767" s="3"/>
      <c r="G767" s="3"/>
      <c r="H767" s="3"/>
      <c r="I767" s="3"/>
      <c r="J767" s="3"/>
      <c r="K767" s="3"/>
      <c r="L767" s="3"/>
      <c r="M767" s="3"/>
      <c r="N767" s="3"/>
      <c r="O767" s="3"/>
      <c r="P767" s="3"/>
      <c r="Q767" s="3"/>
      <c r="R767" s="3"/>
      <c r="S767" s="4"/>
      <c r="T767" s="4"/>
      <c r="U767" s="4"/>
      <c r="V767" s="5"/>
      <c r="W767" s="5"/>
      <c r="X767" s="3"/>
      <c r="Y767" s="3"/>
      <c r="Z767" s="3"/>
      <c r="AA767" s="3"/>
      <c r="AB767" s="3"/>
      <c r="AC767" s="3"/>
      <c r="AD767" s="3"/>
      <c r="AE767" s="3"/>
    </row>
    <row r="768" ht="12.0" customHeight="1">
      <c r="A768" s="3"/>
      <c r="B768" s="41"/>
      <c r="C768" s="13"/>
      <c r="D768" s="3"/>
      <c r="E768" s="3"/>
      <c r="F768" s="3"/>
      <c r="G768" s="3"/>
      <c r="H768" s="3"/>
      <c r="I768" s="3"/>
      <c r="J768" s="3"/>
      <c r="K768" s="3"/>
      <c r="L768" s="3"/>
      <c r="M768" s="3"/>
      <c r="N768" s="3"/>
      <c r="O768" s="3"/>
      <c r="P768" s="3"/>
      <c r="Q768" s="3"/>
      <c r="R768" s="3"/>
      <c r="S768" s="4"/>
      <c r="T768" s="4"/>
      <c r="U768" s="4"/>
      <c r="V768" s="5"/>
      <c r="W768" s="5"/>
      <c r="X768" s="3"/>
      <c r="Y768" s="3"/>
      <c r="Z768" s="3"/>
      <c r="AA768" s="3"/>
      <c r="AB768" s="3"/>
      <c r="AC768" s="3"/>
      <c r="AD768" s="3"/>
      <c r="AE768" s="3"/>
    </row>
    <row r="769" ht="12.0" customHeight="1">
      <c r="A769" s="3"/>
      <c r="B769" s="41"/>
      <c r="C769" s="13"/>
      <c r="D769" s="3"/>
      <c r="E769" s="3"/>
      <c r="F769" s="3"/>
      <c r="G769" s="3"/>
      <c r="H769" s="3"/>
      <c r="I769" s="3"/>
      <c r="J769" s="3"/>
      <c r="K769" s="3"/>
      <c r="L769" s="3"/>
      <c r="M769" s="3"/>
      <c r="N769" s="3"/>
      <c r="O769" s="3"/>
      <c r="P769" s="3"/>
      <c r="Q769" s="3"/>
      <c r="R769" s="3"/>
      <c r="S769" s="4"/>
      <c r="T769" s="4"/>
      <c r="U769" s="4"/>
      <c r="V769" s="5"/>
      <c r="W769" s="5"/>
      <c r="X769" s="3"/>
      <c r="Y769" s="3"/>
      <c r="Z769" s="3"/>
      <c r="AA769" s="3"/>
      <c r="AB769" s="3"/>
      <c r="AC769" s="3"/>
      <c r="AD769" s="3"/>
      <c r="AE769" s="3"/>
    </row>
    <row r="770" ht="12.0" customHeight="1">
      <c r="A770" s="3"/>
      <c r="B770" s="41"/>
      <c r="C770" s="13"/>
      <c r="D770" s="3"/>
      <c r="E770" s="3"/>
      <c r="F770" s="3"/>
      <c r="G770" s="3"/>
      <c r="H770" s="3"/>
      <c r="I770" s="3"/>
      <c r="J770" s="3"/>
      <c r="K770" s="3"/>
      <c r="L770" s="3"/>
      <c r="M770" s="3"/>
      <c r="N770" s="3"/>
      <c r="O770" s="3"/>
      <c r="P770" s="3"/>
      <c r="Q770" s="3"/>
      <c r="R770" s="3"/>
      <c r="S770" s="4"/>
      <c r="T770" s="4"/>
      <c r="U770" s="4"/>
      <c r="V770" s="5"/>
      <c r="W770" s="5"/>
      <c r="X770" s="3"/>
      <c r="Y770" s="3"/>
      <c r="Z770" s="3"/>
      <c r="AA770" s="3"/>
      <c r="AB770" s="3"/>
      <c r="AC770" s="3"/>
      <c r="AD770" s="3"/>
      <c r="AE770" s="3"/>
    </row>
    <row r="771" ht="12.0" customHeight="1">
      <c r="A771" s="3"/>
      <c r="B771" s="41"/>
      <c r="C771" s="13"/>
      <c r="D771" s="3"/>
      <c r="E771" s="3"/>
      <c r="F771" s="3"/>
      <c r="G771" s="3"/>
      <c r="H771" s="3"/>
      <c r="I771" s="3"/>
      <c r="J771" s="3"/>
      <c r="K771" s="3"/>
      <c r="L771" s="3"/>
      <c r="M771" s="3"/>
      <c r="N771" s="3"/>
      <c r="O771" s="3"/>
      <c r="P771" s="3"/>
      <c r="Q771" s="3"/>
      <c r="R771" s="3"/>
      <c r="S771" s="4"/>
      <c r="T771" s="4"/>
      <c r="U771" s="4"/>
      <c r="V771" s="5"/>
      <c r="W771" s="5"/>
      <c r="X771" s="3"/>
      <c r="Y771" s="3"/>
      <c r="Z771" s="3"/>
      <c r="AA771" s="3"/>
      <c r="AB771" s="3"/>
      <c r="AC771" s="3"/>
      <c r="AD771" s="3"/>
      <c r="AE771" s="3"/>
    </row>
    <row r="772" ht="12.0" customHeight="1">
      <c r="A772" s="3"/>
      <c r="B772" s="41"/>
      <c r="C772" s="13"/>
      <c r="D772" s="3"/>
      <c r="E772" s="3"/>
      <c r="F772" s="3"/>
      <c r="G772" s="3"/>
      <c r="H772" s="3"/>
      <c r="I772" s="3"/>
      <c r="J772" s="3"/>
      <c r="K772" s="3"/>
      <c r="L772" s="3"/>
      <c r="M772" s="3"/>
      <c r="N772" s="3"/>
      <c r="O772" s="3"/>
      <c r="P772" s="3"/>
      <c r="Q772" s="3"/>
      <c r="R772" s="3"/>
      <c r="S772" s="4"/>
      <c r="T772" s="4"/>
      <c r="U772" s="4"/>
      <c r="V772" s="5"/>
      <c r="W772" s="5"/>
      <c r="X772" s="3"/>
      <c r="Y772" s="3"/>
      <c r="Z772" s="3"/>
      <c r="AA772" s="3"/>
      <c r="AB772" s="3"/>
      <c r="AC772" s="3"/>
      <c r="AD772" s="3"/>
      <c r="AE772" s="3"/>
    </row>
    <row r="773" ht="12.0" customHeight="1">
      <c r="A773" s="3"/>
      <c r="B773" s="41"/>
      <c r="C773" s="13"/>
      <c r="D773" s="3"/>
      <c r="E773" s="3"/>
      <c r="F773" s="3"/>
      <c r="G773" s="3"/>
      <c r="H773" s="3"/>
      <c r="I773" s="3"/>
      <c r="J773" s="3"/>
      <c r="K773" s="3"/>
      <c r="L773" s="3"/>
      <c r="M773" s="3"/>
      <c r="N773" s="3"/>
      <c r="O773" s="3"/>
      <c r="P773" s="3"/>
      <c r="Q773" s="3"/>
      <c r="R773" s="3"/>
      <c r="S773" s="4"/>
      <c r="T773" s="4"/>
      <c r="U773" s="4"/>
      <c r="V773" s="5"/>
      <c r="W773" s="5"/>
      <c r="X773" s="3"/>
      <c r="Y773" s="3"/>
      <c r="Z773" s="3"/>
      <c r="AA773" s="3"/>
      <c r="AB773" s="3"/>
      <c r="AC773" s="3"/>
      <c r="AD773" s="3"/>
      <c r="AE773" s="3"/>
    </row>
    <row r="774" ht="12.0" customHeight="1">
      <c r="A774" s="3"/>
      <c r="B774" s="41"/>
      <c r="C774" s="13"/>
      <c r="D774" s="3"/>
      <c r="E774" s="3"/>
      <c r="F774" s="3"/>
      <c r="G774" s="3"/>
      <c r="H774" s="3"/>
      <c r="I774" s="3"/>
      <c r="J774" s="3"/>
      <c r="K774" s="3"/>
      <c r="L774" s="3"/>
      <c r="M774" s="3"/>
      <c r="N774" s="3"/>
      <c r="O774" s="3"/>
      <c r="P774" s="3"/>
      <c r="Q774" s="3"/>
      <c r="R774" s="3"/>
      <c r="S774" s="4"/>
      <c r="T774" s="4"/>
      <c r="U774" s="4"/>
      <c r="V774" s="5"/>
      <c r="W774" s="5"/>
      <c r="X774" s="3"/>
      <c r="Y774" s="3"/>
      <c r="Z774" s="3"/>
      <c r="AA774" s="3"/>
      <c r="AB774" s="3"/>
      <c r="AC774" s="3"/>
      <c r="AD774" s="3"/>
      <c r="AE774" s="3"/>
    </row>
    <row r="775" ht="12.0" customHeight="1">
      <c r="A775" s="3"/>
      <c r="B775" s="41"/>
      <c r="C775" s="13"/>
      <c r="D775" s="3"/>
      <c r="E775" s="3"/>
      <c r="F775" s="3"/>
      <c r="G775" s="3"/>
      <c r="H775" s="3"/>
      <c r="I775" s="3"/>
      <c r="J775" s="3"/>
      <c r="K775" s="3"/>
      <c r="L775" s="3"/>
      <c r="M775" s="3"/>
      <c r="N775" s="3"/>
      <c r="O775" s="3"/>
      <c r="P775" s="3"/>
      <c r="Q775" s="3"/>
      <c r="R775" s="3"/>
      <c r="S775" s="4"/>
      <c r="T775" s="4"/>
      <c r="U775" s="4"/>
      <c r="V775" s="5"/>
      <c r="W775" s="5"/>
      <c r="X775" s="3"/>
      <c r="Y775" s="3"/>
      <c r="Z775" s="3"/>
      <c r="AA775" s="3"/>
      <c r="AB775" s="3"/>
      <c r="AC775" s="3"/>
      <c r="AD775" s="3"/>
      <c r="AE775" s="3"/>
    </row>
    <row r="776" ht="12.0" customHeight="1">
      <c r="A776" s="3"/>
      <c r="B776" s="41"/>
      <c r="C776" s="13"/>
      <c r="D776" s="3"/>
      <c r="E776" s="3"/>
      <c r="F776" s="3"/>
      <c r="G776" s="3"/>
      <c r="H776" s="3"/>
      <c r="I776" s="3"/>
      <c r="J776" s="3"/>
      <c r="K776" s="3"/>
      <c r="L776" s="3"/>
      <c r="M776" s="3"/>
      <c r="N776" s="3"/>
      <c r="O776" s="3"/>
      <c r="P776" s="3"/>
      <c r="Q776" s="3"/>
      <c r="R776" s="3"/>
      <c r="S776" s="4"/>
      <c r="T776" s="4"/>
      <c r="U776" s="4"/>
      <c r="V776" s="5"/>
      <c r="W776" s="5"/>
      <c r="X776" s="3"/>
      <c r="Y776" s="3"/>
      <c r="Z776" s="3"/>
      <c r="AA776" s="3"/>
      <c r="AB776" s="3"/>
      <c r="AC776" s="3"/>
      <c r="AD776" s="3"/>
      <c r="AE776" s="3"/>
    </row>
    <row r="777" ht="12.0" customHeight="1">
      <c r="A777" s="3"/>
      <c r="B777" s="41"/>
      <c r="C777" s="13"/>
      <c r="D777" s="3"/>
      <c r="E777" s="3"/>
      <c r="F777" s="3"/>
      <c r="G777" s="3"/>
      <c r="H777" s="3"/>
      <c r="I777" s="3"/>
      <c r="J777" s="3"/>
      <c r="K777" s="3"/>
      <c r="L777" s="3"/>
      <c r="M777" s="3"/>
      <c r="N777" s="3"/>
      <c r="O777" s="3"/>
      <c r="P777" s="3"/>
      <c r="Q777" s="3"/>
      <c r="R777" s="3"/>
      <c r="S777" s="4"/>
      <c r="T777" s="4"/>
      <c r="U777" s="4"/>
      <c r="V777" s="5"/>
      <c r="W777" s="5"/>
      <c r="X777" s="3"/>
      <c r="Y777" s="3"/>
      <c r="Z777" s="3"/>
      <c r="AA777" s="3"/>
      <c r="AB777" s="3"/>
      <c r="AC777" s="3"/>
      <c r="AD777" s="3"/>
      <c r="AE777" s="3"/>
    </row>
    <row r="778" ht="12.0" customHeight="1">
      <c r="A778" s="3"/>
      <c r="B778" s="41"/>
      <c r="C778" s="13"/>
      <c r="D778" s="3"/>
      <c r="E778" s="3"/>
      <c r="F778" s="3"/>
      <c r="G778" s="3"/>
      <c r="H778" s="3"/>
      <c r="I778" s="3"/>
      <c r="J778" s="3"/>
      <c r="K778" s="3"/>
      <c r="L778" s="3"/>
      <c r="M778" s="3"/>
      <c r="N778" s="3"/>
      <c r="O778" s="3"/>
      <c r="P778" s="3"/>
      <c r="Q778" s="3"/>
      <c r="R778" s="3"/>
      <c r="S778" s="4"/>
      <c r="T778" s="4"/>
      <c r="U778" s="4"/>
      <c r="V778" s="5"/>
      <c r="W778" s="5"/>
      <c r="X778" s="3"/>
      <c r="Y778" s="3"/>
      <c r="Z778" s="3"/>
      <c r="AA778" s="3"/>
      <c r="AB778" s="3"/>
      <c r="AC778" s="3"/>
      <c r="AD778" s="3"/>
      <c r="AE778" s="3"/>
    </row>
    <row r="779" ht="12.0" customHeight="1">
      <c r="A779" s="3"/>
      <c r="B779" s="41"/>
      <c r="C779" s="13"/>
      <c r="D779" s="3"/>
      <c r="E779" s="3"/>
      <c r="F779" s="3"/>
      <c r="G779" s="3"/>
      <c r="H779" s="3"/>
      <c r="I779" s="3"/>
      <c r="J779" s="3"/>
      <c r="K779" s="3"/>
      <c r="L779" s="3"/>
      <c r="M779" s="3"/>
      <c r="N779" s="3"/>
      <c r="O779" s="3"/>
      <c r="P779" s="3"/>
      <c r="Q779" s="3"/>
      <c r="R779" s="3"/>
      <c r="S779" s="4"/>
      <c r="T779" s="4"/>
      <c r="U779" s="4"/>
      <c r="V779" s="5"/>
      <c r="W779" s="5"/>
      <c r="X779" s="3"/>
      <c r="Y779" s="3"/>
      <c r="Z779" s="3"/>
      <c r="AA779" s="3"/>
      <c r="AB779" s="3"/>
      <c r="AC779" s="3"/>
      <c r="AD779" s="3"/>
      <c r="AE779" s="3"/>
    </row>
    <row r="780" ht="12.0" customHeight="1">
      <c r="A780" s="3"/>
      <c r="B780" s="41"/>
      <c r="C780" s="13"/>
      <c r="D780" s="3"/>
      <c r="E780" s="3"/>
      <c r="F780" s="3"/>
      <c r="G780" s="3"/>
      <c r="H780" s="3"/>
      <c r="I780" s="3"/>
      <c r="J780" s="3"/>
      <c r="K780" s="3"/>
      <c r="L780" s="3"/>
      <c r="M780" s="3"/>
      <c r="N780" s="3"/>
      <c r="O780" s="3"/>
      <c r="P780" s="3"/>
      <c r="Q780" s="3"/>
      <c r="R780" s="3"/>
      <c r="S780" s="4"/>
      <c r="T780" s="4"/>
      <c r="U780" s="4"/>
      <c r="V780" s="5"/>
      <c r="W780" s="5"/>
      <c r="X780" s="3"/>
      <c r="Y780" s="3"/>
      <c r="Z780" s="3"/>
      <c r="AA780" s="3"/>
      <c r="AB780" s="3"/>
      <c r="AC780" s="3"/>
      <c r="AD780" s="3"/>
      <c r="AE780" s="3"/>
    </row>
    <row r="781" ht="12.0" customHeight="1">
      <c r="A781" s="3"/>
      <c r="B781" s="41"/>
      <c r="C781" s="13"/>
      <c r="D781" s="3"/>
      <c r="E781" s="3"/>
      <c r="F781" s="3"/>
      <c r="G781" s="3"/>
      <c r="H781" s="3"/>
      <c r="I781" s="3"/>
      <c r="J781" s="3"/>
      <c r="K781" s="3"/>
      <c r="L781" s="3"/>
      <c r="M781" s="3"/>
      <c r="N781" s="3"/>
      <c r="O781" s="3"/>
      <c r="P781" s="3"/>
      <c r="Q781" s="3"/>
      <c r="R781" s="3"/>
      <c r="S781" s="4"/>
      <c r="T781" s="4"/>
      <c r="U781" s="4"/>
      <c r="V781" s="5"/>
      <c r="W781" s="5"/>
      <c r="X781" s="3"/>
      <c r="Y781" s="3"/>
      <c r="Z781" s="3"/>
      <c r="AA781" s="3"/>
      <c r="AB781" s="3"/>
      <c r="AC781" s="3"/>
      <c r="AD781" s="3"/>
      <c r="AE781" s="3"/>
    </row>
    <row r="782" ht="12.0" customHeight="1">
      <c r="A782" s="3"/>
      <c r="B782" s="41"/>
      <c r="C782" s="13"/>
      <c r="D782" s="3"/>
      <c r="E782" s="3"/>
      <c r="F782" s="3"/>
      <c r="G782" s="3"/>
      <c r="H782" s="3"/>
      <c r="I782" s="3"/>
      <c r="J782" s="3"/>
      <c r="K782" s="3"/>
      <c r="L782" s="3"/>
      <c r="M782" s="3"/>
      <c r="N782" s="3"/>
      <c r="O782" s="3"/>
      <c r="P782" s="3"/>
      <c r="Q782" s="3"/>
      <c r="R782" s="3"/>
      <c r="S782" s="4"/>
      <c r="T782" s="4"/>
      <c r="U782" s="4"/>
      <c r="V782" s="5"/>
      <c r="W782" s="5"/>
      <c r="X782" s="3"/>
      <c r="Y782" s="3"/>
      <c r="Z782" s="3"/>
      <c r="AA782" s="3"/>
      <c r="AB782" s="3"/>
      <c r="AC782" s="3"/>
      <c r="AD782" s="3"/>
      <c r="AE782" s="3"/>
    </row>
    <row r="783" ht="12.0" customHeight="1">
      <c r="A783" s="3"/>
      <c r="B783" s="41"/>
      <c r="C783" s="13"/>
      <c r="D783" s="3"/>
      <c r="E783" s="3"/>
      <c r="F783" s="3"/>
      <c r="G783" s="3"/>
      <c r="H783" s="3"/>
      <c r="I783" s="3"/>
      <c r="J783" s="3"/>
      <c r="K783" s="3"/>
      <c r="L783" s="3"/>
      <c r="M783" s="3"/>
      <c r="N783" s="3"/>
      <c r="O783" s="3"/>
      <c r="P783" s="3"/>
      <c r="Q783" s="3"/>
      <c r="R783" s="3"/>
      <c r="S783" s="4"/>
      <c r="T783" s="4"/>
      <c r="U783" s="4"/>
      <c r="V783" s="5"/>
      <c r="W783" s="5"/>
      <c r="X783" s="3"/>
      <c r="Y783" s="3"/>
      <c r="Z783" s="3"/>
      <c r="AA783" s="3"/>
      <c r="AB783" s="3"/>
      <c r="AC783" s="3"/>
      <c r="AD783" s="3"/>
      <c r="AE783" s="3"/>
    </row>
    <row r="784" ht="12.0" customHeight="1">
      <c r="A784" s="3"/>
      <c r="B784" s="41"/>
      <c r="C784" s="13"/>
      <c r="D784" s="3"/>
      <c r="E784" s="3"/>
      <c r="F784" s="3"/>
      <c r="G784" s="3"/>
      <c r="H784" s="3"/>
      <c r="I784" s="3"/>
      <c r="J784" s="3"/>
      <c r="K784" s="3"/>
      <c r="L784" s="3"/>
      <c r="M784" s="3"/>
      <c r="N784" s="3"/>
      <c r="O784" s="3"/>
      <c r="P784" s="3"/>
      <c r="Q784" s="3"/>
      <c r="R784" s="3"/>
      <c r="S784" s="4"/>
      <c r="T784" s="4"/>
      <c r="U784" s="4"/>
      <c r="V784" s="5"/>
      <c r="W784" s="5"/>
      <c r="X784" s="3"/>
      <c r="Y784" s="3"/>
      <c r="Z784" s="3"/>
      <c r="AA784" s="3"/>
      <c r="AB784" s="3"/>
      <c r="AC784" s="3"/>
      <c r="AD784" s="3"/>
      <c r="AE784" s="3"/>
    </row>
    <row r="785" ht="12.0" customHeight="1">
      <c r="A785" s="3"/>
      <c r="B785" s="41"/>
      <c r="C785" s="13"/>
      <c r="D785" s="3"/>
      <c r="E785" s="3"/>
      <c r="F785" s="3"/>
      <c r="G785" s="3"/>
      <c r="H785" s="3"/>
      <c r="I785" s="3"/>
      <c r="J785" s="3"/>
      <c r="K785" s="3"/>
      <c r="L785" s="3"/>
      <c r="M785" s="3"/>
      <c r="N785" s="3"/>
      <c r="O785" s="3"/>
      <c r="P785" s="3"/>
      <c r="Q785" s="3"/>
      <c r="R785" s="3"/>
      <c r="S785" s="4"/>
      <c r="T785" s="4"/>
      <c r="U785" s="4"/>
      <c r="V785" s="5"/>
      <c r="W785" s="5"/>
      <c r="X785" s="3"/>
      <c r="Y785" s="3"/>
      <c r="Z785" s="3"/>
      <c r="AA785" s="3"/>
      <c r="AB785" s="3"/>
      <c r="AC785" s="3"/>
      <c r="AD785" s="3"/>
      <c r="AE785" s="3"/>
    </row>
    <row r="786" ht="12.0" customHeight="1">
      <c r="A786" s="3"/>
      <c r="B786" s="41"/>
      <c r="C786" s="13"/>
      <c r="D786" s="3"/>
      <c r="E786" s="3"/>
      <c r="F786" s="3"/>
      <c r="G786" s="3"/>
      <c r="H786" s="3"/>
      <c r="I786" s="3"/>
      <c r="J786" s="3"/>
      <c r="K786" s="3"/>
      <c r="L786" s="3"/>
      <c r="M786" s="3"/>
      <c r="N786" s="3"/>
      <c r="O786" s="3"/>
      <c r="P786" s="3"/>
      <c r="Q786" s="3"/>
      <c r="R786" s="3"/>
      <c r="S786" s="4"/>
      <c r="T786" s="4"/>
      <c r="U786" s="4"/>
      <c r="V786" s="5"/>
      <c r="W786" s="5"/>
      <c r="X786" s="3"/>
      <c r="Y786" s="3"/>
      <c r="Z786" s="3"/>
      <c r="AA786" s="3"/>
      <c r="AB786" s="3"/>
      <c r="AC786" s="3"/>
      <c r="AD786" s="3"/>
      <c r="AE786" s="3"/>
    </row>
    <row r="787" ht="12.0" customHeight="1">
      <c r="A787" s="3"/>
      <c r="B787" s="41"/>
      <c r="C787" s="13"/>
      <c r="D787" s="3"/>
      <c r="E787" s="3"/>
      <c r="F787" s="3"/>
      <c r="G787" s="3"/>
      <c r="H787" s="3"/>
      <c r="I787" s="3"/>
      <c r="J787" s="3"/>
      <c r="K787" s="3"/>
      <c r="L787" s="3"/>
      <c r="M787" s="3"/>
      <c r="N787" s="3"/>
      <c r="O787" s="3"/>
      <c r="P787" s="3"/>
      <c r="Q787" s="3"/>
      <c r="R787" s="3"/>
      <c r="S787" s="4"/>
      <c r="T787" s="4"/>
      <c r="U787" s="4"/>
      <c r="V787" s="5"/>
      <c r="W787" s="5"/>
      <c r="X787" s="3"/>
      <c r="Y787" s="3"/>
      <c r="Z787" s="3"/>
      <c r="AA787" s="3"/>
      <c r="AB787" s="3"/>
      <c r="AC787" s="3"/>
      <c r="AD787" s="3"/>
      <c r="AE787" s="3"/>
    </row>
    <row r="788" ht="12.0" customHeight="1">
      <c r="A788" s="3"/>
      <c r="B788" s="41"/>
      <c r="C788" s="13"/>
      <c r="D788" s="3"/>
      <c r="E788" s="3"/>
      <c r="F788" s="3"/>
      <c r="G788" s="3"/>
      <c r="H788" s="3"/>
      <c r="I788" s="3"/>
      <c r="J788" s="3"/>
      <c r="K788" s="3"/>
      <c r="L788" s="3"/>
      <c r="M788" s="3"/>
      <c r="N788" s="3"/>
      <c r="O788" s="3"/>
      <c r="P788" s="3"/>
      <c r="Q788" s="3"/>
      <c r="R788" s="3"/>
      <c r="S788" s="4"/>
      <c r="T788" s="4"/>
      <c r="U788" s="4"/>
      <c r="V788" s="5"/>
      <c r="W788" s="5"/>
      <c r="X788" s="3"/>
      <c r="Y788" s="3"/>
      <c r="Z788" s="3"/>
      <c r="AA788" s="3"/>
      <c r="AB788" s="3"/>
      <c r="AC788" s="3"/>
      <c r="AD788" s="3"/>
      <c r="AE788" s="3"/>
    </row>
    <row r="789" ht="12.0" customHeight="1">
      <c r="A789" s="3"/>
      <c r="B789" s="41"/>
      <c r="C789" s="13"/>
      <c r="D789" s="3"/>
      <c r="E789" s="3"/>
      <c r="F789" s="3"/>
      <c r="G789" s="3"/>
      <c r="H789" s="3"/>
      <c r="I789" s="3"/>
      <c r="J789" s="3"/>
      <c r="K789" s="3"/>
      <c r="L789" s="3"/>
      <c r="M789" s="3"/>
      <c r="N789" s="3"/>
      <c r="O789" s="3"/>
      <c r="P789" s="3"/>
      <c r="Q789" s="3"/>
      <c r="R789" s="3"/>
      <c r="S789" s="4"/>
      <c r="T789" s="4"/>
      <c r="U789" s="4"/>
      <c r="V789" s="5"/>
      <c r="W789" s="5"/>
      <c r="X789" s="3"/>
      <c r="Y789" s="3"/>
      <c r="Z789" s="3"/>
      <c r="AA789" s="3"/>
      <c r="AB789" s="3"/>
      <c r="AC789" s="3"/>
      <c r="AD789" s="3"/>
      <c r="AE789" s="3"/>
    </row>
    <row r="790" ht="12.0" customHeight="1">
      <c r="A790" s="3"/>
      <c r="B790" s="41"/>
      <c r="C790" s="13"/>
      <c r="D790" s="3"/>
      <c r="E790" s="3"/>
      <c r="F790" s="3"/>
      <c r="G790" s="3"/>
      <c r="H790" s="3"/>
      <c r="I790" s="3"/>
      <c r="J790" s="3"/>
      <c r="K790" s="3"/>
      <c r="L790" s="3"/>
      <c r="M790" s="3"/>
      <c r="N790" s="3"/>
      <c r="O790" s="3"/>
      <c r="P790" s="3"/>
      <c r="Q790" s="3"/>
      <c r="R790" s="3"/>
      <c r="S790" s="4"/>
      <c r="T790" s="4"/>
      <c r="U790" s="4"/>
      <c r="V790" s="5"/>
      <c r="W790" s="5"/>
      <c r="X790" s="3"/>
      <c r="Y790" s="3"/>
      <c r="Z790" s="3"/>
      <c r="AA790" s="3"/>
      <c r="AB790" s="3"/>
      <c r="AC790" s="3"/>
      <c r="AD790" s="3"/>
      <c r="AE790" s="3"/>
    </row>
    <row r="791" ht="12.0" customHeight="1">
      <c r="A791" s="3"/>
      <c r="B791" s="41"/>
      <c r="C791" s="13"/>
      <c r="D791" s="3"/>
      <c r="E791" s="3"/>
      <c r="F791" s="3"/>
      <c r="G791" s="3"/>
      <c r="H791" s="3"/>
      <c r="I791" s="3"/>
      <c r="J791" s="3"/>
      <c r="K791" s="3"/>
      <c r="L791" s="3"/>
      <c r="M791" s="3"/>
      <c r="N791" s="3"/>
      <c r="O791" s="3"/>
      <c r="P791" s="3"/>
      <c r="Q791" s="3"/>
      <c r="R791" s="3"/>
      <c r="S791" s="4"/>
      <c r="T791" s="4"/>
      <c r="U791" s="4"/>
      <c r="V791" s="5"/>
      <c r="W791" s="5"/>
      <c r="X791" s="3"/>
      <c r="Y791" s="3"/>
      <c r="Z791" s="3"/>
      <c r="AA791" s="3"/>
      <c r="AB791" s="3"/>
      <c r="AC791" s="3"/>
      <c r="AD791" s="3"/>
      <c r="AE791" s="3"/>
    </row>
    <row r="792" ht="12.0" customHeight="1">
      <c r="A792" s="3"/>
      <c r="B792" s="41"/>
      <c r="C792" s="13"/>
      <c r="D792" s="3"/>
      <c r="E792" s="3"/>
      <c r="F792" s="3"/>
      <c r="G792" s="3"/>
      <c r="H792" s="3"/>
      <c r="I792" s="3"/>
      <c r="J792" s="3"/>
      <c r="K792" s="3"/>
      <c r="L792" s="3"/>
      <c r="M792" s="3"/>
      <c r="N792" s="3"/>
      <c r="O792" s="3"/>
      <c r="P792" s="3"/>
      <c r="Q792" s="3"/>
      <c r="R792" s="3"/>
      <c r="S792" s="4"/>
      <c r="T792" s="4"/>
      <c r="U792" s="4"/>
      <c r="V792" s="5"/>
      <c r="W792" s="5"/>
      <c r="X792" s="3"/>
      <c r="Y792" s="3"/>
      <c r="Z792" s="3"/>
      <c r="AA792" s="3"/>
      <c r="AB792" s="3"/>
      <c r="AC792" s="3"/>
      <c r="AD792" s="3"/>
      <c r="AE792" s="3"/>
    </row>
    <row r="793" ht="12.0" customHeight="1">
      <c r="A793" s="3"/>
      <c r="B793" s="41"/>
      <c r="C793" s="13"/>
      <c r="D793" s="3"/>
      <c r="E793" s="3"/>
      <c r="F793" s="3"/>
      <c r="G793" s="3"/>
      <c r="H793" s="3"/>
      <c r="I793" s="3"/>
      <c r="J793" s="3"/>
      <c r="K793" s="3"/>
      <c r="L793" s="3"/>
      <c r="M793" s="3"/>
      <c r="N793" s="3"/>
      <c r="O793" s="3"/>
      <c r="P793" s="3"/>
      <c r="Q793" s="3"/>
      <c r="R793" s="3"/>
      <c r="S793" s="4"/>
      <c r="T793" s="4"/>
      <c r="U793" s="4"/>
      <c r="V793" s="5"/>
      <c r="W793" s="5"/>
      <c r="X793" s="3"/>
      <c r="Y793" s="3"/>
      <c r="Z793" s="3"/>
      <c r="AA793" s="3"/>
      <c r="AB793" s="3"/>
      <c r="AC793" s="3"/>
      <c r="AD793" s="3"/>
      <c r="AE793" s="3"/>
    </row>
    <row r="794" ht="12.0" customHeight="1">
      <c r="A794" s="3"/>
      <c r="B794" s="41"/>
      <c r="C794" s="13"/>
      <c r="D794" s="3"/>
      <c r="E794" s="3"/>
      <c r="F794" s="3"/>
      <c r="G794" s="3"/>
      <c r="H794" s="3"/>
      <c r="I794" s="3"/>
      <c r="J794" s="3"/>
      <c r="K794" s="3"/>
      <c r="L794" s="3"/>
      <c r="M794" s="3"/>
      <c r="N794" s="3"/>
      <c r="O794" s="3"/>
      <c r="P794" s="3"/>
      <c r="Q794" s="3"/>
      <c r="R794" s="3"/>
      <c r="S794" s="4"/>
      <c r="T794" s="4"/>
      <c r="U794" s="4"/>
      <c r="V794" s="5"/>
      <c r="W794" s="5"/>
      <c r="X794" s="3"/>
      <c r="Y794" s="3"/>
      <c r="Z794" s="3"/>
      <c r="AA794" s="3"/>
      <c r="AB794" s="3"/>
      <c r="AC794" s="3"/>
      <c r="AD794" s="3"/>
      <c r="AE794" s="3"/>
    </row>
    <row r="795" ht="12.0" customHeight="1">
      <c r="A795" s="3"/>
      <c r="B795" s="41"/>
      <c r="C795" s="13"/>
      <c r="D795" s="3"/>
      <c r="E795" s="3"/>
      <c r="F795" s="3"/>
      <c r="G795" s="3"/>
      <c r="H795" s="3"/>
      <c r="I795" s="3"/>
      <c r="J795" s="3"/>
      <c r="K795" s="3"/>
      <c r="L795" s="3"/>
      <c r="M795" s="3"/>
      <c r="N795" s="3"/>
      <c r="O795" s="3"/>
      <c r="P795" s="3"/>
      <c r="Q795" s="3"/>
      <c r="R795" s="3"/>
      <c r="S795" s="4"/>
      <c r="T795" s="4"/>
      <c r="U795" s="4"/>
      <c r="V795" s="5"/>
      <c r="W795" s="5"/>
      <c r="X795" s="3"/>
      <c r="Y795" s="3"/>
      <c r="Z795" s="3"/>
      <c r="AA795" s="3"/>
      <c r="AB795" s="3"/>
      <c r="AC795" s="3"/>
      <c r="AD795" s="3"/>
      <c r="AE795" s="3"/>
    </row>
    <row r="796" ht="12.0" customHeight="1">
      <c r="A796" s="3"/>
      <c r="B796" s="41"/>
      <c r="C796" s="13"/>
      <c r="D796" s="3"/>
      <c r="E796" s="3"/>
      <c r="F796" s="3"/>
      <c r="G796" s="3"/>
      <c r="H796" s="3"/>
      <c r="I796" s="3"/>
      <c r="J796" s="3"/>
      <c r="K796" s="3"/>
      <c r="L796" s="3"/>
      <c r="M796" s="3"/>
      <c r="N796" s="3"/>
      <c r="O796" s="3"/>
      <c r="P796" s="3"/>
      <c r="Q796" s="3"/>
      <c r="R796" s="3"/>
      <c r="S796" s="4"/>
      <c r="T796" s="4"/>
      <c r="U796" s="4"/>
      <c r="V796" s="5"/>
      <c r="W796" s="5"/>
      <c r="X796" s="3"/>
      <c r="Y796" s="3"/>
      <c r="Z796" s="3"/>
      <c r="AA796" s="3"/>
      <c r="AB796" s="3"/>
      <c r="AC796" s="3"/>
      <c r="AD796" s="3"/>
      <c r="AE796" s="3"/>
    </row>
    <row r="797" ht="12.0" customHeight="1">
      <c r="A797" s="3"/>
      <c r="B797" s="41"/>
      <c r="C797" s="13"/>
      <c r="D797" s="3"/>
      <c r="E797" s="3"/>
      <c r="F797" s="3"/>
      <c r="G797" s="3"/>
      <c r="H797" s="3"/>
      <c r="I797" s="3"/>
      <c r="J797" s="3"/>
      <c r="K797" s="3"/>
      <c r="L797" s="3"/>
      <c r="M797" s="3"/>
      <c r="N797" s="3"/>
      <c r="O797" s="3"/>
      <c r="P797" s="3"/>
      <c r="Q797" s="3"/>
      <c r="R797" s="3"/>
      <c r="S797" s="4"/>
      <c r="T797" s="4"/>
      <c r="U797" s="4"/>
      <c r="V797" s="5"/>
      <c r="W797" s="5"/>
      <c r="X797" s="3"/>
      <c r="Y797" s="3"/>
      <c r="Z797" s="3"/>
      <c r="AA797" s="3"/>
      <c r="AB797" s="3"/>
      <c r="AC797" s="3"/>
      <c r="AD797" s="3"/>
      <c r="AE797" s="3"/>
    </row>
    <row r="798" ht="12.0" customHeight="1">
      <c r="A798" s="3"/>
      <c r="B798" s="41"/>
      <c r="C798" s="13"/>
      <c r="D798" s="3"/>
      <c r="E798" s="3"/>
      <c r="F798" s="3"/>
      <c r="G798" s="3"/>
      <c r="H798" s="3"/>
      <c r="I798" s="3"/>
      <c r="J798" s="3"/>
      <c r="K798" s="3"/>
      <c r="L798" s="3"/>
      <c r="M798" s="3"/>
      <c r="N798" s="3"/>
      <c r="O798" s="3"/>
      <c r="P798" s="3"/>
      <c r="Q798" s="3"/>
      <c r="R798" s="3"/>
      <c r="S798" s="4"/>
      <c r="T798" s="4"/>
      <c r="U798" s="4"/>
      <c r="V798" s="5"/>
      <c r="W798" s="5"/>
      <c r="X798" s="3"/>
      <c r="Y798" s="3"/>
      <c r="Z798" s="3"/>
      <c r="AA798" s="3"/>
      <c r="AB798" s="3"/>
      <c r="AC798" s="3"/>
      <c r="AD798" s="3"/>
      <c r="AE798" s="3"/>
    </row>
    <row r="799" ht="12.0" customHeight="1">
      <c r="A799" s="3"/>
      <c r="B799" s="41"/>
      <c r="C799" s="13"/>
      <c r="D799" s="3"/>
      <c r="E799" s="3"/>
      <c r="F799" s="3"/>
      <c r="G799" s="3"/>
      <c r="H799" s="3"/>
      <c r="I799" s="3"/>
      <c r="J799" s="3"/>
      <c r="K799" s="3"/>
      <c r="L799" s="3"/>
      <c r="M799" s="3"/>
      <c r="N799" s="3"/>
      <c r="O799" s="3"/>
      <c r="P799" s="3"/>
      <c r="Q799" s="3"/>
      <c r="R799" s="3"/>
      <c r="S799" s="4"/>
      <c r="T799" s="4"/>
      <c r="U799" s="4"/>
      <c r="V799" s="5"/>
      <c r="W799" s="5"/>
      <c r="X799" s="3"/>
      <c r="Y799" s="3"/>
      <c r="Z799" s="3"/>
      <c r="AA799" s="3"/>
      <c r="AB799" s="3"/>
      <c r="AC799" s="3"/>
      <c r="AD799" s="3"/>
      <c r="AE799" s="3"/>
    </row>
    <row r="800" ht="12.0" customHeight="1">
      <c r="A800" s="3"/>
      <c r="B800" s="41"/>
      <c r="C800" s="13"/>
      <c r="D800" s="3"/>
      <c r="E800" s="3"/>
      <c r="F800" s="3"/>
      <c r="G800" s="3"/>
      <c r="H800" s="3"/>
      <c r="I800" s="3"/>
      <c r="J800" s="3"/>
      <c r="K800" s="3"/>
      <c r="L800" s="3"/>
      <c r="M800" s="3"/>
      <c r="N800" s="3"/>
      <c r="O800" s="3"/>
      <c r="P800" s="3"/>
      <c r="Q800" s="3"/>
      <c r="R800" s="3"/>
      <c r="S800" s="4"/>
      <c r="T800" s="4"/>
      <c r="U800" s="4"/>
      <c r="V800" s="5"/>
      <c r="W800" s="5"/>
      <c r="X800" s="3"/>
      <c r="Y800" s="3"/>
      <c r="Z800" s="3"/>
      <c r="AA800" s="3"/>
      <c r="AB800" s="3"/>
      <c r="AC800" s="3"/>
      <c r="AD800" s="3"/>
      <c r="AE800" s="3"/>
    </row>
    <row r="801" ht="12.0" customHeight="1">
      <c r="A801" s="3"/>
      <c r="B801" s="41"/>
      <c r="C801" s="13"/>
      <c r="D801" s="3"/>
      <c r="E801" s="3"/>
      <c r="F801" s="3"/>
      <c r="G801" s="3"/>
      <c r="H801" s="3"/>
      <c r="I801" s="3"/>
      <c r="J801" s="3"/>
      <c r="K801" s="3"/>
      <c r="L801" s="3"/>
      <c r="M801" s="3"/>
      <c r="N801" s="3"/>
      <c r="O801" s="3"/>
      <c r="P801" s="3"/>
      <c r="Q801" s="3"/>
      <c r="R801" s="3"/>
      <c r="S801" s="4"/>
      <c r="T801" s="4"/>
      <c r="U801" s="4"/>
      <c r="V801" s="5"/>
      <c r="W801" s="5"/>
      <c r="X801" s="3"/>
      <c r="Y801" s="3"/>
      <c r="Z801" s="3"/>
      <c r="AA801" s="3"/>
      <c r="AB801" s="3"/>
      <c r="AC801" s="3"/>
      <c r="AD801" s="3"/>
      <c r="AE801" s="3"/>
    </row>
    <row r="802" ht="12.0" customHeight="1">
      <c r="A802" s="3"/>
      <c r="B802" s="41"/>
      <c r="C802" s="13"/>
      <c r="D802" s="3"/>
      <c r="E802" s="3"/>
      <c r="F802" s="3"/>
      <c r="G802" s="3"/>
      <c r="H802" s="3"/>
      <c r="I802" s="3"/>
      <c r="J802" s="3"/>
      <c r="K802" s="3"/>
      <c r="L802" s="3"/>
      <c r="M802" s="3"/>
      <c r="N802" s="3"/>
      <c r="O802" s="3"/>
      <c r="P802" s="3"/>
      <c r="Q802" s="3"/>
      <c r="R802" s="3"/>
      <c r="S802" s="4"/>
      <c r="T802" s="4"/>
      <c r="U802" s="4"/>
      <c r="V802" s="5"/>
      <c r="W802" s="5"/>
      <c r="X802" s="3"/>
      <c r="Y802" s="3"/>
      <c r="Z802" s="3"/>
      <c r="AA802" s="3"/>
      <c r="AB802" s="3"/>
      <c r="AC802" s="3"/>
      <c r="AD802" s="3"/>
      <c r="AE802" s="3"/>
    </row>
    <row r="803" ht="12.0" customHeight="1">
      <c r="A803" s="3"/>
      <c r="B803" s="41"/>
      <c r="C803" s="13"/>
      <c r="D803" s="3"/>
      <c r="E803" s="3"/>
      <c r="F803" s="3"/>
      <c r="G803" s="3"/>
      <c r="H803" s="3"/>
      <c r="I803" s="3"/>
      <c r="J803" s="3"/>
      <c r="K803" s="3"/>
      <c r="L803" s="3"/>
      <c r="M803" s="3"/>
      <c r="N803" s="3"/>
      <c r="O803" s="3"/>
      <c r="P803" s="3"/>
      <c r="Q803" s="3"/>
      <c r="R803" s="3"/>
      <c r="S803" s="4"/>
      <c r="T803" s="4"/>
      <c r="U803" s="4"/>
      <c r="V803" s="5"/>
      <c r="W803" s="5"/>
      <c r="X803" s="3"/>
      <c r="Y803" s="3"/>
      <c r="Z803" s="3"/>
      <c r="AA803" s="3"/>
      <c r="AB803" s="3"/>
      <c r="AC803" s="3"/>
      <c r="AD803" s="3"/>
      <c r="AE803" s="3"/>
    </row>
    <row r="804" ht="12.0" customHeight="1">
      <c r="A804" s="3"/>
      <c r="B804" s="41"/>
      <c r="C804" s="13"/>
      <c r="D804" s="3"/>
      <c r="E804" s="3"/>
      <c r="F804" s="3"/>
      <c r="G804" s="3"/>
      <c r="H804" s="3"/>
      <c r="I804" s="3"/>
      <c r="J804" s="3"/>
      <c r="K804" s="3"/>
      <c r="L804" s="3"/>
      <c r="M804" s="3"/>
      <c r="N804" s="3"/>
      <c r="O804" s="3"/>
      <c r="P804" s="3"/>
      <c r="Q804" s="3"/>
      <c r="R804" s="3"/>
      <c r="S804" s="4"/>
      <c r="T804" s="4"/>
      <c r="U804" s="4"/>
      <c r="V804" s="5"/>
      <c r="W804" s="5"/>
      <c r="X804" s="3"/>
      <c r="Y804" s="3"/>
      <c r="Z804" s="3"/>
      <c r="AA804" s="3"/>
      <c r="AB804" s="3"/>
      <c r="AC804" s="3"/>
      <c r="AD804" s="3"/>
      <c r="AE804" s="3"/>
    </row>
    <row r="805" ht="12.0" customHeight="1">
      <c r="A805" s="3"/>
      <c r="B805" s="41"/>
      <c r="C805" s="13"/>
      <c r="D805" s="3"/>
      <c r="E805" s="3"/>
      <c r="F805" s="3"/>
      <c r="G805" s="3"/>
      <c r="H805" s="3"/>
      <c r="I805" s="3"/>
      <c r="J805" s="3"/>
      <c r="K805" s="3"/>
      <c r="L805" s="3"/>
      <c r="M805" s="3"/>
      <c r="N805" s="3"/>
      <c r="O805" s="3"/>
      <c r="P805" s="3"/>
      <c r="Q805" s="3"/>
      <c r="R805" s="3"/>
      <c r="S805" s="4"/>
      <c r="T805" s="4"/>
      <c r="U805" s="4"/>
      <c r="V805" s="5"/>
      <c r="W805" s="5"/>
      <c r="X805" s="3"/>
      <c r="Y805" s="3"/>
      <c r="Z805" s="3"/>
      <c r="AA805" s="3"/>
      <c r="AB805" s="3"/>
      <c r="AC805" s="3"/>
      <c r="AD805" s="3"/>
      <c r="AE805" s="3"/>
    </row>
    <row r="806" ht="12.0" customHeight="1">
      <c r="A806" s="3"/>
      <c r="B806" s="41"/>
      <c r="C806" s="13"/>
      <c r="D806" s="3"/>
      <c r="E806" s="3"/>
      <c r="F806" s="3"/>
      <c r="G806" s="3"/>
      <c r="H806" s="3"/>
      <c r="I806" s="3"/>
      <c r="J806" s="3"/>
      <c r="K806" s="3"/>
      <c r="L806" s="3"/>
      <c r="M806" s="3"/>
      <c r="N806" s="3"/>
      <c r="O806" s="3"/>
      <c r="P806" s="3"/>
      <c r="Q806" s="3"/>
      <c r="R806" s="3"/>
      <c r="S806" s="4"/>
      <c r="T806" s="4"/>
      <c r="U806" s="4"/>
      <c r="V806" s="5"/>
      <c r="W806" s="5"/>
      <c r="X806" s="3"/>
      <c r="Y806" s="3"/>
      <c r="Z806" s="3"/>
      <c r="AA806" s="3"/>
      <c r="AB806" s="3"/>
      <c r="AC806" s="3"/>
      <c r="AD806" s="3"/>
      <c r="AE806" s="3"/>
    </row>
    <row r="807" ht="12.0" customHeight="1">
      <c r="A807" s="3"/>
      <c r="B807" s="41"/>
      <c r="C807" s="13"/>
      <c r="D807" s="3"/>
      <c r="E807" s="3"/>
      <c r="F807" s="3"/>
      <c r="G807" s="3"/>
      <c r="H807" s="3"/>
      <c r="I807" s="3"/>
      <c r="J807" s="3"/>
      <c r="K807" s="3"/>
      <c r="L807" s="3"/>
      <c r="M807" s="3"/>
      <c r="N807" s="3"/>
      <c r="O807" s="3"/>
      <c r="P807" s="3"/>
      <c r="Q807" s="3"/>
      <c r="R807" s="3"/>
      <c r="S807" s="4"/>
      <c r="T807" s="4"/>
      <c r="U807" s="4"/>
      <c r="V807" s="5"/>
      <c r="W807" s="5"/>
      <c r="X807" s="3"/>
      <c r="Y807" s="3"/>
      <c r="Z807" s="3"/>
      <c r="AA807" s="3"/>
      <c r="AB807" s="3"/>
      <c r="AC807" s="3"/>
      <c r="AD807" s="3"/>
      <c r="AE807" s="3"/>
    </row>
    <row r="808" ht="12.0" customHeight="1">
      <c r="A808" s="3"/>
      <c r="B808" s="41"/>
      <c r="C808" s="13"/>
      <c r="D808" s="3"/>
      <c r="E808" s="3"/>
      <c r="F808" s="3"/>
      <c r="G808" s="3"/>
      <c r="H808" s="3"/>
      <c r="I808" s="3"/>
      <c r="J808" s="3"/>
      <c r="K808" s="3"/>
      <c r="L808" s="3"/>
      <c r="M808" s="3"/>
      <c r="N808" s="3"/>
      <c r="O808" s="3"/>
      <c r="P808" s="3"/>
      <c r="Q808" s="3"/>
      <c r="R808" s="3"/>
      <c r="S808" s="4"/>
      <c r="T808" s="4"/>
      <c r="U808" s="4"/>
      <c r="V808" s="5"/>
      <c r="W808" s="5"/>
      <c r="X808" s="3"/>
      <c r="Y808" s="3"/>
      <c r="Z808" s="3"/>
      <c r="AA808" s="3"/>
      <c r="AB808" s="3"/>
      <c r="AC808" s="3"/>
      <c r="AD808" s="3"/>
      <c r="AE808" s="3"/>
    </row>
    <row r="809" ht="12.0" customHeight="1">
      <c r="A809" s="3"/>
      <c r="B809" s="41"/>
      <c r="C809" s="13"/>
      <c r="D809" s="3"/>
      <c r="E809" s="3"/>
      <c r="F809" s="3"/>
      <c r="G809" s="3"/>
      <c r="H809" s="3"/>
      <c r="I809" s="3"/>
      <c r="J809" s="3"/>
      <c r="K809" s="3"/>
      <c r="L809" s="3"/>
      <c r="M809" s="3"/>
      <c r="N809" s="3"/>
      <c r="O809" s="3"/>
      <c r="P809" s="3"/>
      <c r="Q809" s="3"/>
      <c r="R809" s="3"/>
      <c r="S809" s="4"/>
      <c r="T809" s="4"/>
      <c r="U809" s="4"/>
      <c r="V809" s="5"/>
      <c r="W809" s="5"/>
      <c r="X809" s="3"/>
      <c r="Y809" s="3"/>
      <c r="Z809" s="3"/>
      <c r="AA809" s="3"/>
      <c r="AB809" s="3"/>
      <c r="AC809" s="3"/>
      <c r="AD809" s="3"/>
      <c r="AE809" s="3"/>
    </row>
    <row r="810" ht="12.0" customHeight="1">
      <c r="A810" s="3"/>
      <c r="B810" s="41"/>
      <c r="C810" s="13"/>
      <c r="D810" s="3"/>
      <c r="E810" s="3"/>
      <c r="F810" s="3"/>
      <c r="G810" s="3"/>
      <c r="H810" s="3"/>
      <c r="I810" s="3"/>
      <c r="J810" s="3"/>
      <c r="K810" s="3"/>
      <c r="L810" s="3"/>
      <c r="M810" s="3"/>
      <c r="N810" s="3"/>
      <c r="O810" s="3"/>
      <c r="P810" s="3"/>
      <c r="Q810" s="3"/>
      <c r="R810" s="3"/>
      <c r="S810" s="4"/>
      <c r="T810" s="4"/>
      <c r="U810" s="4"/>
      <c r="V810" s="5"/>
      <c r="W810" s="5"/>
      <c r="X810" s="3"/>
      <c r="Y810" s="3"/>
      <c r="Z810" s="3"/>
      <c r="AA810" s="3"/>
      <c r="AB810" s="3"/>
      <c r="AC810" s="3"/>
      <c r="AD810" s="3"/>
      <c r="AE810" s="3"/>
    </row>
    <row r="811" ht="12.0" customHeight="1">
      <c r="A811" s="3"/>
      <c r="B811" s="41"/>
      <c r="C811" s="13"/>
      <c r="D811" s="3"/>
      <c r="E811" s="3"/>
      <c r="F811" s="3"/>
      <c r="G811" s="3"/>
      <c r="H811" s="3"/>
      <c r="I811" s="3"/>
      <c r="J811" s="3"/>
      <c r="K811" s="3"/>
      <c r="L811" s="3"/>
      <c r="M811" s="3"/>
      <c r="N811" s="3"/>
      <c r="O811" s="3"/>
      <c r="P811" s="3"/>
      <c r="Q811" s="3"/>
      <c r="R811" s="3"/>
      <c r="S811" s="4"/>
      <c r="T811" s="4"/>
      <c r="U811" s="4"/>
      <c r="V811" s="5"/>
      <c r="W811" s="5"/>
      <c r="X811" s="3"/>
      <c r="Y811" s="3"/>
      <c r="Z811" s="3"/>
      <c r="AA811" s="3"/>
      <c r="AB811" s="3"/>
      <c r="AC811" s="3"/>
      <c r="AD811" s="3"/>
      <c r="AE811" s="3"/>
    </row>
    <row r="812" ht="12.0" customHeight="1">
      <c r="A812" s="3"/>
      <c r="B812" s="41"/>
      <c r="C812" s="13"/>
      <c r="D812" s="3"/>
      <c r="E812" s="3"/>
      <c r="F812" s="3"/>
      <c r="G812" s="3"/>
      <c r="H812" s="3"/>
      <c r="I812" s="3"/>
      <c r="J812" s="3"/>
      <c r="K812" s="3"/>
      <c r="L812" s="3"/>
      <c r="M812" s="3"/>
      <c r="N812" s="3"/>
      <c r="O812" s="3"/>
      <c r="P812" s="3"/>
      <c r="Q812" s="3"/>
      <c r="R812" s="3"/>
      <c r="S812" s="4"/>
      <c r="T812" s="4"/>
      <c r="U812" s="4"/>
      <c r="V812" s="5"/>
      <c r="W812" s="5"/>
      <c r="X812" s="3"/>
      <c r="Y812" s="3"/>
      <c r="Z812" s="3"/>
      <c r="AA812" s="3"/>
      <c r="AB812" s="3"/>
      <c r="AC812" s="3"/>
      <c r="AD812" s="3"/>
      <c r="AE812" s="3"/>
    </row>
    <row r="813" ht="12.0" customHeight="1">
      <c r="A813" s="3"/>
      <c r="B813" s="41"/>
      <c r="C813" s="13"/>
      <c r="D813" s="3"/>
      <c r="E813" s="3"/>
      <c r="F813" s="3"/>
      <c r="G813" s="3"/>
      <c r="H813" s="3"/>
      <c r="I813" s="3"/>
      <c r="J813" s="3"/>
      <c r="K813" s="3"/>
      <c r="L813" s="3"/>
      <c r="M813" s="3"/>
      <c r="N813" s="3"/>
      <c r="O813" s="3"/>
      <c r="P813" s="3"/>
      <c r="Q813" s="3"/>
      <c r="R813" s="3"/>
      <c r="S813" s="4"/>
      <c r="T813" s="4"/>
      <c r="U813" s="4"/>
      <c r="V813" s="5"/>
      <c r="W813" s="5"/>
      <c r="X813" s="3"/>
      <c r="Y813" s="3"/>
      <c r="Z813" s="3"/>
      <c r="AA813" s="3"/>
      <c r="AB813" s="3"/>
      <c r="AC813" s="3"/>
      <c r="AD813" s="3"/>
      <c r="AE813" s="3"/>
    </row>
    <row r="814" ht="12.0" customHeight="1">
      <c r="A814" s="3"/>
      <c r="B814" s="41"/>
      <c r="C814" s="13"/>
      <c r="D814" s="3"/>
      <c r="E814" s="3"/>
      <c r="F814" s="3"/>
      <c r="G814" s="3"/>
      <c r="H814" s="3"/>
      <c r="I814" s="3"/>
      <c r="J814" s="3"/>
      <c r="K814" s="3"/>
      <c r="L814" s="3"/>
      <c r="M814" s="3"/>
      <c r="N814" s="3"/>
      <c r="O814" s="3"/>
      <c r="P814" s="3"/>
      <c r="Q814" s="3"/>
      <c r="R814" s="3"/>
      <c r="S814" s="4"/>
      <c r="T814" s="4"/>
      <c r="U814" s="4"/>
      <c r="V814" s="5"/>
      <c r="W814" s="5"/>
      <c r="X814" s="3"/>
      <c r="Y814" s="3"/>
      <c r="Z814" s="3"/>
      <c r="AA814" s="3"/>
      <c r="AB814" s="3"/>
      <c r="AC814" s="3"/>
      <c r="AD814" s="3"/>
      <c r="AE814" s="3"/>
    </row>
    <row r="815" ht="12.0" customHeight="1">
      <c r="A815" s="3"/>
      <c r="B815" s="41"/>
      <c r="C815" s="13"/>
      <c r="D815" s="3"/>
      <c r="E815" s="3"/>
      <c r="F815" s="3"/>
      <c r="G815" s="3"/>
      <c r="H815" s="3"/>
      <c r="I815" s="3"/>
      <c r="J815" s="3"/>
      <c r="K815" s="3"/>
      <c r="L815" s="3"/>
      <c r="M815" s="3"/>
      <c r="N815" s="3"/>
      <c r="O815" s="3"/>
      <c r="P815" s="3"/>
      <c r="Q815" s="3"/>
      <c r="R815" s="3"/>
      <c r="S815" s="4"/>
      <c r="T815" s="4"/>
      <c r="U815" s="4"/>
      <c r="V815" s="5"/>
      <c r="W815" s="5"/>
      <c r="X815" s="3"/>
      <c r="Y815" s="3"/>
      <c r="Z815" s="3"/>
      <c r="AA815" s="3"/>
      <c r="AB815" s="3"/>
      <c r="AC815" s="3"/>
      <c r="AD815" s="3"/>
      <c r="AE815" s="3"/>
    </row>
    <row r="816" ht="12.0" customHeight="1">
      <c r="A816" s="3"/>
      <c r="B816" s="41"/>
      <c r="C816" s="13"/>
      <c r="D816" s="3"/>
      <c r="E816" s="3"/>
      <c r="F816" s="3"/>
      <c r="G816" s="3"/>
      <c r="H816" s="3"/>
      <c r="I816" s="3"/>
      <c r="J816" s="3"/>
      <c r="K816" s="3"/>
      <c r="L816" s="3"/>
      <c r="M816" s="3"/>
      <c r="N816" s="3"/>
      <c r="O816" s="3"/>
      <c r="P816" s="3"/>
      <c r="Q816" s="3"/>
      <c r="R816" s="3"/>
      <c r="S816" s="4"/>
      <c r="T816" s="4"/>
      <c r="U816" s="4"/>
      <c r="V816" s="5"/>
      <c r="W816" s="5"/>
      <c r="X816" s="3"/>
      <c r="Y816" s="3"/>
      <c r="Z816" s="3"/>
      <c r="AA816" s="3"/>
      <c r="AB816" s="3"/>
      <c r="AC816" s="3"/>
      <c r="AD816" s="3"/>
      <c r="AE816" s="3"/>
    </row>
    <row r="817" ht="12.0" customHeight="1">
      <c r="A817" s="3"/>
      <c r="B817" s="41"/>
      <c r="C817" s="13"/>
      <c r="D817" s="3"/>
      <c r="E817" s="3"/>
      <c r="F817" s="3"/>
      <c r="G817" s="3"/>
      <c r="H817" s="3"/>
      <c r="I817" s="3"/>
      <c r="J817" s="3"/>
      <c r="K817" s="3"/>
      <c r="L817" s="3"/>
      <c r="M817" s="3"/>
      <c r="N817" s="3"/>
      <c r="O817" s="3"/>
      <c r="P817" s="3"/>
      <c r="Q817" s="3"/>
      <c r="R817" s="3"/>
      <c r="S817" s="4"/>
      <c r="T817" s="4"/>
      <c r="U817" s="4"/>
      <c r="V817" s="5"/>
      <c r="W817" s="5"/>
      <c r="X817" s="3"/>
      <c r="Y817" s="3"/>
      <c r="Z817" s="3"/>
      <c r="AA817" s="3"/>
      <c r="AB817" s="3"/>
      <c r="AC817" s="3"/>
      <c r="AD817" s="3"/>
      <c r="AE817" s="3"/>
    </row>
    <row r="818" ht="12.0" customHeight="1">
      <c r="A818" s="3"/>
      <c r="B818" s="41"/>
      <c r="C818" s="13"/>
      <c r="D818" s="3"/>
      <c r="E818" s="3"/>
      <c r="F818" s="3"/>
      <c r="G818" s="3"/>
      <c r="H818" s="3"/>
      <c r="I818" s="3"/>
      <c r="J818" s="3"/>
      <c r="K818" s="3"/>
      <c r="L818" s="3"/>
      <c r="M818" s="3"/>
      <c r="N818" s="3"/>
      <c r="O818" s="3"/>
      <c r="P818" s="3"/>
      <c r="Q818" s="3"/>
      <c r="R818" s="3"/>
      <c r="S818" s="4"/>
      <c r="T818" s="4"/>
      <c r="U818" s="4"/>
      <c r="V818" s="5"/>
      <c r="W818" s="5"/>
      <c r="X818" s="3"/>
      <c r="Y818" s="3"/>
      <c r="Z818" s="3"/>
      <c r="AA818" s="3"/>
      <c r="AB818" s="3"/>
      <c r="AC818" s="3"/>
      <c r="AD818" s="3"/>
      <c r="AE818" s="3"/>
    </row>
    <row r="819" ht="12.0" customHeight="1">
      <c r="A819" s="3"/>
      <c r="B819" s="41"/>
      <c r="C819" s="13"/>
      <c r="D819" s="3"/>
      <c r="E819" s="3"/>
      <c r="F819" s="3"/>
      <c r="G819" s="3"/>
      <c r="H819" s="3"/>
      <c r="I819" s="3"/>
      <c r="J819" s="3"/>
      <c r="K819" s="3"/>
      <c r="L819" s="3"/>
      <c r="M819" s="3"/>
      <c r="N819" s="3"/>
      <c r="O819" s="3"/>
      <c r="P819" s="3"/>
      <c r="Q819" s="3"/>
      <c r="R819" s="3"/>
      <c r="S819" s="4"/>
      <c r="T819" s="4"/>
      <c r="U819" s="4"/>
      <c r="V819" s="5"/>
      <c r="W819" s="5"/>
      <c r="X819" s="3"/>
      <c r="Y819" s="3"/>
      <c r="Z819" s="3"/>
      <c r="AA819" s="3"/>
      <c r="AB819" s="3"/>
      <c r="AC819" s="3"/>
      <c r="AD819" s="3"/>
      <c r="AE819" s="3"/>
    </row>
    <row r="820" ht="12.0" customHeight="1">
      <c r="A820" s="3"/>
      <c r="B820" s="41"/>
      <c r="C820" s="13"/>
      <c r="D820" s="3"/>
      <c r="E820" s="3"/>
      <c r="F820" s="3"/>
      <c r="G820" s="3"/>
      <c r="H820" s="3"/>
      <c r="I820" s="3"/>
      <c r="J820" s="3"/>
      <c r="K820" s="3"/>
      <c r="L820" s="3"/>
      <c r="M820" s="3"/>
      <c r="N820" s="3"/>
      <c r="O820" s="3"/>
      <c r="P820" s="3"/>
      <c r="Q820" s="3"/>
      <c r="R820" s="3"/>
      <c r="S820" s="4"/>
      <c r="T820" s="4"/>
      <c r="U820" s="4"/>
      <c r="V820" s="5"/>
      <c r="W820" s="5"/>
      <c r="X820" s="3"/>
      <c r="Y820" s="3"/>
      <c r="Z820" s="3"/>
      <c r="AA820" s="3"/>
      <c r="AB820" s="3"/>
      <c r="AC820" s="3"/>
      <c r="AD820" s="3"/>
      <c r="AE820" s="3"/>
    </row>
    <row r="821" ht="12.0" customHeight="1">
      <c r="A821" s="3"/>
      <c r="B821" s="41"/>
      <c r="C821" s="13"/>
      <c r="D821" s="3"/>
      <c r="E821" s="3"/>
      <c r="F821" s="3"/>
      <c r="G821" s="3"/>
      <c r="H821" s="3"/>
      <c r="I821" s="3"/>
      <c r="J821" s="3"/>
      <c r="K821" s="3"/>
      <c r="L821" s="3"/>
      <c r="M821" s="3"/>
      <c r="N821" s="3"/>
      <c r="O821" s="3"/>
      <c r="P821" s="3"/>
      <c r="Q821" s="3"/>
      <c r="R821" s="3"/>
      <c r="S821" s="4"/>
      <c r="T821" s="4"/>
      <c r="U821" s="4"/>
      <c r="V821" s="5"/>
      <c r="W821" s="5"/>
      <c r="X821" s="3"/>
      <c r="Y821" s="3"/>
      <c r="Z821" s="3"/>
      <c r="AA821" s="3"/>
      <c r="AB821" s="3"/>
      <c r="AC821" s="3"/>
      <c r="AD821" s="3"/>
      <c r="AE821" s="3"/>
    </row>
    <row r="822" ht="12.0" customHeight="1">
      <c r="A822" s="3"/>
      <c r="B822" s="41"/>
      <c r="C822" s="13"/>
      <c r="D822" s="3"/>
      <c r="E822" s="3"/>
      <c r="F822" s="3"/>
      <c r="G822" s="3"/>
      <c r="H822" s="3"/>
      <c r="I822" s="3"/>
      <c r="J822" s="3"/>
      <c r="K822" s="3"/>
      <c r="L822" s="3"/>
      <c r="M822" s="3"/>
      <c r="N822" s="3"/>
      <c r="O822" s="3"/>
      <c r="P822" s="3"/>
      <c r="Q822" s="3"/>
      <c r="R822" s="3"/>
      <c r="S822" s="4"/>
      <c r="T822" s="4"/>
      <c r="U822" s="4"/>
      <c r="V822" s="5"/>
      <c r="W822" s="5"/>
      <c r="X822" s="3"/>
      <c r="Y822" s="3"/>
      <c r="Z822" s="3"/>
      <c r="AA822" s="3"/>
      <c r="AB822" s="3"/>
      <c r="AC822" s="3"/>
      <c r="AD822" s="3"/>
      <c r="AE822" s="3"/>
    </row>
    <row r="823" ht="12.0" customHeight="1">
      <c r="A823" s="3"/>
      <c r="B823" s="41"/>
      <c r="C823" s="13"/>
      <c r="D823" s="3"/>
      <c r="E823" s="3"/>
      <c r="F823" s="3"/>
      <c r="G823" s="3"/>
      <c r="H823" s="3"/>
      <c r="I823" s="3"/>
      <c r="J823" s="3"/>
      <c r="K823" s="3"/>
      <c r="L823" s="3"/>
      <c r="M823" s="3"/>
      <c r="N823" s="3"/>
      <c r="O823" s="3"/>
      <c r="P823" s="3"/>
      <c r="Q823" s="3"/>
      <c r="R823" s="3"/>
      <c r="S823" s="4"/>
      <c r="T823" s="4"/>
      <c r="U823" s="4"/>
      <c r="V823" s="5"/>
      <c r="W823" s="5"/>
      <c r="X823" s="3"/>
      <c r="Y823" s="3"/>
      <c r="Z823" s="3"/>
      <c r="AA823" s="3"/>
      <c r="AB823" s="3"/>
      <c r="AC823" s="3"/>
      <c r="AD823" s="3"/>
      <c r="AE823" s="3"/>
    </row>
    <row r="824" ht="12.0" customHeight="1">
      <c r="A824" s="3"/>
      <c r="B824" s="41"/>
      <c r="C824" s="13"/>
      <c r="D824" s="3"/>
      <c r="E824" s="3"/>
      <c r="F824" s="3"/>
      <c r="G824" s="3"/>
      <c r="H824" s="3"/>
      <c r="I824" s="3"/>
      <c r="J824" s="3"/>
      <c r="K824" s="3"/>
      <c r="L824" s="3"/>
      <c r="M824" s="3"/>
      <c r="N824" s="3"/>
      <c r="O824" s="3"/>
      <c r="P824" s="3"/>
      <c r="Q824" s="3"/>
      <c r="R824" s="3"/>
      <c r="S824" s="4"/>
      <c r="T824" s="4"/>
      <c r="U824" s="4"/>
      <c r="V824" s="5"/>
      <c r="W824" s="5"/>
      <c r="X824" s="3"/>
      <c r="Y824" s="3"/>
      <c r="Z824" s="3"/>
      <c r="AA824" s="3"/>
      <c r="AB824" s="3"/>
      <c r="AC824" s="3"/>
      <c r="AD824" s="3"/>
      <c r="AE824" s="3"/>
    </row>
    <row r="825" ht="12.0" customHeight="1">
      <c r="A825" s="3"/>
      <c r="B825" s="41"/>
      <c r="C825" s="13"/>
      <c r="D825" s="3"/>
      <c r="E825" s="3"/>
      <c r="F825" s="3"/>
      <c r="G825" s="3"/>
      <c r="H825" s="3"/>
      <c r="I825" s="3"/>
      <c r="J825" s="3"/>
      <c r="K825" s="3"/>
      <c r="L825" s="3"/>
      <c r="M825" s="3"/>
      <c r="N825" s="3"/>
      <c r="O825" s="3"/>
      <c r="P825" s="3"/>
      <c r="Q825" s="3"/>
      <c r="R825" s="3"/>
      <c r="S825" s="4"/>
      <c r="T825" s="4"/>
      <c r="U825" s="4"/>
      <c r="V825" s="5"/>
      <c r="W825" s="5"/>
      <c r="X825" s="3"/>
      <c r="Y825" s="3"/>
      <c r="Z825" s="3"/>
      <c r="AA825" s="3"/>
      <c r="AB825" s="3"/>
      <c r="AC825" s="3"/>
      <c r="AD825" s="3"/>
      <c r="AE825" s="3"/>
    </row>
    <row r="826" ht="12.0" customHeight="1">
      <c r="A826" s="3"/>
      <c r="B826" s="41"/>
      <c r="C826" s="13"/>
      <c r="D826" s="3"/>
      <c r="E826" s="3"/>
      <c r="F826" s="3"/>
      <c r="G826" s="3"/>
      <c r="H826" s="3"/>
      <c r="I826" s="3"/>
      <c r="J826" s="3"/>
      <c r="K826" s="3"/>
      <c r="L826" s="3"/>
      <c r="M826" s="3"/>
      <c r="N826" s="3"/>
      <c r="O826" s="3"/>
      <c r="P826" s="3"/>
      <c r="Q826" s="3"/>
      <c r="R826" s="3"/>
      <c r="S826" s="4"/>
      <c r="T826" s="4"/>
      <c r="U826" s="4"/>
      <c r="V826" s="5"/>
      <c r="W826" s="5"/>
      <c r="X826" s="3"/>
      <c r="Y826" s="3"/>
      <c r="Z826" s="3"/>
      <c r="AA826" s="3"/>
      <c r="AB826" s="3"/>
      <c r="AC826" s="3"/>
      <c r="AD826" s="3"/>
      <c r="AE826" s="3"/>
    </row>
    <row r="827" ht="12.0" customHeight="1">
      <c r="A827" s="3"/>
      <c r="B827" s="41"/>
      <c r="C827" s="13"/>
      <c r="D827" s="3"/>
      <c r="E827" s="3"/>
      <c r="F827" s="3"/>
      <c r="G827" s="3"/>
      <c r="H827" s="3"/>
      <c r="I827" s="3"/>
      <c r="J827" s="3"/>
      <c r="K827" s="3"/>
      <c r="L827" s="3"/>
      <c r="M827" s="3"/>
      <c r="N827" s="3"/>
      <c r="O827" s="3"/>
      <c r="P827" s="3"/>
      <c r="Q827" s="3"/>
      <c r="R827" s="3"/>
      <c r="S827" s="4"/>
      <c r="T827" s="4"/>
      <c r="U827" s="4"/>
      <c r="V827" s="5"/>
      <c r="W827" s="5"/>
      <c r="X827" s="3"/>
      <c r="Y827" s="3"/>
      <c r="Z827" s="3"/>
      <c r="AA827" s="3"/>
      <c r="AB827" s="3"/>
      <c r="AC827" s="3"/>
      <c r="AD827" s="3"/>
      <c r="AE827" s="3"/>
    </row>
    <row r="828" ht="12.0" customHeight="1">
      <c r="A828" s="3"/>
      <c r="B828" s="41"/>
      <c r="C828" s="13"/>
      <c r="D828" s="3"/>
      <c r="E828" s="3"/>
      <c r="F828" s="3"/>
      <c r="G828" s="3"/>
      <c r="H828" s="3"/>
      <c r="I828" s="3"/>
      <c r="J828" s="3"/>
      <c r="K828" s="3"/>
      <c r="L828" s="3"/>
      <c r="M828" s="3"/>
      <c r="N828" s="3"/>
      <c r="O828" s="3"/>
      <c r="P828" s="3"/>
      <c r="Q828" s="3"/>
      <c r="R828" s="3"/>
      <c r="S828" s="4"/>
      <c r="T828" s="4"/>
      <c r="U828" s="4"/>
      <c r="V828" s="5"/>
      <c r="W828" s="5"/>
      <c r="X828" s="3"/>
      <c r="Y828" s="3"/>
      <c r="Z828" s="3"/>
      <c r="AA828" s="3"/>
      <c r="AB828" s="3"/>
      <c r="AC828" s="3"/>
      <c r="AD828" s="3"/>
      <c r="AE828" s="3"/>
    </row>
    <row r="829" ht="12.0" customHeight="1">
      <c r="A829" s="3"/>
      <c r="B829" s="41"/>
      <c r="C829" s="13"/>
      <c r="D829" s="3"/>
      <c r="E829" s="3"/>
      <c r="F829" s="3"/>
      <c r="G829" s="3"/>
      <c r="H829" s="3"/>
      <c r="I829" s="3"/>
      <c r="J829" s="3"/>
      <c r="K829" s="3"/>
      <c r="L829" s="3"/>
      <c r="M829" s="3"/>
      <c r="N829" s="3"/>
      <c r="O829" s="3"/>
      <c r="P829" s="3"/>
      <c r="Q829" s="3"/>
      <c r="R829" s="3"/>
      <c r="S829" s="4"/>
      <c r="T829" s="4"/>
      <c r="U829" s="4"/>
      <c r="V829" s="5"/>
      <c r="W829" s="5"/>
      <c r="X829" s="3"/>
      <c r="Y829" s="3"/>
      <c r="Z829" s="3"/>
      <c r="AA829" s="3"/>
      <c r="AB829" s="3"/>
      <c r="AC829" s="3"/>
      <c r="AD829" s="3"/>
      <c r="AE829" s="3"/>
    </row>
    <row r="830" ht="12.0" customHeight="1">
      <c r="A830" s="3"/>
      <c r="B830" s="41"/>
      <c r="C830" s="13"/>
      <c r="D830" s="3"/>
      <c r="E830" s="3"/>
      <c r="F830" s="3"/>
      <c r="G830" s="3"/>
      <c r="H830" s="3"/>
      <c r="I830" s="3"/>
      <c r="J830" s="3"/>
      <c r="K830" s="3"/>
      <c r="L830" s="3"/>
      <c r="M830" s="3"/>
      <c r="N830" s="3"/>
      <c r="O830" s="3"/>
      <c r="P830" s="3"/>
      <c r="Q830" s="3"/>
      <c r="R830" s="3"/>
      <c r="S830" s="4"/>
      <c r="T830" s="4"/>
      <c r="U830" s="4"/>
      <c r="V830" s="5"/>
      <c r="W830" s="5"/>
      <c r="X830" s="3"/>
      <c r="Y830" s="3"/>
      <c r="Z830" s="3"/>
      <c r="AA830" s="3"/>
      <c r="AB830" s="3"/>
      <c r="AC830" s="3"/>
      <c r="AD830" s="3"/>
      <c r="AE830" s="3"/>
    </row>
    <row r="831" ht="12.0" customHeight="1">
      <c r="A831" s="3"/>
      <c r="B831" s="41"/>
      <c r="C831" s="13"/>
      <c r="D831" s="3"/>
      <c r="E831" s="3"/>
      <c r="F831" s="3"/>
      <c r="G831" s="3"/>
      <c r="H831" s="3"/>
      <c r="I831" s="3"/>
      <c r="J831" s="3"/>
      <c r="K831" s="3"/>
      <c r="L831" s="3"/>
      <c r="M831" s="3"/>
      <c r="N831" s="3"/>
      <c r="O831" s="3"/>
      <c r="P831" s="3"/>
      <c r="Q831" s="3"/>
      <c r="R831" s="3"/>
      <c r="S831" s="4"/>
      <c r="T831" s="4"/>
      <c r="U831" s="4"/>
      <c r="V831" s="5"/>
      <c r="W831" s="5"/>
      <c r="X831" s="3"/>
      <c r="Y831" s="3"/>
      <c r="Z831" s="3"/>
      <c r="AA831" s="3"/>
      <c r="AB831" s="3"/>
      <c r="AC831" s="3"/>
      <c r="AD831" s="3"/>
      <c r="AE831" s="3"/>
    </row>
    <row r="832" ht="12.0" customHeight="1">
      <c r="A832" s="3"/>
      <c r="B832" s="41"/>
      <c r="C832" s="13"/>
      <c r="D832" s="3"/>
      <c r="E832" s="3"/>
      <c r="F832" s="3"/>
      <c r="G832" s="3"/>
      <c r="H832" s="3"/>
      <c r="I832" s="3"/>
      <c r="J832" s="3"/>
      <c r="K832" s="3"/>
      <c r="L832" s="3"/>
      <c r="M832" s="3"/>
      <c r="N832" s="3"/>
      <c r="O832" s="3"/>
      <c r="P832" s="3"/>
      <c r="Q832" s="3"/>
      <c r="R832" s="3"/>
      <c r="S832" s="4"/>
      <c r="T832" s="4"/>
      <c r="U832" s="4"/>
      <c r="V832" s="5"/>
      <c r="W832" s="5"/>
      <c r="X832" s="3"/>
      <c r="Y832" s="3"/>
      <c r="Z832" s="3"/>
      <c r="AA832" s="3"/>
      <c r="AB832" s="3"/>
      <c r="AC832" s="3"/>
      <c r="AD832" s="3"/>
      <c r="AE832" s="3"/>
    </row>
    <row r="833" ht="12.0" customHeight="1">
      <c r="A833" s="3"/>
      <c r="B833" s="41"/>
      <c r="C833" s="13"/>
      <c r="D833" s="3"/>
      <c r="E833" s="3"/>
      <c r="F833" s="3"/>
      <c r="G833" s="3"/>
      <c r="H833" s="3"/>
      <c r="I833" s="3"/>
      <c r="J833" s="3"/>
      <c r="K833" s="3"/>
      <c r="L833" s="3"/>
      <c r="M833" s="3"/>
      <c r="N833" s="3"/>
      <c r="O833" s="3"/>
      <c r="P833" s="3"/>
      <c r="Q833" s="3"/>
      <c r="R833" s="3"/>
      <c r="S833" s="4"/>
      <c r="T833" s="4"/>
      <c r="U833" s="4"/>
      <c r="V833" s="5"/>
      <c r="W833" s="5"/>
      <c r="X833" s="3"/>
      <c r="Y833" s="3"/>
      <c r="Z833" s="3"/>
      <c r="AA833" s="3"/>
      <c r="AB833" s="3"/>
      <c r="AC833" s="3"/>
      <c r="AD833" s="3"/>
      <c r="AE833" s="3"/>
    </row>
    <row r="834" ht="12.0" customHeight="1">
      <c r="A834" s="3"/>
      <c r="B834" s="41"/>
      <c r="C834" s="13"/>
      <c r="D834" s="3"/>
      <c r="E834" s="3"/>
      <c r="F834" s="3"/>
      <c r="G834" s="3"/>
      <c r="H834" s="3"/>
      <c r="I834" s="3"/>
      <c r="J834" s="3"/>
      <c r="K834" s="3"/>
      <c r="L834" s="3"/>
      <c r="M834" s="3"/>
      <c r="N834" s="3"/>
      <c r="O834" s="3"/>
      <c r="P834" s="3"/>
      <c r="Q834" s="3"/>
      <c r="R834" s="3"/>
      <c r="S834" s="4"/>
      <c r="T834" s="4"/>
      <c r="U834" s="4"/>
      <c r="V834" s="5"/>
      <c r="W834" s="5"/>
      <c r="X834" s="3"/>
      <c r="Y834" s="3"/>
      <c r="Z834" s="3"/>
      <c r="AA834" s="3"/>
      <c r="AB834" s="3"/>
      <c r="AC834" s="3"/>
      <c r="AD834" s="3"/>
      <c r="AE834" s="3"/>
    </row>
    <row r="835" ht="12.0" customHeight="1">
      <c r="A835" s="3"/>
      <c r="B835" s="41"/>
      <c r="C835" s="13"/>
      <c r="D835" s="3"/>
      <c r="E835" s="3"/>
      <c r="F835" s="3"/>
      <c r="G835" s="3"/>
      <c r="H835" s="3"/>
      <c r="I835" s="3"/>
      <c r="J835" s="3"/>
      <c r="K835" s="3"/>
      <c r="L835" s="3"/>
      <c r="M835" s="3"/>
      <c r="N835" s="3"/>
      <c r="O835" s="3"/>
      <c r="P835" s="3"/>
      <c r="Q835" s="3"/>
      <c r="R835" s="3"/>
      <c r="S835" s="4"/>
      <c r="T835" s="4"/>
      <c r="U835" s="4"/>
      <c r="V835" s="5"/>
      <c r="W835" s="5"/>
      <c r="X835" s="3"/>
      <c r="Y835" s="3"/>
      <c r="Z835" s="3"/>
      <c r="AA835" s="3"/>
      <c r="AB835" s="3"/>
      <c r="AC835" s="3"/>
      <c r="AD835" s="3"/>
      <c r="AE835" s="3"/>
    </row>
    <row r="836" ht="12.0" customHeight="1">
      <c r="A836" s="3"/>
      <c r="B836" s="41"/>
      <c r="C836" s="13"/>
      <c r="D836" s="3"/>
      <c r="E836" s="3"/>
      <c r="F836" s="3"/>
      <c r="G836" s="3"/>
      <c r="H836" s="3"/>
      <c r="I836" s="3"/>
      <c r="J836" s="3"/>
      <c r="K836" s="3"/>
      <c r="L836" s="3"/>
      <c r="M836" s="3"/>
      <c r="N836" s="3"/>
      <c r="O836" s="3"/>
      <c r="P836" s="3"/>
      <c r="Q836" s="3"/>
      <c r="R836" s="3"/>
      <c r="S836" s="4"/>
      <c r="T836" s="4"/>
      <c r="U836" s="4"/>
      <c r="V836" s="5"/>
      <c r="W836" s="5"/>
      <c r="X836" s="3"/>
      <c r="Y836" s="3"/>
      <c r="Z836" s="3"/>
      <c r="AA836" s="3"/>
      <c r="AB836" s="3"/>
      <c r="AC836" s="3"/>
      <c r="AD836" s="3"/>
      <c r="AE836" s="3"/>
    </row>
    <row r="837" ht="12.0" customHeight="1">
      <c r="A837" s="3"/>
      <c r="B837" s="41"/>
      <c r="C837" s="13"/>
      <c r="D837" s="3"/>
      <c r="E837" s="3"/>
      <c r="F837" s="3"/>
      <c r="G837" s="3"/>
      <c r="H837" s="3"/>
      <c r="I837" s="3"/>
      <c r="J837" s="3"/>
      <c r="K837" s="3"/>
      <c r="L837" s="3"/>
      <c r="M837" s="3"/>
      <c r="N837" s="3"/>
      <c r="O837" s="3"/>
      <c r="P837" s="3"/>
      <c r="Q837" s="3"/>
      <c r="R837" s="3"/>
      <c r="S837" s="4"/>
      <c r="T837" s="4"/>
      <c r="U837" s="4"/>
      <c r="V837" s="5"/>
      <c r="W837" s="5"/>
      <c r="X837" s="3"/>
      <c r="Y837" s="3"/>
      <c r="Z837" s="3"/>
      <c r="AA837" s="3"/>
      <c r="AB837" s="3"/>
      <c r="AC837" s="3"/>
      <c r="AD837" s="3"/>
      <c r="AE837" s="3"/>
    </row>
    <row r="838" ht="12.0" customHeight="1">
      <c r="A838" s="3"/>
      <c r="B838" s="41"/>
      <c r="C838" s="13"/>
      <c r="D838" s="3"/>
      <c r="E838" s="3"/>
      <c r="F838" s="3"/>
      <c r="G838" s="3"/>
      <c r="H838" s="3"/>
      <c r="I838" s="3"/>
      <c r="J838" s="3"/>
      <c r="K838" s="3"/>
      <c r="L838" s="3"/>
      <c r="M838" s="3"/>
      <c r="N838" s="3"/>
      <c r="O838" s="3"/>
      <c r="P838" s="3"/>
      <c r="Q838" s="3"/>
      <c r="R838" s="3"/>
      <c r="S838" s="4"/>
      <c r="T838" s="4"/>
      <c r="U838" s="4"/>
      <c r="V838" s="5"/>
      <c r="W838" s="5"/>
      <c r="X838" s="3"/>
      <c r="Y838" s="3"/>
      <c r="Z838" s="3"/>
      <c r="AA838" s="3"/>
      <c r="AB838" s="3"/>
      <c r="AC838" s="3"/>
      <c r="AD838" s="3"/>
      <c r="AE838" s="3"/>
    </row>
    <row r="839" ht="12.0" customHeight="1">
      <c r="A839" s="3"/>
      <c r="B839" s="41"/>
      <c r="C839" s="13"/>
      <c r="D839" s="3"/>
      <c r="E839" s="3"/>
      <c r="F839" s="3"/>
      <c r="G839" s="3"/>
      <c r="H839" s="3"/>
      <c r="I839" s="3"/>
      <c r="J839" s="3"/>
      <c r="K839" s="3"/>
      <c r="L839" s="3"/>
      <c r="M839" s="3"/>
      <c r="N839" s="3"/>
      <c r="O839" s="3"/>
      <c r="P839" s="3"/>
      <c r="Q839" s="3"/>
      <c r="R839" s="3"/>
      <c r="S839" s="4"/>
      <c r="T839" s="4"/>
      <c r="U839" s="4"/>
      <c r="V839" s="5"/>
      <c r="W839" s="5"/>
      <c r="X839" s="3"/>
      <c r="Y839" s="3"/>
      <c r="Z839" s="3"/>
      <c r="AA839" s="3"/>
      <c r="AB839" s="3"/>
      <c r="AC839" s="3"/>
      <c r="AD839" s="3"/>
      <c r="AE839" s="3"/>
    </row>
    <row r="840" ht="12.0" customHeight="1">
      <c r="A840" s="3"/>
      <c r="B840" s="41"/>
      <c r="C840" s="13"/>
      <c r="D840" s="3"/>
      <c r="E840" s="3"/>
      <c r="F840" s="3"/>
      <c r="G840" s="3"/>
      <c r="H840" s="3"/>
      <c r="I840" s="3"/>
      <c r="J840" s="3"/>
      <c r="K840" s="3"/>
      <c r="L840" s="3"/>
      <c r="M840" s="3"/>
      <c r="N840" s="3"/>
      <c r="O840" s="3"/>
      <c r="P840" s="3"/>
      <c r="Q840" s="3"/>
      <c r="R840" s="3"/>
      <c r="S840" s="4"/>
      <c r="T840" s="4"/>
      <c r="U840" s="4"/>
      <c r="V840" s="5"/>
      <c r="W840" s="5"/>
      <c r="X840" s="3"/>
      <c r="Y840" s="3"/>
      <c r="Z840" s="3"/>
      <c r="AA840" s="3"/>
      <c r="AB840" s="3"/>
      <c r="AC840" s="3"/>
      <c r="AD840" s="3"/>
      <c r="AE840" s="3"/>
    </row>
    <row r="841" ht="12.0" customHeight="1">
      <c r="A841" s="3"/>
      <c r="B841" s="41"/>
      <c r="C841" s="13"/>
      <c r="D841" s="3"/>
      <c r="E841" s="3"/>
      <c r="F841" s="3"/>
      <c r="G841" s="3"/>
      <c r="H841" s="3"/>
      <c r="I841" s="3"/>
      <c r="J841" s="3"/>
      <c r="K841" s="3"/>
      <c r="L841" s="3"/>
      <c r="M841" s="3"/>
      <c r="N841" s="3"/>
      <c r="O841" s="3"/>
      <c r="P841" s="3"/>
      <c r="Q841" s="3"/>
      <c r="R841" s="3"/>
      <c r="S841" s="4"/>
      <c r="T841" s="4"/>
      <c r="U841" s="4"/>
      <c r="V841" s="5"/>
      <c r="W841" s="5"/>
      <c r="X841" s="3"/>
      <c r="Y841" s="3"/>
      <c r="Z841" s="3"/>
      <c r="AA841" s="3"/>
      <c r="AB841" s="3"/>
      <c r="AC841" s="3"/>
      <c r="AD841" s="3"/>
      <c r="AE841" s="3"/>
    </row>
    <row r="842" ht="12.0" customHeight="1">
      <c r="A842" s="3"/>
      <c r="B842" s="41"/>
      <c r="C842" s="13"/>
      <c r="D842" s="3"/>
      <c r="E842" s="3"/>
      <c r="F842" s="3"/>
      <c r="G842" s="3"/>
      <c r="H842" s="3"/>
      <c r="I842" s="3"/>
      <c r="J842" s="3"/>
      <c r="K842" s="3"/>
      <c r="L842" s="3"/>
      <c r="M842" s="3"/>
      <c r="N842" s="3"/>
      <c r="O842" s="3"/>
      <c r="P842" s="3"/>
      <c r="Q842" s="3"/>
      <c r="R842" s="3"/>
      <c r="S842" s="4"/>
      <c r="T842" s="4"/>
      <c r="U842" s="4"/>
      <c r="V842" s="5"/>
      <c r="W842" s="5"/>
      <c r="X842" s="3"/>
      <c r="Y842" s="3"/>
      <c r="Z842" s="3"/>
      <c r="AA842" s="3"/>
      <c r="AB842" s="3"/>
      <c r="AC842" s="3"/>
      <c r="AD842" s="3"/>
      <c r="AE842" s="3"/>
    </row>
    <row r="843" ht="12.0" customHeight="1">
      <c r="A843" s="3"/>
      <c r="B843" s="41"/>
      <c r="C843" s="13"/>
      <c r="D843" s="3"/>
      <c r="E843" s="3"/>
      <c r="F843" s="3"/>
      <c r="G843" s="3"/>
      <c r="H843" s="3"/>
      <c r="I843" s="3"/>
      <c r="J843" s="3"/>
      <c r="K843" s="3"/>
      <c r="L843" s="3"/>
      <c r="M843" s="3"/>
      <c r="N843" s="3"/>
      <c r="O843" s="3"/>
      <c r="P843" s="3"/>
      <c r="Q843" s="3"/>
      <c r="R843" s="3"/>
      <c r="S843" s="4"/>
      <c r="T843" s="4"/>
      <c r="U843" s="4"/>
      <c r="V843" s="5"/>
      <c r="W843" s="5"/>
      <c r="X843" s="3"/>
      <c r="Y843" s="3"/>
      <c r="Z843" s="3"/>
      <c r="AA843" s="3"/>
      <c r="AB843" s="3"/>
      <c r="AC843" s="3"/>
      <c r="AD843" s="3"/>
      <c r="AE843" s="3"/>
    </row>
    <row r="844" ht="12.0" customHeight="1">
      <c r="A844" s="3"/>
      <c r="B844" s="41"/>
      <c r="C844" s="13"/>
      <c r="D844" s="3"/>
      <c r="E844" s="3"/>
      <c r="F844" s="3"/>
      <c r="G844" s="3"/>
      <c r="H844" s="3"/>
      <c r="I844" s="3"/>
      <c r="J844" s="3"/>
      <c r="K844" s="3"/>
      <c r="L844" s="3"/>
      <c r="M844" s="3"/>
      <c r="N844" s="3"/>
      <c r="O844" s="3"/>
      <c r="P844" s="3"/>
      <c r="Q844" s="3"/>
      <c r="R844" s="3"/>
      <c r="S844" s="4"/>
      <c r="T844" s="4"/>
      <c r="U844" s="4"/>
      <c r="V844" s="5"/>
      <c r="W844" s="5"/>
      <c r="X844" s="3"/>
      <c r="Y844" s="3"/>
      <c r="Z844" s="3"/>
      <c r="AA844" s="3"/>
      <c r="AB844" s="3"/>
      <c r="AC844" s="3"/>
      <c r="AD844" s="3"/>
      <c r="AE844" s="3"/>
    </row>
    <row r="845" ht="12.0" customHeight="1">
      <c r="A845" s="3"/>
      <c r="B845" s="41"/>
      <c r="C845" s="13"/>
      <c r="D845" s="3"/>
      <c r="E845" s="3"/>
      <c r="F845" s="3"/>
      <c r="G845" s="3"/>
      <c r="H845" s="3"/>
      <c r="I845" s="3"/>
      <c r="J845" s="3"/>
      <c r="K845" s="3"/>
      <c r="L845" s="3"/>
      <c r="M845" s="3"/>
      <c r="N845" s="3"/>
      <c r="O845" s="3"/>
      <c r="P845" s="3"/>
      <c r="Q845" s="3"/>
      <c r="R845" s="3"/>
      <c r="S845" s="4"/>
      <c r="T845" s="4"/>
      <c r="U845" s="4"/>
      <c r="V845" s="5"/>
      <c r="W845" s="5"/>
      <c r="X845" s="3"/>
      <c r="Y845" s="3"/>
      <c r="Z845" s="3"/>
      <c r="AA845" s="3"/>
      <c r="AB845" s="3"/>
      <c r="AC845" s="3"/>
      <c r="AD845" s="3"/>
      <c r="AE845" s="3"/>
    </row>
    <row r="846" ht="12.0" customHeight="1">
      <c r="A846" s="3"/>
      <c r="B846" s="41"/>
      <c r="C846" s="13"/>
      <c r="D846" s="3"/>
      <c r="E846" s="3"/>
      <c r="F846" s="3"/>
      <c r="G846" s="3"/>
      <c r="H846" s="3"/>
      <c r="I846" s="3"/>
      <c r="J846" s="3"/>
      <c r="K846" s="3"/>
      <c r="L846" s="3"/>
      <c r="M846" s="3"/>
      <c r="N846" s="3"/>
      <c r="O846" s="3"/>
      <c r="P846" s="3"/>
      <c r="Q846" s="3"/>
      <c r="R846" s="3"/>
      <c r="S846" s="4"/>
      <c r="T846" s="4"/>
      <c r="U846" s="4"/>
      <c r="V846" s="5"/>
      <c r="W846" s="5"/>
      <c r="X846" s="3"/>
      <c r="Y846" s="3"/>
      <c r="Z846" s="3"/>
      <c r="AA846" s="3"/>
      <c r="AB846" s="3"/>
      <c r="AC846" s="3"/>
      <c r="AD846" s="3"/>
      <c r="AE846" s="3"/>
    </row>
    <row r="847" ht="12.0" customHeight="1">
      <c r="A847" s="3"/>
      <c r="B847" s="41"/>
      <c r="C847" s="13"/>
      <c r="D847" s="3"/>
      <c r="E847" s="3"/>
      <c r="F847" s="3"/>
      <c r="G847" s="3"/>
      <c r="H847" s="3"/>
      <c r="I847" s="3"/>
      <c r="J847" s="3"/>
      <c r="K847" s="3"/>
      <c r="L847" s="3"/>
      <c r="M847" s="3"/>
      <c r="N847" s="3"/>
      <c r="O847" s="3"/>
      <c r="P847" s="3"/>
      <c r="Q847" s="3"/>
      <c r="R847" s="3"/>
      <c r="S847" s="4"/>
      <c r="T847" s="4"/>
      <c r="U847" s="4"/>
      <c r="V847" s="5"/>
      <c r="W847" s="5"/>
      <c r="X847" s="3"/>
      <c r="Y847" s="3"/>
      <c r="Z847" s="3"/>
      <c r="AA847" s="3"/>
      <c r="AB847" s="3"/>
      <c r="AC847" s="3"/>
      <c r="AD847" s="3"/>
      <c r="AE847" s="3"/>
    </row>
    <row r="848" ht="12.0" customHeight="1">
      <c r="A848" s="3"/>
      <c r="B848" s="41"/>
      <c r="C848" s="13"/>
      <c r="D848" s="3"/>
      <c r="E848" s="3"/>
      <c r="F848" s="3"/>
      <c r="G848" s="3"/>
      <c r="H848" s="3"/>
      <c r="I848" s="3"/>
      <c r="J848" s="3"/>
      <c r="K848" s="3"/>
      <c r="L848" s="3"/>
      <c r="M848" s="3"/>
      <c r="N848" s="3"/>
      <c r="O848" s="3"/>
      <c r="P848" s="3"/>
      <c r="Q848" s="3"/>
      <c r="R848" s="3"/>
      <c r="S848" s="4"/>
      <c r="T848" s="4"/>
      <c r="U848" s="4"/>
      <c r="V848" s="5"/>
      <c r="W848" s="5"/>
      <c r="X848" s="3"/>
      <c r="Y848" s="3"/>
      <c r="Z848" s="3"/>
      <c r="AA848" s="3"/>
      <c r="AB848" s="3"/>
      <c r="AC848" s="3"/>
      <c r="AD848" s="3"/>
      <c r="AE848" s="3"/>
    </row>
    <row r="849" ht="12.0" customHeight="1">
      <c r="A849" s="3"/>
      <c r="B849" s="41"/>
      <c r="C849" s="13"/>
      <c r="D849" s="3"/>
      <c r="E849" s="3"/>
      <c r="F849" s="3"/>
      <c r="G849" s="3"/>
      <c r="H849" s="3"/>
      <c r="I849" s="3"/>
      <c r="J849" s="3"/>
      <c r="K849" s="3"/>
      <c r="L849" s="3"/>
      <c r="M849" s="3"/>
      <c r="N849" s="3"/>
      <c r="O849" s="3"/>
      <c r="P849" s="3"/>
      <c r="Q849" s="3"/>
      <c r="R849" s="3"/>
      <c r="S849" s="4"/>
      <c r="T849" s="4"/>
      <c r="U849" s="4"/>
      <c r="V849" s="5"/>
      <c r="W849" s="5"/>
      <c r="X849" s="3"/>
      <c r="Y849" s="3"/>
      <c r="Z849" s="3"/>
      <c r="AA849" s="3"/>
      <c r="AB849" s="3"/>
      <c r="AC849" s="3"/>
      <c r="AD849" s="3"/>
      <c r="AE849" s="3"/>
    </row>
    <row r="850" ht="12.0" customHeight="1">
      <c r="A850" s="3"/>
      <c r="B850" s="41"/>
      <c r="C850" s="13"/>
      <c r="D850" s="3"/>
      <c r="E850" s="3"/>
      <c r="F850" s="3"/>
      <c r="G850" s="3"/>
      <c r="H850" s="3"/>
      <c r="I850" s="3"/>
      <c r="J850" s="3"/>
      <c r="K850" s="3"/>
      <c r="L850" s="3"/>
      <c r="M850" s="3"/>
      <c r="N850" s="3"/>
      <c r="O850" s="3"/>
      <c r="P850" s="3"/>
      <c r="Q850" s="3"/>
      <c r="R850" s="3"/>
      <c r="S850" s="4"/>
      <c r="T850" s="4"/>
      <c r="U850" s="4"/>
      <c r="V850" s="5"/>
      <c r="W850" s="5"/>
      <c r="X850" s="3"/>
      <c r="Y850" s="3"/>
      <c r="Z850" s="3"/>
      <c r="AA850" s="3"/>
      <c r="AB850" s="3"/>
      <c r="AC850" s="3"/>
      <c r="AD850" s="3"/>
      <c r="AE850" s="3"/>
    </row>
    <row r="851" ht="12.0" customHeight="1">
      <c r="A851" s="3"/>
      <c r="B851" s="41"/>
      <c r="C851" s="13"/>
      <c r="D851" s="3"/>
      <c r="E851" s="3"/>
      <c r="F851" s="3"/>
      <c r="G851" s="3"/>
      <c r="H851" s="3"/>
      <c r="I851" s="3"/>
      <c r="J851" s="3"/>
      <c r="K851" s="3"/>
      <c r="L851" s="3"/>
      <c r="M851" s="3"/>
      <c r="N851" s="3"/>
      <c r="O851" s="3"/>
      <c r="P851" s="3"/>
      <c r="Q851" s="3"/>
      <c r="R851" s="3"/>
      <c r="S851" s="4"/>
      <c r="T851" s="4"/>
      <c r="U851" s="4"/>
      <c r="V851" s="5"/>
      <c r="W851" s="5"/>
      <c r="X851" s="3"/>
      <c r="Y851" s="3"/>
      <c r="Z851" s="3"/>
      <c r="AA851" s="3"/>
      <c r="AB851" s="3"/>
      <c r="AC851" s="3"/>
      <c r="AD851" s="3"/>
      <c r="AE851" s="3"/>
    </row>
    <row r="852" ht="12.0" customHeight="1">
      <c r="A852" s="3"/>
      <c r="B852" s="41"/>
      <c r="C852" s="13"/>
      <c r="D852" s="3"/>
      <c r="E852" s="3"/>
      <c r="F852" s="3"/>
      <c r="G852" s="3"/>
      <c r="H852" s="3"/>
      <c r="I852" s="3"/>
      <c r="J852" s="3"/>
      <c r="K852" s="3"/>
      <c r="L852" s="3"/>
      <c r="M852" s="3"/>
      <c r="N852" s="3"/>
      <c r="O852" s="3"/>
      <c r="P852" s="3"/>
      <c r="Q852" s="3"/>
      <c r="R852" s="3"/>
      <c r="S852" s="4"/>
      <c r="T852" s="4"/>
      <c r="U852" s="4"/>
      <c r="V852" s="5"/>
      <c r="W852" s="5"/>
      <c r="X852" s="3"/>
      <c r="Y852" s="3"/>
      <c r="Z852" s="3"/>
      <c r="AA852" s="3"/>
      <c r="AB852" s="3"/>
      <c r="AC852" s="3"/>
      <c r="AD852" s="3"/>
      <c r="AE852" s="3"/>
    </row>
    <row r="853" ht="12.0" customHeight="1">
      <c r="A853" s="3"/>
      <c r="B853" s="41"/>
      <c r="C853" s="13"/>
      <c r="D853" s="3"/>
      <c r="E853" s="3"/>
      <c r="F853" s="3"/>
      <c r="G853" s="3"/>
      <c r="H853" s="3"/>
      <c r="I853" s="3"/>
      <c r="J853" s="3"/>
      <c r="K853" s="3"/>
      <c r="L853" s="3"/>
      <c r="M853" s="3"/>
      <c r="N853" s="3"/>
      <c r="O853" s="3"/>
      <c r="P853" s="3"/>
      <c r="Q853" s="3"/>
      <c r="R853" s="3"/>
      <c r="S853" s="4"/>
      <c r="T853" s="4"/>
      <c r="U853" s="4"/>
      <c r="V853" s="5"/>
      <c r="W853" s="5"/>
      <c r="X853" s="3"/>
      <c r="Y853" s="3"/>
      <c r="Z853" s="3"/>
      <c r="AA853" s="3"/>
      <c r="AB853" s="3"/>
      <c r="AC853" s="3"/>
      <c r="AD853" s="3"/>
      <c r="AE853" s="3"/>
    </row>
    <row r="854" ht="12.0" customHeight="1">
      <c r="A854" s="3"/>
      <c r="B854" s="41"/>
      <c r="C854" s="13"/>
      <c r="D854" s="3"/>
      <c r="E854" s="3"/>
      <c r="F854" s="3"/>
      <c r="G854" s="3"/>
      <c r="H854" s="3"/>
      <c r="I854" s="3"/>
      <c r="J854" s="3"/>
      <c r="K854" s="3"/>
      <c r="L854" s="3"/>
      <c r="M854" s="3"/>
      <c r="N854" s="3"/>
      <c r="O854" s="3"/>
      <c r="P854" s="3"/>
      <c r="Q854" s="3"/>
      <c r="R854" s="3"/>
      <c r="S854" s="4"/>
      <c r="T854" s="4"/>
      <c r="U854" s="4"/>
      <c r="V854" s="5"/>
      <c r="W854" s="5"/>
      <c r="X854" s="3"/>
      <c r="Y854" s="3"/>
      <c r="Z854" s="3"/>
      <c r="AA854" s="3"/>
      <c r="AB854" s="3"/>
      <c r="AC854" s="3"/>
      <c r="AD854" s="3"/>
      <c r="AE854" s="3"/>
    </row>
    <row r="855" ht="12.0" customHeight="1">
      <c r="A855" s="3"/>
      <c r="B855" s="41"/>
      <c r="C855" s="13"/>
      <c r="D855" s="3"/>
      <c r="E855" s="3"/>
      <c r="F855" s="3"/>
      <c r="G855" s="3"/>
      <c r="H855" s="3"/>
      <c r="I855" s="3"/>
      <c r="J855" s="3"/>
      <c r="K855" s="3"/>
      <c r="L855" s="3"/>
      <c r="M855" s="3"/>
      <c r="N855" s="3"/>
      <c r="O855" s="3"/>
      <c r="P855" s="3"/>
      <c r="Q855" s="3"/>
      <c r="R855" s="3"/>
      <c r="S855" s="4"/>
      <c r="T855" s="4"/>
      <c r="U855" s="4"/>
      <c r="V855" s="5"/>
      <c r="W855" s="5"/>
      <c r="X855" s="3"/>
      <c r="Y855" s="3"/>
      <c r="Z855" s="3"/>
      <c r="AA855" s="3"/>
      <c r="AB855" s="3"/>
      <c r="AC855" s="3"/>
      <c r="AD855" s="3"/>
      <c r="AE855" s="3"/>
    </row>
    <row r="856" ht="12.0" customHeight="1">
      <c r="A856" s="3"/>
      <c r="B856" s="41"/>
      <c r="C856" s="13"/>
      <c r="D856" s="3"/>
      <c r="E856" s="3"/>
      <c r="F856" s="3"/>
      <c r="G856" s="3"/>
      <c r="H856" s="3"/>
      <c r="I856" s="3"/>
      <c r="J856" s="3"/>
      <c r="K856" s="3"/>
      <c r="L856" s="3"/>
      <c r="M856" s="3"/>
      <c r="N856" s="3"/>
      <c r="O856" s="3"/>
      <c r="P856" s="3"/>
      <c r="Q856" s="3"/>
      <c r="R856" s="3"/>
      <c r="S856" s="4"/>
      <c r="T856" s="4"/>
      <c r="U856" s="4"/>
      <c r="V856" s="5"/>
      <c r="W856" s="5"/>
      <c r="X856" s="3"/>
      <c r="Y856" s="3"/>
      <c r="Z856" s="3"/>
      <c r="AA856" s="3"/>
      <c r="AB856" s="3"/>
      <c r="AC856" s="3"/>
      <c r="AD856" s="3"/>
      <c r="AE856" s="3"/>
    </row>
    <row r="857" ht="12.0" customHeight="1">
      <c r="A857" s="3"/>
      <c r="B857" s="41"/>
      <c r="C857" s="13"/>
      <c r="D857" s="3"/>
      <c r="E857" s="3"/>
      <c r="F857" s="3"/>
      <c r="G857" s="3"/>
      <c r="H857" s="3"/>
      <c r="I857" s="3"/>
      <c r="J857" s="3"/>
      <c r="K857" s="3"/>
      <c r="L857" s="3"/>
      <c r="M857" s="3"/>
      <c r="N857" s="3"/>
      <c r="O857" s="3"/>
      <c r="P857" s="3"/>
      <c r="Q857" s="3"/>
      <c r="R857" s="3"/>
      <c r="S857" s="4"/>
      <c r="T857" s="4"/>
      <c r="U857" s="4"/>
      <c r="V857" s="5"/>
      <c r="W857" s="5"/>
      <c r="X857" s="3"/>
      <c r="Y857" s="3"/>
      <c r="Z857" s="3"/>
      <c r="AA857" s="3"/>
      <c r="AB857" s="3"/>
      <c r="AC857" s="3"/>
      <c r="AD857" s="3"/>
      <c r="AE857" s="3"/>
    </row>
    <row r="858" ht="12.0" customHeight="1">
      <c r="A858" s="3"/>
      <c r="B858" s="41"/>
      <c r="C858" s="13"/>
      <c r="D858" s="3"/>
      <c r="E858" s="3"/>
      <c r="F858" s="3"/>
      <c r="G858" s="3"/>
      <c r="H858" s="3"/>
      <c r="I858" s="3"/>
      <c r="J858" s="3"/>
      <c r="K858" s="3"/>
      <c r="L858" s="3"/>
      <c r="M858" s="3"/>
      <c r="N858" s="3"/>
      <c r="O858" s="3"/>
      <c r="P858" s="3"/>
      <c r="Q858" s="3"/>
      <c r="R858" s="3"/>
      <c r="S858" s="4"/>
      <c r="T858" s="4"/>
      <c r="U858" s="4"/>
      <c r="V858" s="5"/>
      <c r="W858" s="5"/>
      <c r="X858" s="3"/>
      <c r="Y858" s="3"/>
      <c r="Z858" s="3"/>
      <c r="AA858" s="3"/>
      <c r="AB858" s="3"/>
      <c r="AC858" s="3"/>
      <c r="AD858" s="3"/>
      <c r="AE858" s="3"/>
    </row>
    <row r="859" ht="12.0" customHeight="1">
      <c r="A859" s="3"/>
      <c r="B859" s="41"/>
      <c r="C859" s="13"/>
      <c r="D859" s="3"/>
      <c r="E859" s="3"/>
      <c r="F859" s="3"/>
      <c r="G859" s="3"/>
      <c r="H859" s="3"/>
      <c r="I859" s="3"/>
      <c r="J859" s="3"/>
      <c r="K859" s="3"/>
      <c r="L859" s="3"/>
      <c r="M859" s="3"/>
      <c r="N859" s="3"/>
      <c r="O859" s="3"/>
      <c r="P859" s="3"/>
      <c r="Q859" s="3"/>
      <c r="R859" s="3"/>
      <c r="S859" s="4"/>
      <c r="T859" s="4"/>
      <c r="U859" s="4"/>
      <c r="V859" s="5"/>
      <c r="W859" s="5"/>
      <c r="X859" s="3"/>
      <c r="Y859" s="3"/>
      <c r="Z859" s="3"/>
      <c r="AA859" s="3"/>
      <c r="AB859" s="3"/>
      <c r="AC859" s="3"/>
      <c r="AD859" s="3"/>
      <c r="AE859" s="3"/>
    </row>
    <row r="860" ht="12.0" customHeight="1">
      <c r="A860" s="3"/>
      <c r="B860" s="41"/>
      <c r="C860" s="13"/>
      <c r="D860" s="3"/>
      <c r="E860" s="3"/>
      <c r="F860" s="3"/>
      <c r="G860" s="3"/>
      <c r="H860" s="3"/>
      <c r="I860" s="3"/>
      <c r="J860" s="3"/>
      <c r="K860" s="3"/>
      <c r="L860" s="3"/>
      <c r="M860" s="3"/>
      <c r="N860" s="3"/>
      <c r="O860" s="3"/>
      <c r="P860" s="3"/>
      <c r="Q860" s="3"/>
      <c r="R860" s="3"/>
      <c r="S860" s="4"/>
      <c r="T860" s="4"/>
      <c r="U860" s="4"/>
      <c r="V860" s="5"/>
      <c r="W860" s="5"/>
      <c r="X860" s="3"/>
      <c r="Y860" s="3"/>
      <c r="Z860" s="3"/>
      <c r="AA860" s="3"/>
      <c r="AB860" s="3"/>
      <c r="AC860" s="3"/>
      <c r="AD860" s="3"/>
      <c r="AE860" s="3"/>
    </row>
    <row r="861" ht="12.0" customHeight="1">
      <c r="A861" s="3"/>
      <c r="B861" s="41"/>
      <c r="C861" s="13"/>
      <c r="D861" s="3"/>
      <c r="E861" s="3"/>
      <c r="F861" s="3"/>
      <c r="G861" s="3"/>
      <c r="H861" s="3"/>
      <c r="I861" s="3"/>
      <c r="J861" s="3"/>
      <c r="K861" s="3"/>
      <c r="L861" s="3"/>
      <c r="M861" s="3"/>
      <c r="N861" s="3"/>
      <c r="O861" s="3"/>
      <c r="P861" s="3"/>
      <c r="Q861" s="3"/>
      <c r="R861" s="3"/>
      <c r="S861" s="4"/>
      <c r="T861" s="4"/>
      <c r="U861" s="4"/>
      <c r="V861" s="5"/>
      <c r="W861" s="5"/>
      <c r="X861" s="3"/>
      <c r="Y861" s="3"/>
      <c r="Z861" s="3"/>
      <c r="AA861" s="3"/>
      <c r="AB861" s="3"/>
      <c r="AC861" s="3"/>
      <c r="AD861" s="3"/>
      <c r="AE861" s="3"/>
    </row>
    <row r="862" ht="12.0" customHeight="1">
      <c r="A862" s="3"/>
      <c r="B862" s="41"/>
      <c r="C862" s="13"/>
      <c r="D862" s="3"/>
      <c r="E862" s="3"/>
      <c r="F862" s="3"/>
      <c r="G862" s="3"/>
      <c r="H862" s="3"/>
      <c r="I862" s="3"/>
      <c r="J862" s="3"/>
      <c r="K862" s="3"/>
      <c r="L862" s="3"/>
      <c r="M862" s="3"/>
      <c r="N862" s="3"/>
      <c r="O862" s="3"/>
      <c r="P862" s="3"/>
      <c r="Q862" s="3"/>
      <c r="R862" s="3"/>
      <c r="S862" s="4"/>
      <c r="T862" s="4"/>
      <c r="U862" s="4"/>
      <c r="V862" s="5"/>
      <c r="W862" s="5"/>
      <c r="X862" s="3"/>
      <c r="Y862" s="3"/>
      <c r="Z862" s="3"/>
      <c r="AA862" s="3"/>
      <c r="AB862" s="3"/>
      <c r="AC862" s="3"/>
      <c r="AD862" s="3"/>
      <c r="AE862" s="3"/>
    </row>
    <row r="863" ht="12.0" customHeight="1">
      <c r="A863" s="3"/>
      <c r="B863" s="41"/>
      <c r="C863" s="13"/>
      <c r="D863" s="3"/>
      <c r="E863" s="3"/>
      <c r="F863" s="3"/>
      <c r="G863" s="3"/>
      <c r="H863" s="3"/>
      <c r="I863" s="3"/>
      <c r="J863" s="3"/>
      <c r="K863" s="3"/>
      <c r="L863" s="3"/>
      <c r="M863" s="3"/>
      <c r="N863" s="3"/>
      <c r="O863" s="3"/>
      <c r="P863" s="3"/>
      <c r="Q863" s="3"/>
      <c r="R863" s="3"/>
      <c r="S863" s="4"/>
      <c r="T863" s="4"/>
      <c r="U863" s="4"/>
      <c r="V863" s="5"/>
      <c r="W863" s="5"/>
      <c r="X863" s="3"/>
      <c r="Y863" s="3"/>
      <c r="Z863" s="3"/>
      <c r="AA863" s="3"/>
      <c r="AB863" s="3"/>
      <c r="AC863" s="3"/>
      <c r="AD863" s="3"/>
      <c r="AE863" s="3"/>
    </row>
    <row r="864" ht="12.0" customHeight="1">
      <c r="A864" s="3"/>
      <c r="B864" s="41"/>
      <c r="C864" s="13"/>
      <c r="D864" s="3"/>
      <c r="E864" s="3"/>
      <c r="F864" s="3"/>
      <c r="G864" s="3"/>
      <c r="H864" s="3"/>
      <c r="I864" s="3"/>
      <c r="J864" s="3"/>
      <c r="K864" s="3"/>
      <c r="L864" s="3"/>
      <c r="M864" s="3"/>
      <c r="N864" s="3"/>
      <c r="O864" s="3"/>
      <c r="P864" s="3"/>
      <c r="Q864" s="3"/>
      <c r="R864" s="3"/>
      <c r="S864" s="4"/>
      <c r="T864" s="4"/>
      <c r="U864" s="4"/>
      <c r="V864" s="5"/>
      <c r="W864" s="5"/>
      <c r="X864" s="3"/>
      <c r="Y864" s="3"/>
      <c r="Z864" s="3"/>
      <c r="AA864" s="3"/>
      <c r="AB864" s="3"/>
      <c r="AC864" s="3"/>
      <c r="AD864" s="3"/>
      <c r="AE864" s="3"/>
    </row>
    <row r="865" ht="12.0" customHeight="1">
      <c r="A865" s="3"/>
      <c r="B865" s="41"/>
      <c r="C865" s="13"/>
      <c r="D865" s="3"/>
      <c r="E865" s="3"/>
      <c r="F865" s="3"/>
      <c r="G865" s="3"/>
      <c r="H865" s="3"/>
      <c r="I865" s="3"/>
      <c r="J865" s="3"/>
      <c r="K865" s="3"/>
      <c r="L865" s="3"/>
      <c r="M865" s="3"/>
      <c r="N865" s="3"/>
      <c r="O865" s="3"/>
      <c r="P865" s="3"/>
      <c r="Q865" s="3"/>
      <c r="R865" s="3"/>
      <c r="S865" s="4"/>
      <c r="T865" s="4"/>
      <c r="U865" s="4"/>
      <c r="V865" s="5"/>
      <c r="W865" s="5"/>
      <c r="X865" s="3"/>
      <c r="Y865" s="3"/>
      <c r="Z865" s="3"/>
      <c r="AA865" s="3"/>
      <c r="AB865" s="3"/>
      <c r="AC865" s="3"/>
      <c r="AD865" s="3"/>
      <c r="AE865" s="3"/>
    </row>
    <row r="866" ht="12.0" customHeight="1">
      <c r="A866" s="3"/>
      <c r="B866" s="41"/>
      <c r="C866" s="13"/>
      <c r="D866" s="3"/>
      <c r="E866" s="3"/>
      <c r="F866" s="3"/>
      <c r="G866" s="3"/>
      <c r="H866" s="3"/>
      <c r="I866" s="3"/>
      <c r="J866" s="3"/>
      <c r="K866" s="3"/>
      <c r="L866" s="3"/>
      <c r="M866" s="3"/>
      <c r="N866" s="3"/>
      <c r="O866" s="3"/>
      <c r="P866" s="3"/>
      <c r="Q866" s="3"/>
      <c r="R866" s="3"/>
      <c r="S866" s="4"/>
      <c r="T866" s="4"/>
      <c r="U866" s="4"/>
      <c r="V866" s="5"/>
      <c r="W866" s="5"/>
      <c r="X866" s="3"/>
      <c r="Y866" s="3"/>
      <c r="Z866" s="3"/>
      <c r="AA866" s="3"/>
      <c r="AB866" s="3"/>
      <c r="AC866" s="3"/>
      <c r="AD866" s="3"/>
      <c r="AE866" s="3"/>
    </row>
    <row r="867" ht="12.0" customHeight="1">
      <c r="A867" s="3"/>
      <c r="B867" s="41"/>
      <c r="C867" s="13"/>
      <c r="D867" s="3"/>
      <c r="E867" s="3"/>
      <c r="F867" s="3"/>
      <c r="G867" s="3"/>
      <c r="H867" s="3"/>
      <c r="I867" s="3"/>
      <c r="J867" s="3"/>
      <c r="K867" s="3"/>
      <c r="L867" s="3"/>
      <c r="M867" s="3"/>
      <c r="N867" s="3"/>
      <c r="O867" s="3"/>
      <c r="P867" s="3"/>
      <c r="Q867" s="3"/>
      <c r="R867" s="3"/>
      <c r="S867" s="4"/>
      <c r="T867" s="4"/>
      <c r="U867" s="4"/>
      <c r="V867" s="5"/>
      <c r="W867" s="5"/>
      <c r="X867" s="3"/>
      <c r="Y867" s="3"/>
      <c r="Z867" s="3"/>
      <c r="AA867" s="3"/>
      <c r="AB867" s="3"/>
      <c r="AC867" s="3"/>
      <c r="AD867" s="3"/>
      <c r="AE867" s="3"/>
    </row>
    <row r="868" ht="12.0" customHeight="1">
      <c r="A868" s="3"/>
      <c r="B868" s="41"/>
      <c r="C868" s="13"/>
      <c r="D868" s="3"/>
      <c r="E868" s="3"/>
      <c r="F868" s="3"/>
      <c r="G868" s="3"/>
      <c r="H868" s="3"/>
      <c r="I868" s="3"/>
      <c r="J868" s="3"/>
      <c r="K868" s="3"/>
      <c r="L868" s="3"/>
      <c r="M868" s="3"/>
      <c r="N868" s="3"/>
      <c r="O868" s="3"/>
      <c r="P868" s="3"/>
      <c r="Q868" s="3"/>
      <c r="R868" s="3"/>
      <c r="S868" s="4"/>
      <c r="T868" s="4"/>
      <c r="U868" s="4"/>
      <c r="V868" s="5"/>
      <c r="W868" s="5"/>
      <c r="X868" s="3"/>
      <c r="Y868" s="3"/>
      <c r="Z868" s="3"/>
      <c r="AA868" s="3"/>
      <c r="AB868" s="3"/>
      <c r="AC868" s="3"/>
      <c r="AD868" s="3"/>
      <c r="AE868" s="3"/>
    </row>
    <row r="869" ht="12.0" customHeight="1">
      <c r="A869" s="3"/>
      <c r="B869" s="41"/>
      <c r="C869" s="13"/>
      <c r="D869" s="3"/>
      <c r="E869" s="3"/>
      <c r="F869" s="3"/>
      <c r="G869" s="3"/>
      <c r="H869" s="3"/>
      <c r="I869" s="3"/>
      <c r="J869" s="3"/>
      <c r="K869" s="3"/>
      <c r="L869" s="3"/>
      <c r="M869" s="3"/>
      <c r="N869" s="3"/>
      <c r="O869" s="3"/>
      <c r="P869" s="3"/>
      <c r="Q869" s="3"/>
      <c r="R869" s="3"/>
      <c r="S869" s="4"/>
      <c r="T869" s="4"/>
      <c r="U869" s="4"/>
      <c r="V869" s="5"/>
      <c r="W869" s="5"/>
      <c r="X869" s="3"/>
      <c r="Y869" s="3"/>
      <c r="Z869" s="3"/>
      <c r="AA869" s="3"/>
      <c r="AB869" s="3"/>
      <c r="AC869" s="3"/>
      <c r="AD869" s="3"/>
      <c r="AE869" s="3"/>
    </row>
    <row r="870" ht="12.0" customHeight="1">
      <c r="A870" s="3"/>
      <c r="B870" s="41"/>
      <c r="C870" s="13"/>
      <c r="D870" s="3"/>
      <c r="E870" s="3"/>
      <c r="F870" s="3"/>
      <c r="G870" s="3"/>
      <c r="H870" s="3"/>
      <c r="I870" s="3"/>
      <c r="J870" s="3"/>
      <c r="K870" s="3"/>
      <c r="L870" s="3"/>
      <c r="M870" s="3"/>
      <c r="N870" s="3"/>
      <c r="O870" s="3"/>
      <c r="P870" s="3"/>
      <c r="Q870" s="3"/>
      <c r="R870" s="3"/>
      <c r="S870" s="4"/>
      <c r="T870" s="4"/>
      <c r="U870" s="4"/>
      <c r="V870" s="5"/>
      <c r="W870" s="5"/>
      <c r="X870" s="3"/>
      <c r="Y870" s="3"/>
      <c r="Z870" s="3"/>
      <c r="AA870" s="3"/>
      <c r="AB870" s="3"/>
      <c r="AC870" s="3"/>
      <c r="AD870" s="3"/>
      <c r="AE870" s="3"/>
    </row>
    <row r="871" ht="12.0" customHeight="1">
      <c r="A871" s="3"/>
      <c r="B871" s="41"/>
      <c r="C871" s="13"/>
      <c r="D871" s="3"/>
      <c r="E871" s="3"/>
      <c r="F871" s="3"/>
      <c r="G871" s="3"/>
      <c r="H871" s="3"/>
      <c r="I871" s="3"/>
      <c r="J871" s="3"/>
      <c r="K871" s="3"/>
      <c r="L871" s="3"/>
      <c r="M871" s="3"/>
      <c r="N871" s="3"/>
      <c r="O871" s="3"/>
      <c r="P871" s="3"/>
      <c r="Q871" s="3"/>
      <c r="R871" s="3"/>
      <c r="S871" s="4"/>
      <c r="T871" s="4"/>
      <c r="U871" s="4"/>
      <c r="V871" s="5"/>
      <c r="W871" s="5"/>
      <c r="X871" s="3"/>
      <c r="Y871" s="3"/>
      <c r="Z871" s="3"/>
      <c r="AA871" s="3"/>
      <c r="AB871" s="3"/>
      <c r="AC871" s="3"/>
      <c r="AD871" s="3"/>
      <c r="AE871" s="3"/>
    </row>
    <row r="872" ht="12.0" customHeight="1">
      <c r="A872" s="3"/>
      <c r="B872" s="41"/>
      <c r="C872" s="13"/>
      <c r="D872" s="3"/>
      <c r="E872" s="3"/>
      <c r="F872" s="3"/>
      <c r="G872" s="3"/>
      <c r="H872" s="3"/>
      <c r="I872" s="3"/>
      <c r="J872" s="3"/>
      <c r="K872" s="3"/>
      <c r="L872" s="3"/>
      <c r="M872" s="3"/>
      <c r="N872" s="3"/>
      <c r="O872" s="3"/>
      <c r="P872" s="3"/>
      <c r="Q872" s="3"/>
      <c r="R872" s="3"/>
      <c r="S872" s="4"/>
      <c r="T872" s="4"/>
      <c r="U872" s="4"/>
      <c r="V872" s="5"/>
      <c r="W872" s="5"/>
      <c r="X872" s="3"/>
      <c r="Y872" s="3"/>
      <c r="Z872" s="3"/>
      <c r="AA872" s="3"/>
      <c r="AB872" s="3"/>
      <c r="AC872" s="3"/>
      <c r="AD872" s="3"/>
      <c r="AE872" s="3"/>
    </row>
    <row r="873" ht="12.0" customHeight="1">
      <c r="A873" s="3"/>
      <c r="B873" s="41"/>
      <c r="C873" s="13"/>
      <c r="D873" s="3"/>
      <c r="E873" s="3"/>
      <c r="F873" s="3"/>
      <c r="G873" s="3"/>
      <c r="H873" s="3"/>
      <c r="I873" s="3"/>
      <c r="J873" s="3"/>
      <c r="K873" s="3"/>
      <c r="L873" s="3"/>
      <c r="M873" s="3"/>
      <c r="N873" s="3"/>
      <c r="O873" s="3"/>
      <c r="P873" s="3"/>
      <c r="Q873" s="3"/>
      <c r="R873" s="3"/>
      <c r="S873" s="4"/>
      <c r="T873" s="4"/>
      <c r="U873" s="4"/>
      <c r="V873" s="5"/>
      <c r="W873" s="5"/>
      <c r="X873" s="3"/>
      <c r="Y873" s="3"/>
      <c r="Z873" s="3"/>
      <c r="AA873" s="3"/>
      <c r="AB873" s="3"/>
      <c r="AC873" s="3"/>
      <c r="AD873" s="3"/>
      <c r="AE873" s="3"/>
    </row>
    <row r="874" ht="12.0" customHeight="1">
      <c r="A874" s="3"/>
      <c r="B874" s="41"/>
      <c r="C874" s="13"/>
      <c r="D874" s="3"/>
      <c r="E874" s="3"/>
      <c r="F874" s="3"/>
      <c r="G874" s="3"/>
      <c r="H874" s="3"/>
      <c r="I874" s="3"/>
      <c r="J874" s="3"/>
      <c r="K874" s="3"/>
      <c r="L874" s="3"/>
      <c r="M874" s="3"/>
      <c r="N874" s="3"/>
      <c r="O874" s="3"/>
      <c r="P874" s="3"/>
      <c r="Q874" s="3"/>
      <c r="R874" s="3"/>
      <c r="S874" s="4"/>
      <c r="T874" s="4"/>
      <c r="U874" s="4"/>
      <c r="V874" s="5"/>
      <c r="W874" s="5"/>
      <c r="X874" s="3"/>
      <c r="Y874" s="3"/>
      <c r="Z874" s="3"/>
      <c r="AA874" s="3"/>
      <c r="AB874" s="3"/>
      <c r="AC874" s="3"/>
      <c r="AD874" s="3"/>
      <c r="AE874" s="3"/>
    </row>
    <row r="875" ht="12.0" customHeight="1">
      <c r="A875" s="3"/>
      <c r="B875" s="41"/>
      <c r="C875" s="13"/>
      <c r="D875" s="3"/>
      <c r="E875" s="3"/>
      <c r="F875" s="3"/>
      <c r="G875" s="3"/>
      <c r="H875" s="3"/>
      <c r="I875" s="3"/>
      <c r="J875" s="3"/>
      <c r="K875" s="3"/>
      <c r="L875" s="3"/>
      <c r="M875" s="3"/>
      <c r="N875" s="3"/>
      <c r="O875" s="3"/>
      <c r="P875" s="3"/>
      <c r="Q875" s="3"/>
      <c r="R875" s="3"/>
      <c r="S875" s="4"/>
      <c r="T875" s="4"/>
      <c r="U875" s="4"/>
      <c r="V875" s="5"/>
      <c r="W875" s="5"/>
      <c r="X875" s="3"/>
      <c r="Y875" s="3"/>
      <c r="Z875" s="3"/>
      <c r="AA875" s="3"/>
      <c r="AB875" s="3"/>
      <c r="AC875" s="3"/>
      <c r="AD875" s="3"/>
      <c r="AE875" s="3"/>
    </row>
    <row r="876" ht="12.0" customHeight="1">
      <c r="A876" s="3"/>
      <c r="B876" s="41"/>
      <c r="C876" s="13"/>
      <c r="D876" s="3"/>
      <c r="E876" s="3"/>
      <c r="F876" s="3"/>
      <c r="G876" s="3"/>
      <c r="H876" s="3"/>
      <c r="I876" s="3"/>
      <c r="J876" s="3"/>
      <c r="K876" s="3"/>
      <c r="L876" s="3"/>
      <c r="M876" s="3"/>
      <c r="N876" s="3"/>
      <c r="O876" s="3"/>
      <c r="P876" s="3"/>
      <c r="Q876" s="3"/>
      <c r="R876" s="3"/>
      <c r="S876" s="4"/>
      <c r="T876" s="4"/>
      <c r="U876" s="4"/>
      <c r="V876" s="5"/>
      <c r="W876" s="5"/>
      <c r="X876" s="3"/>
      <c r="Y876" s="3"/>
      <c r="Z876" s="3"/>
      <c r="AA876" s="3"/>
      <c r="AB876" s="3"/>
      <c r="AC876" s="3"/>
      <c r="AD876" s="3"/>
      <c r="AE876" s="3"/>
    </row>
    <row r="877" ht="12.0" customHeight="1">
      <c r="A877" s="3"/>
      <c r="B877" s="41"/>
      <c r="C877" s="13"/>
      <c r="D877" s="3"/>
      <c r="E877" s="3"/>
      <c r="F877" s="3"/>
      <c r="G877" s="3"/>
      <c r="H877" s="3"/>
      <c r="I877" s="3"/>
      <c r="J877" s="3"/>
      <c r="K877" s="3"/>
      <c r="L877" s="3"/>
      <c r="M877" s="3"/>
      <c r="N877" s="3"/>
      <c r="O877" s="3"/>
      <c r="P877" s="3"/>
      <c r="Q877" s="3"/>
      <c r="R877" s="3"/>
      <c r="S877" s="4"/>
      <c r="T877" s="4"/>
      <c r="U877" s="4"/>
      <c r="V877" s="5"/>
      <c r="W877" s="5"/>
      <c r="X877" s="3"/>
      <c r="Y877" s="3"/>
      <c r="Z877" s="3"/>
      <c r="AA877" s="3"/>
      <c r="AB877" s="3"/>
      <c r="AC877" s="3"/>
      <c r="AD877" s="3"/>
      <c r="AE877" s="3"/>
    </row>
    <row r="878" ht="12.0" customHeight="1">
      <c r="A878" s="3"/>
      <c r="B878" s="41"/>
      <c r="C878" s="13"/>
      <c r="D878" s="3"/>
      <c r="E878" s="3"/>
      <c r="F878" s="3"/>
      <c r="G878" s="3"/>
      <c r="H878" s="3"/>
      <c r="I878" s="3"/>
      <c r="J878" s="3"/>
      <c r="K878" s="3"/>
      <c r="L878" s="3"/>
      <c r="M878" s="3"/>
      <c r="N878" s="3"/>
      <c r="O878" s="3"/>
      <c r="P878" s="3"/>
      <c r="Q878" s="3"/>
      <c r="R878" s="3"/>
      <c r="S878" s="4"/>
      <c r="T878" s="4"/>
      <c r="U878" s="4"/>
      <c r="V878" s="5"/>
      <c r="W878" s="5"/>
      <c r="X878" s="3"/>
      <c r="Y878" s="3"/>
      <c r="Z878" s="3"/>
      <c r="AA878" s="3"/>
      <c r="AB878" s="3"/>
      <c r="AC878" s="3"/>
      <c r="AD878" s="3"/>
      <c r="AE878" s="3"/>
    </row>
    <row r="879" ht="12.0" customHeight="1">
      <c r="A879" s="3"/>
      <c r="B879" s="41"/>
      <c r="C879" s="13"/>
      <c r="D879" s="3"/>
      <c r="E879" s="3"/>
      <c r="F879" s="3"/>
      <c r="G879" s="3"/>
      <c r="H879" s="3"/>
      <c r="I879" s="3"/>
      <c r="J879" s="3"/>
      <c r="K879" s="3"/>
      <c r="L879" s="3"/>
      <c r="M879" s="3"/>
      <c r="N879" s="3"/>
      <c r="O879" s="3"/>
      <c r="P879" s="3"/>
      <c r="Q879" s="3"/>
      <c r="R879" s="3"/>
      <c r="S879" s="4"/>
      <c r="T879" s="4"/>
      <c r="U879" s="4"/>
      <c r="V879" s="5"/>
      <c r="W879" s="5"/>
      <c r="X879" s="3"/>
      <c r="Y879" s="3"/>
      <c r="Z879" s="3"/>
      <c r="AA879" s="3"/>
      <c r="AB879" s="3"/>
      <c r="AC879" s="3"/>
      <c r="AD879" s="3"/>
      <c r="AE879" s="3"/>
    </row>
    <row r="880" ht="12.0" customHeight="1">
      <c r="A880" s="3"/>
      <c r="B880" s="41"/>
      <c r="C880" s="13"/>
      <c r="D880" s="3"/>
      <c r="E880" s="3"/>
      <c r="F880" s="3"/>
      <c r="G880" s="3"/>
      <c r="H880" s="3"/>
      <c r="I880" s="3"/>
      <c r="J880" s="3"/>
      <c r="K880" s="3"/>
      <c r="L880" s="3"/>
      <c r="M880" s="3"/>
      <c r="N880" s="3"/>
      <c r="O880" s="3"/>
      <c r="P880" s="3"/>
      <c r="Q880" s="3"/>
      <c r="R880" s="3"/>
      <c r="S880" s="4"/>
      <c r="T880" s="4"/>
      <c r="U880" s="4"/>
      <c r="V880" s="5"/>
      <c r="W880" s="5"/>
      <c r="X880" s="3"/>
      <c r="Y880" s="3"/>
      <c r="Z880" s="3"/>
      <c r="AA880" s="3"/>
      <c r="AB880" s="3"/>
      <c r="AC880" s="3"/>
      <c r="AD880" s="3"/>
      <c r="AE880" s="3"/>
    </row>
    <row r="881" ht="12.0" customHeight="1">
      <c r="A881" s="3"/>
      <c r="B881" s="41"/>
      <c r="C881" s="13"/>
      <c r="D881" s="3"/>
      <c r="E881" s="3"/>
      <c r="F881" s="3"/>
      <c r="G881" s="3"/>
      <c r="H881" s="3"/>
      <c r="I881" s="3"/>
      <c r="J881" s="3"/>
      <c r="K881" s="3"/>
      <c r="L881" s="3"/>
      <c r="M881" s="3"/>
      <c r="N881" s="3"/>
      <c r="O881" s="3"/>
      <c r="P881" s="3"/>
      <c r="Q881" s="3"/>
      <c r="R881" s="3"/>
      <c r="S881" s="4"/>
      <c r="T881" s="4"/>
      <c r="U881" s="4"/>
      <c r="V881" s="5"/>
      <c r="W881" s="5"/>
      <c r="X881" s="3"/>
      <c r="Y881" s="3"/>
      <c r="Z881" s="3"/>
      <c r="AA881" s="3"/>
      <c r="AB881" s="3"/>
      <c r="AC881" s="3"/>
      <c r="AD881" s="3"/>
      <c r="AE881" s="3"/>
    </row>
    <row r="882" ht="12.0" customHeight="1">
      <c r="A882" s="3"/>
      <c r="B882" s="41"/>
      <c r="C882" s="13"/>
      <c r="D882" s="3"/>
      <c r="E882" s="3"/>
      <c r="F882" s="3"/>
      <c r="G882" s="3"/>
      <c r="H882" s="3"/>
      <c r="I882" s="3"/>
      <c r="J882" s="3"/>
      <c r="K882" s="3"/>
      <c r="L882" s="3"/>
      <c r="M882" s="3"/>
      <c r="N882" s="3"/>
      <c r="O882" s="3"/>
      <c r="P882" s="3"/>
      <c r="Q882" s="3"/>
      <c r="R882" s="3"/>
      <c r="S882" s="4"/>
      <c r="T882" s="4"/>
      <c r="U882" s="4"/>
      <c r="V882" s="5"/>
      <c r="W882" s="5"/>
      <c r="X882" s="3"/>
      <c r="Y882" s="3"/>
      <c r="Z882" s="3"/>
      <c r="AA882" s="3"/>
      <c r="AB882" s="3"/>
      <c r="AC882" s="3"/>
      <c r="AD882" s="3"/>
      <c r="AE882" s="3"/>
    </row>
    <row r="883" ht="12.0" customHeight="1">
      <c r="A883" s="3"/>
      <c r="B883" s="41"/>
      <c r="C883" s="13"/>
      <c r="D883" s="3"/>
      <c r="E883" s="3"/>
      <c r="F883" s="3"/>
      <c r="G883" s="3"/>
      <c r="H883" s="3"/>
      <c r="I883" s="3"/>
      <c r="J883" s="3"/>
      <c r="K883" s="3"/>
      <c r="L883" s="3"/>
      <c r="M883" s="3"/>
      <c r="N883" s="3"/>
      <c r="O883" s="3"/>
      <c r="P883" s="3"/>
      <c r="Q883" s="3"/>
      <c r="R883" s="3"/>
      <c r="S883" s="4"/>
      <c r="T883" s="4"/>
      <c r="U883" s="4"/>
      <c r="V883" s="5"/>
      <c r="W883" s="5"/>
      <c r="X883" s="3"/>
      <c r="Y883" s="3"/>
      <c r="Z883" s="3"/>
      <c r="AA883" s="3"/>
      <c r="AB883" s="3"/>
      <c r="AC883" s="3"/>
      <c r="AD883" s="3"/>
      <c r="AE883" s="3"/>
    </row>
    <row r="884" ht="12.0" customHeight="1">
      <c r="A884" s="3"/>
      <c r="B884" s="41"/>
      <c r="C884" s="13"/>
      <c r="D884" s="3"/>
      <c r="E884" s="3"/>
      <c r="F884" s="3"/>
      <c r="G884" s="3"/>
      <c r="H884" s="3"/>
      <c r="I884" s="3"/>
      <c r="J884" s="3"/>
      <c r="K884" s="3"/>
      <c r="L884" s="3"/>
      <c r="M884" s="3"/>
      <c r="N884" s="3"/>
      <c r="O884" s="3"/>
      <c r="P884" s="3"/>
      <c r="Q884" s="3"/>
      <c r="R884" s="3"/>
      <c r="S884" s="4"/>
      <c r="T884" s="4"/>
      <c r="U884" s="4"/>
      <c r="V884" s="5"/>
      <c r="W884" s="5"/>
      <c r="X884" s="3"/>
      <c r="Y884" s="3"/>
      <c r="Z884" s="3"/>
      <c r="AA884" s="3"/>
      <c r="AB884" s="3"/>
      <c r="AC884" s="3"/>
      <c r="AD884" s="3"/>
      <c r="AE884" s="3"/>
    </row>
    <row r="885" ht="12.0" customHeight="1">
      <c r="A885" s="3"/>
      <c r="B885" s="41"/>
      <c r="C885" s="13"/>
      <c r="D885" s="3"/>
      <c r="E885" s="3"/>
      <c r="F885" s="3"/>
      <c r="G885" s="3"/>
      <c r="H885" s="3"/>
      <c r="I885" s="3"/>
      <c r="J885" s="3"/>
      <c r="K885" s="3"/>
      <c r="L885" s="3"/>
      <c r="M885" s="3"/>
      <c r="N885" s="3"/>
      <c r="O885" s="3"/>
      <c r="P885" s="3"/>
      <c r="Q885" s="3"/>
      <c r="R885" s="3"/>
      <c r="S885" s="4"/>
      <c r="T885" s="4"/>
      <c r="U885" s="4"/>
      <c r="V885" s="5"/>
      <c r="W885" s="5"/>
      <c r="X885" s="3"/>
      <c r="Y885" s="3"/>
      <c r="Z885" s="3"/>
      <c r="AA885" s="3"/>
      <c r="AB885" s="3"/>
      <c r="AC885" s="3"/>
      <c r="AD885" s="3"/>
      <c r="AE885" s="3"/>
    </row>
    <row r="886" ht="12.0" customHeight="1">
      <c r="A886" s="3"/>
      <c r="B886" s="41"/>
      <c r="C886" s="13"/>
      <c r="D886" s="3"/>
      <c r="E886" s="3"/>
      <c r="F886" s="3"/>
      <c r="G886" s="3"/>
      <c r="H886" s="3"/>
      <c r="I886" s="3"/>
      <c r="J886" s="3"/>
      <c r="K886" s="3"/>
      <c r="L886" s="3"/>
      <c r="M886" s="3"/>
      <c r="N886" s="3"/>
      <c r="O886" s="3"/>
      <c r="P886" s="3"/>
      <c r="Q886" s="3"/>
      <c r="R886" s="3"/>
      <c r="S886" s="4"/>
      <c r="T886" s="4"/>
      <c r="U886" s="4"/>
      <c r="V886" s="5"/>
      <c r="W886" s="5"/>
      <c r="X886" s="3"/>
      <c r="Y886" s="3"/>
      <c r="Z886" s="3"/>
      <c r="AA886" s="3"/>
      <c r="AB886" s="3"/>
      <c r="AC886" s="3"/>
      <c r="AD886" s="3"/>
      <c r="AE886" s="3"/>
    </row>
    <row r="887" ht="12.0" customHeight="1">
      <c r="A887" s="3"/>
      <c r="B887" s="41"/>
      <c r="C887" s="13"/>
      <c r="D887" s="3"/>
      <c r="E887" s="3"/>
      <c r="F887" s="3"/>
      <c r="G887" s="3"/>
      <c r="H887" s="3"/>
      <c r="I887" s="3"/>
      <c r="J887" s="3"/>
      <c r="K887" s="3"/>
      <c r="L887" s="3"/>
      <c r="M887" s="3"/>
      <c r="N887" s="3"/>
      <c r="O887" s="3"/>
      <c r="P887" s="3"/>
      <c r="Q887" s="3"/>
      <c r="R887" s="3"/>
      <c r="S887" s="4"/>
      <c r="T887" s="4"/>
      <c r="U887" s="4"/>
      <c r="V887" s="5"/>
      <c r="W887" s="5"/>
      <c r="X887" s="3"/>
      <c r="Y887" s="3"/>
      <c r="Z887" s="3"/>
      <c r="AA887" s="3"/>
      <c r="AB887" s="3"/>
      <c r="AC887" s="3"/>
      <c r="AD887" s="3"/>
      <c r="AE887" s="3"/>
    </row>
    <row r="888" ht="12.0" customHeight="1">
      <c r="A888" s="3"/>
      <c r="B888" s="41"/>
      <c r="C888" s="13"/>
      <c r="D888" s="3"/>
      <c r="E888" s="3"/>
      <c r="F888" s="3"/>
      <c r="G888" s="3"/>
      <c r="H888" s="3"/>
      <c r="I888" s="3"/>
      <c r="J888" s="3"/>
      <c r="K888" s="3"/>
      <c r="L888" s="3"/>
      <c r="M888" s="3"/>
      <c r="N888" s="3"/>
      <c r="O888" s="3"/>
      <c r="P888" s="3"/>
      <c r="Q888" s="3"/>
      <c r="R888" s="3"/>
      <c r="S888" s="4"/>
      <c r="T888" s="4"/>
      <c r="U888" s="4"/>
      <c r="V888" s="5"/>
      <c r="W888" s="5"/>
      <c r="X888" s="3"/>
      <c r="Y888" s="3"/>
      <c r="Z888" s="3"/>
      <c r="AA888" s="3"/>
      <c r="AB888" s="3"/>
      <c r="AC888" s="3"/>
      <c r="AD888" s="3"/>
      <c r="AE888" s="3"/>
    </row>
    <row r="889" ht="12.0" customHeight="1">
      <c r="A889" s="3"/>
      <c r="B889" s="41"/>
      <c r="C889" s="13"/>
      <c r="D889" s="3"/>
      <c r="E889" s="3"/>
      <c r="F889" s="3"/>
      <c r="G889" s="3"/>
      <c r="H889" s="3"/>
      <c r="I889" s="3"/>
      <c r="J889" s="3"/>
      <c r="K889" s="3"/>
      <c r="L889" s="3"/>
      <c r="M889" s="3"/>
      <c r="N889" s="3"/>
      <c r="O889" s="3"/>
      <c r="P889" s="3"/>
      <c r="Q889" s="3"/>
      <c r="R889" s="3"/>
      <c r="S889" s="4"/>
      <c r="T889" s="4"/>
      <c r="U889" s="4"/>
      <c r="V889" s="5"/>
      <c r="W889" s="5"/>
      <c r="X889" s="3"/>
      <c r="Y889" s="3"/>
      <c r="Z889" s="3"/>
      <c r="AA889" s="3"/>
      <c r="AB889" s="3"/>
      <c r="AC889" s="3"/>
      <c r="AD889" s="3"/>
      <c r="AE889" s="3"/>
    </row>
    <row r="890" ht="12.0" customHeight="1">
      <c r="A890" s="3"/>
      <c r="B890" s="41"/>
      <c r="C890" s="13"/>
      <c r="D890" s="3"/>
      <c r="E890" s="3"/>
      <c r="F890" s="3"/>
      <c r="G890" s="3"/>
      <c r="H890" s="3"/>
      <c r="I890" s="3"/>
      <c r="J890" s="3"/>
      <c r="K890" s="3"/>
      <c r="L890" s="3"/>
      <c r="M890" s="3"/>
      <c r="N890" s="3"/>
      <c r="O890" s="3"/>
      <c r="P890" s="3"/>
      <c r="Q890" s="3"/>
      <c r="R890" s="3"/>
      <c r="S890" s="4"/>
      <c r="T890" s="4"/>
      <c r="U890" s="4"/>
      <c r="V890" s="5"/>
      <c r="W890" s="5"/>
      <c r="X890" s="3"/>
      <c r="Y890" s="3"/>
      <c r="Z890" s="3"/>
      <c r="AA890" s="3"/>
      <c r="AB890" s="3"/>
      <c r="AC890" s="3"/>
      <c r="AD890" s="3"/>
      <c r="AE890" s="3"/>
    </row>
    <row r="891" ht="12.0" customHeight="1">
      <c r="A891" s="3"/>
      <c r="B891" s="41"/>
      <c r="C891" s="13"/>
      <c r="D891" s="3"/>
      <c r="E891" s="3"/>
      <c r="F891" s="3"/>
      <c r="G891" s="3"/>
      <c r="H891" s="3"/>
      <c r="I891" s="3"/>
      <c r="J891" s="3"/>
      <c r="K891" s="3"/>
      <c r="L891" s="3"/>
      <c r="M891" s="3"/>
      <c r="N891" s="3"/>
      <c r="O891" s="3"/>
      <c r="P891" s="3"/>
      <c r="Q891" s="3"/>
      <c r="R891" s="3"/>
      <c r="S891" s="4"/>
      <c r="T891" s="4"/>
      <c r="U891" s="4"/>
      <c r="V891" s="5"/>
      <c r="W891" s="5"/>
      <c r="X891" s="3"/>
      <c r="Y891" s="3"/>
      <c r="Z891" s="3"/>
      <c r="AA891" s="3"/>
      <c r="AB891" s="3"/>
      <c r="AC891" s="3"/>
      <c r="AD891" s="3"/>
      <c r="AE891" s="3"/>
    </row>
    <row r="892" ht="12.0" customHeight="1">
      <c r="A892" s="3"/>
      <c r="B892" s="41"/>
      <c r="C892" s="13"/>
      <c r="D892" s="3"/>
      <c r="E892" s="3"/>
      <c r="F892" s="3"/>
      <c r="G892" s="3"/>
      <c r="H892" s="3"/>
      <c r="I892" s="3"/>
      <c r="J892" s="3"/>
      <c r="K892" s="3"/>
      <c r="L892" s="3"/>
      <c r="M892" s="3"/>
      <c r="N892" s="3"/>
      <c r="O892" s="3"/>
      <c r="P892" s="3"/>
      <c r="Q892" s="3"/>
      <c r="R892" s="3"/>
      <c r="S892" s="4"/>
      <c r="T892" s="4"/>
      <c r="U892" s="4"/>
      <c r="V892" s="5"/>
      <c r="W892" s="5"/>
      <c r="X892" s="3"/>
      <c r="Y892" s="3"/>
      <c r="Z892" s="3"/>
      <c r="AA892" s="3"/>
      <c r="AB892" s="3"/>
      <c r="AC892" s="3"/>
      <c r="AD892" s="3"/>
      <c r="AE892" s="3"/>
    </row>
    <row r="893" ht="12.0" customHeight="1">
      <c r="A893" s="3"/>
      <c r="B893" s="41"/>
      <c r="C893" s="13"/>
      <c r="D893" s="3"/>
      <c r="E893" s="3"/>
      <c r="F893" s="3"/>
      <c r="G893" s="3"/>
      <c r="H893" s="3"/>
      <c r="I893" s="3"/>
      <c r="J893" s="3"/>
      <c r="K893" s="3"/>
      <c r="L893" s="3"/>
      <c r="M893" s="3"/>
      <c r="N893" s="3"/>
      <c r="O893" s="3"/>
      <c r="P893" s="3"/>
      <c r="Q893" s="3"/>
      <c r="R893" s="3"/>
      <c r="S893" s="4"/>
      <c r="T893" s="4"/>
      <c r="U893" s="4"/>
      <c r="V893" s="5"/>
      <c r="W893" s="5"/>
      <c r="X893" s="3"/>
      <c r="Y893" s="3"/>
      <c r="Z893" s="3"/>
      <c r="AA893" s="3"/>
      <c r="AB893" s="3"/>
      <c r="AC893" s="3"/>
      <c r="AD893" s="3"/>
      <c r="AE893" s="3"/>
    </row>
    <row r="894" ht="12.0" customHeight="1">
      <c r="A894" s="3"/>
      <c r="B894" s="41"/>
      <c r="C894" s="13"/>
      <c r="D894" s="3"/>
      <c r="E894" s="3"/>
      <c r="F894" s="3"/>
      <c r="G894" s="3"/>
      <c r="H894" s="3"/>
      <c r="I894" s="3"/>
      <c r="J894" s="3"/>
      <c r="K894" s="3"/>
      <c r="L894" s="3"/>
      <c r="M894" s="3"/>
      <c r="N894" s="3"/>
      <c r="O894" s="3"/>
      <c r="P894" s="3"/>
      <c r="Q894" s="3"/>
      <c r="R894" s="3"/>
      <c r="S894" s="4"/>
      <c r="T894" s="4"/>
      <c r="U894" s="4"/>
      <c r="V894" s="5"/>
      <c r="W894" s="5"/>
      <c r="X894" s="3"/>
      <c r="Y894" s="3"/>
      <c r="Z894" s="3"/>
      <c r="AA894" s="3"/>
      <c r="AB894" s="3"/>
      <c r="AC894" s="3"/>
      <c r="AD894" s="3"/>
      <c r="AE894" s="3"/>
    </row>
    <row r="895" ht="12.0" customHeight="1">
      <c r="A895" s="3"/>
      <c r="B895" s="41"/>
      <c r="C895" s="13"/>
      <c r="D895" s="3"/>
      <c r="E895" s="3"/>
      <c r="F895" s="3"/>
      <c r="G895" s="3"/>
      <c r="H895" s="3"/>
      <c r="I895" s="3"/>
      <c r="J895" s="3"/>
      <c r="K895" s="3"/>
      <c r="L895" s="3"/>
      <c r="M895" s="3"/>
      <c r="N895" s="3"/>
      <c r="O895" s="3"/>
      <c r="P895" s="3"/>
      <c r="Q895" s="3"/>
      <c r="R895" s="3"/>
      <c r="S895" s="4"/>
      <c r="T895" s="4"/>
      <c r="U895" s="4"/>
      <c r="V895" s="5"/>
      <c r="W895" s="5"/>
      <c r="X895" s="3"/>
      <c r="Y895" s="3"/>
      <c r="Z895" s="3"/>
      <c r="AA895" s="3"/>
      <c r="AB895" s="3"/>
      <c r="AC895" s="3"/>
      <c r="AD895" s="3"/>
      <c r="AE895" s="3"/>
    </row>
    <row r="896" ht="12.0" customHeight="1">
      <c r="A896" s="3"/>
      <c r="B896" s="41"/>
      <c r="C896" s="13"/>
      <c r="D896" s="3"/>
      <c r="E896" s="3"/>
      <c r="F896" s="3"/>
      <c r="G896" s="3"/>
      <c r="H896" s="3"/>
      <c r="I896" s="3"/>
      <c r="J896" s="3"/>
      <c r="K896" s="3"/>
      <c r="L896" s="3"/>
      <c r="M896" s="3"/>
      <c r="N896" s="3"/>
      <c r="O896" s="3"/>
      <c r="P896" s="3"/>
      <c r="Q896" s="3"/>
      <c r="R896" s="3"/>
      <c r="S896" s="4"/>
      <c r="T896" s="4"/>
      <c r="U896" s="4"/>
      <c r="V896" s="5"/>
      <c r="W896" s="5"/>
      <c r="X896" s="3"/>
      <c r="Y896" s="3"/>
      <c r="Z896" s="3"/>
      <c r="AA896" s="3"/>
      <c r="AB896" s="3"/>
      <c r="AC896" s="3"/>
      <c r="AD896" s="3"/>
      <c r="AE896" s="3"/>
    </row>
    <row r="897" ht="12.0" customHeight="1">
      <c r="A897" s="3"/>
      <c r="B897" s="41"/>
      <c r="C897" s="13"/>
      <c r="D897" s="3"/>
      <c r="E897" s="3"/>
      <c r="F897" s="3"/>
      <c r="G897" s="3"/>
      <c r="H897" s="3"/>
      <c r="I897" s="3"/>
      <c r="J897" s="3"/>
      <c r="K897" s="3"/>
      <c r="L897" s="3"/>
      <c r="M897" s="3"/>
      <c r="N897" s="3"/>
      <c r="O897" s="3"/>
      <c r="P897" s="3"/>
      <c r="Q897" s="3"/>
      <c r="R897" s="3"/>
      <c r="S897" s="4"/>
      <c r="T897" s="4"/>
      <c r="U897" s="4"/>
      <c r="V897" s="5"/>
      <c r="W897" s="5"/>
      <c r="X897" s="3"/>
      <c r="Y897" s="3"/>
      <c r="Z897" s="3"/>
      <c r="AA897" s="3"/>
      <c r="AB897" s="3"/>
      <c r="AC897" s="3"/>
      <c r="AD897" s="3"/>
      <c r="AE897" s="3"/>
    </row>
    <row r="898" ht="12.0" customHeight="1">
      <c r="A898" s="3"/>
      <c r="B898" s="41"/>
      <c r="C898" s="13"/>
      <c r="D898" s="3"/>
      <c r="E898" s="3"/>
      <c r="F898" s="3"/>
      <c r="G898" s="3"/>
      <c r="H898" s="3"/>
      <c r="I898" s="3"/>
      <c r="J898" s="3"/>
      <c r="K898" s="3"/>
      <c r="L898" s="3"/>
      <c r="M898" s="3"/>
      <c r="N898" s="3"/>
      <c r="O898" s="3"/>
      <c r="P898" s="3"/>
      <c r="Q898" s="3"/>
      <c r="R898" s="3"/>
      <c r="S898" s="4"/>
      <c r="T898" s="4"/>
      <c r="U898" s="4"/>
      <c r="V898" s="5"/>
      <c r="W898" s="5"/>
      <c r="X898" s="3"/>
      <c r="Y898" s="3"/>
      <c r="Z898" s="3"/>
      <c r="AA898" s="3"/>
      <c r="AB898" s="3"/>
      <c r="AC898" s="3"/>
      <c r="AD898" s="3"/>
      <c r="AE898" s="3"/>
    </row>
    <row r="899" ht="12.0" customHeight="1">
      <c r="A899" s="3"/>
      <c r="B899" s="41"/>
      <c r="C899" s="13"/>
      <c r="D899" s="3"/>
      <c r="E899" s="3"/>
      <c r="F899" s="3"/>
      <c r="G899" s="3"/>
      <c r="H899" s="3"/>
      <c r="I899" s="3"/>
      <c r="J899" s="3"/>
      <c r="K899" s="3"/>
      <c r="L899" s="3"/>
      <c r="M899" s="3"/>
      <c r="N899" s="3"/>
      <c r="O899" s="3"/>
      <c r="P899" s="3"/>
      <c r="Q899" s="3"/>
      <c r="R899" s="3"/>
      <c r="S899" s="4"/>
      <c r="T899" s="4"/>
      <c r="U899" s="4"/>
      <c r="V899" s="5"/>
      <c r="W899" s="5"/>
      <c r="X899" s="3"/>
      <c r="Y899" s="3"/>
      <c r="Z899" s="3"/>
      <c r="AA899" s="3"/>
      <c r="AB899" s="3"/>
      <c r="AC899" s="3"/>
      <c r="AD899" s="3"/>
      <c r="AE899" s="3"/>
    </row>
    <row r="900" ht="12.0" customHeight="1">
      <c r="A900" s="3"/>
      <c r="B900" s="41"/>
      <c r="C900" s="13"/>
      <c r="D900" s="3"/>
      <c r="E900" s="3"/>
      <c r="F900" s="3"/>
      <c r="G900" s="3"/>
      <c r="H900" s="3"/>
      <c r="I900" s="3"/>
      <c r="J900" s="3"/>
      <c r="K900" s="3"/>
      <c r="L900" s="3"/>
      <c r="M900" s="3"/>
      <c r="N900" s="3"/>
      <c r="O900" s="3"/>
      <c r="P900" s="3"/>
      <c r="Q900" s="3"/>
      <c r="R900" s="3"/>
      <c r="S900" s="4"/>
      <c r="T900" s="4"/>
      <c r="U900" s="4"/>
      <c r="V900" s="5"/>
      <c r="W900" s="5"/>
      <c r="X900" s="3"/>
      <c r="Y900" s="3"/>
      <c r="Z900" s="3"/>
      <c r="AA900" s="3"/>
      <c r="AB900" s="3"/>
      <c r="AC900" s="3"/>
      <c r="AD900" s="3"/>
      <c r="AE900" s="3"/>
    </row>
    <row r="901" ht="12.0" customHeight="1">
      <c r="A901" s="3"/>
      <c r="B901" s="41"/>
      <c r="C901" s="13"/>
      <c r="D901" s="3"/>
      <c r="E901" s="3"/>
      <c r="F901" s="3"/>
      <c r="G901" s="3"/>
      <c r="H901" s="3"/>
      <c r="I901" s="3"/>
      <c r="J901" s="3"/>
      <c r="K901" s="3"/>
      <c r="L901" s="3"/>
      <c r="M901" s="3"/>
      <c r="N901" s="3"/>
      <c r="O901" s="3"/>
      <c r="P901" s="3"/>
      <c r="Q901" s="3"/>
      <c r="R901" s="3"/>
      <c r="S901" s="4"/>
      <c r="T901" s="4"/>
      <c r="U901" s="4"/>
      <c r="V901" s="5"/>
      <c r="W901" s="5"/>
      <c r="X901" s="3"/>
      <c r="Y901" s="3"/>
      <c r="Z901" s="3"/>
      <c r="AA901" s="3"/>
      <c r="AB901" s="3"/>
      <c r="AC901" s="3"/>
      <c r="AD901" s="3"/>
      <c r="AE901" s="3"/>
    </row>
    <row r="902" ht="12.0" customHeight="1">
      <c r="A902" s="3"/>
      <c r="B902" s="41"/>
      <c r="C902" s="13"/>
      <c r="D902" s="3"/>
      <c r="E902" s="3"/>
      <c r="F902" s="3"/>
      <c r="G902" s="3"/>
      <c r="H902" s="3"/>
      <c r="I902" s="3"/>
      <c r="J902" s="3"/>
      <c r="K902" s="3"/>
      <c r="L902" s="3"/>
      <c r="M902" s="3"/>
      <c r="N902" s="3"/>
      <c r="O902" s="3"/>
      <c r="P902" s="3"/>
      <c r="Q902" s="3"/>
      <c r="R902" s="3"/>
      <c r="S902" s="4"/>
      <c r="T902" s="4"/>
      <c r="U902" s="4"/>
      <c r="V902" s="5"/>
      <c r="W902" s="5"/>
      <c r="X902" s="3"/>
      <c r="Y902" s="3"/>
      <c r="Z902" s="3"/>
      <c r="AA902" s="3"/>
      <c r="AB902" s="3"/>
      <c r="AC902" s="3"/>
      <c r="AD902" s="3"/>
      <c r="AE902" s="3"/>
    </row>
    <row r="903" ht="12.0" customHeight="1">
      <c r="A903" s="3"/>
      <c r="B903" s="41"/>
      <c r="C903" s="13"/>
      <c r="D903" s="3"/>
      <c r="E903" s="3"/>
      <c r="F903" s="3"/>
      <c r="G903" s="3"/>
      <c r="H903" s="3"/>
      <c r="I903" s="3"/>
      <c r="J903" s="3"/>
      <c r="K903" s="3"/>
      <c r="L903" s="3"/>
      <c r="M903" s="3"/>
      <c r="N903" s="3"/>
      <c r="O903" s="3"/>
      <c r="P903" s="3"/>
      <c r="Q903" s="3"/>
      <c r="R903" s="3"/>
      <c r="S903" s="4"/>
      <c r="T903" s="4"/>
      <c r="U903" s="4"/>
      <c r="V903" s="5"/>
      <c r="W903" s="5"/>
      <c r="X903" s="3"/>
      <c r="Y903" s="3"/>
      <c r="Z903" s="3"/>
      <c r="AA903" s="3"/>
      <c r="AB903" s="3"/>
      <c r="AC903" s="3"/>
      <c r="AD903" s="3"/>
      <c r="AE903" s="3"/>
    </row>
    <row r="904" ht="12.0" customHeight="1">
      <c r="A904" s="3"/>
      <c r="B904" s="41"/>
      <c r="C904" s="13"/>
      <c r="D904" s="3"/>
      <c r="E904" s="3"/>
      <c r="F904" s="3"/>
      <c r="G904" s="3"/>
      <c r="H904" s="3"/>
      <c r="I904" s="3"/>
      <c r="J904" s="3"/>
      <c r="K904" s="3"/>
      <c r="L904" s="3"/>
      <c r="M904" s="3"/>
      <c r="N904" s="3"/>
      <c r="O904" s="3"/>
      <c r="P904" s="3"/>
      <c r="Q904" s="3"/>
      <c r="R904" s="3"/>
      <c r="S904" s="4"/>
      <c r="T904" s="4"/>
      <c r="U904" s="4"/>
      <c r="V904" s="5"/>
      <c r="W904" s="5"/>
      <c r="X904" s="3"/>
      <c r="Y904" s="3"/>
      <c r="Z904" s="3"/>
      <c r="AA904" s="3"/>
      <c r="AB904" s="3"/>
      <c r="AC904" s="3"/>
      <c r="AD904" s="3"/>
      <c r="AE904" s="3"/>
    </row>
    <row r="905" ht="12.0" customHeight="1">
      <c r="A905" s="3"/>
      <c r="B905" s="41"/>
      <c r="C905" s="13"/>
      <c r="D905" s="3"/>
      <c r="E905" s="3"/>
      <c r="F905" s="3"/>
      <c r="G905" s="3"/>
      <c r="H905" s="3"/>
      <c r="I905" s="3"/>
      <c r="J905" s="3"/>
      <c r="K905" s="3"/>
      <c r="L905" s="3"/>
      <c r="M905" s="3"/>
      <c r="N905" s="3"/>
      <c r="O905" s="3"/>
      <c r="P905" s="3"/>
      <c r="Q905" s="3"/>
      <c r="R905" s="3"/>
      <c r="S905" s="4"/>
      <c r="T905" s="4"/>
      <c r="U905" s="4"/>
      <c r="V905" s="5"/>
      <c r="W905" s="5"/>
      <c r="X905" s="3"/>
      <c r="Y905" s="3"/>
      <c r="Z905" s="3"/>
      <c r="AA905" s="3"/>
      <c r="AB905" s="3"/>
      <c r="AC905" s="3"/>
      <c r="AD905" s="3"/>
      <c r="AE905" s="3"/>
    </row>
    <row r="906" ht="12.0" customHeight="1">
      <c r="A906" s="3"/>
      <c r="B906" s="41"/>
      <c r="C906" s="13"/>
      <c r="D906" s="3"/>
      <c r="E906" s="3"/>
      <c r="F906" s="3"/>
      <c r="G906" s="3"/>
      <c r="H906" s="3"/>
      <c r="I906" s="3"/>
      <c r="J906" s="3"/>
      <c r="K906" s="3"/>
      <c r="L906" s="3"/>
      <c r="M906" s="3"/>
      <c r="N906" s="3"/>
      <c r="O906" s="3"/>
      <c r="P906" s="3"/>
      <c r="Q906" s="3"/>
      <c r="R906" s="3"/>
      <c r="S906" s="4"/>
      <c r="T906" s="4"/>
      <c r="U906" s="4"/>
      <c r="V906" s="5"/>
      <c r="W906" s="5"/>
      <c r="X906" s="3"/>
      <c r="Y906" s="3"/>
      <c r="Z906" s="3"/>
      <c r="AA906" s="3"/>
      <c r="AB906" s="3"/>
      <c r="AC906" s="3"/>
      <c r="AD906" s="3"/>
      <c r="AE906" s="3"/>
    </row>
    <row r="907" ht="12.0" customHeight="1">
      <c r="A907" s="3"/>
      <c r="B907" s="41"/>
      <c r="C907" s="13"/>
      <c r="D907" s="3"/>
      <c r="E907" s="3"/>
      <c r="F907" s="3"/>
      <c r="G907" s="3"/>
      <c r="H907" s="3"/>
      <c r="I907" s="3"/>
      <c r="J907" s="3"/>
      <c r="K907" s="3"/>
      <c r="L907" s="3"/>
      <c r="M907" s="3"/>
      <c r="N907" s="3"/>
      <c r="O907" s="3"/>
      <c r="P907" s="3"/>
      <c r="Q907" s="3"/>
      <c r="R907" s="3"/>
      <c r="S907" s="4"/>
      <c r="T907" s="4"/>
      <c r="U907" s="4"/>
      <c r="V907" s="5"/>
      <c r="W907" s="5"/>
      <c r="X907" s="3"/>
      <c r="Y907" s="3"/>
      <c r="Z907" s="3"/>
      <c r="AA907" s="3"/>
      <c r="AB907" s="3"/>
      <c r="AC907" s="3"/>
      <c r="AD907" s="3"/>
      <c r="AE907" s="3"/>
    </row>
    <row r="908" ht="12.0" customHeight="1">
      <c r="A908" s="3"/>
      <c r="B908" s="41"/>
      <c r="C908" s="13"/>
      <c r="D908" s="3"/>
      <c r="E908" s="3"/>
      <c r="F908" s="3"/>
      <c r="G908" s="3"/>
      <c r="H908" s="3"/>
      <c r="I908" s="3"/>
      <c r="J908" s="3"/>
      <c r="K908" s="3"/>
      <c r="L908" s="3"/>
      <c r="M908" s="3"/>
      <c r="N908" s="3"/>
      <c r="O908" s="3"/>
      <c r="P908" s="3"/>
      <c r="Q908" s="3"/>
      <c r="R908" s="3"/>
      <c r="S908" s="4"/>
      <c r="T908" s="4"/>
      <c r="U908" s="4"/>
      <c r="V908" s="5"/>
      <c r="W908" s="5"/>
      <c r="X908" s="3"/>
      <c r="Y908" s="3"/>
      <c r="Z908" s="3"/>
      <c r="AA908" s="3"/>
      <c r="AB908" s="3"/>
      <c r="AC908" s="3"/>
      <c r="AD908" s="3"/>
      <c r="AE908" s="3"/>
    </row>
    <row r="909" ht="12.0" customHeight="1">
      <c r="A909" s="3"/>
      <c r="B909" s="41"/>
      <c r="C909" s="13"/>
      <c r="D909" s="3"/>
      <c r="E909" s="3"/>
      <c r="F909" s="3"/>
      <c r="G909" s="3"/>
      <c r="H909" s="3"/>
      <c r="I909" s="3"/>
      <c r="J909" s="3"/>
      <c r="K909" s="3"/>
      <c r="L909" s="3"/>
      <c r="M909" s="3"/>
      <c r="N909" s="3"/>
      <c r="O909" s="3"/>
      <c r="P909" s="3"/>
      <c r="Q909" s="3"/>
      <c r="R909" s="3"/>
      <c r="S909" s="4"/>
      <c r="T909" s="4"/>
      <c r="U909" s="4"/>
      <c r="V909" s="5"/>
      <c r="W909" s="5"/>
      <c r="X909" s="3"/>
      <c r="Y909" s="3"/>
      <c r="Z909" s="3"/>
      <c r="AA909" s="3"/>
      <c r="AB909" s="3"/>
      <c r="AC909" s="3"/>
      <c r="AD909" s="3"/>
      <c r="AE909" s="3"/>
    </row>
    <row r="910" ht="12.0" customHeight="1">
      <c r="A910" s="3"/>
      <c r="B910" s="41"/>
      <c r="C910" s="13"/>
      <c r="D910" s="3"/>
      <c r="E910" s="3"/>
      <c r="F910" s="3"/>
      <c r="G910" s="3"/>
      <c r="H910" s="3"/>
      <c r="I910" s="3"/>
      <c r="J910" s="3"/>
      <c r="K910" s="3"/>
      <c r="L910" s="3"/>
      <c r="M910" s="3"/>
      <c r="N910" s="3"/>
      <c r="O910" s="3"/>
      <c r="P910" s="3"/>
      <c r="Q910" s="3"/>
      <c r="R910" s="3"/>
      <c r="S910" s="4"/>
      <c r="T910" s="4"/>
      <c r="U910" s="4"/>
      <c r="V910" s="5"/>
      <c r="W910" s="5"/>
      <c r="X910" s="3"/>
      <c r="Y910" s="3"/>
      <c r="Z910" s="3"/>
      <c r="AA910" s="3"/>
      <c r="AB910" s="3"/>
      <c r="AC910" s="3"/>
      <c r="AD910" s="3"/>
      <c r="AE910" s="3"/>
    </row>
    <row r="911" ht="12.0" customHeight="1">
      <c r="A911" s="3"/>
      <c r="B911" s="41"/>
      <c r="C911" s="13"/>
      <c r="D911" s="3"/>
      <c r="E911" s="3"/>
      <c r="F911" s="3"/>
      <c r="G911" s="3"/>
      <c r="H911" s="3"/>
      <c r="I911" s="3"/>
      <c r="J911" s="3"/>
      <c r="K911" s="3"/>
      <c r="L911" s="3"/>
      <c r="M911" s="3"/>
      <c r="N911" s="3"/>
      <c r="O911" s="3"/>
      <c r="P911" s="3"/>
      <c r="Q911" s="3"/>
      <c r="R911" s="3"/>
      <c r="S911" s="4"/>
      <c r="T911" s="4"/>
      <c r="U911" s="4"/>
      <c r="V911" s="5"/>
      <c r="W911" s="5"/>
      <c r="X911" s="3"/>
      <c r="Y911" s="3"/>
      <c r="Z911" s="3"/>
      <c r="AA911" s="3"/>
      <c r="AB911" s="3"/>
      <c r="AC911" s="3"/>
      <c r="AD911" s="3"/>
      <c r="AE911" s="3"/>
    </row>
    <row r="912" ht="12.0" customHeight="1">
      <c r="A912" s="3"/>
      <c r="B912" s="41"/>
      <c r="C912" s="13"/>
      <c r="D912" s="3"/>
      <c r="E912" s="3"/>
      <c r="F912" s="3"/>
      <c r="G912" s="3"/>
      <c r="H912" s="3"/>
      <c r="I912" s="3"/>
      <c r="J912" s="3"/>
      <c r="K912" s="3"/>
      <c r="L912" s="3"/>
      <c r="M912" s="3"/>
      <c r="N912" s="3"/>
      <c r="O912" s="3"/>
      <c r="P912" s="3"/>
      <c r="Q912" s="3"/>
      <c r="R912" s="3"/>
      <c r="S912" s="4"/>
      <c r="T912" s="4"/>
      <c r="U912" s="4"/>
      <c r="V912" s="5"/>
      <c r="W912" s="5"/>
      <c r="X912" s="3"/>
      <c r="Y912" s="3"/>
      <c r="Z912" s="3"/>
      <c r="AA912" s="3"/>
      <c r="AB912" s="3"/>
      <c r="AC912" s="3"/>
      <c r="AD912" s="3"/>
      <c r="AE912" s="3"/>
    </row>
    <row r="913" ht="12.0" customHeight="1">
      <c r="A913" s="3"/>
      <c r="B913" s="41"/>
      <c r="C913" s="13"/>
      <c r="D913" s="3"/>
      <c r="E913" s="3"/>
      <c r="F913" s="3"/>
      <c r="G913" s="3"/>
      <c r="H913" s="3"/>
      <c r="I913" s="3"/>
      <c r="J913" s="3"/>
      <c r="K913" s="3"/>
      <c r="L913" s="3"/>
      <c r="M913" s="3"/>
      <c r="N913" s="3"/>
      <c r="O913" s="3"/>
      <c r="P913" s="3"/>
      <c r="Q913" s="3"/>
      <c r="R913" s="3"/>
      <c r="S913" s="4"/>
      <c r="T913" s="4"/>
      <c r="U913" s="4"/>
      <c r="V913" s="5"/>
      <c r="W913" s="5"/>
      <c r="X913" s="3"/>
      <c r="Y913" s="3"/>
      <c r="Z913" s="3"/>
      <c r="AA913" s="3"/>
      <c r="AB913" s="3"/>
      <c r="AC913" s="3"/>
      <c r="AD913" s="3"/>
      <c r="AE913" s="3"/>
    </row>
    <row r="914" ht="12.0" customHeight="1">
      <c r="A914" s="3"/>
      <c r="B914" s="41"/>
      <c r="C914" s="13"/>
      <c r="D914" s="3"/>
      <c r="E914" s="3"/>
      <c r="F914" s="3"/>
      <c r="G914" s="3"/>
      <c r="H914" s="3"/>
      <c r="I914" s="3"/>
      <c r="J914" s="3"/>
      <c r="K914" s="3"/>
      <c r="L914" s="3"/>
      <c r="M914" s="3"/>
      <c r="N914" s="3"/>
      <c r="O914" s="3"/>
      <c r="P914" s="3"/>
      <c r="Q914" s="3"/>
      <c r="R914" s="3"/>
      <c r="S914" s="4"/>
      <c r="T914" s="4"/>
      <c r="U914" s="4"/>
      <c r="V914" s="5"/>
      <c r="W914" s="5"/>
      <c r="X914" s="3"/>
      <c r="Y914" s="3"/>
      <c r="Z914" s="3"/>
      <c r="AA914" s="3"/>
      <c r="AB914" s="3"/>
      <c r="AC914" s="3"/>
      <c r="AD914" s="3"/>
      <c r="AE914" s="3"/>
    </row>
    <row r="915" ht="12.0" customHeight="1">
      <c r="A915" s="3"/>
      <c r="B915" s="41"/>
      <c r="C915" s="13"/>
      <c r="D915" s="3"/>
      <c r="E915" s="3"/>
      <c r="F915" s="3"/>
      <c r="G915" s="3"/>
      <c r="H915" s="3"/>
      <c r="I915" s="3"/>
      <c r="J915" s="3"/>
      <c r="K915" s="3"/>
      <c r="L915" s="3"/>
      <c r="M915" s="3"/>
      <c r="N915" s="3"/>
      <c r="O915" s="3"/>
      <c r="P915" s="3"/>
      <c r="Q915" s="3"/>
      <c r="R915" s="3"/>
      <c r="S915" s="4"/>
      <c r="T915" s="4"/>
      <c r="U915" s="4"/>
      <c r="V915" s="5"/>
      <c r="W915" s="5"/>
      <c r="X915" s="3"/>
      <c r="Y915" s="3"/>
      <c r="Z915" s="3"/>
      <c r="AA915" s="3"/>
      <c r="AB915" s="3"/>
      <c r="AC915" s="3"/>
      <c r="AD915" s="3"/>
      <c r="AE915" s="3"/>
    </row>
    <row r="916" ht="12.0" customHeight="1">
      <c r="A916" s="3"/>
      <c r="B916" s="41"/>
      <c r="C916" s="13"/>
      <c r="D916" s="3"/>
      <c r="E916" s="3"/>
      <c r="F916" s="3"/>
      <c r="G916" s="3"/>
      <c r="H916" s="3"/>
      <c r="I916" s="3"/>
      <c r="J916" s="3"/>
      <c r="K916" s="3"/>
      <c r="L916" s="3"/>
      <c r="M916" s="3"/>
      <c r="N916" s="3"/>
      <c r="O916" s="3"/>
      <c r="P916" s="3"/>
      <c r="Q916" s="3"/>
      <c r="R916" s="3"/>
      <c r="S916" s="4"/>
      <c r="T916" s="4"/>
      <c r="U916" s="4"/>
      <c r="V916" s="5"/>
      <c r="W916" s="5"/>
      <c r="X916" s="3"/>
      <c r="Y916" s="3"/>
      <c r="Z916" s="3"/>
      <c r="AA916" s="3"/>
      <c r="AB916" s="3"/>
      <c r="AC916" s="3"/>
      <c r="AD916" s="3"/>
      <c r="AE916" s="3"/>
    </row>
    <row r="917" ht="12.0" customHeight="1">
      <c r="A917" s="3"/>
      <c r="B917" s="41"/>
      <c r="C917" s="13"/>
      <c r="D917" s="3"/>
      <c r="E917" s="3"/>
      <c r="F917" s="3"/>
      <c r="G917" s="3"/>
      <c r="H917" s="3"/>
      <c r="I917" s="3"/>
      <c r="J917" s="3"/>
      <c r="K917" s="3"/>
      <c r="L917" s="3"/>
      <c r="M917" s="3"/>
      <c r="N917" s="3"/>
      <c r="O917" s="3"/>
      <c r="P917" s="3"/>
      <c r="Q917" s="3"/>
      <c r="R917" s="3"/>
      <c r="S917" s="4"/>
      <c r="T917" s="4"/>
      <c r="U917" s="4"/>
      <c r="V917" s="5"/>
      <c r="W917" s="5"/>
      <c r="X917" s="3"/>
      <c r="Y917" s="3"/>
      <c r="Z917" s="3"/>
      <c r="AA917" s="3"/>
      <c r="AB917" s="3"/>
      <c r="AC917" s="3"/>
      <c r="AD917" s="3"/>
      <c r="AE917" s="3"/>
    </row>
    <row r="918" ht="12.0" customHeight="1">
      <c r="A918" s="3"/>
      <c r="B918" s="41"/>
      <c r="C918" s="13"/>
      <c r="D918" s="3"/>
      <c r="E918" s="3"/>
      <c r="F918" s="3"/>
      <c r="G918" s="3"/>
      <c r="H918" s="3"/>
      <c r="I918" s="3"/>
      <c r="J918" s="3"/>
      <c r="K918" s="3"/>
      <c r="L918" s="3"/>
      <c r="M918" s="3"/>
      <c r="N918" s="3"/>
      <c r="O918" s="3"/>
      <c r="P918" s="3"/>
      <c r="Q918" s="3"/>
      <c r="R918" s="3"/>
      <c r="S918" s="4"/>
      <c r="T918" s="4"/>
      <c r="U918" s="4"/>
      <c r="V918" s="5"/>
      <c r="W918" s="5"/>
      <c r="X918" s="3"/>
      <c r="Y918" s="3"/>
      <c r="Z918" s="3"/>
      <c r="AA918" s="3"/>
      <c r="AB918" s="3"/>
      <c r="AC918" s="3"/>
      <c r="AD918" s="3"/>
      <c r="AE918" s="3"/>
    </row>
    <row r="919" ht="12.0" customHeight="1">
      <c r="A919" s="3"/>
      <c r="B919" s="41"/>
      <c r="C919" s="13"/>
      <c r="D919" s="3"/>
      <c r="E919" s="3"/>
      <c r="F919" s="3"/>
      <c r="G919" s="3"/>
      <c r="H919" s="3"/>
      <c r="I919" s="3"/>
      <c r="J919" s="3"/>
      <c r="K919" s="3"/>
      <c r="L919" s="3"/>
      <c r="M919" s="3"/>
      <c r="N919" s="3"/>
      <c r="O919" s="3"/>
      <c r="P919" s="3"/>
      <c r="Q919" s="3"/>
      <c r="R919" s="3"/>
      <c r="S919" s="4"/>
      <c r="T919" s="4"/>
      <c r="U919" s="4"/>
      <c r="V919" s="5"/>
      <c r="W919" s="5"/>
      <c r="X919" s="3"/>
      <c r="Y919" s="3"/>
      <c r="Z919" s="3"/>
      <c r="AA919" s="3"/>
      <c r="AB919" s="3"/>
      <c r="AC919" s="3"/>
      <c r="AD919" s="3"/>
      <c r="AE919" s="3"/>
    </row>
    <row r="920" ht="12.0" customHeight="1">
      <c r="A920" s="3"/>
      <c r="B920" s="41"/>
      <c r="C920" s="13"/>
      <c r="D920" s="3"/>
      <c r="E920" s="3"/>
      <c r="F920" s="3"/>
      <c r="G920" s="3"/>
      <c r="H920" s="3"/>
      <c r="I920" s="3"/>
      <c r="J920" s="3"/>
      <c r="K920" s="3"/>
      <c r="L920" s="3"/>
      <c r="M920" s="3"/>
      <c r="N920" s="3"/>
      <c r="O920" s="3"/>
      <c r="P920" s="3"/>
      <c r="Q920" s="3"/>
      <c r="R920" s="3"/>
      <c r="S920" s="4"/>
      <c r="T920" s="4"/>
      <c r="U920" s="4"/>
      <c r="V920" s="5"/>
      <c r="W920" s="5"/>
      <c r="X920" s="3"/>
      <c r="Y920" s="3"/>
      <c r="Z920" s="3"/>
      <c r="AA920" s="3"/>
      <c r="AB920" s="3"/>
      <c r="AC920" s="3"/>
      <c r="AD920" s="3"/>
      <c r="AE920" s="3"/>
    </row>
    <row r="921" ht="12.0" customHeight="1">
      <c r="A921" s="3"/>
      <c r="B921" s="41"/>
      <c r="C921" s="13"/>
      <c r="D921" s="3"/>
      <c r="E921" s="3"/>
      <c r="F921" s="3"/>
      <c r="G921" s="3"/>
      <c r="H921" s="3"/>
      <c r="I921" s="3"/>
      <c r="J921" s="3"/>
      <c r="K921" s="3"/>
      <c r="L921" s="3"/>
      <c r="M921" s="3"/>
      <c r="N921" s="3"/>
      <c r="O921" s="3"/>
      <c r="P921" s="3"/>
      <c r="Q921" s="3"/>
      <c r="R921" s="3"/>
      <c r="S921" s="4"/>
      <c r="T921" s="4"/>
      <c r="U921" s="4"/>
      <c r="V921" s="5"/>
      <c r="W921" s="5"/>
      <c r="X921" s="3"/>
      <c r="Y921" s="3"/>
      <c r="Z921" s="3"/>
      <c r="AA921" s="3"/>
      <c r="AB921" s="3"/>
      <c r="AC921" s="3"/>
      <c r="AD921" s="3"/>
      <c r="AE921" s="3"/>
    </row>
    <row r="922" ht="12.0" customHeight="1">
      <c r="A922" s="3"/>
      <c r="B922" s="41"/>
      <c r="C922" s="13"/>
      <c r="D922" s="3"/>
      <c r="E922" s="3"/>
      <c r="F922" s="3"/>
      <c r="G922" s="3"/>
      <c r="H922" s="3"/>
      <c r="I922" s="3"/>
      <c r="J922" s="3"/>
      <c r="K922" s="3"/>
      <c r="L922" s="3"/>
      <c r="M922" s="3"/>
      <c r="N922" s="3"/>
      <c r="O922" s="3"/>
      <c r="P922" s="3"/>
      <c r="Q922" s="3"/>
      <c r="R922" s="3"/>
      <c r="S922" s="4"/>
      <c r="T922" s="4"/>
      <c r="U922" s="4"/>
      <c r="V922" s="5"/>
      <c r="W922" s="5"/>
      <c r="X922" s="3"/>
      <c r="Y922" s="3"/>
      <c r="Z922" s="3"/>
      <c r="AA922" s="3"/>
      <c r="AB922" s="3"/>
      <c r="AC922" s="3"/>
      <c r="AD922" s="3"/>
      <c r="AE922" s="3"/>
    </row>
    <row r="923" ht="12.0" customHeight="1">
      <c r="A923" s="3"/>
      <c r="B923" s="41"/>
      <c r="C923" s="13"/>
      <c r="D923" s="3"/>
      <c r="E923" s="3"/>
      <c r="F923" s="3"/>
      <c r="G923" s="3"/>
      <c r="H923" s="3"/>
      <c r="I923" s="3"/>
      <c r="J923" s="3"/>
      <c r="K923" s="3"/>
      <c r="L923" s="3"/>
      <c r="M923" s="3"/>
      <c r="N923" s="3"/>
      <c r="O923" s="3"/>
      <c r="P923" s="3"/>
      <c r="Q923" s="3"/>
      <c r="R923" s="3"/>
      <c r="S923" s="4"/>
      <c r="T923" s="4"/>
      <c r="U923" s="4"/>
      <c r="V923" s="5"/>
      <c r="W923" s="5"/>
      <c r="X923" s="3"/>
      <c r="Y923" s="3"/>
      <c r="Z923" s="3"/>
      <c r="AA923" s="3"/>
      <c r="AB923" s="3"/>
      <c r="AC923" s="3"/>
      <c r="AD923" s="3"/>
      <c r="AE923" s="3"/>
    </row>
    <row r="924" ht="12.0" customHeight="1">
      <c r="A924" s="3"/>
      <c r="B924" s="41"/>
      <c r="C924" s="13"/>
      <c r="D924" s="3"/>
      <c r="E924" s="3"/>
      <c r="F924" s="3"/>
      <c r="G924" s="3"/>
      <c r="H924" s="3"/>
      <c r="I924" s="3"/>
      <c r="J924" s="3"/>
      <c r="K924" s="3"/>
      <c r="L924" s="3"/>
      <c r="M924" s="3"/>
      <c r="N924" s="3"/>
      <c r="O924" s="3"/>
      <c r="P924" s="3"/>
      <c r="Q924" s="3"/>
      <c r="R924" s="3"/>
      <c r="S924" s="4"/>
      <c r="T924" s="4"/>
      <c r="U924" s="4"/>
      <c r="V924" s="5"/>
      <c r="W924" s="5"/>
      <c r="X924" s="3"/>
      <c r="Y924" s="3"/>
      <c r="Z924" s="3"/>
      <c r="AA924" s="3"/>
      <c r="AB924" s="3"/>
      <c r="AC924" s="3"/>
      <c r="AD924" s="3"/>
      <c r="AE924" s="3"/>
    </row>
    <row r="925" ht="12.0" customHeight="1">
      <c r="A925" s="3"/>
      <c r="B925" s="41"/>
      <c r="C925" s="13"/>
      <c r="D925" s="3"/>
      <c r="E925" s="3"/>
      <c r="F925" s="3"/>
      <c r="G925" s="3"/>
      <c r="H925" s="3"/>
      <c r="I925" s="3"/>
      <c r="J925" s="3"/>
      <c r="K925" s="3"/>
      <c r="L925" s="3"/>
      <c r="M925" s="3"/>
      <c r="N925" s="3"/>
      <c r="O925" s="3"/>
      <c r="P925" s="3"/>
      <c r="Q925" s="3"/>
      <c r="R925" s="3"/>
      <c r="S925" s="4"/>
      <c r="T925" s="4"/>
      <c r="U925" s="4"/>
      <c r="V925" s="5"/>
      <c r="W925" s="5"/>
      <c r="X925" s="3"/>
      <c r="Y925" s="3"/>
      <c r="Z925" s="3"/>
      <c r="AA925" s="3"/>
      <c r="AB925" s="3"/>
      <c r="AC925" s="3"/>
      <c r="AD925" s="3"/>
      <c r="AE925" s="3"/>
    </row>
    <row r="926" ht="12.0" customHeight="1">
      <c r="A926" s="3"/>
      <c r="B926" s="41"/>
      <c r="C926" s="13"/>
      <c r="D926" s="3"/>
      <c r="E926" s="3"/>
      <c r="F926" s="3"/>
      <c r="G926" s="3"/>
      <c r="H926" s="3"/>
      <c r="I926" s="3"/>
      <c r="J926" s="3"/>
      <c r="K926" s="3"/>
      <c r="L926" s="3"/>
      <c r="M926" s="3"/>
      <c r="N926" s="3"/>
      <c r="O926" s="3"/>
      <c r="P926" s="3"/>
      <c r="Q926" s="3"/>
      <c r="R926" s="3"/>
      <c r="S926" s="4"/>
      <c r="T926" s="4"/>
      <c r="U926" s="4"/>
      <c r="V926" s="5"/>
      <c r="W926" s="5"/>
      <c r="X926" s="3"/>
      <c r="Y926" s="3"/>
      <c r="Z926" s="3"/>
      <c r="AA926" s="3"/>
      <c r="AB926" s="3"/>
      <c r="AC926" s="3"/>
      <c r="AD926" s="3"/>
      <c r="AE926" s="3"/>
    </row>
    <row r="927" ht="12.0" customHeight="1">
      <c r="A927" s="3"/>
      <c r="B927" s="41"/>
      <c r="C927" s="13"/>
      <c r="D927" s="3"/>
      <c r="E927" s="3"/>
      <c r="F927" s="3"/>
      <c r="G927" s="3"/>
      <c r="H927" s="3"/>
      <c r="I927" s="3"/>
      <c r="J927" s="3"/>
      <c r="K927" s="3"/>
      <c r="L927" s="3"/>
      <c r="M927" s="3"/>
      <c r="N927" s="3"/>
      <c r="O927" s="3"/>
      <c r="P927" s="3"/>
      <c r="Q927" s="3"/>
      <c r="R927" s="3"/>
      <c r="S927" s="4"/>
      <c r="T927" s="4"/>
      <c r="U927" s="4"/>
      <c r="V927" s="5"/>
      <c r="W927" s="5"/>
      <c r="X927" s="3"/>
      <c r="Y927" s="3"/>
      <c r="Z927" s="3"/>
      <c r="AA927" s="3"/>
      <c r="AB927" s="3"/>
      <c r="AC927" s="3"/>
      <c r="AD927" s="3"/>
      <c r="AE927" s="3"/>
    </row>
    <row r="928" ht="12.0" customHeight="1">
      <c r="A928" s="3"/>
      <c r="B928" s="41"/>
      <c r="C928" s="13"/>
      <c r="D928" s="3"/>
      <c r="E928" s="3"/>
      <c r="F928" s="3"/>
      <c r="G928" s="3"/>
      <c r="H928" s="3"/>
      <c r="I928" s="3"/>
      <c r="J928" s="3"/>
      <c r="K928" s="3"/>
      <c r="L928" s="3"/>
      <c r="M928" s="3"/>
      <c r="N928" s="3"/>
      <c r="O928" s="3"/>
      <c r="P928" s="3"/>
      <c r="Q928" s="3"/>
      <c r="R928" s="3"/>
      <c r="S928" s="4"/>
      <c r="T928" s="4"/>
      <c r="U928" s="4"/>
      <c r="V928" s="5"/>
      <c r="W928" s="5"/>
      <c r="X928" s="3"/>
      <c r="Y928" s="3"/>
      <c r="Z928" s="3"/>
      <c r="AA928" s="3"/>
      <c r="AB928" s="3"/>
      <c r="AC928" s="3"/>
      <c r="AD928" s="3"/>
      <c r="AE928" s="3"/>
    </row>
    <row r="929" ht="12.0" customHeight="1">
      <c r="A929" s="3"/>
      <c r="B929" s="41"/>
      <c r="C929" s="13"/>
      <c r="D929" s="3"/>
      <c r="E929" s="3"/>
      <c r="F929" s="3"/>
      <c r="G929" s="3"/>
      <c r="H929" s="3"/>
      <c r="I929" s="3"/>
      <c r="J929" s="3"/>
      <c r="K929" s="3"/>
      <c r="L929" s="3"/>
      <c r="M929" s="3"/>
      <c r="N929" s="3"/>
      <c r="O929" s="3"/>
      <c r="P929" s="3"/>
      <c r="Q929" s="3"/>
      <c r="R929" s="3"/>
      <c r="S929" s="4"/>
      <c r="T929" s="4"/>
      <c r="U929" s="4"/>
      <c r="V929" s="5"/>
      <c r="W929" s="5"/>
      <c r="X929" s="3"/>
      <c r="Y929" s="3"/>
      <c r="Z929" s="3"/>
      <c r="AA929" s="3"/>
      <c r="AB929" s="3"/>
      <c r="AC929" s="3"/>
      <c r="AD929" s="3"/>
      <c r="AE929" s="3"/>
    </row>
    <row r="930" ht="12.0" customHeight="1">
      <c r="A930" s="3"/>
      <c r="B930" s="41"/>
      <c r="C930" s="13"/>
      <c r="D930" s="3"/>
      <c r="E930" s="3"/>
      <c r="F930" s="3"/>
      <c r="G930" s="3"/>
      <c r="H930" s="3"/>
      <c r="I930" s="3"/>
      <c r="J930" s="3"/>
      <c r="K930" s="3"/>
      <c r="L930" s="3"/>
      <c r="M930" s="3"/>
      <c r="N930" s="3"/>
      <c r="O930" s="3"/>
      <c r="P930" s="3"/>
      <c r="Q930" s="3"/>
      <c r="R930" s="3"/>
      <c r="S930" s="4"/>
      <c r="T930" s="4"/>
      <c r="U930" s="4"/>
      <c r="V930" s="5"/>
      <c r="W930" s="5"/>
      <c r="X930" s="3"/>
      <c r="Y930" s="3"/>
      <c r="Z930" s="3"/>
      <c r="AA930" s="3"/>
      <c r="AB930" s="3"/>
      <c r="AC930" s="3"/>
      <c r="AD930" s="3"/>
      <c r="AE930" s="3"/>
    </row>
    <row r="931" ht="12.0" customHeight="1">
      <c r="A931" s="3"/>
      <c r="B931" s="41"/>
      <c r="C931" s="13"/>
      <c r="D931" s="3"/>
      <c r="E931" s="3"/>
      <c r="F931" s="3"/>
      <c r="G931" s="3"/>
      <c r="H931" s="3"/>
      <c r="I931" s="3"/>
      <c r="J931" s="3"/>
      <c r="K931" s="3"/>
      <c r="L931" s="3"/>
      <c r="M931" s="3"/>
      <c r="N931" s="3"/>
      <c r="O931" s="3"/>
      <c r="P931" s="3"/>
      <c r="Q931" s="3"/>
      <c r="R931" s="3"/>
      <c r="S931" s="4"/>
      <c r="T931" s="4"/>
      <c r="U931" s="4"/>
      <c r="V931" s="5"/>
      <c r="W931" s="5"/>
      <c r="X931" s="3"/>
      <c r="Y931" s="3"/>
      <c r="Z931" s="3"/>
      <c r="AA931" s="3"/>
      <c r="AB931" s="3"/>
      <c r="AC931" s="3"/>
      <c r="AD931" s="3"/>
      <c r="AE931" s="3"/>
    </row>
    <row r="932" ht="12.0" customHeight="1">
      <c r="A932" s="3"/>
      <c r="B932" s="41"/>
      <c r="C932" s="13"/>
      <c r="D932" s="3"/>
      <c r="E932" s="3"/>
      <c r="F932" s="3"/>
      <c r="G932" s="3"/>
      <c r="H932" s="3"/>
      <c r="I932" s="3"/>
      <c r="J932" s="3"/>
      <c r="K932" s="3"/>
      <c r="L932" s="3"/>
      <c r="M932" s="3"/>
      <c r="N932" s="3"/>
      <c r="O932" s="3"/>
      <c r="P932" s="3"/>
      <c r="Q932" s="3"/>
      <c r="R932" s="3"/>
      <c r="S932" s="4"/>
      <c r="T932" s="4"/>
      <c r="U932" s="4"/>
      <c r="V932" s="5"/>
      <c r="W932" s="5"/>
      <c r="X932" s="3"/>
      <c r="Y932" s="3"/>
      <c r="Z932" s="3"/>
      <c r="AA932" s="3"/>
      <c r="AB932" s="3"/>
      <c r="AC932" s="3"/>
      <c r="AD932" s="3"/>
      <c r="AE932" s="3"/>
    </row>
    <row r="933" ht="12.0" customHeight="1">
      <c r="A933" s="3"/>
      <c r="B933" s="41"/>
      <c r="C933" s="13"/>
      <c r="D933" s="3"/>
      <c r="E933" s="3"/>
      <c r="F933" s="3"/>
      <c r="G933" s="3"/>
      <c r="H933" s="3"/>
      <c r="I933" s="3"/>
      <c r="J933" s="3"/>
      <c r="K933" s="3"/>
      <c r="L933" s="3"/>
      <c r="M933" s="3"/>
      <c r="N933" s="3"/>
      <c r="O933" s="3"/>
      <c r="P933" s="3"/>
      <c r="Q933" s="3"/>
      <c r="R933" s="3"/>
      <c r="S933" s="4"/>
      <c r="T933" s="4"/>
      <c r="U933" s="4"/>
      <c r="V933" s="5"/>
      <c r="W933" s="5"/>
      <c r="X933" s="3"/>
      <c r="Y933" s="3"/>
      <c r="Z933" s="3"/>
      <c r="AA933" s="3"/>
      <c r="AB933" s="3"/>
      <c r="AC933" s="3"/>
      <c r="AD933" s="3"/>
      <c r="AE933" s="3"/>
    </row>
    <row r="934" ht="12.0" customHeight="1">
      <c r="A934" s="3"/>
      <c r="B934" s="41"/>
      <c r="C934" s="13"/>
      <c r="D934" s="3"/>
      <c r="E934" s="3"/>
      <c r="F934" s="3"/>
      <c r="G934" s="3"/>
      <c r="H934" s="3"/>
      <c r="I934" s="3"/>
      <c r="J934" s="3"/>
      <c r="K934" s="3"/>
      <c r="L934" s="3"/>
      <c r="M934" s="3"/>
      <c r="N934" s="3"/>
      <c r="O934" s="3"/>
      <c r="P934" s="3"/>
      <c r="Q934" s="3"/>
      <c r="R934" s="3"/>
      <c r="S934" s="4"/>
      <c r="T934" s="4"/>
      <c r="U934" s="4"/>
      <c r="V934" s="5"/>
      <c r="W934" s="5"/>
      <c r="X934" s="3"/>
      <c r="Y934" s="3"/>
      <c r="Z934" s="3"/>
      <c r="AA934" s="3"/>
      <c r="AB934" s="3"/>
      <c r="AC934" s="3"/>
      <c r="AD934" s="3"/>
      <c r="AE934" s="3"/>
    </row>
    <row r="935" ht="12.0" customHeight="1">
      <c r="A935" s="3"/>
      <c r="B935" s="41"/>
      <c r="C935" s="13"/>
      <c r="D935" s="3"/>
      <c r="E935" s="3"/>
      <c r="F935" s="3"/>
      <c r="G935" s="3"/>
      <c r="H935" s="3"/>
      <c r="I935" s="3"/>
      <c r="J935" s="3"/>
      <c r="K935" s="3"/>
      <c r="L935" s="3"/>
      <c r="M935" s="3"/>
      <c r="N935" s="3"/>
      <c r="O935" s="3"/>
      <c r="P935" s="3"/>
      <c r="Q935" s="3"/>
      <c r="R935" s="3"/>
      <c r="S935" s="4"/>
      <c r="T935" s="4"/>
      <c r="U935" s="4"/>
      <c r="V935" s="5"/>
      <c r="W935" s="5"/>
      <c r="X935" s="3"/>
      <c r="Y935" s="3"/>
      <c r="Z935" s="3"/>
      <c r="AA935" s="3"/>
      <c r="AB935" s="3"/>
      <c r="AC935" s="3"/>
      <c r="AD935" s="3"/>
      <c r="AE935" s="3"/>
    </row>
    <row r="936" ht="12.0" customHeight="1">
      <c r="A936" s="3"/>
      <c r="B936" s="41"/>
      <c r="C936" s="13"/>
      <c r="D936" s="3"/>
      <c r="E936" s="3"/>
      <c r="F936" s="3"/>
      <c r="G936" s="3"/>
      <c r="H936" s="3"/>
      <c r="I936" s="3"/>
      <c r="J936" s="3"/>
      <c r="K936" s="3"/>
      <c r="L936" s="3"/>
      <c r="M936" s="3"/>
      <c r="N936" s="3"/>
      <c r="O936" s="3"/>
      <c r="P936" s="3"/>
      <c r="Q936" s="3"/>
      <c r="R936" s="3"/>
      <c r="S936" s="4"/>
      <c r="T936" s="4"/>
      <c r="U936" s="4"/>
      <c r="V936" s="5"/>
      <c r="W936" s="5"/>
      <c r="X936" s="3"/>
      <c r="Y936" s="3"/>
      <c r="Z936" s="3"/>
      <c r="AA936" s="3"/>
      <c r="AB936" s="3"/>
      <c r="AC936" s="3"/>
      <c r="AD936" s="3"/>
      <c r="AE936" s="3"/>
    </row>
    <row r="937" ht="12.0" customHeight="1">
      <c r="A937" s="3"/>
      <c r="B937" s="41"/>
      <c r="C937" s="13"/>
      <c r="D937" s="3"/>
      <c r="E937" s="3"/>
      <c r="F937" s="3"/>
      <c r="G937" s="3"/>
      <c r="H937" s="3"/>
      <c r="I937" s="3"/>
      <c r="J937" s="3"/>
      <c r="K937" s="3"/>
      <c r="L937" s="3"/>
      <c r="M937" s="3"/>
      <c r="N937" s="3"/>
      <c r="O937" s="3"/>
      <c r="P937" s="3"/>
      <c r="Q937" s="3"/>
      <c r="R937" s="3"/>
      <c r="S937" s="4"/>
      <c r="T937" s="4"/>
      <c r="U937" s="4"/>
      <c r="V937" s="5"/>
      <c r="W937" s="5"/>
      <c r="X937" s="3"/>
      <c r="Y937" s="3"/>
      <c r="Z937" s="3"/>
      <c r="AA937" s="3"/>
      <c r="AB937" s="3"/>
      <c r="AC937" s="3"/>
      <c r="AD937" s="3"/>
      <c r="AE937" s="3"/>
    </row>
    <row r="938" ht="12.0" customHeight="1">
      <c r="A938" s="3"/>
      <c r="B938" s="41"/>
      <c r="C938" s="13"/>
      <c r="D938" s="3"/>
      <c r="E938" s="3"/>
      <c r="F938" s="3"/>
      <c r="G938" s="3"/>
      <c r="H938" s="3"/>
      <c r="I938" s="3"/>
      <c r="J938" s="3"/>
      <c r="K938" s="3"/>
      <c r="L938" s="3"/>
      <c r="M938" s="3"/>
      <c r="N938" s="3"/>
      <c r="O938" s="3"/>
      <c r="P938" s="3"/>
      <c r="Q938" s="3"/>
      <c r="R938" s="3"/>
      <c r="S938" s="4"/>
      <c r="T938" s="4"/>
      <c r="U938" s="4"/>
      <c r="V938" s="5"/>
      <c r="W938" s="5"/>
      <c r="X938" s="3"/>
      <c r="Y938" s="3"/>
      <c r="Z938" s="3"/>
      <c r="AA938" s="3"/>
      <c r="AB938" s="3"/>
      <c r="AC938" s="3"/>
      <c r="AD938" s="3"/>
      <c r="AE938" s="3"/>
    </row>
    <row r="939" ht="12.0" customHeight="1">
      <c r="A939" s="3"/>
      <c r="B939" s="41"/>
      <c r="C939" s="13"/>
      <c r="D939" s="3"/>
      <c r="E939" s="3"/>
      <c r="F939" s="3"/>
      <c r="G939" s="3"/>
      <c r="H939" s="3"/>
      <c r="I939" s="3"/>
      <c r="J939" s="3"/>
      <c r="K939" s="3"/>
      <c r="L939" s="3"/>
      <c r="M939" s="3"/>
      <c r="N939" s="3"/>
      <c r="O939" s="3"/>
      <c r="P939" s="3"/>
      <c r="Q939" s="3"/>
      <c r="R939" s="3"/>
      <c r="S939" s="4"/>
      <c r="T939" s="4"/>
      <c r="U939" s="4"/>
      <c r="V939" s="5"/>
      <c r="W939" s="5"/>
      <c r="X939" s="3"/>
      <c r="Y939" s="3"/>
      <c r="Z939" s="3"/>
      <c r="AA939" s="3"/>
      <c r="AB939" s="3"/>
      <c r="AC939" s="3"/>
      <c r="AD939" s="3"/>
      <c r="AE939" s="3"/>
    </row>
    <row r="940" ht="12.0" customHeight="1">
      <c r="A940" s="3"/>
      <c r="B940" s="41"/>
      <c r="C940" s="13"/>
      <c r="D940" s="3"/>
      <c r="E940" s="3"/>
      <c r="F940" s="3"/>
      <c r="G940" s="3"/>
      <c r="H940" s="3"/>
      <c r="I940" s="3"/>
      <c r="J940" s="3"/>
      <c r="K940" s="3"/>
      <c r="L940" s="3"/>
      <c r="M940" s="3"/>
      <c r="N940" s="3"/>
      <c r="O940" s="3"/>
      <c r="P940" s="3"/>
      <c r="Q940" s="3"/>
      <c r="R940" s="3"/>
      <c r="S940" s="4"/>
      <c r="T940" s="4"/>
      <c r="U940" s="4"/>
      <c r="V940" s="5"/>
      <c r="W940" s="5"/>
      <c r="X940" s="3"/>
      <c r="Y940" s="3"/>
      <c r="Z940" s="3"/>
      <c r="AA940" s="3"/>
      <c r="AB940" s="3"/>
      <c r="AC940" s="3"/>
      <c r="AD940" s="3"/>
      <c r="AE940" s="3"/>
    </row>
    <row r="941" ht="12.0" customHeight="1">
      <c r="A941" s="3"/>
      <c r="B941" s="41"/>
      <c r="C941" s="13"/>
      <c r="D941" s="3"/>
      <c r="E941" s="3"/>
      <c r="F941" s="3"/>
      <c r="G941" s="3"/>
      <c r="H941" s="3"/>
      <c r="I941" s="3"/>
      <c r="J941" s="3"/>
      <c r="K941" s="3"/>
      <c r="L941" s="3"/>
      <c r="M941" s="3"/>
      <c r="N941" s="3"/>
      <c r="O941" s="3"/>
      <c r="P941" s="3"/>
      <c r="Q941" s="3"/>
      <c r="R941" s="3"/>
      <c r="S941" s="4"/>
      <c r="T941" s="4"/>
      <c r="U941" s="4"/>
      <c r="V941" s="5"/>
      <c r="W941" s="5"/>
      <c r="X941" s="3"/>
      <c r="Y941" s="3"/>
      <c r="Z941" s="3"/>
      <c r="AA941" s="3"/>
      <c r="AB941" s="3"/>
      <c r="AC941" s="3"/>
      <c r="AD941" s="3"/>
      <c r="AE941" s="3"/>
    </row>
    <row r="942" ht="12.0" customHeight="1">
      <c r="A942" s="3"/>
      <c r="B942" s="41"/>
      <c r="C942" s="13"/>
      <c r="D942" s="3"/>
      <c r="E942" s="3"/>
      <c r="F942" s="3"/>
      <c r="G942" s="3"/>
      <c r="H942" s="3"/>
      <c r="I942" s="3"/>
      <c r="J942" s="3"/>
      <c r="K942" s="3"/>
      <c r="L942" s="3"/>
      <c r="M942" s="3"/>
      <c r="N942" s="3"/>
      <c r="O942" s="3"/>
      <c r="P942" s="3"/>
      <c r="Q942" s="3"/>
      <c r="R942" s="3"/>
      <c r="S942" s="4"/>
      <c r="T942" s="4"/>
      <c r="U942" s="4"/>
      <c r="V942" s="5"/>
      <c r="W942" s="5"/>
      <c r="X942" s="3"/>
      <c r="Y942" s="3"/>
      <c r="Z942" s="3"/>
      <c r="AA942" s="3"/>
      <c r="AB942" s="3"/>
      <c r="AC942" s="3"/>
      <c r="AD942" s="3"/>
      <c r="AE942" s="3"/>
    </row>
    <row r="943" ht="12.0" customHeight="1">
      <c r="A943" s="3"/>
      <c r="B943" s="41"/>
      <c r="C943" s="13"/>
      <c r="D943" s="3"/>
      <c r="E943" s="3"/>
      <c r="F943" s="3"/>
      <c r="G943" s="3"/>
      <c r="H943" s="3"/>
      <c r="I943" s="3"/>
      <c r="J943" s="3"/>
      <c r="K943" s="3"/>
      <c r="L943" s="3"/>
      <c r="M943" s="3"/>
      <c r="N943" s="3"/>
      <c r="O943" s="3"/>
      <c r="P943" s="3"/>
      <c r="Q943" s="3"/>
      <c r="R943" s="3"/>
      <c r="S943" s="4"/>
      <c r="T943" s="4"/>
      <c r="U943" s="4"/>
      <c r="V943" s="5"/>
      <c r="W943" s="5"/>
      <c r="X943" s="3"/>
      <c r="Y943" s="3"/>
      <c r="Z943" s="3"/>
      <c r="AA943" s="3"/>
      <c r="AB943" s="3"/>
      <c r="AC943" s="3"/>
      <c r="AD943" s="3"/>
      <c r="AE943" s="3"/>
    </row>
    <row r="944" ht="12.0" customHeight="1">
      <c r="A944" s="3"/>
      <c r="B944" s="41"/>
      <c r="C944" s="13"/>
      <c r="D944" s="3"/>
      <c r="E944" s="3"/>
      <c r="F944" s="3"/>
      <c r="G944" s="3"/>
      <c r="H944" s="3"/>
      <c r="I944" s="3"/>
      <c r="J944" s="3"/>
      <c r="K944" s="3"/>
      <c r="L944" s="3"/>
      <c r="M944" s="3"/>
      <c r="N944" s="3"/>
      <c r="O944" s="3"/>
      <c r="P944" s="3"/>
      <c r="Q944" s="3"/>
      <c r="R944" s="3"/>
      <c r="S944" s="4"/>
      <c r="T944" s="4"/>
      <c r="U944" s="4"/>
      <c r="V944" s="5"/>
      <c r="W944" s="5"/>
      <c r="X944" s="3"/>
      <c r="Y944" s="3"/>
      <c r="Z944" s="3"/>
      <c r="AA944" s="3"/>
      <c r="AB944" s="3"/>
      <c r="AC944" s="3"/>
      <c r="AD944" s="3"/>
      <c r="AE944" s="3"/>
    </row>
    <row r="945" ht="12.0" customHeight="1">
      <c r="A945" s="3"/>
      <c r="B945" s="41"/>
      <c r="C945" s="13"/>
      <c r="D945" s="3"/>
      <c r="E945" s="3"/>
      <c r="F945" s="3"/>
      <c r="G945" s="3"/>
      <c r="H945" s="3"/>
      <c r="I945" s="3"/>
      <c r="J945" s="3"/>
      <c r="K945" s="3"/>
      <c r="L945" s="3"/>
      <c r="M945" s="3"/>
      <c r="N945" s="3"/>
      <c r="O945" s="3"/>
      <c r="P945" s="3"/>
      <c r="Q945" s="3"/>
      <c r="R945" s="3"/>
      <c r="S945" s="4"/>
      <c r="T945" s="4"/>
      <c r="U945" s="4"/>
      <c r="V945" s="5"/>
      <c r="W945" s="5"/>
      <c r="X945" s="3"/>
      <c r="Y945" s="3"/>
      <c r="Z945" s="3"/>
      <c r="AA945" s="3"/>
      <c r="AB945" s="3"/>
      <c r="AC945" s="3"/>
      <c r="AD945" s="3"/>
      <c r="AE945" s="3"/>
    </row>
    <row r="946" ht="12.0" customHeight="1">
      <c r="A946" s="3"/>
      <c r="B946" s="41"/>
      <c r="C946" s="13"/>
      <c r="D946" s="3"/>
      <c r="E946" s="3"/>
      <c r="F946" s="3"/>
      <c r="G946" s="3"/>
      <c r="H946" s="3"/>
      <c r="I946" s="3"/>
      <c r="J946" s="3"/>
      <c r="K946" s="3"/>
      <c r="L946" s="3"/>
      <c r="M946" s="3"/>
      <c r="N946" s="3"/>
      <c r="O946" s="3"/>
      <c r="P946" s="3"/>
      <c r="Q946" s="3"/>
      <c r="R946" s="3"/>
      <c r="S946" s="4"/>
      <c r="T946" s="4"/>
      <c r="U946" s="4"/>
      <c r="V946" s="5"/>
      <c r="W946" s="5"/>
      <c r="X946" s="3"/>
      <c r="Y946" s="3"/>
      <c r="Z946" s="3"/>
      <c r="AA946" s="3"/>
      <c r="AB946" s="3"/>
      <c r="AC946" s="3"/>
      <c r="AD946" s="3"/>
      <c r="AE946" s="3"/>
    </row>
    <row r="947" ht="12.0" customHeight="1">
      <c r="A947" s="3"/>
      <c r="B947" s="41"/>
      <c r="C947" s="13"/>
      <c r="D947" s="3"/>
      <c r="E947" s="3"/>
      <c r="F947" s="3"/>
      <c r="G947" s="3"/>
      <c r="H947" s="3"/>
      <c r="I947" s="3"/>
      <c r="J947" s="3"/>
      <c r="K947" s="3"/>
      <c r="L947" s="3"/>
      <c r="M947" s="3"/>
      <c r="N947" s="3"/>
      <c r="O947" s="3"/>
      <c r="P947" s="3"/>
      <c r="Q947" s="3"/>
      <c r="R947" s="3"/>
      <c r="S947" s="4"/>
      <c r="T947" s="4"/>
      <c r="U947" s="4"/>
      <c r="V947" s="5"/>
      <c r="W947" s="5"/>
      <c r="X947" s="3"/>
      <c r="Y947" s="3"/>
      <c r="Z947" s="3"/>
      <c r="AA947" s="3"/>
      <c r="AB947" s="3"/>
      <c r="AC947" s="3"/>
      <c r="AD947" s="3"/>
      <c r="AE947" s="3"/>
    </row>
    <row r="948" ht="12.0" customHeight="1">
      <c r="A948" s="3"/>
      <c r="B948" s="41"/>
      <c r="C948" s="13"/>
      <c r="D948" s="3"/>
      <c r="E948" s="3"/>
      <c r="F948" s="3"/>
      <c r="G948" s="3"/>
      <c r="H948" s="3"/>
      <c r="I948" s="3"/>
      <c r="J948" s="3"/>
      <c r="K948" s="3"/>
      <c r="L948" s="3"/>
      <c r="M948" s="3"/>
      <c r="N948" s="3"/>
      <c r="O948" s="3"/>
      <c r="P948" s="3"/>
      <c r="Q948" s="3"/>
      <c r="R948" s="3"/>
      <c r="S948" s="4"/>
      <c r="T948" s="4"/>
      <c r="U948" s="4"/>
      <c r="V948" s="5"/>
      <c r="W948" s="5"/>
      <c r="X948" s="3"/>
      <c r="Y948" s="3"/>
      <c r="Z948" s="3"/>
      <c r="AA948" s="3"/>
      <c r="AB948" s="3"/>
      <c r="AC948" s="3"/>
      <c r="AD948" s="3"/>
      <c r="AE948" s="3"/>
    </row>
    <row r="949" ht="12.0" customHeight="1">
      <c r="A949" s="3"/>
      <c r="B949" s="41"/>
      <c r="C949" s="13"/>
      <c r="D949" s="3"/>
      <c r="E949" s="3"/>
      <c r="F949" s="3"/>
      <c r="G949" s="3"/>
      <c r="H949" s="3"/>
      <c r="I949" s="3"/>
      <c r="J949" s="3"/>
      <c r="K949" s="3"/>
      <c r="L949" s="3"/>
      <c r="M949" s="3"/>
      <c r="N949" s="3"/>
      <c r="O949" s="3"/>
      <c r="P949" s="3"/>
      <c r="Q949" s="3"/>
      <c r="R949" s="3"/>
      <c r="S949" s="4"/>
      <c r="T949" s="4"/>
      <c r="U949" s="4"/>
      <c r="V949" s="5"/>
      <c r="W949" s="5"/>
      <c r="X949" s="3"/>
      <c r="Y949" s="3"/>
      <c r="Z949" s="3"/>
      <c r="AA949" s="3"/>
      <c r="AB949" s="3"/>
      <c r="AC949" s="3"/>
      <c r="AD949" s="3"/>
      <c r="AE949" s="3"/>
    </row>
    <row r="950" ht="12.0" customHeight="1">
      <c r="A950" s="3"/>
      <c r="B950" s="41"/>
      <c r="C950" s="13"/>
      <c r="D950" s="3"/>
      <c r="E950" s="3"/>
      <c r="F950" s="3"/>
      <c r="G950" s="3"/>
      <c r="H950" s="3"/>
      <c r="I950" s="3"/>
      <c r="J950" s="3"/>
      <c r="K950" s="3"/>
      <c r="L950" s="3"/>
      <c r="M950" s="3"/>
      <c r="N950" s="3"/>
      <c r="O950" s="3"/>
      <c r="P950" s="3"/>
      <c r="Q950" s="3"/>
      <c r="R950" s="3"/>
      <c r="S950" s="4"/>
      <c r="T950" s="4"/>
      <c r="U950" s="4"/>
      <c r="V950" s="5"/>
      <c r="W950" s="5"/>
      <c r="X950" s="3"/>
      <c r="Y950" s="3"/>
      <c r="Z950" s="3"/>
      <c r="AA950" s="3"/>
      <c r="AB950" s="3"/>
      <c r="AC950" s="3"/>
      <c r="AD950" s="3"/>
      <c r="AE950" s="3"/>
    </row>
    <row r="951" ht="12.0" customHeight="1">
      <c r="A951" s="3"/>
      <c r="B951" s="41"/>
      <c r="C951" s="13"/>
      <c r="D951" s="3"/>
      <c r="E951" s="3"/>
      <c r="F951" s="3"/>
      <c r="G951" s="3"/>
      <c r="H951" s="3"/>
      <c r="I951" s="3"/>
      <c r="J951" s="3"/>
      <c r="K951" s="3"/>
      <c r="L951" s="3"/>
      <c r="M951" s="3"/>
      <c r="N951" s="3"/>
      <c r="O951" s="3"/>
      <c r="P951" s="3"/>
      <c r="Q951" s="3"/>
      <c r="R951" s="3"/>
      <c r="S951" s="4"/>
      <c r="T951" s="4"/>
      <c r="U951" s="4"/>
      <c r="V951" s="5"/>
      <c r="W951" s="5"/>
      <c r="X951" s="3"/>
      <c r="Y951" s="3"/>
      <c r="Z951" s="3"/>
      <c r="AA951" s="3"/>
      <c r="AB951" s="3"/>
      <c r="AC951" s="3"/>
      <c r="AD951" s="3"/>
      <c r="AE951" s="3"/>
    </row>
    <row r="952" ht="12.0" customHeight="1">
      <c r="A952" s="3"/>
      <c r="B952" s="41"/>
      <c r="C952" s="13"/>
      <c r="D952" s="3"/>
      <c r="E952" s="3"/>
      <c r="F952" s="3"/>
      <c r="G952" s="3"/>
      <c r="H952" s="3"/>
      <c r="I952" s="3"/>
      <c r="J952" s="3"/>
      <c r="K952" s="3"/>
      <c r="L952" s="3"/>
      <c r="M952" s="3"/>
      <c r="N952" s="3"/>
      <c r="O952" s="3"/>
      <c r="P952" s="3"/>
      <c r="Q952" s="3"/>
      <c r="R952" s="3"/>
      <c r="S952" s="4"/>
      <c r="T952" s="4"/>
      <c r="U952" s="4"/>
      <c r="V952" s="5"/>
      <c r="W952" s="5"/>
      <c r="X952" s="3"/>
      <c r="Y952" s="3"/>
      <c r="Z952" s="3"/>
      <c r="AA952" s="3"/>
      <c r="AB952" s="3"/>
      <c r="AC952" s="3"/>
      <c r="AD952" s="3"/>
      <c r="AE952" s="3"/>
    </row>
    <row r="953" ht="12.0" customHeight="1">
      <c r="A953" s="3"/>
      <c r="B953" s="41"/>
      <c r="C953" s="13"/>
      <c r="D953" s="3"/>
      <c r="E953" s="3"/>
      <c r="F953" s="3"/>
      <c r="G953" s="3"/>
      <c r="H953" s="3"/>
      <c r="I953" s="3"/>
      <c r="J953" s="3"/>
      <c r="K953" s="3"/>
      <c r="L953" s="3"/>
      <c r="M953" s="3"/>
      <c r="N953" s="3"/>
      <c r="O953" s="3"/>
      <c r="P953" s="3"/>
      <c r="Q953" s="3"/>
      <c r="R953" s="3"/>
      <c r="S953" s="4"/>
      <c r="T953" s="4"/>
      <c r="U953" s="4"/>
      <c r="V953" s="5"/>
      <c r="W953" s="5"/>
      <c r="X953" s="3"/>
      <c r="Y953" s="3"/>
      <c r="Z953" s="3"/>
      <c r="AA953" s="3"/>
      <c r="AB953" s="3"/>
      <c r="AC953" s="3"/>
      <c r="AD953" s="3"/>
      <c r="AE953" s="3"/>
    </row>
    <row r="954" ht="12.0" customHeight="1">
      <c r="A954" s="3"/>
      <c r="B954" s="41"/>
      <c r="C954" s="13"/>
      <c r="D954" s="3"/>
      <c r="E954" s="3"/>
      <c r="F954" s="3"/>
      <c r="G954" s="3"/>
      <c r="H954" s="3"/>
      <c r="I954" s="3"/>
      <c r="J954" s="3"/>
      <c r="K954" s="3"/>
      <c r="L954" s="3"/>
      <c r="M954" s="3"/>
      <c r="N954" s="3"/>
      <c r="O954" s="3"/>
      <c r="P954" s="3"/>
      <c r="Q954" s="3"/>
      <c r="R954" s="3"/>
      <c r="S954" s="4"/>
      <c r="T954" s="4"/>
      <c r="U954" s="4"/>
      <c r="V954" s="5"/>
      <c r="W954" s="5"/>
      <c r="X954" s="3"/>
      <c r="Y954" s="3"/>
      <c r="Z954" s="3"/>
      <c r="AA954" s="3"/>
      <c r="AB954" s="3"/>
      <c r="AC954" s="3"/>
      <c r="AD954" s="3"/>
      <c r="AE954" s="3"/>
    </row>
    <row r="955" ht="12.0" customHeight="1">
      <c r="A955" s="3"/>
      <c r="B955" s="41"/>
      <c r="C955" s="13"/>
      <c r="D955" s="3"/>
      <c r="E955" s="3"/>
      <c r="F955" s="3"/>
      <c r="G955" s="3"/>
      <c r="H955" s="3"/>
      <c r="I955" s="3"/>
      <c r="J955" s="3"/>
      <c r="K955" s="3"/>
      <c r="L955" s="3"/>
      <c r="M955" s="3"/>
      <c r="N955" s="3"/>
      <c r="O955" s="3"/>
      <c r="P955" s="3"/>
      <c r="Q955" s="3"/>
      <c r="R955" s="3"/>
      <c r="S955" s="4"/>
      <c r="T955" s="4"/>
      <c r="U955" s="4"/>
      <c r="V955" s="5"/>
      <c r="W955" s="5"/>
      <c r="X955" s="3"/>
      <c r="Y955" s="3"/>
      <c r="Z955" s="3"/>
      <c r="AA955" s="3"/>
      <c r="AB955" s="3"/>
      <c r="AC955" s="3"/>
      <c r="AD955" s="3"/>
      <c r="AE955" s="3"/>
    </row>
    <row r="956" ht="12.0" customHeight="1">
      <c r="A956" s="3"/>
      <c r="B956" s="41"/>
      <c r="C956" s="13"/>
      <c r="D956" s="3"/>
      <c r="E956" s="3"/>
      <c r="F956" s="3"/>
      <c r="G956" s="3"/>
      <c r="H956" s="3"/>
      <c r="I956" s="3"/>
      <c r="J956" s="3"/>
      <c r="K956" s="3"/>
      <c r="L956" s="3"/>
      <c r="M956" s="3"/>
      <c r="N956" s="3"/>
      <c r="O956" s="3"/>
      <c r="P956" s="3"/>
      <c r="Q956" s="3"/>
      <c r="R956" s="3"/>
      <c r="S956" s="4"/>
      <c r="T956" s="4"/>
      <c r="U956" s="4"/>
      <c r="V956" s="5"/>
      <c r="W956" s="5"/>
      <c r="X956" s="3"/>
      <c r="Y956" s="3"/>
      <c r="Z956" s="3"/>
      <c r="AA956" s="3"/>
      <c r="AB956" s="3"/>
      <c r="AC956" s="3"/>
      <c r="AD956" s="3"/>
      <c r="AE956" s="3"/>
    </row>
    <row r="957" ht="12.0" customHeight="1">
      <c r="A957" s="3"/>
      <c r="B957" s="41"/>
      <c r="C957" s="13"/>
      <c r="D957" s="3"/>
      <c r="E957" s="3"/>
      <c r="F957" s="3"/>
      <c r="G957" s="3"/>
      <c r="H957" s="3"/>
      <c r="I957" s="3"/>
      <c r="J957" s="3"/>
      <c r="K957" s="3"/>
      <c r="L957" s="3"/>
      <c r="M957" s="3"/>
      <c r="N957" s="3"/>
      <c r="O957" s="3"/>
      <c r="P957" s="3"/>
      <c r="Q957" s="3"/>
      <c r="R957" s="3"/>
      <c r="S957" s="4"/>
      <c r="T957" s="4"/>
      <c r="U957" s="4"/>
      <c r="V957" s="5"/>
      <c r="W957" s="5"/>
      <c r="X957" s="3"/>
      <c r="Y957" s="3"/>
      <c r="Z957" s="3"/>
      <c r="AA957" s="3"/>
      <c r="AB957" s="3"/>
      <c r="AC957" s="3"/>
      <c r="AD957" s="3"/>
      <c r="AE957" s="3"/>
    </row>
    <row r="958" ht="12.0" customHeight="1">
      <c r="A958" s="3"/>
      <c r="B958" s="41"/>
      <c r="C958" s="13"/>
      <c r="D958" s="3"/>
      <c r="E958" s="3"/>
      <c r="F958" s="3"/>
      <c r="G958" s="3"/>
      <c r="H958" s="3"/>
      <c r="I958" s="3"/>
      <c r="J958" s="3"/>
      <c r="K958" s="3"/>
      <c r="L958" s="3"/>
      <c r="M958" s="3"/>
      <c r="N958" s="3"/>
      <c r="O958" s="3"/>
      <c r="P958" s="3"/>
      <c r="Q958" s="3"/>
      <c r="R958" s="3"/>
      <c r="S958" s="4"/>
      <c r="T958" s="4"/>
      <c r="U958" s="4"/>
      <c r="V958" s="5"/>
      <c r="W958" s="5"/>
      <c r="X958" s="3"/>
      <c r="Y958" s="3"/>
      <c r="Z958" s="3"/>
      <c r="AA958" s="3"/>
      <c r="AB958" s="3"/>
      <c r="AC958" s="3"/>
      <c r="AD958" s="3"/>
      <c r="AE958" s="3"/>
    </row>
    <row r="959" ht="12.0" customHeight="1">
      <c r="A959" s="3"/>
      <c r="B959" s="41"/>
      <c r="C959" s="13"/>
      <c r="D959" s="3"/>
      <c r="E959" s="3"/>
      <c r="F959" s="3"/>
      <c r="G959" s="3"/>
      <c r="H959" s="3"/>
      <c r="I959" s="3"/>
      <c r="J959" s="3"/>
      <c r="K959" s="3"/>
      <c r="L959" s="3"/>
      <c r="M959" s="3"/>
      <c r="N959" s="3"/>
      <c r="O959" s="3"/>
      <c r="P959" s="3"/>
      <c r="Q959" s="3"/>
      <c r="R959" s="3"/>
      <c r="S959" s="4"/>
      <c r="T959" s="4"/>
      <c r="U959" s="4"/>
      <c r="V959" s="5"/>
      <c r="W959" s="5"/>
      <c r="X959" s="3"/>
      <c r="Y959" s="3"/>
      <c r="Z959" s="3"/>
      <c r="AA959" s="3"/>
      <c r="AB959" s="3"/>
      <c r="AC959" s="3"/>
      <c r="AD959" s="3"/>
      <c r="AE959" s="3"/>
    </row>
    <row r="960" ht="12.0" customHeight="1">
      <c r="A960" s="3"/>
      <c r="B960" s="41"/>
      <c r="C960" s="13"/>
      <c r="D960" s="3"/>
      <c r="E960" s="3"/>
      <c r="F960" s="3"/>
      <c r="G960" s="3"/>
      <c r="H960" s="3"/>
      <c r="I960" s="3"/>
      <c r="J960" s="3"/>
      <c r="K960" s="3"/>
      <c r="L960" s="3"/>
      <c r="M960" s="3"/>
      <c r="N960" s="3"/>
      <c r="O960" s="3"/>
      <c r="P960" s="3"/>
      <c r="Q960" s="3"/>
      <c r="R960" s="3"/>
      <c r="S960" s="4"/>
      <c r="T960" s="4"/>
      <c r="U960" s="4"/>
      <c r="V960" s="5"/>
      <c r="W960" s="5"/>
      <c r="X960" s="3"/>
      <c r="Y960" s="3"/>
      <c r="Z960" s="3"/>
      <c r="AA960" s="3"/>
      <c r="AB960" s="3"/>
      <c r="AC960" s="3"/>
      <c r="AD960" s="3"/>
      <c r="AE960" s="3"/>
    </row>
    <row r="961" ht="12.0" customHeight="1">
      <c r="A961" s="3"/>
      <c r="B961" s="41"/>
      <c r="C961" s="13"/>
      <c r="D961" s="3"/>
      <c r="E961" s="3"/>
      <c r="F961" s="3"/>
      <c r="G961" s="3"/>
      <c r="H961" s="3"/>
      <c r="I961" s="3"/>
      <c r="J961" s="3"/>
      <c r="K961" s="3"/>
      <c r="L961" s="3"/>
      <c r="M961" s="3"/>
      <c r="N961" s="3"/>
      <c r="O961" s="3"/>
      <c r="P961" s="3"/>
      <c r="Q961" s="3"/>
      <c r="R961" s="3"/>
      <c r="S961" s="4"/>
      <c r="T961" s="4"/>
      <c r="U961" s="4"/>
      <c r="V961" s="5"/>
      <c r="W961" s="5"/>
      <c r="X961" s="3"/>
      <c r="Y961" s="3"/>
      <c r="Z961" s="3"/>
      <c r="AA961" s="3"/>
      <c r="AB961" s="3"/>
      <c r="AC961" s="3"/>
      <c r="AD961" s="3"/>
      <c r="AE961" s="3"/>
    </row>
    <row r="962" ht="12.0" customHeight="1">
      <c r="A962" s="3"/>
      <c r="B962" s="41"/>
      <c r="C962" s="13"/>
      <c r="D962" s="3"/>
      <c r="E962" s="3"/>
      <c r="F962" s="3"/>
      <c r="G962" s="3"/>
      <c r="H962" s="3"/>
      <c r="I962" s="3"/>
      <c r="J962" s="3"/>
      <c r="K962" s="3"/>
      <c r="L962" s="3"/>
      <c r="M962" s="3"/>
      <c r="N962" s="3"/>
      <c r="O962" s="3"/>
      <c r="P962" s="3"/>
      <c r="Q962" s="3"/>
      <c r="R962" s="3"/>
      <c r="S962" s="4"/>
      <c r="T962" s="4"/>
      <c r="U962" s="4"/>
      <c r="V962" s="5"/>
      <c r="W962" s="5"/>
      <c r="X962" s="3"/>
      <c r="Y962" s="3"/>
      <c r="Z962" s="3"/>
      <c r="AA962" s="3"/>
      <c r="AB962" s="3"/>
      <c r="AC962" s="3"/>
      <c r="AD962" s="3"/>
      <c r="AE962" s="3"/>
    </row>
    <row r="963" ht="12.0" customHeight="1">
      <c r="A963" s="3"/>
      <c r="B963" s="41"/>
      <c r="C963" s="13"/>
      <c r="D963" s="3"/>
      <c r="E963" s="3"/>
      <c r="F963" s="3"/>
      <c r="G963" s="3"/>
      <c r="H963" s="3"/>
      <c r="I963" s="3"/>
      <c r="J963" s="3"/>
      <c r="K963" s="3"/>
      <c r="L963" s="3"/>
      <c r="M963" s="3"/>
      <c r="N963" s="3"/>
      <c r="O963" s="3"/>
      <c r="P963" s="3"/>
      <c r="Q963" s="3"/>
      <c r="R963" s="3"/>
      <c r="S963" s="4"/>
      <c r="T963" s="4"/>
      <c r="U963" s="4"/>
      <c r="V963" s="5"/>
      <c r="W963" s="5"/>
      <c r="X963" s="3"/>
      <c r="Y963" s="3"/>
      <c r="Z963" s="3"/>
      <c r="AA963" s="3"/>
      <c r="AB963" s="3"/>
      <c r="AC963" s="3"/>
      <c r="AD963" s="3"/>
      <c r="AE963" s="3"/>
    </row>
    <row r="964" ht="12.0" customHeight="1">
      <c r="A964" s="3"/>
      <c r="B964" s="41"/>
      <c r="C964" s="13"/>
      <c r="D964" s="3"/>
      <c r="E964" s="3"/>
      <c r="F964" s="3"/>
      <c r="G964" s="3"/>
      <c r="H964" s="3"/>
      <c r="I964" s="3"/>
      <c r="J964" s="3"/>
      <c r="K964" s="3"/>
      <c r="L964" s="3"/>
      <c r="M964" s="3"/>
      <c r="N964" s="3"/>
      <c r="O964" s="3"/>
      <c r="P964" s="3"/>
      <c r="Q964" s="3"/>
      <c r="R964" s="3"/>
      <c r="S964" s="4"/>
      <c r="T964" s="4"/>
      <c r="U964" s="4"/>
      <c r="V964" s="5"/>
      <c r="W964" s="5"/>
      <c r="X964" s="3"/>
      <c r="Y964" s="3"/>
      <c r="Z964" s="3"/>
      <c r="AA964" s="3"/>
      <c r="AB964" s="3"/>
      <c r="AC964" s="3"/>
      <c r="AD964" s="3"/>
      <c r="AE964" s="3"/>
    </row>
    <row r="965" ht="12.0" customHeight="1">
      <c r="A965" s="3"/>
      <c r="B965" s="41"/>
      <c r="C965" s="13"/>
      <c r="D965" s="3"/>
      <c r="E965" s="3"/>
      <c r="F965" s="3"/>
      <c r="G965" s="3"/>
      <c r="H965" s="3"/>
      <c r="I965" s="3"/>
      <c r="J965" s="3"/>
      <c r="K965" s="3"/>
      <c r="L965" s="3"/>
      <c r="M965" s="3"/>
      <c r="N965" s="3"/>
      <c r="O965" s="3"/>
      <c r="P965" s="3"/>
      <c r="Q965" s="3"/>
      <c r="R965" s="3"/>
      <c r="S965" s="4"/>
      <c r="T965" s="4"/>
      <c r="U965" s="4"/>
      <c r="V965" s="5"/>
      <c r="W965" s="5"/>
      <c r="X965" s="3"/>
      <c r="Y965" s="3"/>
      <c r="Z965" s="3"/>
      <c r="AA965" s="3"/>
      <c r="AB965" s="3"/>
      <c r="AC965" s="3"/>
      <c r="AD965" s="3"/>
      <c r="AE965" s="3"/>
    </row>
    <row r="966" ht="12.0" customHeight="1">
      <c r="A966" s="3"/>
      <c r="B966" s="41"/>
      <c r="C966" s="13"/>
      <c r="D966" s="3"/>
      <c r="E966" s="3"/>
      <c r="F966" s="3"/>
      <c r="G966" s="3"/>
      <c r="H966" s="3"/>
      <c r="I966" s="3"/>
      <c r="J966" s="3"/>
      <c r="K966" s="3"/>
      <c r="L966" s="3"/>
      <c r="M966" s="3"/>
      <c r="N966" s="3"/>
      <c r="O966" s="3"/>
      <c r="P966" s="3"/>
      <c r="Q966" s="3"/>
      <c r="R966" s="3"/>
      <c r="S966" s="4"/>
      <c r="T966" s="4"/>
      <c r="U966" s="4"/>
      <c r="V966" s="5"/>
      <c r="W966" s="5"/>
      <c r="X966" s="3"/>
      <c r="Y966" s="3"/>
      <c r="Z966" s="3"/>
      <c r="AA966" s="3"/>
      <c r="AB966" s="3"/>
      <c r="AC966" s="3"/>
      <c r="AD966" s="3"/>
      <c r="AE966" s="3"/>
    </row>
    <row r="967" ht="12.0" customHeight="1">
      <c r="A967" s="3"/>
      <c r="B967" s="41"/>
      <c r="C967" s="13"/>
      <c r="D967" s="3"/>
      <c r="E967" s="3"/>
      <c r="F967" s="3"/>
      <c r="G967" s="3"/>
      <c r="H967" s="3"/>
      <c r="I967" s="3"/>
      <c r="J967" s="3"/>
      <c r="K967" s="3"/>
      <c r="L967" s="3"/>
      <c r="M967" s="3"/>
      <c r="N967" s="3"/>
      <c r="O967" s="3"/>
      <c r="P967" s="3"/>
      <c r="Q967" s="3"/>
      <c r="R967" s="3"/>
      <c r="S967" s="4"/>
      <c r="T967" s="4"/>
      <c r="U967" s="4"/>
      <c r="V967" s="5"/>
      <c r="W967" s="5"/>
      <c r="X967" s="3"/>
      <c r="Y967" s="3"/>
      <c r="Z967" s="3"/>
      <c r="AA967" s="3"/>
      <c r="AB967" s="3"/>
      <c r="AC967" s="3"/>
      <c r="AD967" s="3"/>
      <c r="AE967" s="3"/>
    </row>
    <row r="968" ht="12.0" customHeight="1">
      <c r="A968" s="3"/>
      <c r="B968" s="41"/>
      <c r="C968" s="13"/>
      <c r="D968" s="3"/>
      <c r="E968" s="3"/>
      <c r="F968" s="3"/>
      <c r="G968" s="3"/>
      <c r="H968" s="3"/>
      <c r="I968" s="3"/>
      <c r="J968" s="3"/>
      <c r="K968" s="3"/>
      <c r="L968" s="3"/>
      <c r="M968" s="3"/>
      <c r="N968" s="3"/>
      <c r="O968" s="3"/>
      <c r="P968" s="3"/>
      <c r="Q968" s="3"/>
      <c r="R968" s="3"/>
      <c r="S968" s="4"/>
      <c r="T968" s="4"/>
      <c r="U968" s="4"/>
      <c r="V968" s="5"/>
      <c r="W968" s="5"/>
      <c r="X968" s="3"/>
      <c r="Y968" s="3"/>
      <c r="Z968" s="3"/>
      <c r="AA968" s="3"/>
      <c r="AB968" s="3"/>
      <c r="AC968" s="3"/>
      <c r="AD968" s="3"/>
      <c r="AE968" s="3"/>
    </row>
    <row r="969" ht="12.0" customHeight="1">
      <c r="A969" s="3"/>
      <c r="B969" s="41"/>
      <c r="C969" s="13"/>
      <c r="D969" s="3"/>
      <c r="E969" s="3"/>
      <c r="F969" s="3"/>
      <c r="G969" s="3"/>
      <c r="H969" s="3"/>
      <c r="I969" s="3"/>
      <c r="J969" s="3"/>
      <c r="K969" s="3"/>
      <c r="L969" s="3"/>
      <c r="M969" s="3"/>
      <c r="N969" s="3"/>
      <c r="O969" s="3"/>
      <c r="P969" s="3"/>
      <c r="Q969" s="3"/>
      <c r="R969" s="3"/>
      <c r="S969" s="4"/>
      <c r="T969" s="4"/>
      <c r="U969" s="4"/>
      <c r="V969" s="5"/>
      <c r="W969" s="5"/>
      <c r="X969" s="3"/>
      <c r="Y969" s="3"/>
      <c r="Z969" s="3"/>
      <c r="AA969" s="3"/>
      <c r="AB969" s="3"/>
      <c r="AC969" s="3"/>
      <c r="AD969" s="3"/>
      <c r="AE969" s="3"/>
    </row>
    <row r="970" ht="12.0" customHeight="1">
      <c r="A970" s="3"/>
      <c r="B970" s="41"/>
      <c r="C970" s="13"/>
      <c r="D970" s="3"/>
      <c r="E970" s="3"/>
      <c r="F970" s="3"/>
      <c r="G970" s="3"/>
      <c r="H970" s="3"/>
      <c r="I970" s="3"/>
      <c r="J970" s="3"/>
      <c r="K970" s="3"/>
      <c r="L970" s="3"/>
      <c r="M970" s="3"/>
      <c r="N970" s="3"/>
      <c r="O970" s="3"/>
      <c r="P970" s="3"/>
      <c r="Q970" s="3"/>
      <c r="R970" s="3"/>
      <c r="S970" s="4"/>
      <c r="T970" s="4"/>
      <c r="U970" s="4"/>
      <c r="V970" s="5"/>
      <c r="W970" s="5"/>
      <c r="X970" s="3"/>
      <c r="Y970" s="3"/>
      <c r="Z970" s="3"/>
      <c r="AA970" s="3"/>
      <c r="AB970" s="3"/>
      <c r="AC970" s="3"/>
      <c r="AD970" s="3"/>
      <c r="AE970" s="3"/>
    </row>
    <row r="971" ht="12.0" customHeight="1">
      <c r="A971" s="3"/>
      <c r="B971" s="41"/>
      <c r="C971" s="13"/>
      <c r="D971" s="3"/>
      <c r="E971" s="3"/>
      <c r="F971" s="3"/>
      <c r="G971" s="3"/>
      <c r="H971" s="3"/>
      <c r="I971" s="3"/>
      <c r="J971" s="3"/>
      <c r="K971" s="3"/>
      <c r="L971" s="3"/>
      <c r="M971" s="3"/>
      <c r="N971" s="3"/>
      <c r="O971" s="3"/>
      <c r="P971" s="3"/>
      <c r="Q971" s="3"/>
      <c r="R971" s="3"/>
      <c r="S971" s="4"/>
      <c r="T971" s="4"/>
      <c r="U971" s="4"/>
      <c r="V971" s="5"/>
      <c r="W971" s="5"/>
      <c r="X971" s="3"/>
      <c r="Y971" s="3"/>
      <c r="Z971" s="3"/>
      <c r="AA971" s="3"/>
      <c r="AB971" s="3"/>
      <c r="AC971" s="3"/>
      <c r="AD971" s="3"/>
      <c r="AE971" s="3"/>
    </row>
    <row r="972" ht="12.0" customHeight="1">
      <c r="A972" s="3"/>
      <c r="B972" s="41"/>
      <c r="C972" s="13"/>
      <c r="D972" s="3"/>
      <c r="E972" s="3"/>
      <c r="F972" s="3"/>
      <c r="G972" s="3"/>
      <c r="H972" s="3"/>
      <c r="I972" s="3"/>
      <c r="J972" s="3"/>
      <c r="K972" s="3"/>
      <c r="L972" s="3"/>
      <c r="M972" s="3"/>
      <c r="N972" s="3"/>
      <c r="O972" s="3"/>
      <c r="P972" s="3"/>
      <c r="Q972" s="3"/>
      <c r="R972" s="3"/>
      <c r="S972" s="4"/>
      <c r="T972" s="4"/>
      <c r="U972" s="4"/>
      <c r="V972" s="5"/>
      <c r="W972" s="5"/>
      <c r="X972" s="3"/>
      <c r="Y972" s="3"/>
      <c r="Z972" s="3"/>
      <c r="AA972" s="3"/>
      <c r="AB972" s="3"/>
      <c r="AC972" s="3"/>
      <c r="AD972" s="3"/>
      <c r="AE972" s="3"/>
    </row>
    <row r="973" ht="12.0" customHeight="1">
      <c r="A973" s="3"/>
      <c r="B973" s="41"/>
      <c r="C973" s="13"/>
      <c r="D973" s="3"/>
      <c r="E973" s="3"/>
      <c r="F973" s="3"/>
      <c r="G973" s="3"/>
      <c r="H973" s="3"/>
      <c r="I973" s="3"/>
      <c r="J973" s="3"/>
      <c r="K973" s="3"/>
      <c r="L973" s="3"/>
      <c r="M973" s="3"/>
      <c r="N973" s="3"/>
      <c r="O973" s="3"/>
      <c r="P973" s="3"/>
      <c r="Q973" s="3"/>
      <c r="R973" s="3"/>
      <c r="S973" s="4"/>
      <c r="T973" s="4"/>
      <c r="U973" s="4"/>
      <c r="V973" s="5"/>
      <c r="W973" s="5"/>
      <c r="X973" s="3"/>
      <c r="Y973" s="3"/>
      <c r="Z973" s="3"/>
      <c r="AA973" s="3"/>
      <c r="AB973" s="3"/>
      <c r="AC973" s="3"/>
      <c r="AD973" s="3"/>
      <c r="AE973" s="3"/>
    </row>
    <row r="974" ht="12.0" customHeight="1">
      <c r="A974" s="3"/>
      <c r="B974" s="41"/>
      <c r="C974" s="13"/>
      <c r="D974" s="3"/>
      <c r="E974" s="3"/>
      <c r="F974" s="3"/>
      <c r="G974" s="3"/>
      <c r="H974" s="3"/>
      <c r="I974" s="3"/>
      <c r="J974" s="3"/>
      <c r="K974" s="3"/>
      <c r="L974" s="3"/>
      <c r="M974" s="3"/>
      <c r="N974" s="3"/>
      <c r="O974" s="3"/>
      <c r="P974" s="3"/>
      <c r="Q974" s="3"/>
      <c r="R974" s="3"/>
      <c r="S974" s="4"/>
      <c r="T974" s="4"/>
      <c r="U974" s="4"/>
      <c r="V974" s="5"/>
      <c r="W974" s="5"/>
      <c r="X974" s="3"/>
      <c r="Y974" s="3"/>
      <c r="Z974" s="3"/>
      <c r="AA974" s="3"/>
      <c r="AB974" s="3"/>
      <c r="AC974" s="3"/>
      <c r="AD974" s="3"/>
      <c r="AE974" s="3"/>
    </row>
    <row r="975" ht="12.0" customHeight="1">
      <c r="A975" s="3"/>
      <c r="B975" s="41"/>
      <c r="C975" s="13"/>
      <c r="D975" s="3"/>
      <c r="E975" s="3"/>
      <c r="F975" s="3"/>
      <c r="G975" s="3"/>
      <c r="H975" s="3"/>
      <c r="I975" s="3"/>
      <c r="J975" s="3"/>
      <c r="K975" s="3"/>
      <c r="L975" s="3"/>
      <c r="M975" s="3"/>
      <c r="N975" s="3"/>
      <c r="O975" s="3"/>
      <c r="P975" s="3"/>
      <c r="Q975" s="3"/>
      <c r="R975" s="3"/>
      <c r="S975" s="4"/>
      <c r="T975" s="4"/>
      <c r="U975" s="4"/>
      <c r="V975" s="5"/>
      <c r="W975" s="5"/>
      <c r="X975" s="3"/>
      <c r="Y975" s="3"/>
      <c r="Z975" s="3"/>
      <c r="AA975" s="3"/>
      <c r="AB975" s="3"/>
      <c r="AC975" s="3"/>
      <c r="AD975" s="3"/>
      <c r="AE975" s="3"/>
    </row>
    <row r="976" ht="12.0" customHeight="1">
      <c r="A976" s="3"/>
      <c r="B976" s="41"/>
      <c r="C976" s="13"/>
      <c r="D976" s="3"/>
      <c r="E976" s="3"/>
      <c r="F976" s="3"/>
      <c r="G976" s="3"/>
      <c r="H976" s="3"/>
      <c r="I976" s="3"/>
      <c r="J976" s="3"/>
      <c r="K976" s="3"/>
      <c r="L976" s="3"/>
      <c r="M976" s="3"/>
      <c r="N976" s="3"/>
      <c r="O976" s="3"/>
      <c r="P976" s="3"/>
      <c r="Q976" s="3"/>
      <c r="R976" s="3"/>
      <c r="S976" s="4"/>
      <c r="T976" s="4"/>
      <c r="U976" s="4"/>
      <c r="V976" s="5"/>
      <c r="W976" s="5"/>
      <c r="X976" s="3"/>
      <c r="Y976" s="3"/>
      <c r="Z976" s="3"/>
      <c r="AA976" s="3"/>
      <c r="AB976" s="3"/>
      <c r="AC976" s="3"/>
      <c r="AD976" s="3"/>
      <c r="AE976" s="3"/>
    </row>
    <row r="977" ht="12.0" customHeight="1">
      <c r="A977" s="3"/>
      <c r="B977" s="41"/>
      <c r="C977" s="13"/>
      <c r="D977" s="3"/>
      <c r="E977" s="3"/>
      <c r="F977" s="3"/>
      <c r="G977" s="3"/>
      <c r="H977" s="3"/>
      <c r="I977" s="3"/>
      <c r="J977" s="3"/>
      <c r="K977" s="3"/>
      <c r="L977" s="3"/>
      <c r="M977" s="3"/>
      <c r="N977" s="3"/>
      <c r="O977" s="3"/>
      <c r="P977" s="3"/>
      <c r="Q977" s="3"/>
      <c r="R977" s="3"/>
      <c r="S977" s="4"/>
      <c r="T977" s="4"/>
      <c r="U977" s="4"/>
      <c r="V977" s="5"/>
      <c r="W977" s="5"/>
      <c r="X977" s="3"/>
      <c r="Y977" s="3"/>
      <c r="Z977" s="3"/>
      <c r="AA977" s="3"/>
      <c r="AB977" s="3"/>
      <c r="AC977" s="3"/>
      <c r="AD977" s="3"/>
      <c r="AE977" s="3"/>
    </row>
    <row r="978" ht="12.0" customHeight="1">
      <c r="A978" s="3"/>
      <c r="B978" s="41"/>
      <c r="C978" s="13"/>
      <c r="D978" s="3"/>
      <c r="E978" s="3"/>
      <c r="F978" s="3"/>
      <c r="G978" s="3"/>
      <c r="H978" s="3"/>
      <c r="I978" s="3"/>
      <c r="J978" s="3"/>
      <c r="K978" s="3"/>
      <c r="L978" s="3"/>
      <c r="M978" s="3"/>
      <c r="N978" s="3"/>
      <c r="O978" s="3"/>
      <c r="P978" s="3"/>
      <c r="Q978" s="3"/>
      <c r="R978" s="3"/>
      <c r="S978" s="4"/>
      <c r="T978" s="4"/>
      <c r="U978" s="4"/>
      <c r="V978" s="5"/>
      <c r="W978" s="5"/>
      <c r="X978" s="3"/>
      <c r="Y978" s="3"/>
      <c r="Z978" s="3"/>
      <c r="AA978" s="3"/>
      <c r="AB978" s="3"/>
      <c r="AC978" s="3"/>
      <c r="AD978" s="3"/>
      <c r="AE978" s="3"/>
    </row>
    <row r="979" ht="12.0" customHeight="1">
      <c r="A979" s="3"/>
      <c r="B979" s="41"/>
      <c r="C979" s="13"/>
      <c r="D979" s="3"/>
      <c r="E979" s="3"/>
      <c r="F979" s="3"/>
      <c r="G979" s="3"/>
      <c r="H979" s="3"/>
      <c r="I979" s="3"/>
      <c r="J979" s="3"/>
      <c r="K979" s="3"/>
      <c r="L979" s="3"/>
      <c r="M979" s="3"/>
      <c r="N979" s="3"/>
      <c r="O979" s="3"/>
      <c r="P979" s="3"/>
      <c r="Q979" s="3"/>
      <c r="R979" s="3"/>
      <c r="S979" s="4"/>
      <c r="T979" s="4"/>
      <c r="U979" s="4"/>
      <c r="V979" s="5"/>
      <c r="W979" s="5"/>
      <c r="X979" s="3"/>
      <c r="Y979" s="3"/>
      <c r="Z979" s="3"/>
      <c r="AA979" s="3"/>
      <c r="AB979" s="3"/>
      <c r="AC979" s="3"/>
      <c r="AD979" s="3"/>
      <c r="AE979" s="3"/>
    </row>
    <row r="980" ht="12.0" customHeight="1">
      <c r="A980" s="3"/>
      <c r="B980" s="41"/>
      <c r="C980" s="13"/>
      <c r="D980" s="3"/>
      <c r="E980" s="3"/>
      <c r="F980" s="3"/>
      <c r="G980" s="3"/>
      <c r="H980" s="3"/>
      <c r="I980" s="3"/>
      <c r="J980" s="3"/>
      <c r="K980" s="3"/>
      <c r="L980" s="3"/>
      <c r="M980" s="3"/>
      <c r="N980" s="3"/>
      <c r="O980" s="3"/>
      <c r="P980" s="3"/>
      <c r="Q980" s="3"/>
      <c r="R980" s="3"/>
      <c r="S980" s="4"/>
      <c r="T980" s="4"/>
      <c r="U980" s="4"/>
      <c r="V980" s="5"/>
      <c r="W980" s="5"/>
      <c r="X980" s="3"/>
      <c r="Y980" s="3"/>
      <c r="Z980" s="3"/>
      <c r="AA980" s="3"/>
      <c r="AB980" s="3"/>
      <c r="AC980" s="3"/>
      <c r="AD980" s="3"/>
      <c r="AE980" s="3"/>
    </row>
    <row r="981" ht="12.0" customHeight="1">
      <c r="A981" s="3"/>
      <c r="B981" s="41"/>
      <c r="C981" s="13"/>
      <c r="D981" s="3"/>
      <c r="E981" s="3"/>
      <c r="F981" s="3"/>
      <c r="G981" s="3"/>
      <c r="H981" s="3"/>
      <c r="I981" s="3"/>
      <c r="J981" s="3"/>
      <c r="K981" s="3"/>
      <c r="L981" s="3"/>
      <c r="M981" s="3"/>
      <c r="N981" s="3"/>
      <c r="O981" s="3"/>
      <c r="P981" s="3"/>
      <c r="Q981" s="3"/>
      <c r="R981" s="3"/>
      <c r="S981" s="4"/>
      <c r="T981" s="4"/>
      <c r="U981" s="4"/>
      <c r="V981" s="5"/>
      <c r="W981" s="5"/>
      <c r="X981" s="3"/>
      <c r="Y981" s="3"/>
      <c r="Z981" s="3"/>
      <c r="AA981" s="3"/>
      <c r="AB981" s="3"/>
      <c r="AC981" s="3"/>
      <c r="AD981" s="3"/>
      <c r="AE981" s="3"/>
    </row>
    <row r="982" ht="12.0" customHeight="1">
      <c r="A982" s="3"/>
      <c r="B982" s="41"/>
      <c r="C982" s="13"/>
      <c r="D982" s="3"/>
      <c r="E982" s="3"/>
      <c r="F982" s="3"/>
      <c r="G982" s="3"/>
      <c r="H982" s="3"/>
      <c r="I982" s="3"/>
      <c r="J982" s="3"/>
      <c r="K982" s="3"/>
      <c r="L982" s="3"/>
      <c r="M982" s="3"/>
      <c r="N982" s="3"/>
      <c r="O982" s="3"/>
      <c r="P982" s="3"/>
      <c r="Q982" s="3"/>
      <c r="R982" s="3"/>
      <c r="S982" s="4"/>
      <c r="T982" s="4"/>
      <c r="U982" s="4"/>
      <c r="V982" s="5"/>
      <c r="W982" s="5"/>
      <c r="X982" s="3"/>
      <c r="Y982" s="3"/>
      <c r="Z982" s="3"/>
      <c r="AA982" s="3"/>
      <c r="AB982" s="3"/>
      <c r="AC982" s="3"/>
      <c r="AD982" s="3"/>
      <c r="AE982" s="3"/>
    </row>
    <row r="983" ht="12.0" customHeight="1">
      <c r="A983" s="3"/>
      <c r="B983" s="41"/>
      <c r="C983" s="13"/>
      <c r="D983" s="3"/>
      <c r="E983" s="3"/>
      <c r="F983" s="3"/>
      <c r="G983" s="3"/>
      <c r="H983" s="3"/>
      <c r="I983" s="3"/>
      <c r="J983" s="3"/>
      <c r="K983" s="3"/>
      <c r="L983" s="3"/>
      <c r="M983" s="3"/>
      <c r="N983" s="3"/>
      <c r="O983" s="3"/>
      <c r="P983" s="3"/>
      <c r="Q983" s="3"/>
      <c r="R983" s="3"/>
      <c r="S983" s="4"/>
      <c r="T983" s="4"/>
      <c r="U983" s="4"/>
      <c r="V983" s="5"/>
      <c r="W983" s="5"/>
      <c r="X983" s="3"/>
      <c r="Y983" s="3"/>
      <c r="Z983" s="3"/>
      <c r="AA983" s="3"/>
      <c r="AB983" s="3"/>
      <c r="AC983" s="3"/>
      <c r="AD983" s="3"/>
      <c r="AE983" s="3"/>
    </row>
    <row r="984" ht="12.0" customHeight="1">
      <c r="A984" s="3"/>
      <c r="B984" s="41"/>
      <c r="C984" s="13"/>
      <c r="D984" s="3"/>
      <c r="E984" s="3"/>
      <c r="F984" s="3"/>
      <c r="G984" s="3"/>
      <c r="H984" s="3"/>
      <c r="I984" s="3"/>
      <c r="J984" s="3"/>
      <c r="K984" s="3"/>
      <c r="L984" s="3"/>
      <c r="M984" s="3"/>
      <c r="N984" s="3"/>
      <c r="O984" s="3"/>
      <c r="P984" s="3"/>
      <c r="Q984" s="3"/>
      <c r="R984" s="3"/>
      <c r="S984" s="4"/>
      <c r="T984" s="4"/>
      <c r="U984" s="4"/>
      <c r="V984" s="5"/>
      <c r="W984" s="5"/>
      <c r="X984" s="3"/>
      <c r="Y984" s="3"/>
      <c r="Z984" s="3"/>
      <c r="AA984" s="3"/>
      <c r="AB984" s="3"/>
      <c r="AC984" s="3"/>
      <c r="AD984" s="3"/>
      <c r="AE984" s="3"/>
    </row>
    <row r="985" ht="12.0" customHeight="1">
      <c r="A985" s="3"/>
      <c r="B985" s="41"/>
      <c r="C985" s="13"/>
      <c r="D985" s="3"/>
      <c r="E985" s="3"/>
      <c r="F985" s="3"/>
      <c r="G985" s="3"/>
      <c r="H985" s="3"/>
      <c r="I985" s="3"/>
      <c r="J985" s="3"/>
      <c r="K985" s="3"/>
      <c r="L985" s="3"/>
      <c r="M985" s="3"/>
      <c r="N985" s="3"/>
      <c r="O985" s="3"/>
      <c r="P985" s="3"/>
      <c r="Q985" s="3"/>
      <c r="R985" s="3"/>
      <c r="S985" s="4"/>
      <c r="T985" s="4"/>
      <c r="U985" s="4"/>
      <c r="V985" s="5"/>
      <c r="W985" s="5"/>
      <c r="X985" s="3"/>
      <c r="Y985" s="3"/>
      <c r="Z985" s="3"/>
      <c r="AA985" s="3"/>
      <c r="AB985" s="3"/>
      <c r="AC985" s="3"/>
      <c r="AD985" s="3"/>
      <c r="AE985" s="3"/>
    </row>
    <row r="986" ht="12.0" customHeight="1">
      <c r="A986" s="3"/>
      <c r="B986" s="41"/>
      <c r="C986" s="13"/>
      <c r="D986" s="3"/>
      <c r="E986" s="3"/>
      <c r="F986" s="3"/>
      <c r="G986" s="3"/>
      <c r="H986" s="3"/>
      <c r="I986" s="3"/>
      <c r="J986" s="3"/>
      <c r="K986" s="3"/>
      <c r="L986" s="3"/>
      <c r="M986" s="3"/>
      <c r="N986" s="3"/>
      <c r="O986" s="3"/>
      <c r="P986" s="3"/>
      <c r="Q986" s="3"/>
      <c r="R986" s="3"/>
      <c r="S986" s="4"/>
      <c r="T986" s="4"/>
      <c r="U986" s="4"/>
      <c r="V986" s="5"/>
      <c r="W986" s="5"/>
      <c r="X986" s="3"/>
      <c r="Y986" s="3"/>
      <c r="Z986" s="3"/>
      <c r="AA986" s="3"/>
      <c r="AB986" s="3"/>
      <c r="AC986" s="3"/>
      <c r="AD986" s="3"/>
      <c r="AE986" s="3"/>
    </row>
    <row r="987" ht="12.0" customHeight="1">
      <c r="A987" s="3"/>
      <c r="B987" s="41"/>
      <c r="C987" s="13"/>
      <c r="D987" s="3"/>
      <c r="E987" s="3"/>
      <c r="F987" s="3"/>
      <c r="G987" s="3"/>
      <c r="H987" s="3"/>
      <c r="I987" s="3"/>
      <c r="J987" s="3"/>
      <c r="K987" s="3"/>
      <c r="L987" s="3"/>
      <c r="M987" s="3"/>
      <c r="N987" s="3"/>
      <c r="O987" s="3"/>
      <c r="P987" s="3"/>
      <c r="Q987" s="3"/>
      <c r="R987" s="3"/>
      <c r="S987" s="4"/>
      <c r="T987" s="4"/>
      <c r="U987" s="4"/>
      <c r="V987" s="5"/>
      <c r="W987" s="5"/>
      <c r="X987" s="3"/>
      <c r="Y987" s="3"/>
      <c r="Z987" s="3"/>
      <c r="AA987" s="3"/>
      <c r="AB987" s="3"/>
      <c r="AC987" s="3"/>
      <c r="AD987" s="3"/>
      <c r="AE987" s="3"/>
    </row>
    <row r="988" ht="12.0" customHeight="1">
      <c r="A988" s="3"/>
      <c r="B988" s="41"/>
      <c r="C988" s="13"/>
      <c r="D988" s="3"/>
      <c r="E988" s="3"/>
      <c r="F988" s="3"/>
      <c r="G988" s="3"/>
      <c r="H988" s="3"/>
      <c r="I988" s="3"/>
      <c r="J988" s="3"/>
      <c r="K988" s="3"/>
      <c r="L988" s="3"/>
      <c r="M988" s="3"/>
      <c r="N988" s="3"/>
      <c r="O988" s="3"/>
      <c r="P988" s="3"/>
      <c r="Q988" s="3"/>
      <c r="R988" s="3"/>
      <c r="S988" s="4"/>
      <c r="T988" s="4"/>
      <c r="U988" s="4"/>
      <c r="V988" s="5"/>
      <c r="W988" s="5"/>
      <c r="X988" s="3"/>
      <c r="Y988" s="3"/>
      <c r="Z988" s="3"/>
      <c r="AA988" s="3"/>
      <c r="AB988" s="3"/>
      <c r="AC988" s="3"/>
      <c r="AD988" s="3"/>
      <c r="AE988" s="3"/>
    </row>
    <row r="989" ht="12.0" customHeight="1">
      <c r="A989" s="3"/>
      <c r="B989" s="41"/>
      <c r="C989" s="13"/>
      <c r="D989" s="3"/>
      <c r="E989" s="3"/>
      <c r="F989" s="3"/>
      <c r="G989" s="3"/>
      <c r="H989" s="3"/>
      <c r="I989" s="3"/>
      <c r="J989" s="3"/>
      <c r="K989" s="3"/>
      <c r="L989" s="3"/>
      <c r="M989" s="3"/>
      <c r="N989" s="3"/>
      <c r="O989" s="3"/>
      <c r="P989" s="3"/>
      <c r="Q989" s="3"/>
      <c r="R989" s="3"/>
      <c r="S989" s="4"/>
      <c r="T989" s="4"/>
      <c r="U989" s="4"/>
      <c r="V989" s="5"/>
      <c r="W989" s="5"/>
      <c r="X989" s="3"/>
      <c r="Y989" s="3"/>
      <c r="Z989" s="3"/>
      <c r="AA989" s="3"/>
      <c r="AB989" s="3"/>
      <c r="AC989" s="3"/>
      <c r="AD989" s="3"/>
      <c r="AE989" s="3"/>
    </row>
    <row r="990" ht="12.0" customHeight="1">
      <c r="A990" s="3"/>
      <c r="B990" s="41"/>
      <c r="C990" s="13"/>
      <c r="D990" s="3"/>
      <c r="E990" s="3"/>
      <c r="F990" s="3"/>
      <c r="G990" s="3"/>
      <c r="H990" s="3"/>
      <c r="I990" s="3"/>
      <c r="J990" s="3"/>
      <c r="K990" s="3"/>
      <c r="L990" s="3"/>
      <c r="M990" s="3"/>
      <c r="N990" s="3"/>
      <c r="O990" s="3"/>
      <c r="P990" s="3"/>
      <c r="Q990" s="3"/>
      <c r="R990" s="3"/>
      <c r="S990" s="4"/>
      <c r="T990" s="4"/>
      <c r="U990" s="4"/>
      <c r="V990" s="5"/>
      <c r="W990" s="5"/>
      <c r="X990" s="3"/>
      <c r="Y990" s="3"/>
      <c r="Z990" s="3"/>
      <c r="AA990" s="3"/>
      <c r="AB990" s="3"/>
      <c r="AC990" s="3"/>
      <c r="AD990" s="3"/>
      <c r="AE990" s="3"/>
    </row>
    <row r="991" ht="12.0" customHeight="1">
      <c r="A991" s="3"/>
      <c r="B991" s="41"/>
      <c r="C991" s="13"/>
      <c r="D991" s="3"/>
      <c r="E991" s="3"/>
      <c r="F991" s="3"/>
      <c r="G991" s="3"/>
      <c r="H991" s="3"/>
      <c r="I991" s="3"/>
      <c r="J991" s="3"/>
      <c r="K991" s="3"/>
      <c r="L991" s="3"/>
      <c r="M991" s="3"/>
      <c r="N991" s="3"/>
      <c r="O991" s="3"/>
      <c r="P991" s="3"/>
      <c r="Q991" s="3"/>
      <c r="R991" s="3"/>
      <c r="S991" s="4"/>
      <c r="T991" s="4"/>
      <c r="U991" s="4"/>
      <c r="V991" s="5"/>
      <c r="W991" s="5"/>
      <c r="X991" s="3"/>
      <c r="Y991" s="3"/>
      <c r="Z991" s="3"/>
      <c r="AA991" s="3"/>
      <c r="AB991" s="3"/>
      <c r="AC991" s="3"/>
      <c r="AD991" s="3"/>
      <c r="AE991" s="3"/>
    </row>
    <row r="992" ht="12.0" customHeight="1">
      <c r="A992" s="3"/>
      <c r="B992" s="41"/>
      <c r="C992" s="13"/>
      <c r="D992" s="3"/>
      <c r="E992" s="3"/>
      <c r="F992" s="3"/>
      <c r="G992" s="3"/>
      <c r="H992" s="3"/>
      <c r="I992" s="3"/>
      <c r="J992" s="3"/>
      <c r="K992" s="3"/>
      <c r="L992" s="3"/>
      <c r="M992" s="3"/>
      <c r="N992" s="3"/>
      <c r="O992" s="3"/>
      <c r="P992" s="3"/>
      <c r="Q992" s="3"/>
      <c r="R992" s="3"/>
      <c r="S992" s="4"/>
      <c r="T992" s="4"/>
      <c r="U992" s="4"/>
      <c r="V992" s="5"/>
      <c r="W992" s="5"/>
      <c r="X992" s="3"/>
      <c r="Y992" s="3"/>
      <c r="Z992" s="3"/>
      <c r="AA992" s="3"/>
      <c r="AB992" s="3"/>
      <c r="AC992" s="3"/>
      <c r="AD992" s="3"/>
      <c r="AE992" s="3"/>
    </row>
    <row r="993" ht="12.0" customHeight="1">
      <c r="A993" s="3"/>
      <c r="B993" s="41"/>
      <c r="C993" s="13"/>
      <c r="D993" s="3"/>
      <c r="E993" s="3"/>
      <c r="F993" s="3"/>
      <c r="G993" s="3"/>
      <c r="H993" s="3"/>
      <c r="I993" s="3"/>
      <c r="J993" s="3"/>
      <c r="K993" s="3"/>
      <c r="L993" s="3"/>
      <c r="M993" s="3"/>
      <c r="N993" s="3"/>
      <c r="O993" s="3"/>
      <c r="P993" s="3"/>
      <c r="Q993" s="3"/>
      <c r="R993" s="3"/>
      <c r="S993" s="4"/>
      <c r="T993" s="4"/>
      <c r="U993" s="4"/>
      <c r="V993" s="5"/>
      <c r="W993" s="5"/>
      <c r="X993" s="3"/>
      <c r="Y993" s="3"/>
      <c r="Z993" s="3"/>
      <c r="AA993" s="3"/>
      <c r="AB993" s="3"/>
      <c r="AC993" s="3"/>
      <c r="AD993" s="3"/>
      <c r="AE993" s="3"/>
    </row>
    <row r="994" ht="12.0" customHeight="1">
      <c r="A994" s="3"/>
      <c r="B994" s="41"/>
      <c r="C994" s="13"/>
      <c r="D994" s="3"/>
      <c r="E994" s="3"/>
      <c r="F994" s="3"/>
      <c r="G994" s="3"/>
      <c r="H994" s="3"/>
      <c r="I994" s="3"/>
      <c r="J994" s="3"/>
      <c r="K994" s="3"/>
      <c r="L994" s="3"/>
      <c r="M994" s="3"/>
      <c r="N994" s="3"/>
      <c r="O994" s="3"/>
      <c r="P994" s="3"/>
      <c r="Q994" s="3"/>
      <c r="R994" s="3"/>
      <c r="S994" s="4"/>
      <c r="T994" s="4"/>
      <c r="U994" s="4"/>
      <c r="V994" s="5"/>
      <c r="W994" s="5"/>
      <c r="X994" s="3"/>
      <c r="Y994" s="3"/>
      <c r="Z994" s="3"/>
      <c r="AA994" s="3"/>
      <c r="AB994" s="3"/>
      <c r="AC994" s="3"/>
      <c r="AD994" s="3"/>
      <c r="AE994" s="3"/>
    </row>
    <row r="995" ht="12.0" customHeight="1">
      <c r="A995" s="3"/>
      <c r="B995" s="41"/>
      <c r="C995" s="13"/>
      <c r="D995" s="3"/>
      <c r="E995" s="3"/>
      <c r="F995" s="3"/>
      <c r="G995" s="3"/>
      <c r="H995" s="3"/>
      <c r="I995" s="3"/>
      <c r="J995" s="3"/>
      <c r="K995" s="3"/>
      <c r="L995" s="3"/>
      <c r="M995" s="3"/>
      <c r="N995" s="3"/>
      <c r="O995" s="3"/>
      <c r="P995" s="3"/>
      <c r="Q995" s="3"/>
      <c r="R995" s="3"/>
      <c r="S995" s="4"/>
      <c r="T995" s="4"/>
      <c r="U995" s="4"/>
      <c r="V995" s="5"/>
      <c r="W995" s="5"/>
      <c r="X995" s="3"/>
      <c r="Y995" s="3"/>
      <c r="Z995" s="3"/>
      <c r="AA995" s="3"/>
      <c r="AB995" s="3"/>
      <c r="AC995" s="3"/>
      <c r="AD995" s="3"/>
      <c r="AE995" s="3"/>
    </row>
    <row r="996" ht="12.0" customHeight="1">
      <c r="A996" s="3"/>
      <c r="B996" s="41"/>
      <c r="C996" s="13"/>
      <c r="D996" s="3"/>
      <c r="E996" s="3"/>
      <c r="F996" s="3"/>
      <c r="G996" s="3"/>
      <c r="H996" s="3"/>
      <c r="I996" s="3"/>
      <c r="J996" s="3"/>
      <c r="K996" s="3"/>
      <c r="L996" s="3"/>
      <c r="M996" s="3"/>
      <c r="N996" s="3"/>
      <c r="O996" s="3"/>
      <c r="P996" s="3"/>
      <c r="Q996" s="3"/>
      <c r="R996" s="3"/>
      <c r="S996" s="4"/>
      <c r="T996" s="4"/>
      <c r="U996" s="4"/>
      <c r="V996" s="5"/>
      <c r="W996" s="5"/>
      <c r="X996" s="3"/>
      <c r="Y996" s="3"/>
      <c r="Z996" s="3"/>
      <c r="AA996" s="3"/>
      <c r="AB996" s="3"/>
      <c r="AC996" s="3"/>
      <c r="AD996" s="3"/>
      <c r="AE996" s="3"/>
    </row>
    <row r="997" ht="12.0" customHeight="1">
      <c r="A997" s="3"/>
      <c r="B997" s="41"/>
      <c r="C997" s="13"/>
      <c r="D997" s="3"/>
      <c r="E997" s="3"/>
      <c r="F997" s="3"/>
      <c r="G997" s="3"/>
      <c r="H997" s="3"/>
      <c r="I997" s="3"/>
      <c r="J997" s="3"/>
      <c r="K997" s="3"/>
      <c r="L997" s="3"/>
      <c r="M997" s="3"/>
      <c r="N997" s="3"/>
      <c r="O997" s="3"/>
      <c r="P997" s="3"/>
      <c r="Q997" s="3"/>
      <c r="R997" s="3"/>
      <c r="S997" s="4"/>
      <c r="T997" s="4"/>
      <c r="U997" s="4"/>
      <c r="V997" s="5"/>
      <c r="W997" s="5"/>
      <c r="X997" s="3"/>
      <c r="Y997" s="3"/>
      <c r="Z997" s="3"/>
      <c r="AA997" s="3"/>
      <c r="AB997" s="3"/>
      <c r="AC997" s="3"/>
      <c r="AD997" s="3"/>
      <c r="AE997" s="3"/>
    </row>
    <row r="998" ht="12.0" customHeight="1">
      <c r="A998" s="3"/>
      <c r="B998" s="41"/>
      <c r="C998" s="13"/>
      <c r="D998" s="3"/>
      <c r="E998" s="3"/>
      <c r="F998" s="3"/>
      <c r="G998" s="3"/>
      <c r="H998" s="3"/>
      <c r="I998" s="3"/>
      <c r="J998" s="3"/>
      <c r="K998" s="3"/>
      <c r="L998" s="3"/>
      <c r="M998" s="3"/>
      <c r="N998" s="3"/>
      <c r="O998" s="3"/>
      <c r="P998" s="3"/>
      <c r="Q998" s="3"/>
      <c r="R998" s="3"/>
      <c r="S998" s="4"/>
      <c r="T998" s="4"/>
      <c r="U998" s="4"/>
      <c r="V998" s="5"/>
      <c r="W998" s="5"/>
      <c r="X998" s="3"/>
      <c r="Y998" s="3"/>
      <c r="Z998" s="3"/>
      <c r="AA998" s="3"/>
      <c r="AB998" s="3"/>
      <c r="AC998" s="3"/>
      <c r="AD998" s="3"/>
      <c r="AE998" s="3"/>
    </row>
    <row r="999" ht="12.0" customHeight="1">
      <c r="A999" s="3"/>
      <c r="B999" s="41"/>
      <c r="C999" s="13"/>
      <c r="D999" s="3"/>
      <c r="E999" s="3"/>
      <c r="F999" s="3"/>
      <c r="G999" s="3"/>
      <c r="H999" s="3"/>
      <c r="I999" s="3"/>
      <c r="J999" s="3"/>
      <c r="K999" s="3"/>
      <c r="L999" s="3"/>
      <c r="M999" s="3"/>
      <c r="N999" s="3"/>
      <c r="O999" s="3"/>
      <c r="P999" s="3"/>
      <c r="Q999" s="3"/>
      <c r="R999" s="3"/>
      <c r="S999" s="4"/>
      <c r="T999" s="4"/>
      <c r="U999" s="4"/>
      <c r="V999" s="5"/>
      <c r="W999" s="5"/>
      <c r="X999" s="3"/>
      <c r="Y999" s="3"/>
      <c r="Z999" s="3"/>
      <c r="AA999" s="3"/>
      <c r="AB999" s="3"/>
      <c r="AC999" s="3"/>
      <c r="AD999" s="3"/>
      <c r="AE999" s="3"/>
    </row>
    <row r="1000" ht="12.0" customHeight="1">
      <c r="A1000" s="3"/>
      <c r="B1000" s="41"/>
      <c r="C1000" s="13"/>
      <c r="D1000" s="3"/>
      <c r="E1000" s="3"/>
      <c r="F1000" s="3"/>
      <c r="G1000" s="3"/>
      <c r="H1000" s="3"/>
      <c r="I1000" s="3"/>
      <c r="J1000" s="3"/>
      <c r="K1000" s="3"/>
      <c r="L1000" s="3"/>
      <c r="M1000" s="3"/>
      <c r="N1000" s="3"/>
      <c r="O1000" s="3"/>
      <c r="P1000" s="3"/>
      <c r="Q1000" s="3"/>
      <c r="R1000" s="3"/>
      <c r="S1000" s="4"/>
      <c r="T1000" s="4"/>
      <c r="U1000" s="4"/>
      <c r="V1000" s="5"/>
      <c r="W1000" s="5"/>
      <c r="X1000" s="3"/>
      <c r="Y1000" s="3"/>
      <c r="Z1000" s="3"/>
      <c r="AA1000" s="3"/>
      <c r="AB1000" s="3"/>
      <c r="AC1000" s="3"/>
      <c r="AD1000" s="3"/>
      <c r="AE1000" s="3"/>
    </row>
  </sheetData>
  <mergeCells count="3">
    <mergeCell ref="V6:W6"/>
    <mergeCell ref="A2:B2"/>
    <mergeCell ref="A3:B3"/>
  </mergeCells>
  <conditionalFormatting sqref="D1:I1000 L1:O1000 S1:W1000">
    <cfRule type="cellIs" dxfId="0" priority="1" operator="equal">
      <formula>0</formula>
    </cfRule>
  </conditionalFormatting>
  <hyperlinks>
    <hyperlink r:id="rId1" ref="B8"/>
    <hyperlink r:id="rId2" ref="B9"/>
    <hyperlink r:id="rId3" ref="B10"/>
    <hyperlink r:id="rId4" ref="B11"/>
    <hyperlink r:id="rId5" ref="B12"/>
    <hyperlink r:id="rId6" ref="B13"/>
    <hyperlink r:id="rId7" ref="B14"/>
    <hyperlink r:id="rId8" ref="B15"/>
    <hyperlink r:id="rId9" ref="B16"/>
    <hyperlink r:id="rId10" ref="B17"/>
    <hyperlink r:id="rId11" ref="B18"/>
    <hyperlink r:id="rId12" ref="B19"/>
    <hyperlink r:id="rId13" ref="B20"/>
    <hyperlink r:id="rId14" ref="B21"/>
    <hyperlink r:id="rId15" ref="B22"/>
    <hyperlink r:id="rId16" ref="B23"/>
    <hyperlink r:id="rId17" ref="B24"/>
    <hyperlink r:id="rId18" ref="B25"/>
    <hyperlink r:id="rId19" ref="B26"/>
    <hyperlink r:id="rId20" ref="B27"/>
    <hyperlink r:id="rId21" ref="B28"/>
    <hyperlink r:id="rId22" ref="B29"/>
    <hyperlink r:id="rId23" ref="B30"/>
    <hyperlink r:id="rId24" ref="B31"/>
    <hyperlink r:id="rId25" ref="B32"/>
    <hyperlink r:id="rId26" ref="B33"/>
    <hyperlink r:id="rId27" ref="B34"/>
    <hyperlink r:id="rId28" ref="B35"/>
    <hyperlink r:id="rId29" ref="B36"/>
    <hyperlink r:id="rId30" ref="B37"/>
    <hyperlink r:id="rId31" ref="B38"/>
    <hyperlink r:id="rId32" ref="B39"/>
    <hyperlink r:id="rId33" ref="B40"/>
    <hyperlink r:id="rId34" ref="B41"/>
    <hyperlink r:id="rId35" ref="B42"/>
    <hyperlink r:id="rId36" ref="B43"/>
    <hyperlink r:id="rId37" ref="B44"/>
    <hyperlink r:id="rId38" ref="B45"/>
    <hyperlink r:id="rId39" ref="B46"/>
    <hyperlink r:id="rId40" ref="B47"/>
    <hyperlink r:id="rId41" ref="B48"/>
    <hyperlink r:id="rId42" ref="B49"/>
    <hyperlink r:id="rId43" ref="B50"/>
    <hyperlink r:id="rId44" ref="B51"/>
    <hyperlink r:id="rId45" ref="B52"/>
    <hyperlink r:id="rId46" ref="B53"/>
    <hyperlink r:id="rId47" ref="B54"/>
    <hyperlink r:id="rId48" ref="B55"/>
    <hyperlink r:id="rId49" ref="B56"/>
    <hyperlink r:id="rId50" ref="B57"/>
    <hyperlink r:id="rId51" ref="B58"/>
    <hyperlink r:id="rId52" ref="B59"/>
    <hyperlink r:id="rId53" ref="B60"/>
    <hyperlink r:id="rId54" ref="B61"/>
    <hyperlink r:id="rId55" ref="B62"/>
    <hyperlink r:id="rId56" ref="B63"/>
    <hyperlink r:id="rId57" ref="B64"/>
    <hyperlink r:id="rId58" ref="B65"/>
    <hyperlink r:id="rId59" ref="B66"/>
    <hyperlink r:id="rId60" ref="B67"/>
  </hyperlinks>
  <printOptions/>
  <pageMargins bottom="0.75" footer="0.0" header="0.0" left="0.7" right="0.7" top="0.75"/>
  <pageSetup paperSize="9" orientation="portrait"/>
  <drawing r:id="rId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6.29"/>
    <col customWidth="1" min="2" max="4" width="8.71"/>
    <col customWidth="1" min="5" max="5" width="18.57"/>
    <col customWidth="1" min="6" max="6" width="10.14"/>
    <col customWidth="1" min="7" max="7" width="12.57"/>
    <col customWidth="1" min="8" max="8" width="17.71"/>
    <col customWidth="1" min="9" max="9" width="20.14"/>
    <col customWidth="1" min="10" max="10" width="7.43"/>
    <col customWidth="1" min="11" max="11" width="8.71"/>
    <col customWidth="1" min="12" max="12" width="13.14"/>
    <col customWidth="1" min="13" max="13" width="10.43"/>
    <col customWidth="1" min="14" max="14" width="10.57"/>
    <col customWidth="1" min="15" max="15" width="10.14"/>
    <col customWidth="1" min="16" max="16" width="12.86"/>
    <col customWidth="1" min="17" max="17" width="8.86"/>
    <col customWidth="1" min="18" max="18" width="9.43"/>
    <col customWidth="1" min="19" max="19" width="22.57"/>
    <col customWidth="1" min="20" max="20" width="15.43"/>
    <col customWidth="1" min="21" max="21" width="10.86"/>
    <col customWidth="1" min="22" max="22" width="17.71"/>
    <col customWidth="1" min="23" max="23" width="17.43"/>
    <col customWidth="1" min="24" max="24" width="8.86"/>
    <col customWidth="1" min="25" max="25" width="15.86"/>
    <col customWidth="1" min="26" max="26" width="4.14"/>
  </cols>
  <sheetData>
    <row r="1" ht="14.25" customHeight="1">
      <c r="A1" s="42" t="s">
        <v>326</v>
      </c>
      <c r="B1" s="43"/>
      <c r="C1" s="43"/>
      <c r="D1" s="43"/>
      <c r="E1" s="43"/>
      <c r="F1" s="43"/>
      <c r="G1" s="43"/>
      <c r="H1" s="43"/>
      <c r="I1" s="43"/>
      <c r="J1" s="43"/>
      <c r="K1" s="43"/>
      <c r="L1" s="43"/>
      <c r="M1" s="43"/>
      <c r="N1" s="43"/>
      <c r="O1" s="43"/>
      <c r="P1" s="43"/>
      <c r="Q1" s="43"/>
      <c r="R1" s="43"/>
      <c r="S1" s="43"/>
      <c r="T1" s="43"/>
      <c r="U1" s="43"/>
      <c r="V1" s="43"/>
      <c r="W1" s="43"/>
      <c r="X1" s="43"/>
      <c r="Y1" s="43"/>
      <c r="Z1" s="43"/>
    </row>
    <row r="2" ht="14.25" customHeight="1">
      <c r="A2" s="44" t="s">
        <v>4</v>
      </c>
      <c r="B2" s="44" t="s">
        <v>5</v>
      </c>
      <c r="C2" s="44" t="s">
        <v>6</v>
      </c>
      <c r="D2" s="44" t="s">
        <v>7</v>
      </c>
      <c r="E2" s="44" t="s">
        <v>8</v>
      </c>
      <c r="F2" s="44" t="s">
        <v>9</v>
      </c>
      <c r="G2" s="44" t="s">
        <v>10</v>
      </c>
      <c r="H2" s="44" t="s">
        <v>327</v>
      </c>
      <c r="I2" s="44" t="s">
        <v>11</v>
      </c>
      <c r="J2" s="44" t="s">
        <v>328</v>
      </c>
      <c r="K2" s="44" t="s">
        <v>329</v>
      </c>
      <c r="L2" s="44" t="s">
        <v>12</v>
      </c>
      <c r="M2" s="44" t="s">
        <v>13</v>
      </c>
      <c r="N2" s="44" t="s">
        <v>330</v>
      </c>
      <c r="O2" s="44" t="s">
        <v>14</v>
      </c>
      <c r="P2" s="44" t="s">
        <v>15</v>
      </c>
      <c r="Q2" s="44" t="s">
        <v>331</v>
      </c>
      <c r="R2" s="44" t="s">
        <v>16</v>
      </c>
      <c r="S2" s="44" t="s">
        <v>17</v>
      </c>
      <c r="T2" s="44" t="s">
        <v>18</v>
      </c>
      <c r="U2" s="44" t="s">
        <v>332</v>
      </c>
      <c r="V2" s="44" t="s">
        <v>333</v>
      </c>
      <c r="W2" s="44" t="s">
        <v>334</v>
      </c>
      <c r="X2" s="44" t="s">
        <v>335</v>
      </c>
      <c r="Y2" s="44" t="s">
        <v>336</v>
      </c>
      <c r="Z2" s="44" t="s">
        <v>337</v>
      </c>
    </row>
    <row r="3" ht="14.25" customHeight="1">
      <c r="A3" s="45" t="s">
        <v>200</v>
      </c>
      <c r="B3" s="45" t="s">
        <v>338</v>
      </c>
      <c r="D3" s="45" t="s">
        <v>339</v>
      </c>
      <c r="E3" s="45" t="s">
        <v>340</v>
      </c>
      <c r="F3" s="45" t="s">
        <v>341</v>
      </c>
      <c r="G3" s="45" t="s">
        <v>342</v>
      </c>
      <c r="H3" s="45" t="s">
        <v>343</v>
      </c>
      <c r="I3" s="45" t="s">
        <v>344</v>
      </c>
      <c r="J3" s="45" t="s">
        <v>345</v>
      </c>
      <c r="K3" s="45" t="s">
        <v>346</v>
      </c>
      <c r="L3" s="45" t="s">
        <v>347</v>
      </c>
      <c r="M3" s="45">
        <v>15.0</v>
      </c>
      <c r="N3" s="45" t="s">
        <v>348</v>
      </c>
      <c r="O3" s="45" t="s">
        <v>349</v>
      </c>
      <c r="P3" s="45" t="s">
        <v>350</v>
      </c>
      <c r="Q3" s="45" t="s">
        <v>351</v>
      </c>
      <c r="R3" s="46">
        <v>42430.0</v>
      </c>
      <c r="S3" s="46">
        <v>43435.0</v>
      </c>
      <c r="T3" s="46">
        <v>43800.0</v>
      </c>
      <c r="U3" s="45" t="s">
        <v>352</v>
      </c>
      <c r="V3" s="45" t="s">
        <v>353</v>
      </c>
      <c r="W3" s="45" t="s">
        <v>354</v>
      </c>
      <c r="X3" s="45" t="s">
        <v>355</v>
      </c>
      <c r="Z3" s="45" t="s">
        <v>356</v>
      </c>
    </row>
    <row r="4" ht="14.25" customHeight="1">
      <c r="A4" s="45" t="s">
        <v>83</v>
      </c>
      <c r="B4" s="45" t="s">
        <v>357</v>
      </c>
      <c r="D4" s="45" t="s">
        <v>358</v>
      </c>
      <c r="E4" s="45" t="s">
        <v>340</v>
      </c>
      <c r="F4" s="45" t="s">
        <v>359</v>
      </c>
      <c r="G4" s="45" t="s">
        <v>360</v>
      </c>
      <c r="H4" s="45" t="s">
        <v>361</v>
      </c>
      <c r="I4" s="45" t="s">
        <v>362</v>
      </c>
      <c r="J4" s="45" t="s">
        <v>345</v>
      </c>
      <c r="K4" s="45" t="s">
        <v>363</v>
      </c>
      <c r="L4" s="45" t="s">
        <v>347</v>
      </c>
      <c r="M4" s="45">
        <v>41.0</v>
      </c>
      <c r="N4" s="45" t="s">
        <v>348</v>
      </c>
      <c r="O4" s="45" t="s">
        <v>349</v>
      </c>
      <c r="P4" s="45" t="s">
        <v>364</v>
      </c>
      <c r="Q4" s="45" t="s">
        <v>365</v>
      </c>
      <c r="R4" s="46">
        <v>42186.0</v>
      </c>
      <c r="S4" s="46">
        <v>42736.0</v>
      </c>
      <c r="T4" s="46">
        <v>42736.0</v>
      </c>
      <c r="U4" s="45" t="s">
        <v>366</v>
      </c>
      <c r="V4" s="45" t="s">
        <v>353</v>
      </c>
      <c r="W4" s="45" t="s">
        <v>367</v>
      </c>
      <c r="X4" s="45" t="s">
        <v>368</v>
      </c>
      <c r="Z4" s="45" t="s">
        <v>369</v>
      </c>
    </row>
    <row r="5" ht="14.25" customHeight="1">
      <c r="A5" s="45" t="s">
        <v>165</v>
      </c>
      <c r="B5" s="45" t="s">
        <v>370</v>
      </c>
      <c r="D5" s="45" t="s">
        <v>339</v>
      </c>
      <c r="E5" s="45" t="s">
        <v>340</v>
      </c>
      <c r="F5" s="45" t="s">
        <v>359</v>
      </c>
      <c r="G5" s="45" t="s">
        <v>371</v>
      </c>
      <c r="H5" s="45" t="s">
        <v>372</v>
      </c>
      <c r="I5" s="45" t="s">
        <v>373</v>
      </c>
      <c r="J5" s="45" t="s">
        <v>345</v>
      </c>
      <c r="K5" s="45" t="s">
        <v>363</v>
      </c>
      <c r="L5" s="45" t="s">
        <v>347</v>
      </c>
      <c r="M5" s="45">
        <v>450.0</v>
      </c>
      <c r="N5" s="45" t="s">
        <v>374</v>
      </c>
      <c r="O5" s="45" t="s">
        <v>349</v>
      </c>
      <c r="P5" s="45" t="s">
        <v>350</v>
      </c>
      <c r="Q5" s="45" t="s">
        <v>375</v>
      </c>
      <c r="R5" s="45" t="s">
        <v>376</v>
      </c>
      <c r="S5" s="46">
        <v>44256.0</v>
      </c>
      <c r="T5" s="46">
        <v>44256.0</v>
      </c>
      <c r="U5" s="45" t="s">
        <v>377</v>
      </c>
      <c r="V5" s="45" t="s">
        <v>353</v>
      </c>
      <c r="W5" s="45" t="s">
        <v>378</v>
      </c>
      <c r="X5" s="45" t="s">
        <v>379</v>
      </c>
      <c r="Z5" s="45" t="s">
        <v>380</v>
      </c>
    </row>
    <row r="6" ht="14.25" customHeight="1">
      <c r="A6" s="45" t="s">
        <v>93</v>
      </c>
      <c r="B6" s="45" t="s">
        <v>381</v>
      </c>
      <c r="D6" s="45" t="s">
        <v>358</v>
      </c>
      <c r="E6" s="45" t="s">
        <v>340</v>
      </c>
      <c r="F6" s="45" t="s">
        <v>359</v>
      </c>
      <c r="G6" s="45" t="s">
        <v>382</v>
      </c>
      <c r="H6" s="45" t="s">
        <v>383</v>
      </c>
      <c r="I6" s="45" t="s">
        <v>384</v>
      </c>
      <c r="J6" s="45" t="s">
        <v>345</v>
      </c>
      <c r="K6" s="45" t="s">
        <v>385</v>
      </c>
      <c r="L6" s="45" t="s">
        <v>347</v>
      </c>
      <c r="M6" s="45">
        <v>41.0</v>
      </c>
      <c r="N6" s="45" t="s">
        <v>348</v>
      </c>
      <c r="O6" s="45" t="s">
        <v>349</v>
      </c>
      <c r="P6" s="45" t="s">
        <v>350</v>
      </c>
      <c r="Q6" s="45" t="s">
        <v>386</v>
      </c>
      <c r="R6" s="45" t="s">
        <v>387</v>
      </c>
      <c r="S6" s="45" t="s">
        <v>388</v>
      </c>
      <c r="T6" s="45" t="s">
        <v>388</v>
      </c>
      <c r="U6" s="45" t="s">
        <v>389</v>
      </c>
      <c r="V6" s="45" t="s">
        <v>353</v>
      </c>
      <c r="W6" s="45" t="s">
        <v>390</v>
      </c>
      <c r="X6" s="45" t="s">
        <v>391</v>
      </c>
      <c r="Z6" s="45" t="s">
        <v>392</v>
      </c>
    </row>
    <row r="7" ht="14.25" customHeight="1">
      <c r="A7" s="45" t="s">
        <v>67</v>
      </c>
      <c r="B7" s="45" t="s">
        <v>393</v>
      </c>
      <c r="D7" s="45" t="s">
        <v>394</v>
      </c>
      <c r="E7" s="45" t="s">
        <v>340</v>
      </c>
      <c r="F7" s="45" t="s">
        <v>395</v>
      </c>
      <c r="G7" s="45" t="s">
        <v>396</v>
      </c>
      <c r="H7" s="45" t="s">
        <v>397</v>
      </c>
      <c r="I7" s="45" t="s">
        <v>398</v>
      </c>
      <c r="J7" s="45" t="s">
        <v>345</v>
      </c>
      <c r="K7" s="45" t="s">
        <v>399</v>
      </c>
      <c r="M7" s="45">
        <v>101.0</v>
      </c>
      <c r="N7" s="45" t="s">
        <v>348</v>
      </c>
      <c r="O7" s="45" t="s">
        <v>400</v>
      </c>
      <c r="P7" s="45" t="s">
        <v>401</v>
      </c>
      <c r="Q7" s="45" t="s">
        <v>402</v>
      </c>
      <c r="R7" s="45" t="s">
        <v>403</v>
      </c>
      <c r="S7" s="45" t="s">
        <v>404</v>
      </c>
      <c r="T7" s="45" t="s">
        <v>405</v>
      </c>
      <c r="U7" s="45" t="s">
        <v>406</v>
      </c>
      <c r="V7" s="45" t="s">
        <v>353</v>
      </c>
      <c r="W7" s="45" t="s">
        <v>367</v>
      </c>
      <c r="X7" s="45" t="s">
        <v>407</v>
      </c>
      <c r="Z7" s="45" t="s">
        <v>408</v>
      </c>
    </row>
    <row r="8" ht="14.25" customHeight="1">
      <c r="A8" s="45" t="s">
        <v>184</v>
      </c>
      <c r="B8" s="45" t="s">
        <v>409</v>
      </c>
      <c r="D8" s="45" t="s">
        <v>339</v>
      </c>
      <c r="E8" s="45" t="s">
        <v>340</v>
      </c>
      <c r="F8" s="45" t="s">
        <v>410</v>
      </c>
      <c r="H8" s="45" t="s">
        <v>411</v>
      </c>
      <c r="I8" s="45" t="s">
        <v>412</v>
      </c>
      <c r="J8" s="45" t="s">
        <v>345</v>
      </c>
      <c r="K8" s="45" t="s">
        <v>413</v>
      </c>
      <c r="M8" s="45">
        <v>25.0</v>
      </c>
      <c r="N8" s="45" t="s">
        <v>348</v>
      </c>
      <c r="O8" s="45" t="s">
        <v>400</v>
      </c>
      <c r="P8" s="45" t="s">
        <v>401</v>
      </c>
      <c r="Q8" s="45" t="s">
        <v>414</v>
      </c>
      <c r="R8" s="45" t="s">
        <v>415</v>
      </c>
      <c r="S8" s="46">
        <v>43586.0</v>
      </c>
      <c r="T8" s="46">
        <v>43647.0</v>
      </c>
      <c r="U8" s="45" t="s">
        <v>416</v>
      </c>
      <c r="V8" s="45" t="s">
        <v>353</v>
      </c>
      <c r="W8" s="45" t="s">
        <v>417</v>
      </c>
      <c r="X8" s="45" t="s">
        <v>418</v>
      </c>
      <c r="Z8" s="45" t="s">
        <v>419</v>
      </c>
    </row>
    <row r="9" ht="14.25" customHeight="1">
      <c r="A9" s="45" t="s">
        <v>105</v>
      </c>
      <c r="B9" s="45" t="s">
        <v>420</v>
      </c>
      <c r="D9" s="45" t="s">
        <v>358</v>
      </c>
      <c r="E9" s="45" t="s">
        <v>340</v>
      </c>
      <c r="F9" s="45" t="s">
        <v>410</v>
      </c>
      <c r="H9" s="45" t="s">
        <v>421</v>
      </c>
      <c r="I9" s="45" t="s">
        <v>398</v>
      </c>
      <c r="J9" s="45" t="s">
        <v>345</v>
      </c>
      <c r="K9" s="45" t="s">
        <v>422</v>
      </c>
      <c r="M9" s="45">
        <v>210.0</v>
      </c>
      <c r="N9" s="45" t="s">
        <v>348</v>
      </c>
      <c r="O9" s="45" t="s">
        <v>400</v>
      </c>
      <c r="P9" s="45" t="s">
        <v>401</v>
      </c>
      <c r="Q9" s="45">
        <v>1199.262</v>
      </c>
      <c r="R9" s="45" t="s">
        <v>423</v>
      </c>
      <c r="S9" s="45" t="s">
        <v>424</v>
      </c>
      <c r="T9" s="45" t="s">
        <v>424</v>
      </c>
      <c r="U9" s="45" t="s">
        <v>425</v>
      </c>
      <c r="V9" s="45" t="s">
        <v>353</v>
      </c>
      <c r="W9" s="45" t="s">
        <v>426</v>
      </c>
      <c r="X9" s="45" t="s">
        <v>427</v>
      </c>
      <c r="Z9" s="45" t="s">
        <v>428</v>
      </c>
    </row>
    <row r="10" ht="14.25" customHeight="1">
      <c r="A10" s="45" t="s">
        <v>41</v>
      </c>
      <c r="B10" s="45" t="s">
        <v>429</v>
      </c>
      <c r="D10" s="45" t="s">
        <v>394</v>
      </c>
      <c r="E10" s="45" t="s">
        <v>340</v>
      </c>
      <c r="F10" s="45" t="s">
        <v>410</v>
      </c>
      <c r="H10" s="45" t="s">
        <v>430</v>
      </c>
      <c r="I10" s="45" t="s">
        <v>398</v>
      </c>
      <c r="J10" s="45" t="s">
        <v>345</v>
      </c>
      <c r="K10" s="45" t="s">
        <v>363</v>
      </c>
      <c r="M10" s="45">
        <v>204.0</v>
      </c>
      <c r="N10" s="45" t="s">
        <v>348</v>
      </c>
      <c r="O10" s="45" t="s">
        <v>400</v>
      </c>
      <c r="P10" s="45" t="s">
        <v>401</v>
      </c>
      <c r="Q10" s="45" t="s">
        <v>431</v>
      </c>
      <c r="R10" s="45" t="s">
        <v>432</v>
      </c>
      <c r="S10" s="45" t="s">
        <v>433</v>
      </c>
      <c r="T10" s="45" t="s">
        <v>433</v>
      </c>
      <c r="U10" s="45" t="s">
        <v>434</v>
      </c>
      <c r="V10" s="45" t="s">
        <v>353</v>
      </c>
      <c r="W10" s="45" t="s">
        <v>367</v>
      </c>
      <c r="X10" s="45" t="s">
        <v>435</v>
      </c>
      <c r="Z10" s="45" t="s">
        <v>436</v>
      </c>
    </row>
    <row r="11" ht="14.25" customHeight="1">
      <c r="A11" s="45" t="s">
        <v>28</v>
      </c>
      <c r="B11" s="45" t="s">
        <v>437</v>
      </c>
      <c r="D11" s="45" t="s">
        <v>394</v>
      </c>
      <c r="E11" s="45" t="s">
        <v>340</v>
      </c>
      <c r="F11" s="45" t="s">
        <v>410</v>
      </c>
      <c r="G11" s="45" t="s">
        <v>438</v>
      </c>
      <c r="H11" s="45" t="s">
        <v>439</v>
      </c>
      <c r="I11" s="45" t="s">
        <v>440</v>
      </c>
      <c r="J11" s="45" t="s">
        <v>345</v>
      </c>
      <c r="K11" s="45" t="s">
        <v>441</v>
      </c>
      <c r="L11" s="45" t="s">
        <v>442</v>
      </c>
      <c r="M11" s="45">
        <v>60.0</v>
      </c>
      <c r="N11" s="45" t="s">
        <v>348</v>
      </c>
      <c r="O11" s="45" t="s">
        <v>349</v>
      </c>
      <c r="P11" s="45" t="s">
        <v>364</v>
      </c>
      <c r="Q11" s="45" t="s">
        <v>443</v>
      </c>
      <c r="R11" s="45" t="s">
        <v>444</v>
      </c>
      <c r="S11" s="45" t="s">
        <v>445</v>
      </c>
      <c r="T11" s="45" t="s">
        <v>445</v>
      </c>
      <c r="U11" s="45" t="s">
        <v>446</v>
      </c>
      <c r="V11" s="45" t="s">
        <v>353</v>
      </c>
      <c r="W11" s="45" t="s">
        <v>447</v>
      </c>
      <c r="X11" s="45" t="s">
        <v>448</v>
      </c>
      <c r="Z11" s="45" t="s">
        <v>449</v>
      </c>
    </row>
    <row r="12" ht="14.25" customHeight="1">
      <c r="A12" s="45" t="s">
        <v>237</v>
      </c>
      <c r="B12" s="45" t="s">
        <v>450</v>
      </c>
      <c r="D12" s="45" t="s">
        <v>339</v>
      </c>
      <c r="E12" s="45" t="s">
        <v>340</v>
      </c>
      <c r="F12" s="45" t="s">
        <v>410</v>
      </c>
      <c r="G12" s="45" t="s">
        <v>451</v>
      </c>
      <c r="H12" s="45" t="s">
        <v>452</v>
      </c>
      <c r="I12" s="45" t="s">
        <v>398</v>
      </c>
      <c r="J12" s="45" t="s">
        <v>345</v>
      </c>
      <c r="K12" s="45" t="s">
        <v>363</v>
      </c>
      <c r="L12" s="45" t="s">
        <v>453</v>
      </c>
      <c r="M12" s="45">
        <v>290.0</v>
      </c>
      <c r="N12" s="45" t="s">
        <v>348</v>
      </c>
      <c r="O12" s="45" t="s">
        <v>349</v>
      </c>
      <c r="P12" s="45" t="s">
        <v>454</v>
      </c>
      <c r="Q12" s="45" t="s">
        <v>455</v>
      </c>
      <c r="R12" s="45" t="s">
        <v>456</v>
      </c>
      <c r="S12" s="45" t="s">
        <v>457</v>
      </c>
      <c r="T12" s="45" t="s">
        <v>457</v>
      </c>
      <c r="U12" s="45" t="s">
        <v>458</v>
      </c>
      <c r="V12" s="45" t="s">
        <v>353</v>
      </c>
      <c r="W12" s="45" t="s">
        <v>459</v>
      </c>
      <c r="X12" s="45" t="s">
        <v>460</v>
      </c>
      <c r="Z12" s="45" t="s">
        <v>461</v>
      </c>
    </row>
    <row r="13" ht="14.25" customHeight="1">
      <c r="A13" s="45" t="s">
        <v>171</v>
      </c>
      <c r="B13" s="45" t="s">
        <v>462</v>
      </c>
      <c r="C13" s="45" t="s">
        <v>463</v>
      </c>
      <c r="D13" s="45" t="s">
        <v>339</v>
      </c>
      <c r="E13" s="45" t="s">
        <v>340</v>
      </c>
      <c r="F13" s="45" t="s">
        <v>410</v>
      </c>
      <c r="G13" s="45" t="s">
        <v>464</v>
      </c>
      <c r="H13" s="45" t="s">
        <v>465</v>
      </c>
      <c r="I13" s="45" t="s">
        <v>398</v>
      </c>
      <c r="J13" s="45" t="s">
        <v>345</v>
      </c>
      <c r="K13" s="45" t="s">
        <v>363</v>
      </c>
      <c r="M13" s="45">
        <v>120.0</v>
      </c>
      <c r="N13" s="45" t="s">
        <v>348</v>
      </c>
      <c r="O13" s="45" t="s">
        <v>400</v>
      </c>
      <c r="P13" s="45" t="s">
        <v>401</v>
      </c>
      <c r="Q13" s="45" t="s">
        <v>466</v>
      </c>
      <c r="R13" s="45" t="s">
        <v>467</v>
      </c>
      <c r="S13" s="45" t="s">
        <v>468</v>
      </c>
      <c r="T13" s="45" t="s">
        <v>468</v>
      </c>
      <c r="U13" s="45" t="s">
        <v>469</v>
      </c>
      <c r="V13" s="45" t="s">
        <v>353</v>
      </c>
      <c r="W13" s="45" t="s">
        <v>459</v>
      </c>
      <c r="X13" s="45" t="s">
        <v>470</v>
      </c>
      <c r="Z13" s="45" t="s">
        <v>471</v>
      </c>
    </row>
    <row r="14" ht="14.25" customHeight="1">
      <c r="A14" s="45" t="s">
        <v>241</v>
      </c>
      <c r="B14" s="45" t="s">
        <v>472</v>
      </c>
      <c r="D14" s="45" t="s">
        <v>339</v>
      </c>
      <c r="E14" s="45" t="s">
        <v>340</v>
      </c>
      <c r="F14" s="45" t="s">
        <v>410</v>
      </c>
      <c r="G14" s="45" t="s">
        <v>473</v>
      </c>
      <c r="H14" s="45" t="s">
        <v>474</v>
      </c>
      <c r="I14" s="45" t="s">
        <v>475</v>
      </c>
      <c r="J14" s="45" t="s">
        <v>345</v>
      </c>
      <c r="K14" s="45" t="s">
        <v>441</v>
      </c>
      <c r="L14" s="45" t="s">
        <v>347</v>
      </c>
      <c r="M14" s="45">
        <v>120.0</v>
      </c>
      <c r="N14" s="45" t="s">
        <v>348</v>
      </c>
      <c r="O14" s="45" t="s">
        <v>349</v>
      </c>
      <c r="P14" s="45" t="s">
        <v>350</v>
      </c>
      <c r="Q14" s="45" t="s">
        <v>476</v>
      </c>
      <c r="R14" s="45" t="s">
        <v>477</v>
      </c>
      <c r="S14" s="46">
        <v>43891.0</v>
      </c>
      <c r="T14" s="46">
        <v>44197.0</v>
      </c>
      <c r="U14" s="45" t="s">
        <v>478</v>
      </c>
      <c r="V14" s="45" t="s">
        <v>353</v>
      </c>
      <c r="W14" s="45" t="s">
        <v>479</v>
      </c>
      <c r="X14" s="45" t="s">
        <v>480</v>
      </c>
      <c r="Z14" s="45" t="s">
        <v>481</v>
      </c>
    </row>
    <row r="15" ht="14.25" customHeight="1">
      <c r="A15" s="45" t="s">
        <v>53</v>
      </c>
      <c r="B15" s="45" t="s">
        <v>482</v>
      </c>
      <c r="D15" s="45" t="s">
        <v>394</v>
      </c>
      <c r="E15" s="45" t="s">
        <v>340</v>
      </c>
      <c r="F15" s="45" t="s">
        <v>410</v>
      </c>
      <c r="G15" s="45" t="s">
        <v>464</v>
      </c>
      <c r="H15" s="45" t="s">
        <v>483</v>
      </c>
      <c r="I15" s="45" t="s">
        <v>398</v>
      </c>
      <c r="J15" s="45" t="s">
        <v>345</v>
      </c>
      <c r="K15" s="45" t="s">
        <v>484</v>
      </c>
      <c r="M15" s="45">
        <v>5618.0</v>
      </c>
      <c r="N15" s="45" t="s">
        <v>348</v>
      </c>
      <c r="O15" s="45" t="s">
        <v>400</v>
      </c>
      <c r="P15" s="45" t="s">
        <v>401</v>
      </c>
      <c r="Q15" s="45">
        <v>1199.202</v>
      </c>
      <c r="R15" s="45" t="s">
        <v>485</v>
      </c>
      <c r="S15" s="45" t="s">
        <v>486</v>
      </c>
      <c r="T15" s="45" t="s">
        <v>486</v>
      </c>
      <c r="U15" s="45" t="s">
        <v>487</v>
      </c>
      <c r="V15" s="45" t="s">
        <v>353</v>
      </c>
      <c r="W15" s="45" t="s">
        <v>488</v>
      </c>
      <c r="X15" s="45" t="s">
        <v>489</v>
      </c>
      <c r="Z15" s="45" t="s">
        <v>490</v>
      </c>
    </row>
    <row r="16" ht="14.25" customHeight="1">
      <c r="A16" s="45" t="s">
        <v>34</v>
      </c>
      <c r="B16" s="45" t="s">
        <v>491</v>
      </c>
      <c r="D16" s="45" t="s">
        <v>394</v>
      </c>
      <c r="E16" s="45" t="s">
        <v>492</v>
      </c>
      <c r="F16" s="45" t="s">
        <v>410</v>
      </c>
      <c r="G16" s="45" t="s">
        <v>493</v>
      </c>
      <c r="H16" s="45" t="s">
        <v>494</v>
      </c>
      <c r="I16" s="45" t="s">
        <v>495</v>
      </c>
      <c r="J16" s="45" t="s">
        <v>345</v>
      </c>
      <c r="K16" s="45" t="s">
        <v>441</v>
      </c>
      <c r="L16" s="45" t="s">
        <v>347</v>
      </c>
      <c r="M16" s="45">
        <v>117.0</v>
      </c>
      <c r="N16" s="45" t="s">
        <v>348</v>
      </c>
      <c r="O16" s="45" t="s">
        <v>349</v>
      </c>
      <c r="P16" s="45" t="s">
        <v>496</v>
      </c>
      <c r="Q16" s="45" t="s">
        <v>497</v>
      </c>
      <c r="R16" s="45" t="s">
        <v>498</v>
      </c>
      <c r="S16" s="45" t="s">
        <v>499</v>
      </c>
      <c r="T16" s="46">
        <v>43617.0</v>
      </c>
      <c r="U16" s="45" t="s">
        <v>500</v>
      </c>
      <c r="V16" s="45" t="s">
        <v>501</v>
      </c>
      <c r="W16" s="45" t="s">
        <v>501</v>
      </c>
      <c r="X16" s="45" t="s">
        <v>502</v>
      </c>
      <c r="Y16" s="45" t="s">
        <v>503</v>
      </c>
      <c r="Z16" s="45" t="s">
        <v>504</v>
      </c>
    </row>
    <row r="17" ht="14.25" customHeight="1">
      <c r="A17" s="45" t="s">
        <v>89</v>
      </c>
      <c r="B17" s="45" t="s">
        <v>505</v>
      </c>
      <c r="D17" s="45" t="s">
        <v>358</v>
      </c>
      <c r="E17" s="45" t="s">
        <v>340</v>
      </c>
      <c r="F17" s="45" t="s">
        <v>410</v>
      </c>
      <c r="G17" s="45" t="s">
        <v>506</v>
      </c>
      <c r="H17" s="45" t="s">
        <v>507</v>
      </c>
      <c r="I17" s="45" t="s">
        <v>398</v>
      </c>
      <c r="J17" s="45" t="s">
        <v>345</v>
      </c>
      <c r="K17" s="45" t="s">
        <v>413</v>
      </c>
      <c r="M17" s="45">
        <v>173.0</v>
      </c>
      <c r="N17" s="45" t="s">
        <v>348</v>
      </c>
      <c r="O17" s="45" t="s">
        <v>400</v>
      </c>
      <c r="P17" s="45" t="s">
        <v>508</v>
      </c>
      <c r="Q17" s="45" t="s">
        <v>509</v>
      </c>
      <c r="R17" s="45" t="s">
        <v>510</v>
      </c>
      <c r="S17" s="45" t="s">
        <v>426</v>
      </c>
      <c r="T17" s="45" t="s">
        <v>426</v>
      </c>
      <c r="U17" s="45" t="s">
        <v>511</v>
      </c>
      <c r="V17" s="45" t="s">
        <v>353</v>
      </c>
      <c r="W17" s="45" t="s">
        <v>512</v>
      </c>
      <c r="X17" s="45" t="s">
        <v>513</v>
      </c>
      <c r="Z17" s="45" t="s">
        <v>514</v>
      </c>
    </row>
    <row r="18" ht="14.25" customHeight="1">
      <c r="A18" s="45" t="s">
        <v>124</v>
      </c>
      <c r="B18" s="45" t="s">
        <v>515</v>
      </c>
      <c r="D18" s="45" t="s">
        <v>358</v>
      </c>
      <c r="E18" s="45" t="s">
        <v>492</v>
      </c>
      <c r="F18" s="45" t="s">
        <v>410</v>
      </c>
      <c r="G18" s="45" t="s">
        <v>516</v>
      </c>
      <c r="H18" s="45" t="s">
        <v>517</v>
      </c>
      <c r="I18" s="45" t="s">
        <v>398</v>
      </c>
      <c r="J18" s="45" t="s">
        <v>345</v>
      </c>
      <c r="K18" s="45" t="s">
        <v>363</v>
      </c>
      <c r="L18" s="45" t="s">
        <v>453</v>
      </c>
      <c r="M18" s="45">
        <v>105.0</v>
      </c>
      <c r="N18" s="45" t="s">
        <v>348</v>
      </c>
      <c r="O18" s="45" t="s">
        <v>349</v>
      </c>
      <c r="P18" s="45" t="s">
        <v>454</v>
      </c>
      <c r="Q18" s="45" t="s">
        <v>518</v>
      </c>
      <c r="R18" s="45" t="s">
        <v>519</v>
      </c>
      <c r="S18" s="45" t="s">
        <v>520</v>
      </c>
      <c r="T18" s="45" t="s">
        <v>521</v>
      </c>
      <c r="U18" s="45" t="s">
        <v>522</v>
      </c>
      <c r="V18" s="45" t="s">
        <v>523</v>
      </c>
      <c r="W18" s="45" t="s">
        <v>523</v>
      </c>
      <c r="X18" s="45" t="s">
        <v>524</v>
      </c>
      <c r="Z18" s="45" t="s">
        <v>525</v>
      </c>
    </row>
    <row r="19" ht="14.25" customHeight="1">
      <c r="A19" s="45" t="s">
        <v>211</v>
      </c>
      <c r="B19" s="45" t="s">
        <v>526</v>
      </c>
      <c r="D19" s="45" t="s">
        <v>339</v>
      </c>
      <c r="E19" s="45" t="s">
        <v>340</v>
      </c>
      <c r="F19" s="45" t="s">
        <v>410</v>
      </c>
      <c r="G19" s="45" t="s">
        <v>527</v>
      </c>
      <c r="H19" s="45" t="s">
        <v>528</v>
      </c>
      <c r="I19" s="45" t="s">
        <v>398</v>
      </c>
      <c r="J19" s="45" t="s">
        <v>345</v>
      </c>
      <c r="K19" s="45" t="s">
        <v>363</v>
      </c>
      <c r="L19" s="45" t="s">
        <v>529</v>
      </c>
      <c r="M19" s="45">
        <v>24.0</v>
      </c>
      <c r="N19" s="45" t="s">
        <v>348</v>
      </c>
      <c r="O19" s="45" t="s">
        <v>349</v>
      </c>
      <c r="P19" s="45" t="s">
        <v>530</v>
      </c>
      <c r="Q19" s="45" t="s">
        <v>531</v>
      </c>
      <c r="R19" s="45" t="s">
        <v>532</v>
      </c>
      <c r="S19" s="45" t="s">
        <v>533</v>
      </c>
      <c r="T19" s="45" t="s">
        <v>534</v>
      </c>
      <c r="U19" s="45" t="s">
        <v>535</v>
      </c>
      <c r="V19" s="45" t="s">
        <v>353</v>
      </c>
      <c r="W19" s="45" t="s">
        <v>367</v>
      </c>
      <c r="X19" s="45" t="s">
        <v>536</v>
      </c>
      <c r="Z19" s="45" t="s">
        <v>537</v>
      </c>
    </row>
    <row r="20" ht="14.25" customHeight="1">
      <c r="A20" s="45" t="s">
        <v>217</v>
      </c>
      <c r="B20" s="45" t="s">
        <v>538</v>
      </c>
      <c r="C20" s="45" t="s">
        <v>539</v>
      </c>
      <c r="D20" s="45" t="s">
        <v>394</v>
      </c>
      <c r="E20" s="45" t="s">
        <v>340</v>
      </c>
      <c r="F20" s="45" t="s">
        <v>410</v>
      </c>
      <c r="H20" s="45" t="s">
        <v>540</v>
      </c>
      <c r="I20" s="45" t="s">
        <v>398</v>
      </c>
      <c r="J20" s="45" t="s">
        <v>345</v>
      </c>
      <c r="K20" s="45" t="s">
        <v>363</v>
      </c>
      <c r="M20" s="45">
        <v>300.0</v>
      </c>
      <c r="N20" s="45" t="s">
        <v>348</v>
      </c>
      <c r="O20" s="45" t="s">
        <v>400</v>
      </c>
      <c r="P20" s="45" t="s">
        <v>541</v>
      </c>
      <c r="Q20" s="45">
        <v>1199.252</v>
      </c>
      <c r="R20" s="45" t="s">
        <v>542</v>
      </c>
      <c r="S20" s="45" t="s">
        <v>543</v>
      </c>
      <c r="T20" s="45" t="s">
        <v>543</v>
      </c>
      <c r="U20" s="45" t="s">
        <v>544</v>
      </c>
      <c r="V20" s="45" t="s">
        <v>353</v>
      </c>
      <c r="W20" s="45" t="s">
        <v>545</v>
      </c>
      <c r="X20" s="45" t="s">
        <v>546</v>
      </c>
      <c r="Z20" s="45" t="s">
        <v>547</v>
      </c>
    </row>
    <row r="21" ht="14.25" customHeight="1">
      <c r="A21" s="45" t="s">
        <v>319</v>
      </c>
      <c r="B21" s="45" t="s">
        <v>548</v>
      </c>
      <c r="D21" s="45" t="s">
        <v>339</v>
      </c>
      <c r="E21" s="45" t="s">
        <v>340</v>
      </c>
      <c r="F21" s="45" t="s">
        <v>410</v>
      </c>
      <c r="G21" s="45" t="s">
        <v>549</v>
      </c>
      <c r="H21" s="45" t="s">
        <v>550</v>
      </c>
      <c r="I21" s="45" t="s">
        <v>551</v>
      </c>
      <c r="J21" s="45" t="s">
        <v>345</v>
      </c>
      <c r="K21" s="45" t="s">
        <v>413</v>
      </c>
      <c r="L21" s="45" t="s">
        <v>347</v>
      </c>
      <c r="M21" s="45">
        <v>81.0</v>
      </c>
      <c r="N21" s="45" t="s">
        <v>348</v>
      </c>
      <c r="O21" s="45" t="s">
        <v>349</v>
      </c>
      <c r="P21" s="45" t="s">
        <v>552</v>
      </c>
      <c r="Q21" s="45" t="s">
        <v>553</v>
      </c>
      <c r="R21" s="46">
        <v>42522.0</v>
      </c>
      <c r="S21" s="46">
        <v>44013.0</v>
      </c>
      <c r="T21" s="46">
        <v>44166.0</v>
      </c>
      <c r="U21" s="45" t="s">
        <v>554</v>
      </c>
      <c r="V21" s="45" t="s">
        <v>353</v>
      </c>
      <c r="W21" s="45" t="s">
        <v>555</v>
      </c>
      <c r="X21" s="45" t="s">
        <v>556</v>
      </c>
      <c r="Z21" s="45" t="s">
        <v>557</v>
      </c>
    </row>
    <row r="22" ht="14.25" customHeight="1">
      <c r="A22" s="45" t="s">
        <v>221</v>
      </c>
      <c r="B22" s="45" t="s">
        <v>558</v>
      </c>
      <c r="C22" s="45" t="s">
        <v>559</v>
      </c>
      <c r="D22" s="45" t="s">
        <v>339</v>
      </c>
      <c r="E22" s="45" t="s">
        <v>340</v>
      </c>
      <c r="F22" s="45" t="s">
        <v>410</v>
      </c>
      <c r="G22" s="45" t="s">
        <v>560</v>
      </c>
      <c r="H22" s="45" t="s">
        <v>561</v>
      </c>
      <c r="I22" s="45" t="s">
        <v>562</v>
      </c>
      <c r="J22" s="45" t="s">
        <v>345</v>
      </c>
      <c r="K22" s="45" t="s">
        <v>363</v>
      </c>
      <c r="L22" s="45" t="s">
        <v>347</v>
      </c>
      <c r="M22" s="45">
        <v>60.0</v>
      </c>
      <c r="N22" s="45" t="s">
        <v>348</v>
      </c>
      <c r="O22" s="45" t="s">
        <v>349</v>
      </c>
      <c r="P22" s="45" t="s">
        <v>350</v>
      </c>
      <c r="Q22" s="45" t="s">
        <v>563</v>
      </c>
      <c r="R22" s="45" t="s">
        <v>564</v>
      </c>
      <c r="S22" s="45" t="s">
        <v>565</v>
      </c>
      <c r="T22" s="45" t="s">
        <v>566</v>
      </c>
      <c r="U22" s="45" t="s">
        <v>567</v>
      </c>
      <c r="V22" s="45" t="s">
        <v>353</v>
      </c>
      <c r="W22" s="45" t="s">
        <v>459</v>
      </c>
      <c r="X22" s="45" t="s">
        <v>568</v>
      </c>
      <c r="Z22" s="45" t="s">
        <v>569</v>
      </c>
    </row>
    <row r="23" ht="14.25" customHeight="1">
      <c r="A23" s="45" t="s">
        <v>261</v>
      </c>
      <c r="B23" s="45" t="s">
        <v>570</v>
      </c>
      <c r="C23" s="45" t="s">
        <v>571</v>
      </c>
      <c r="D23" s="45" t="s">
        <v>394</v>
      </c>
      <c r="E23" s="45" t="s">
        <v>340</v>
      </c>
      <c r="F23" s="45" t="s">
        <v>410</v>
      </c>
      <c r="G23" s="45" t="s">
        <v>438</v>
      </c>
      <c r="H23" s="45" t="s">
        <v>572</v>
      </c>
      <c r="I23" s="45" t="s">
        <v>440</v>
      </c>
      <c r="J23" s="45" t="s">
        <v>345</v>
      </c>
      <c r="K23" s="45" t="s">
        <v>413</v>
      </c>
      <c r="M23" s="45">
        <v>100.0</v>
      </c>
      <c r="N23" s="45" t="s">
        <v>348</v>
      </c>
      <c r="O23" s="45" t="s">
        <v>400</v>
      </c>
      <c r="P23" s="45" t="s">
        <v>401</v>
      </c>
      <c r="Q23" s="45" t="s">
        <v>573</v>
      </c>
      <c r="R23" s="45" t="s">
        <v>574</v>
      </c>
      <c r="S23" s="45" t="s">
        <v>575</v>
      </c>
      <c r="T23" s="45" t="s">
        <v>575</v>
      </c>
      <c r="U23" s="45" t="s">
        <v>576</v>
      </c>
      <c r="V23" s="45" t="s">
        <v>353</v>
      </c>
      <c r="W23" s="45" t="s">
        <v>447</v>
      </c>
      <c r="X23" s="45" t="s">
        <v>577</v>
      </c>
      <c r="Z23" s="45" t="s">
        <v>578</v>
      </c>
    </row>
    <row r="24" ht="14.25" customHeight="1">
      <c r="A24" s="45" t="s">
        <v>228</v>
      </c>
      <c r="B24" s="45" t="s">
        <v>579</v>
      </c>
      <c r="C24" s="45" t="s">
        <v>580</v>
      </c>
      <c r="D24" s="45" t="s">
        <v>339</v>
      </c>
      <c r="E24" s="45" t="s">
        <v>340</v>
      </c>
      <c r="F24" s="45" t="s">
        <v>410</v>
      </c>
      <c r="G24" s="45" t="s">
        <v>581</v>
      </c>
      <c r="H24" s="45" t="s">
        <v>582</v>
      </c>
      <c r="I24" s="45" t="s">
        <v>562</v>
      </c>
      <c r="J24" s="45" t="s">
        <v>345</v>
      </c>
      <c r="K24" s="45" t="s">
        <v>363</v>
      </c>
      <c r="L24" s="45" t="s">
        <v>442</v>
      </c>
      <c r="M24" s="45">
        <v>750.0</v>
      </c>
      <c r="N24" s="45" t="s">
        <v>348</v>
      </c>
      <c r="O24" s="45" t="s">
        <v>349</v>
      </c>
      <c r="P24" s="45" t="s">
        <v>350</v>
      </c>
      <c r="Q24" s="45" t="s">
        <v>583</v>
      </c>
      <c r="R24" s="45" t="s">
        <v>584</v>
      </c>
      <c r="S24" s="46">
        <v>44531.0</v>
      </c>
      <c r="T24" s="46">
        <v>44531.0</v>
      </c>
      <c r="U24" s="45" t="s">
        <v>585</v>
      </c>
      <c r="V24" s="45" t="s">
        <v>353</v>
      </c>
      <c r="W24" s="45" t="s">
        <v>586</v>
      </c>
      <c r="X24" s="45" t="s">
        <v>587</v>
      </c>
      <c r="Z24" s="45" t="s">
        <v>588</v>
      </c>
    </row>
    <row r="25" ht="14.25" customHeight="1">
      <c r="A25" s="45" t="s">
        <v>235</v>
      </c>
      <c r="B25" s="45" t="s">
        <v>579</v>
      </c>
      <c r="C25" s="45" t="s">
        <v>589</v>
      </c>
      <c r="D25" s="45" t="s">
        <v>339</v>
      </c>
      <c r="E25" s="45" t="s">
        <v>340</v>
      </c>
      <c r="F25" s="45" t="s">
        <v>410</v>
      </c>
      <c r="G25" s="45" t="s">
        <v>581</v>
      </c>
      <c r="H25" s="45" t="s">
        <v>590</v>
      </c>
      <c r="I25" s="45" t="s">
        <v>562</v>
      </c>
      <c r="J25" s="45" t="s">
        <v>345</v>
      </c>
      <c r="K25" s="45" t="s">
        <v>363</v>
      </c>
      <c r="L25" s="45" t="s">
        <v>442</v>
      </c>
      <c r="M25" s="45">
        <v>750.0</v>
      </c>
      <c r="N25" s="45" t="s">
        <v>348</v>
      </c>
      <c r="O25" s="45" t="s">
        <v>349</v>
      </c>
      <c r="P25" s="45" t="s">
        <v>350</v>
      </c>
      <c r="Q25" s="45" t="s">
        <v>591</v>
      </c>
      <c r="R25" s="45" t="s">
        <v>415</v>
      </c>
      <c r="S25" s="46">
        <v>44531.0</v>
      </c>
      <c r="T25" s="46">
        <v>44531.0</v>
      </c>
      <c r="U25" s="45" t="s">
        <v>469</v>
      </c>
      <c r="V25" s="45" t="s">
        <v>353</v>
      </c>
      <c r="W25" s="45" t="s">
        <v>586</v>
      </c>
      <c r="X25" s="45" t="s">
        <v>592</v>
      </c>
      <c r="Z25" s="45" t="s">
        <v>593</v>
      </c>
    </row>
    <row r="26" ht="14.25" customHeight="1">
      <c r="A26" s="45" t="s">
        <v>109</v>
      </c>
      <c r="B26" s="45" t="s">
        <v>594</v>
      </c>
      <c r="D26" s="45" t="s">
        <v>358</v>
      </c>
      <c r="E26" s="45" t="s">
        <v>492</v>
      </c>
      <c r="F26" s="45" t="s">
        <v>410</v>
      </c>
      <c r="G26" s="45" t="s">
        <v>516</v>
      </c>
      <c r="H26" s="45" t="s">
        <v>595</v>
      </c>
      <c r="I26" s="45" t="s">
        <v>440</v>
      </c>
      <c r="J26" s="45" t="s">
        <v>345</v>
      </c>
      <c r="K26" s="45" t="s">
        <v>441</v>
      </c>
      <c r="L26" s="45" t="s">
        <v>453</v>
      </c>
      <c r="M26" s="45">
        <v>89.0</v>
      </c>
      <c r="N26" s="45" t="s">
        <v>348</v>
      </c>
      <c r="O26" s="45" t="s">
        <v>349</v>
      </c>
      <c r="P26" s="45" t="s">
        <v>364</v>
      </c>
      <c r="Q26" s="45" t="s">
        <v>596</v>
      </c>
      <c r="R26" s="45" t="s">
        <v>597</v>
      </c>
      <c r="S26" s="45" t="s">
        <v>598</v>
      </c>
      <c r="T26" s="45" t="s">
        <v>598</v>
      </c>
      <c r="U26" s="45" t="s">
        <v>599</v>
      </c>
      <c r="V26" s="45" t="s">
        <v>600</v>
      </c>
      <c r="W26" s="45" t="s">
        <v>600</v>
      </c>
      <c r="X26" s="45" t="s">
        <v>601</v>
      </c>
      <c r="Y26" s="45" t="s">
        <v>602</v>
      </c>
      <c r="Z26" s="45" t="s">
        <v>603</v>
      </c>
    </row>
    <row r="27" ht="14.25" customHeight="1">
      <c r="A27" s="45" t="s">
        <v>99</v>
      </c>
      <c r="B27" s="45" t="s">
        <v>604</v>
      </c>
      <c r="D27" s="45" t="s">
        <v>358</v>
      </c>
      <c r="E27" s="45" t="s">
        <v>340</v>
      </c>
      <c r="F27" s="45" t="s">
        <v>410</v>
      </c>
      <c r="G27" s="45" t="s">
        <v>605</v>
      </c>
      <c r="H27" s="45" t="s">
        <v>606</v>
      </c>
      <c r="I27" s="45" t="s">
        <v>607</v>
      </c>
      <c r="J27" s="45" t="s">
        <v>345</v>
      </c>
      <c r="K27" s="45" t="s">
        <v>441</v>
      </c>
      <c r="L27" s="45" t="s">
        <v>347</v>
      </c>
      <c r="M27" s="45">
        <v>160.0</v>
      </c>
      <c r="N27" s="45" t="s">
        <v>348</v>
      </c>
      <c r="O27" s="45" t="s">
        <v>349</v>
      </c>
      <c r="P27" s="45" t="s">
        <v>496</v>
      </c>
      <c r="Q27" s="45" t="s">
        <v>608</v>
      </c>
      <c r="R27" s="46">
        <v>41426.0</v>
      </c>
      <c r="S27" s="45" t="s">
        <v>609</v>
      </c>
      <c r="T27" s="45" t="s">
        <v>610</v>
      </c>
      <c r="U27" s="45" t="s">
        <v>611</v>
      </c>
      <c r="V27" s="45" t="s">
        <v>353</v>
      </c>
      <c r="W27" s="45" t="s">
        <v>488</v>
      </c>
      <c r="X27" s="45" t="s">
        <v>612</v>
      </c>
      <c r="Z27" s="45" t="s">
        <v>613</v>
      </c>
    </row>
    <row r="28" ht="14.25" customHeight="1">
      <c r="A28" s="45" t="s">
        <v>114</v>
      </c>
      <c r="B28" s="45" t="s">
        <v>614</v>
      </c>
      <c r="D28" s="45" t="s">
        <v>358</v>
      </c>
      <c r="E28" s="45" t="s">
        <v>340</v>
      </c>
      <c r="F28" s="45" t="s">
        <v>410</v>
      </c>
      <c r="G28" s="45" t="s">
        <v>615</v>
      </c>
      <c r="H28" s="45" t="s">
        <v>616</v>
      </c>
      <c r="I28" s="45" t="s">
        <v>398</v>
      </c>
      <c r="J28" s="45" t="s">
        <v>345</v>
      </c>
      <c r="K28" s="45" t="s">
        <v>363</v>
      </c>
      <c r="L28" s="45" t="s">
        <v>453</v>
      </c>
      <c r="M28" s="45">
        <v>347.0</v>
      </c>
      <c r="N28" s="45" t="s">
        <v>348</v>
      </c>
      <c r="O28" s="45" t="s">
        <v>349</v>
      </c>
      <c r="P28" s="45" t="s">
        <v>530</v>
      </c>
      <c r="Q28" s="45" t="s">
        <v>617</v>
      </c>
      <c r="R28" s="45" t="s">
        <v>618</v>
      </c>
      <c r="S28" s="45" t="s">
        <v>619</v>
      </c>
      <c r="T28" s="45" t="s">
        <v>512</v>
      </c>
      <c r="U28" s="45" t="s">
        <v>620</v>
      </c>
      <c r="V28" s="45" t="s">
        <v>353</v>
      </c>
      <c r="W28" s="45" t="s">
        <v>621</v>
      </c>
      <c r="X28" s="45" t="s">
        <v>622</v>
      </c>
      <c r="Z28" s="45" t="s">
        <v>623</v>
      </c>
    </row>
    <row r="29" ht="14.25" customHeight="1">
      <c r="A29" s="45" t="s">
        <v>58</v>
      </c>
      <c r="B29" s="45" t="s">
        <v>624</v>
      </c>
      <c r="D29" s="45" t="s">
        <v>394</v>
      </c>
      <c r="E29" s="45" t="s">
        <v>492</v>
      </c>
      <c r="F29" s="45" t="s">
        <v>410</v>
      </c>
      <c r="G29" s="45" t="s">
        <v>625</v>
      </c>
      <c r="H29" s="45" t="s">
        <v>626</v>
      </c>
      <c r="I29" s="45" t="s">
        <v>398</v>
      </c>
      <c r="J29" s="45" t="s">
        <v>345</v>
      </c>
      <c r="K29" s="45" t="s">
        <v>363</v>
      </c>
      <c r="L29" s="45" t="s">
        <v>442</v>
      </c>
      <c r="M29" s="45">
        <v>752.0</v>
      </c>
      <c r="N29" s="45" t="s">
        <v>348</v>
      </c>
      <c r="O29" s="45" t="s">
        <v>349</v>
      </c>
      <c r="P29" s="45" t="s">
        <v>364</v>
      </c>
      <c r="Q29" s="45" t="s">
        <v>627</v>
      </c>
      <c r="R29" s="45" t="s">
        <v>628</v>
      </c>
      <c r="S29" s="45" t="s">
        <v>629</v>
      </c>
      <c r="T29" s="45" t="s">
        <v>630</v>
      </c>
      <c r="U29" s="45" t="s">
        <v>631</v>
      </c>
      <c r="V29" s="45" t="s">
        <v>632</v>
      </c>
      <c r="W29" s="45" t="s">
        <v>459</v>
      </c>
      <c r="X29" s="45" t="s">
        <v>633</v>
      </c>
      <c r="Y29" s="45" t="s">
        <v>634</v>
      </c>
      <c r="Z29" s="45" t="s">
        <v>635</v>
      </c>
    </row>
    <row r="30" ht="14.25" customHeight="1">
      <c r="A30" s="45" t="s">
        <v>119</v>
      </c>
      <c r="B30" s="45" t="s">
        <v>636</v>
      </c>
      <c r="D30" s="45" t="s">
        <v>358</v>
      </c>
      <c r="E30" s="45" t="s">
        <v>492</v>
      </c>
      <c r="F30" s="45" t="s">
        <v>410</v>
      </c>
      <c r="G30" s="45" t="s">
        <v>637</v>
      </c>
      <c r="H30" s="45" t="s">
        <v>638</v>
      </c>
      <c r="I30" s="45" t="s">
        <v>398</v>
      </c>
      <c r="J30" s="45" t="s">
        <v>345</v>
      </c>
      <c r="K30" s="45" t="s">
        <v>363</v>
      </c>
      <c r="L30" s="45" t="s">
        <v>442</v>
      </c>
      <c r="M30" s="45">
        <v>274.0</v>
      </c>
      <c r="N30" s="45" t="s">
        <v>348</v>
      </c>
      <c r="O30" s="45" t="s">
        <v>349</v>
      </c>
      <c r="P30" s="45" t="s">
        <v>530</v>
      </c>
      <c r="Q30" s="45" t="s">
        <v>639</v>
      </c>
      <c r="R30" s="45" t="s">
        <v>640</v>
      </c>
      <c r="S30" s="45" t="s">
        <v>641</v>
      </c>
      <c r="T30" s="45" t="s">
        <v>642</v>
      </c>
      <c r="U30" s="45" t="s">
        <v>643</v>
      </c>
      <c r="V30" s="45" t="s">
        <v>644</v>
      </c>
      <c r="W30" s="45" t="s">
        <v>644</v>
      </c>
      <c r="X30" s="45" t="s">
        <v>645</v>
      </c>
      <c r="Y30" s="45" t="s">
        <v>646</v>
      </c>
      <c r="Z30" s="45" t="s">
        <v>647</v>
      </c>
    </row>
    <row r="31" ht="14.25" customHeight="1">
      <c r="A31" s="45" t="s">
        <v>48</v>
      </c>
      <c r="B31" s="45" t="s">
        <v>648</v>
      </c>
      <c r="D31" s="45" t="s">
        <v>394</v>
      </c>
      <c r="E31" s="45" t="s">
        <v>340</v>
      </c>
      <c r="F31" s="45" t="s">
        <v>410</v>
      </c>
      <c r="G31" s="45" t="s">
        <v>649</v>
      </c>
      <c r="H31" s="45" t="s">
        <v>650</v>
      </c>
      <c r="I31" s="45" t="s">
        <v>440</v>
      </c>
      <c r="J31" s="45" t="s">
        <v>345</v>
      </c>
      <c r="K31" s="45" t="s">
        <v>441</v>
      </c>
      <c r="L31" s="45" t="s">
        <v>347</v>
      </c>
      <c r="M31" s="45">
        <v>177.0</v>
      </c>
      <c r="N31" s="45" t="s">
        <v>348</v>
      </c>
      <c r="O31" s="45" t="s">
        <v>349</v>
      </c>
      <c r="P31" s="45" t="s">
        <v>530</v>
      </c>
      <c r="Q31" s="45" t="s">
        <v>651</v>
      </c>
      <c r="R31" s="45" t="s">
        <v>652</v>
      </c>
      <c r="S31" s="45" t="s">
        <v>653</v>
      </c>
      <c r="T31" s="45" t="s">
        <v>654</v>
      </c>
      <c r="U31" s="45" t="s">
        <v>655</v>
      </c>
      <c r="V31" s="45" t="s">
        <v>353</v>
      </c>
      <c r="W31" s="45" t="s">
        <v>656</v>
      </c>
      <c r="X31" s="45" t="s">
        <v>657</v>
      </c>
      <c r="Z31" s="45" t="s">
        <v>658</v>
      </c>
    </row>
    <row r="32" ht="14.25" customHeight="1">
      <c r="A32" s="45" t="s">
        <v>150</v>
      </c>
      <c r="B32" s="45" t="s">
        <v>659</v>
      </c>
      <c r="D32" s="45" t="s">
        <v>358</v>
      </c>
      <c r="E32" s="45" t="s">
        <v>340</v>
      </c>
      <c r="F32" s="45" t="s">
        <v>395</v>
      </c>
      <c r="G32" s="45" t="s">
        <v>660</v>
      </c>
      <c r="H32" s="45" t="s">
        <v>661</v>
      </c>
      <c r="I32" s="45" t="s">
        <v>662</v>
      </c>
      <c r="J32" s="45" t="s">
        <v>345</v>
      </c>
      <c r="K32" s="45" t="s">
        <v>413</v>
      </c>
      <c r="L32" s="45" t="s">
        <v>529</v>
      </c>
      <c r="M32" s="45">
        <v>16.0</v>
      </c>
      <c r="N32" s="45" t="s">
        <v>348</v>
      </c>
      <c r="O32" s="45" t="s">
        <v>349</v>
      </c>
      <c r="P32" s="45" t="s">
        <v>663</v>
      </c>
      <c r="Q32" s="45" t="s">
        <v>664</v>
      </c>
      <c r="R32" s="45" t="s">
        <v>665</v>
      </c>
      <c r="S32" s="45" t="s">
        <v>666</v>
      </c>
      <c r="T32" s="45" t="s">
        <v>666</v>
      </c>
      <c r="U32" s="45" t="s">
        <v>667</v>
      </c>
      <c r="V32" s="45" t="s">
        <v>353</v>
      </c>
      <c r="W32" s="45" t="s">
        <v>542</v>
      </c>
      <c r="X32" s="45" t="s">
        <v>668</v>
      </c>
      <c r="Z32" s="45" t="s">
        <v>669</v>
      </c>
    </row>
    <row r="33" ht="14.25" customHeight="1">
      <c r="A33" s="45" t="s">
        <v>206</v>
      </c>
      <c r="B33" s="45" t="s">
        <v>670</v>
      </c>
      <c r="D33" s="45" t="s">
        <v>339</v>
      </c>
      <c r="E33" s="45" t="s">
        <v>340</v>
      </c>
      <c r="F33" s="45" t="s">
        <v>410</v>
      </c>
      <c r="G33" s="45" t="s">
        <v>671</v>
      </c>
      <c r="H33" s="45" t="s">
        <v>672</v>
      </c>
      <c r="I33" s="45" t="s">
        <v>673</v>
      </c>
      <c r="J33" s="45" t="s">
        <v>345</v>
      </c>
      <c r="K33" s="45" t="s">
        <v>441</v>
      </c>
      <c r="L33" s="45" t="s">
        <v>529</v>
      </c>
      <c r="M33" s="45">
        <v>34.0</v>
      </c>
      <c r="N33" s="45" t="s">
        <v>348</v>
      </c>
      <c r="O33" s="45" t="s">
        <v>349</v>
      </c>
      <c r="P33" s="45" t="s">
        <v>350</v>
      </c>
      <c r="Q33" s="45" t="s">
        <v>674</v>
      </c>
      <c r="R33" s="45" t="s">
        <v>415</v>
      </c>
      <c r="S33" s="46">
        <v>43800.0</v>
      </c>
      <c r="T33" s="46">
        <v>43891.0</v>
      </c>
      <c r="U33" s="45" t="s">
        <v>675</v>
      </c>
      <c r="V33" s="45" t="s">
        <v>353</v>
      </c>
      <c r="W33" s="45" t="s">
        <v>676</v>
      </c>
      <c r="X33" s="45" t="s">
        <v>677</v>
      </c>
      <c r="Z33" s="45" t="s">
        <v>678</v>
      </c>
    </row>
    <row r="34" ht="14.25" customHeight="1">
      <c r="A34" s="45" t="s">
        <v>175</v>
      </c>
      <c r="B34" s="45" t="s">
        <v>679</v>
      </c>
      <c r="D34" s="45" t="s">
        <v>680</v>
      </c>
      <c r="E34" s="45" t="s">
        <v>340</v>
      </c>
      <c r="F34" s="45" t="s">
        <v>359</v>
      </c>
      <c r="G34" s="45" t="s">
        <v>681</v>
      </c>
      <c r="H34" s="45" t="s">
        <v>682</v>
      </c>
      <c r="I34" s="45" t="s">
        <v>683</v>
      </c>
      <c r="J34" s="45" t="s">
        <v>345</v>
      </c>
      <c r="K34" s="45" t="s">
        <v>399</v>
      </c>
      <c r="L34" s="45" t="s">
        <v>529</v>
      </c>
      <c r="M34" s="45">
        <v>72.0</v>
      </c>
      <c r="N34" s="45" t="s">
        <v>348</v>
      </c>
      <c r="O34" s="45" t="s">
        <v>349</v>
      </c>
      <c r="P34" s="45" t="s">
        <v>684</v>
      </c>
      <c r="Q34" s="45" t="s">
        <v>685</v>
      </c>
      <c r="R34" s="46">
        <v>43344.0</v>
      </c>
      <c r="S34" s="46">
        <v>43617.0</v>
      </c>
      <c r="T34" s="46">
        <v>43800.0</v>
      </c>
      <c r="U34" s="45" t="s">
        <v>686</v>
      </c>
      <c r="V34" s="45" t="s">
        <v>353</v>
      </c>
      <c r="W34" s="45" t="s">
        <v>687</v>
      </c>
      <c r="Z34" s="45" t="s">
        <v>688</v>
      </c>
    </row>
    <row r="35" ht="14.25" customHeight="1">
      <c r="A35" s="45" t="s">
        <v>246</v>
      </c>
      <c r="B35" s="45" t="s">
        <v>689</v>
      </c>
      <c r="C35" s="45" t="s">
        <v>690</v>
      </c>
      <c r="D35" s="45" t="s">
        <v>339</v>
      </c>
      <c r="E35" s="45" t="s">
        <v>340</v>
      </c>
      <c r="F35" s="45" t="s">
        <v>410</v>
      </c>
      <c r="G35" s="45" t="s">
        <v>382</v>
      </c>
      <c r="H35" s="45" t="s">
        <v>691</v>
      </c>
      <c r="I35" s="45" t="s">
        <v>384</v>
      </c>
      <c r="J35" s="45" t="s">
        <v>345</v>
      </c>
      <c r="K35" s="45" t="s">
        <v>363</v>
      </c>
      <c r="L35" s="45" t="s">
        <v>347</v>
      </c>
      <c r="M35" s="45">
        <v>290.0</v>
      </c>
      <c r="N35" s="45" t="s">
        <v>348</v>
      </c>
      <c r="O35" s="45" t="s">
        <v>349</v>
      </c>
      <c r="P35" s="45" t="s">
        <v>350</v>
      </c>
      <c r="Q35" s="45" t="s">
        <v>692</v>
      </c>
      <c r="R35" s="45" t="s">
        <v>693</v>
      </c>
      <c r="S35" s="45" t="s">
        <v>694</v>
      </c>
      <c r="T35" s="45" t="s">
        <v>694</v>
      </c>
      <c r="U35" s="45" t="s">
        <v>695</v>
      </c>
      <c r="V35" s="45" t="s">
        <v>353</v>
      </c>
      <c r="W35" s="45" t="s">
        <v>696</v>
      </c>
      <c r="X35" s="45" t="s">
        <v>697</v>
      </c>
      <c r="Z35" s="45" t="s">
        <v>698</v>
      </c>
    </row>
    <row r="36" ht="14.25" customHeight="1">
      <c r="A36" s="45" t="s">
        <v>257</v>
      </c>
      <c r="B36" s="45" t="s">
        <v>699</v>
      </c>
      <c r="D36" s="45" t="s">
        <v>339</v>
      </c>
      <c r="E36" s="45" t="s">
        <v>340</v>
      </c>
      <c r="F36" s="45" t="s">
        <v>410</v>
      </c>
      <c r="H36" s="45" t="s">
        <v>700</v>
      </c>
      <c r="I36" s="45" t="s">
        <v>398</v>
      </c>
      <c r="J36" s="45" t="s">
        <v>345</v>
      </c>
      <c r="K36" s="45" t="s">
        <v>413</v>
      </c>
      <c r="M36" s="45">
        <v>400.0</v>
      </c>
      <c r="N36" s="45" t="s">
        <v>348</v>
      </c>
      <c r="O36" s="45" t="s">
        <v>400</v>
      </c>
      <c r="P36" s="45" t="s">
        <v>701</v>
      </c>
      <c r="Q36" s="45" t="s">
        <v>702</v>
      </c>
      <c r="R36" s="45" t="s">
        <v>703</v>
      </c>
      <c r="S36" s="45" t="s">
        <v>704</v>
      </c>
      <c r="T36" s="45" t="s">
        <v>704</v>
      </c>
      <c r="U36" s="45" t="s">
        <v>705</v>
      </c>
      <c r="V36" s="45" t="s">
        <v>353</v>
      </c>
      <c r="W36" s="45" t="s">
        <v>706</v>
      </c>
      <c r="X36" s="45" t="s">
        <v>707</v>
      </c>
      <c r="Z36" s="45" t="s">
        <v>708</v>
      </c>
    </row>
    <row r="37" ht="14.25" customHeight="1">
      <c r="A37" s="45" t="s">
        <v>251</v>
      </c>
      <c r="B37" s="45" t="s">
        <v>709</v>
      </c>
      <c r="D37" s="45" t="s">
        <v>339</v>
      </c>
      <c r="E37" s="45" t="s">
        <v>340</v>
      </c>
      <c r="F37" s="45" t="s">
        <v>410</v>
      </c>
      <c r="G37" s="45" t="s">
        <v>710</v>
      </c>
      <c r="H37" s="45" t="s">
        <v>711</v>
      </c>
      <c r="I37" s="45" t="s">
        <v>712</v>
      </c>
      <c r="J37" s="45" t="s">
        <v>345</v>
      </c>
      <c r="K37" s="45" t="s">
        <v>441</v>
      </c>
      <c r="L37" s="45" t="s">
        <v>347</v>
      </c>
      <c r="M37" s="45">
        <v>84.0</v>
      </c>
      <c r="N37" s="45" t="s">
        <v>348</v>
      </c>
      <c r="O37" s="45" t="s">
        <v>349</v>
      </c>
      <c r="P37" s="45" t="s">
        <v>350</v>
      </c>
      <c r="Q37" s="45" t="s">
        <v>713</v>
      </c>
      <c r="R37" s="45" t="s">
        <v>714</v>
      </c>
      <c r="S37" s="45" t="s">
        <v>715</v>
      </c>
      <c r="T37" s="45" t="s">
        <v>715</v>
      </c>
      <c r="U37" s="45" t="s">
        <v>716</v>
      </c>
      <c r="V37" s="45" t="s">
        <v>353</v>
      </c>
      <c r="W37" s="45" t="s">
        <v>717</v>
      </c>
      <c r="X37" s="45" t="s">
        <v>718</v>
      </c>
      <c r="Z37" s="45" t="s">
        <v>719</v>
      </c>
    </row>
    <row r="38" ht="14.25" customHeight="1">
      <c r="A38" s="45" t="s">
        <v>133</v>
      </c>
      <c r="B38" s="45" t="s">
        <v>720</v>
      </c>
      <c r="D38" s="45" t="s">
        <v>358</v>
      </c>
      <c r="E38" s="45" t="s">
        <v>340</v>
      </c>
      <c r="F38" s="45" t="s">
        <v>410</v>
      </c>
      <c r="G38" s="45" t="s">
        <v>721</v>
      </c>
      <c r="H38" s="45" t="s">
        <v>722</v>
      </c>
      <c r="I38" s="45" t="s">
        <v>562</v>
      </c>
      <c r="J38" s="45" t="s">
        <v>345</v>
      </c>
      <c r="K38" s="45" t="s">
        <v>363</v>
      </c>
      <c r="L38" s="45" t="s">
        <v>347</v>
      </c>
      <c r="M38" s="45">
        <v>23.0</v>
      </c>
      <c r="N38" s="45" t="s">
        <v>348</v>
      </c>
      <c r="O38" s="45" t="s">
        <v>349</v>
      </c>
      <c r="P38" s="45" t="s">
        <v>350</v>
      </c>
      <c r="Q38" s="45" t="s">
        <v>723</v>
      </c>
      <c r="R38" s="46">
        <v>42430.0</v>
      </c>
      <c r="S38" s="45" t="s">
        <v>724</v>
      </c>
      <c r="T38" s="45" t="s">
        <v>724</v>
      </c>
      <c r="U38" s="45" t="s">
        <v>725</v>
      </c>
      <c r="V38" s="45" t="s">
        <v>353</v>
      </c>
      <c r="W38" s="45" t="s">
        <v>726</v>
      </c>
      <c r="X38" s="45" t="s">
        <v>727</v>
      </c>
      <c r="Z38" s="45" t="s">
        <v>728</v>
      </c>
    </row>
    <row r="39" ht="14.25" customHeight="1">
      <c r="A39" s="45" t="s">
        <v>264</v>
      </c>
      <c r="B39" s="45" t="s">
        <v>729</v>
      </c>
      <c r="D39" s="45" t="s">
        <v>339</v>
      </c>
      <c r="E39" s="45" t="s">
        <v>340</v>
      </c>
      <c r="F39" s="45" t="s">
        <v>410</v>
      </c>
      <c r="G39" s="45" t="s">
        <v>730</v>
      </c>
      <c r="H39" s="45" t="s">
        <v>731</v>
      </c>
      <c r="I39" s="45" t="s">
        <v>732</v>
      </c>
      <c r="J39" s="45" t="s">
        <v>345</v>
      </c>
      <c r="K39" s="45" t="s">
        <v>363</v>
      </c>
      <c r="M39" s="45">
        <v>450.0</v>
      </c>
      <c r="N39" s="45" t="s">
        <v>733</v>
      </c>
      <c r="O39" s="45" t="s">
        <v>400</v>
      </c>
      <c r="P39" s="45" t="s">
        <v>401</v>
      </c>
      <c r="Q39" s="45">
        <v>23201.0</v>
      </c>
      <c r="R39" s="45" t="s">
        <v>734</v>
      </c>
      <c r="S39" s="45" t="s">
        <v>704</v>
      </c>
      <c r="T39" s="45" t="s">
        <v>704</v>
      </c>
      <c r="U39" s="45" t="s">
        <v>735</v>
      </c>
      <c r="V39" s="45" t="s">
        <v>353</v>
      </c>
      <c r="W39" s="45" t="s">
        <v>736</v>
      </c>
      <c r="X39" s="45" t="s">
        <v>737</v>
      </c>
      <c r="Z39" s="45" t="s">
        <v>738</v>
      </c>
    </row>
    <row r="40" ht="14.25" customHeight="1">
      <c r="A40" s="45" t="s">
        <v>143</v>
      </c>
      <c r="B40" s="45" t="s">
        <v>739</v>
      </c>
      <c r="D40" s="45" t="s">
        <v>358</v>
      </c>
      <c r="E40" s="45" t="s">
        <v>492</v>
      </c>
      <c r="F40" s="45" t="s">
        <v>410</v>
      </c>
      <c r="G40" s="45" t="s">
        <v>396</v>
      </c>
      <c r="H40" s="45" t="s">
        <v>740</v>
      </c>
      <c r="I40" s="45" t="s">
        <v>398</v>
      </c>
      <c r="J40" s="45" t="s">
        <v>345</v>
      </c>
      <c r="K40" s="45" t="s">
        <v>363</v>
      </c>
      <c r="L40" s="45" t="s">
        <v>453</v>
      </c>
      <c r="M40" s="45">
        <v>37.0</v>
      </c>
      <c r="N40" s="45" t="s">
        <v>348</v>
      </c>
      <c r="O40" s="45" t="s">
        <v>349</v>
      </c>
      <c r="P40" s="45" t="s">
        <v>663</v>
      </c>
      <c r="Q40" s="45" t="s">
        <v>741</v>
      </c>
      <c r="R40" s="45" t="s">
        <v>742</v>
      </c>
      <c r="S40" s="45" t="s">
        <v>743</v>
      </c>
      <c r="T40" s="45" t="s">
        <v>743</v>
      </c>
      <c r="U40" s="45" t="s">
        <v>423</v>
      </c>
      <c r="V40" s="45" t="s">
        <v>744</v>
      </c>
      <c r="W40" s="45" t="s">
        <v>744</v>
      </c>
      <c r="X40" s="45" t="s">
        <v>745</v>
      </c>
      <c r="Y40" s="45" t="s">
        <v>746</v>
      </c>
      <c r="Z40" s="45" t="s">
        <v>747</v>
      </c>
    </row>
    <row r="41" ht="14.25" customHeight="1">
      <c r="A41" s="45" t="s">
        <v>140</v>
      </c>
      <c r="B41" s="45" t="s">
        <v>748</v>
      </c>
      <c r="D41" s="45" t="s">
        <v>358</v>
      </c>
      <c r="E41" s="45" t="s">
        <v>340</v>
      </c>
      <c r="F41" s="45" t="s">
        <v>410</v>
      </c>
      <c r="G41" s="45" t="s">
        <v>749</v>
      </c>
      <c r="H41" s="45" t="s">
        <v>750</v>
      </c>
      <c r="I41" s="45" t="s">
        <v>440</v>
      </c>
      <c r="J41" s="45" t="s">
        <v>345</v>
      </c>
      <c r="K41" s="45" t="s">
        <v>413</v>
      </c>
      <c r="M41" s="45">
        <v>305.0</v>
      </c>
      <c r="N41" s="45" t="s">
        <v>348</v>
      </c>
      <c r="O41" s="45" t="s">
        <v>400</v>
      </c>
      <c r="P41" s="45" t="s">
        <v>401</v>
      </c>
      <c r="Q41" s="45" t="s">
        <v>751</v>
      </c>
      <c r="R41" s="45" t="s">
        <v>752</v>
      </c>
      <c r="S41" s="45" t="s">
        <v>753</v>
      </c>
      <c r="T41" s="45" t="s">
        <v>753</v>
      </c>
      <c r="U41" s="45" t="s">
        <v>754</v>
      </c>
      <c r="V41" s="45" t="s">
        <v>353</v>
      </c>
      <c r="W41" s="45" t="s">
        <v>755</v>
      </c>
      <c r="X41" s="45" t="s">
        <v>756</v>
      </c>
      <c r="Z41" s="45" t="s">
        <v>757</v>
      </c>
    </row>
    <row r="42" ht="14.25" customHeight="1">
      <c r="A42" s="45" t="s">
        <v>129</v>
      </c>
      <c r="B42" s="45" t="s">
        <v>758</v>
      </c>
      <c r="C42" s="45" t="s">
        <v>759</v>
      </c>
      <c r="D42" s="45" t="s">
        <v>358</v>
      </c>
      <c r="E42" s="45" t="s">
        <v>340</v>
      </c>
      <c r="F42" s="45" t="s">
        <v>410</v>
      </c>
      <c r="G42" s="45" t="s">
        <v>760</v>
      </c>
      <c r="H42" s="45" t="s">
        <v>761</v>
      </c>
      <c r="I42" s="45" t="s">
        <v>607</v>
      </c>
      <c r="J42" s="45" t="s">
        <v>345</v>
      </c>
      <c r="K42" s="45" t="s">
        <v>762</v>
      </c>
      <c r="L42" s="45" t="s">
        <v>347</v>
      </c>
      <c r="M42" s="45">
        <v>90.0</v>
      </c>
      <c r="N42" s="45" t="s">
        <v>348</v>
      </c>
      <c r="O42" s="45" t="s">
        <v>349</v>
      </c>
      <c r="P42" s="45" t="s">
        <v>364</v>
      </c>
      <c r="Q42" s="45" t="s">
        <v>759</v>
      </c>
      <c r="R42" s="46">
        <v>40603.0</v>
      </c>
      <c r="S42" s="45" t="s">
        <v>763</v>
      </c>
      <c r="T42" s="45" t="s">
        <v>764</v>
      </c>
      <c r="U42" s="45" t="s">
        <v>765</v>
      </c>
      <c r="V42" s="45" t="s">
        <v>353</v>
      </c>
      <c r="W42" s="45" t="s">
        <v>766</v>
      </c>
      <c r="X42" s="45" t="s">
        <v>767</v>
      </c>
      <c r="Z42" s="45" t="s">
        <v>768</v>
      </c>
    </row>
    <row r="43" ht="14.25" customHeight="1">
      <c r="A43" s="45" t="s">
        <v>266</v>
      </c>
      <c r="B43" s="45" t="s">
        <v>769</v>
      </c>
      <c r="C43" s="45" t="s">
        <v>770</v>
      </c>
      <c r="D43" s="45" t="s">
        <v>339</v>
      </c>
      <c r="E43" s="45" t="s">
        <v>340</v>
      </c>
      <c r="F43" s="45" t="s">
        <v>410</v>
      </c>
      <c r="G43" s="45" t="s">
        <v>771</v>
      </c>
      <c r="H43" s="45" t="s">
        <v>772</v>
      </c>
      <c r="I43" s="45" t="s">
        <v>773</v>
      </c>
      <c r="J43" s="45" t="s">
        <v>345</v>
      </c>
      <c r="K43" s="45" t="s">
        <v>774</v>
      </c>
      <c r="L43" s="45" t="s">
        <v>775</v>
      </c>
      <c r="M43" s="45">
        <v>88.0</v>
      </c>
      <c r="N43" s="45" t="s">
        <v>733</v>
      </c>
      <c r="O43" s="45" t="s">
        <v>349</v>
      </c>
      <c r="P43" s="45" t="s">
        <v>776</v>
      </c>
      <c r="Q43" s="45" t="s">
        <v>777</v>
      </c>
      <c r="R43" s="46">
        <v>42339.0</v>
      </c>
      <c r="S43" s="46">
        <v>43586.0</v>
      </c>
      <c r="T43" s="46">
        <v>43586.0</v>
      </c>
      <c r="U43" s="45" t="s">
        <v>500</v>
      </c>
      <c r="V43" s="45" t="s">
        <v>353</v>
      </c>
      <c r="W43" s="45" t="s">
        <v>778</v>
      </c>
      <c r="X43" s="45" t="s">
        <v>779</v>
      </c>
      <c r="Z43" s="45" t="s">
        <v>780</v>
      </c>
    </row>
    <row r="44" ht="14.25" customHeight="1">
      <c r="A44" s="45" t="s">
        <v>303</v>
      </c>
      <c r="B44" s="45" t="s">
        <v>781</v>
      </c>
      <c r="C44" s="45" t="s">
        <v>782</v>
      </c>
      <c r="D44" s="45" t="s">
        <v>339</v>
      </c>
      <c r="E44" s="45" t="s">
        <v>340</v>
      </c>
      <c r="F44" s="45" t="s">
        <v>395</v>
      </c>
      <c r="G44" s="45" t="s">
        <v>438</v>
      </c>
      <c r="H44" s="45" t="s">
        <v>783</v>
      </c>
      <c r="I44" s="45" t="s">
        <v>784</v>
      </c>
      <c r="J44" s="45" t="s">
        <v>345</v>
      </c>
      <c r="K44" s="45" t="s">
        <v>413</v>
      </c>
      <c r="L44" s="45" t="s">
        <v>347</v>
      </c>
      <c r="M44" s="45">
        <v>15.0</v>
      </c>
      <c r="N44" s="45" t="s">
        <v>733</v>
      </c>
      <c r="O44" s="45" t="s">
        <v>349</v>
      </c>
      <c r="P44" s="45" t="s">
        <v>364</v>
      </c>
      <c r="Q44" s="45" t="s">
        <v>785</v>
      </c>
      <c r="R44" s="45" t="s">
        <v>786</v>
      </c>
      <c r="S44" s="46">
        <v>44075.0</v>
      </c>
      <c r="T44" s="46">
        <v>44228.0</v>
      </c>
      <c r="U44" s="45" t="s">
        <v>787</v>
      </c>
      <c r="V44" s="45" t="s">
        <v>353</v>
      </c>
      <c r="W44" s="45" t="s">
        <v>788</v>
      </c>
      <c r="X44" s="45" t="s">
        <v>789</v>
      </c>
      <c r="Z44" s="45" t="s">
        <v>790</v>
      </c>
    </row>
    <row r="45" ht="14.25" customHeight="1">
      <c r="A45" s="45" t="s">
        <v>179</v>
      </c>
      <c r="B45" s="45" t="s">
        <v>791</v>
      </c>
      <c r="D45" s="45" t="s">
        <v>680</v>
      </c>
      <c r="E45" s="45" t="s">
        <v>340</v>
      </c>
      <c r="F45" s="45" t="s">
        <v>792</v>
      </c>
      <c r="G45" s="45" t="s">
        <v>793</v>
      </c>
      <c r="H45" s="45" t="s">
        <v>794</v>
      </c>
      <c r="I45" s="45" t="s">
        <v>732</v>
      </c>
      <c r="J45" s="45" t="s">
        <v>345</v>
      </c>
      <c r="K45" s="45" t="s">
        <v>795</v>
      </c>
      <c r="L45" s="45" t="s">
        <v>347</v>
      </c>
      <c r="M45" s="45">
        <v>20.0</v>
      </c>
      <c r="N45" s="45" t="s">
        <v>733</v>
      </c>
      <c r="O45" s="45" t="s">
        <v>349</v>
      </c>
      <c r="P45" s="45" t="s">
        <v>350</v>
      </c>
      <c r="Q45" s="45" t="s">
        <v>796</v>
      </c>
      <c r="R45" s="46">
        <v>43556.0</v>
      </c>
      <c r="S45" s="46">
        <v>44531.0</v>
      </c>
      <c r="T45" s="46">
        <v>44531.0</v>
      </c>
      <c r="U45" s="45" t="s">
        <v>797</v>
      </c>
      <c r="V45" s="45" t="s">
        <v>353</v>
      </c>
      <c r="W45" s="45" t="s">
        <v>488</v>
      </c>
      <c r="X45" s="45" t="s">
        <v>798</v>
      </c>
      <c r="Z45" s="45" t="s">
        <v>799</v>
      </c>
    </row>
    <row r="46" ht="14.25" customHeight="1">
      <c r="A46" s="45" t="s">
        <v>62</v>
      </c>
      <c r="B46" s="45" t="s">
        <v>800</v>
      </c>
      <c r="C46" s="45" t="s">
        <v>801</v>
      </c>
      <c r="D46" s="45" t="s">
        <v>339</v>
      </c>
      <c r="E46" s="45" t="s">
        <v>340</v>
      </c>
      <c r="F46" s="45" t="s">
        <v>802</v>
      </c>
      <c r="H46" s="45" t="s">
        <v>803</v>
      </c>
      <c r="I46" s="45" t="s">
        <v>804</v>
      </c>
      <c r="J46" s="45" t="s">
        <v>345</v>
      </c>
      <c r="K46" s="45" t="s">
        <v>363</v>
      </c>
      <c r="M46" s="45">
        <v>2000.0</v>
      </c>
      <c r="N46" s="45" t="s">
        <v>733</v>
      </c>
      <c r="O46" s="45" t="s">
        <v>400</v>
      </c>
      <c r="P46" s="45" t="s">
        <v>401</v>
      </c>
      <c r="Q46" s="45" t="s">
        <v>805</v>
      </c>
      <c r="R46" s="46">
        <v>41791.0</v>
      </c>
      <c r="S46" s="46">
        <v>45658.0</v>
      </c>
      <c r="T46" s="46">
        <v>45658.0</v>
      </c>
      <c r="U46" s="45" t="s">
        <v>806</v>
      </c>
      <c r="V46" s="45" t="s">
        <v>353</v>
      </c>
      <c r="W46" s="45" t="s">
        <v>488</v>
      </c>
      <c r="X46" s="45" t="s">
        <v>807</v>
      </c>
      <c r="Z46" s="45" t="s">
        <v>808</v>
      </c>
    </row>
    <row r="47" ht="14.25" customHeight="1">
      <c r="A47" s="45" t="s">
        <v>188</v>
      </c>
      <c r="B47" s="45" t="s">
        <v>809</v>
      </c>
      <c r="D47" s="45" t="s">
        <v>339</v>
      </c>
      <c r="E47" s="45" t="s">
        <v>340</v>
      </c>
      <c r="F47" s="45" t="s">
        <v>410</v>
      </c>
      <c r="G47" s="45" t="s">
        <v>810</v>
      </c>
      <c r="H47" s="45" t="s">
        <v>811</v>
      </c>
      <c r="I47" s="45" t="s">
        <v>812</v>
      </c>
      <c r="J47" s="45" t="s">
        <v>345</v>
      </c>
      <c r="K47" s="45" t="s">
        <v>813</v>
      </c>
      <c r="L47" s="45" t="s">
        <v>529</v>
      </c>
      <c r="M47" s="45">
        <v>64.0</v>
      </c>
      <c r="N47" s="45" t="s">
        <v>348</v>
      </c>
      <c r="O47" s="45" t="s">
        <v>349</v>
      </c>
      <c r="P47" s="45" t="s">
        <v>350</v>
      </c>
      <c r="Q47" s="45" t="s">
        <v>814</v>
      </c>
      <c r="R47" s="45" t="s">
        <v>815</v>
      </c>
      <c r="S47" s="45" t="s">
        <v>630</v>
      </c>
      <c r="T47" s="45" t="s">
        <v>630</v>
      </c>
      <c r="U47" s="45" t="s">
        <v>816</v>
      </c>
      <c r="V47" s="45" t="s">
        <v>353</v>
      </c>
      <c r="W47" s="45" t="s">
        <v>817</v>
      </c>
      <c r="X47" s="45" t="s">
        <v>818</v>
      </c>
      <c r="Z47" s="45" t="s">
        <v>819</v>
      </c>
    </row>
    <row r="48" ht="14.25" customHeight="1">
      <c r="A48" s="45" t="s">
        <v>194</v>
      </c>
      <c r="B48" s="45" t="s">
        <v>820</v>
      </c>
      <c r="D48" s="45" t="s">
        <v>339</v>
      </c>
      <c r="E48" s="45" t="s">
        <v>340</v>
      </c>
      <c r="F48" s="45" t="s">
        <v>410</v>
      </c>
      <c r="G48" s="45" t="s">
        <v>821</v>
      </c>
      <c r="H48" s="45" t="s">
        <v>822</v>
      </c>
      <c r="I48" s="45" t="s">
        <v>823</v>
      </c>
      <c r="J48" s="45" t="s">
        <v>345</v>
      </c>
      <c r="K48" s="45" t="s">
        <v>824</v>
      </c>
      <c r="L48" s="45" t="s">
        <v>529</v>
      </c>
      <c r="M48" s="45">
        <v>72.0</v>
      </c>
      <c r="N48" s="45" t="s">
        <v>348</v>
      </c>
      <c r="O48" s="45" t="s">
        <v>349</v>
      </c>
      <c r="P48" s="45" t="s">
        <v>350</v>
      </c>
      <c r="Q48" s="45" t="s">
        <v>825</v>
      </c>
      <c r="R48" s="45" t="s">
        <v>826</v>
      </c>
      <c r="S48" s="45" t="s">
        <v>827</v>
      </c>
      <c r="T48" s="45" t="s">
        <v>744</v>
      </c>
      <c r="U48" s="45" t="s">
        <v>828</v>
      </c>
      <c r="V48" s="45" t="s">
        <v>353</v>
      </c>
      <c r="W48" s="45" t="s">
        <v>829</v>
      </c>
      <c r="X48" s="45" t="s">
        <v>830</v>
      </c>
      <c r="Z48" s="45" t="s">
        <v>831</v>
      </c>
    </row>
    <row r="49" ht="14.25" customHeight="1">
      <c r="A49" s="45" t="s">
        <v>72</v>
      </c>
      <c r="B49" s="45" t="s">
        <v>832</v>
      </c>
      <c r="C49" s="45" t="s">
        <v>833</v>
      </c>
      <c r="D49" s="45" t="s">
        <v>358</v>
      </c>
      <c r="E49" s="45" t="s">
        <v>340</v>
      </c>
      <c r="F49" s="45" t="s">
        <v>359</v>
      </c>
      <c r="G49" s="45" t="s">
        <v>834</v>
      </c>
      <c r="H49" s="45" t="s">
        <v>835</v>
      </c>
      <c r="I49" s="45" t="s">
        <v>836</v>
      </c>
      <c r="J49" s="45" t="s">
        <v>345</v>
      </c>
      <c r="K49" s="45" t="s">
        <v>837</v>
      </c>
      <c r="L49" s="45" t="s">
        <v>529</v>
      </c>
      <c r="M49" s="45">
        <v>9.0</v>
      </c>
      <c r="N49" s="45" t="s">
        <v>733</v>
      </c>
      <c r="O49" s="45" t="s">
        <v>349</v>
      </c>
      <c r="P49" s="45" t="s">
        <v>530</v>
      </c>
      <c r="Q49" s="45">
        <v>2.0120946E7</v>
      </c>
      <c r="R49" s="45" t="s">
        <v>838</v>
      </c>
      <c r="S49" s="45" t="s">
        <v>839</v>
      </c>
      <c r="T49" s="45" t="s">
        <v>840</v>
      </c>
      <c r="U49" s="45" t="s">
        <v>841</v>
      </c>
      <c r="V49" s="45" t="s">
        <v>353</v>
      </c>
      <c r="W49" s="45" t="s">
        <v>842</v>
      </c>
      <c r="X49" s="45" t="s">
        <v>843</v>
      </c>
      <c r="Z49" s="45" t="s">
        <v>844</v>
      </c>
    </row>
    <row r="50" ht="14.25" customHeight="1">
      <c r="A50" s="45" t="s">
        <v>271</v>
      </c>
      <c r="B50" s="45" t="s">
        <v>845</v>
      </c>
      <c r="D50" s="45" t="s">
        <v>339</v>
      </c>
      <c r="E50" s="45" t="s">
        <v>340</v>
      </c>
      <c r="F50" s="45" t="s">
        <v>846</v>
      </c>
      <c r="G50" s="45" t="s">
        <v>847</v>
      </c>
      <c r="H50" s="45" t="s">
        <v>848</v>
      </c>
      <c r="I50" s="45" t="s">
        <v>849</v>
      </c>
      <c r="J50" s="45" t="s">
        <v>345</v>
      </c>
      <c r="K50" s="45" t="s">
        <v>850</v>
      </c>
      <c r="L50" s="45" t="s">
        <v>529</v>
      </c>
      <c r="M50" s="45">
        <v>32.0</v>
      </c>
      <c r="N50" s="45" t="s">
        <v>348</v>
      </c>
      <c r="O50" s="45" t="s">
        <v>349</v>
      </c>
      <c r="P50" s="45" t="s">
        <v>350</v>
      </c>
      <c r="Q50" s="45" t="s">
        <v>851</v>
      </c>
      <c r="R50" s="45" t="s">
        <v>852</v>
      </c>
      <c r="S50" s="45" t="s">
        <v>853</v>
      </c>
      <c r="T50" s="45" t="s">
        <v>853</v>
      </c>
      <c r="U50" s="45" t="s">
        <v>854</v>
      </c>
      <c r="V50" s="45" t="s">
        <v>353</v>
      </c>
      <c r="W50" s="45" t="s">
        <v>854</v>
      </c>
      <c r="X50" s="45" t="s">
        <v>855</v>
      </c>
      <c r="Z50" s="45" t="s">
        <v>856</v>
      </c>
    </row>
    <row r="51" ht="14.25" customHeight="1">
      <c r="A51" s="45" t="s">
        <v>289</v>
      </c>
      <c r="B51" s="45" t="s">
        <v>857</v>
      </c>
      <c r="C51" s="45" t="s">
        <v>858</v>
      </c>
      <c r="D51" s="45" t="s">
        <v>339</v>
      </c>
      <c r="E51" s="45" t="s">
        <v>340</v>
      </c>
      <c r="F51" s="45" t="s">
        <v>410</v>
      </c>
      <c r="H51" s="45" t="s">
        <v>859</v>
      </c>
      <c r="I51" s="45" t="s">
        <v>860</v>
      </c>
      <c r="J51" s="45" t="s">
        <v>345</v>
      </c>
      <c r="K51" s="45" t="s">
        <v>774</v>
      </c>
      <c r="M51" s="45">
        <v>600.0</v>
      </c>
      <c r="N51" s="45" t="s">
        <v>733</v>
      </c>
      <c r="O51" s="45" t="s">
        <v>400</v>
      </c>
      <c r="P51" s="45" t="s">
        <v>861</v>
      </c>
      <c r="Q51" s="45" t="s">
        <v>862</v>
      </c>
      <c r="R51" s="45" t="s">
        <v>863</v>
      </c>
      <c r="S51" s="45" t="s">
        <v>864</v>
      </c>
      <c r="T51" s="45" t="s">
        <v>865</v>
      </c>
      <c r="U51" s="45" t="s">
        <v>585</v>
      </c>
      <c r="V51" s="45" t="s">
        <v>353</v>
      </c>
      <c r="W51" s="45" t="s">
        <v>585</v>
      </c>
      <c r="X51" s="45" t="s">
        <v>866</v>
      </c>
      <c r="Z51" s="45" t="s">
        <v>867</v>
      </c>
    </row>
    <row r="52" ht="14.25" customHeight="1">
      <c r="A52" s="45" t="s">
        <v>278</v>
      </c>
      <c r="B52" s="45" t="s">
        <v>868</v>
      </c>
      <c r="D52" s="45" t="s">
        <v>339</v>
      </c>
      <c r="E52" s="45" t="s">
        <v>340</v>
      </c>
      <c r="F52" s="45" t="s">
        <v>410</v>
      </c>
      <c r="G52" s="45" t="s">
        <v>869</v>
      </c>
      <c r="H52" s="45" t="s">
        <v>870</v>
      </c>
      <c r="I52" s="45" t="s">
        <v>871</v>
      </c>
      <c r="J52" s="45" t="s">
        <v>345</v>
      </c>
      <c r="K52" s="45" t="s">
        <v>872</v>
      </c>
      <c r="L52" s="45" t="s">
        <v>873</v>
      </c>
      <c r="M52" s="45">
        <v>20.0</v>
      </c>
      <c r="N52" s="45" t="s">
        <v>733</v>
      </c>
      <c r="O52" s="45" t="s">
        <v>349</v>
      </c>
      <c r="P52" s="45" t="s">
        <v>364</v>
      </c>
      <c r="Q52" s="45">
        <v>2.01602101E8</v>
      </c>
      <c r="R52" s="46">
        <v>42461.0</v>
      </c>
      <c r="S52" s="46">
        <v>43831.0</v>
      </c>
      <c r="T52" s="46">
        <v>44166.0</v>
      </c>
      <c r="U52" s="45" t="s">
        <v>874</v>
      </c>
      <c r="V52" s="45" t="s">
        <v>353</v>
      </c>
      <c r="W52" s="45" t="s">
        <v>875</v>
      </c>
      <c r="X52" s="45" t="s">
        <v>876</v>
      </c>
      <c r="Z52" s="45" t="s">
        <v>877</v>
      </c>
    </row>
    <row r="53" ht="14.25" customHeight="1">
      <c r="A53" s="45" t="s">
        <v>299</v>
      </c>
      <c r="B53" s="45" t="s">
        <v>878</v>
      </c>
      <c r="C53" s="45" t="s">
        <v>879</v>
      </c>
      <c r="D53" s="45" t="s">
        <v>339</v>
      </c>
      <c r="E53" s="45" t="s">
        <v>340</v>
      </c>
      <c r="F53" s="45" t="s">
        <v>410</v>
      </c>
      <c r="H53" s="45" t="s">
        <v>880</v>
      </c>
      <c r="I53" s="45" t="s">
        <v>881</v>
      </c>
      <c r="J53" s="45" t="s">
        <v>345</v>
      </c>
      <c r="K53" s="45" t="s">
        <v>882</v>
      </c>
      <c r="M53" s="45">
        <v>1100.0</v>
      </c>
      <c r="N53" s="45" t="s">
        <v>733</v>
      </c>
      <c r="O53" s="45" t="s">
        <v>400</v>
      </c>
      <c r="P53" s="45" t="s">
        <v>401</v>
      </c>
      <c r="Q53" s="45" t="s">
        <v>879</v>
      </c>
      <c r="R53" s="46">
        <v>41183.0</v>
      </c>
      <c r="S53" s="46">
        <v>43922.0</v>
      </c>
      <c r="T53" s="46">
        <v>44075.0</v>
      </c>
      <c r="U53" s="45" t="s">
        <v>883</v>
      </c>
      <c r="V53" s="45" t="s">
        <v>353</v>
      </c>
      <c r="W53" s="45" t="s">
        <v>817</v>
      </c>
      <c r="X53" s="45" t="s">
        <v>884</v>
      </c>
      <c r="Z53" s="45" t="s">
        <v>885</v>
      </c>
    </row>
    <row r="54" ht="14.25" customHeight="1">
      <c r="A54" s="45" t="s">
        <v>147</v>
      </c>
      <c r="B54" s="45" t="s">
        <v>886</v>
      </c>
      <c r="D54" s="45" t="s">
        <v>358</v>
      </c>
      <c r="E54" s="45" t="s">
        <v>340</v>
      </c>
      <c r="F54" s="45" t="s">
        <v>410</v>
      </c>
      <c r="G54" s="45" t="s">
        <v>887</v>
      </c>
      <c r="H54" s="45" t="s">
        <v>888</v>
      </c>
      <c r="I54" s="45" t="s">
        <v>889</v>
      </c>
      <c r="J54" s="45" t="s">
        <v>345</v>
      </c>
      <c r="K54" s="45" t="s">
        <v>484</v>
      </c>
      <c r="M54" s="45">
        <v>258.0</v>
      </c>
      <c r="N54" s="45" t="s">
        <v>348</v>
      </c>
      <c r="O54" s="45" t="s">
        <v>400</v>
      </c>
      <c r="P54" s="45" t="s">
        <v>890</v>
      </c>
      <c r="Q54" s="45" t="s">
        <v>891</v>
      </c>
      <c r="R54" s="46">
        <v>41821.0</v>
      </c>
      <c r="S54" s="46">
        <v>42826.0</v>
      </c>
      <c r="T54" s="46">
        <v>42826.0</v>
      </c>
      <c r="U54" s="45" t="s">
        <v>892</v>
      </c>
      <c r="V54" s="45" t="s">
        <v>353</v>
      </c>
      <c r="W54" s="45" t="s">
        <v>892</v>
      </c>
      <c r="Z54" s="45" t="s">
        <v>893</v>
      </c>
    </row>
    <row r="55" ht="14.25" customHeight="1">
      <c r="A55" s="45" t="s">
        <v>160</v>
      </c>
      <c r="B55" s="45" t="s">
        <v>894</v>
      </c>
      <c r="D55" s="45" t="s">
        <v>895</v>
      </c>
      <c r="E55" s="45" t="s">
        <v>340</v>
      </c>
      <c r="F55" s="45" t="s">
        <v>410</v>
      </c>
      <c r="G55" s="45" t="s">
        <v>896</v>
      </c>
      <c r="H55" s="45" t="s">
        <v>897</v>
      </c>
      <c r="I55" s="45" t="s">
        <v>898</v>
      </c>
      <c r="J55" s="45" t="s">
        <v>345</v>
      </c>
      <c r="K55" s="45" t="s">
        <v>824</v>
      </c>
      <c r="L55" s="45" t="s">
        <v>529</v>
      </c>
      <c r="M55" s="45">
        <v>84.0</v>
      </c>
      <c r="N55" s="45" t="s">
        <v>348</v>
      </c>
      <c r="O55" s="45" t="s">
        <v>349</v>
      </c>
      <c r="P55" s="45" t="s">
        <v>350</v>
      </c>
      <c r="Q55" s="45" t="s">
        <v>899</v>
      </c>
      <c r="R55" s="45" t="s">
        <v>900</v>
      </c>
      <c r="S55" s="45" t="s">
        <v>901</v>
      </c>
      <c r="T55" s="45" t="s">
        <v>902</v>
      </c>
      <c r="U55" s="45" t="s">
        <v>903</v>
      </c>
      <c r="V55" s="45" t="s">
        <v>353</v>
      </c>
      <c r="W55" s="45" t="s">
        <v>829</v>
      </c>
      <c r="X55" s="45" t="s">
        <v>904</v>
      </c>
      <c r="Z55" s="45" t="s">
        <v>905</v>
      </c>
    </row>
    <row r="56" ht="14.25" customHeight="1">
      <c r="A56" s="45" t="s">
        <v>283</v>
      </c>
      <c r="B56" s="45" t="s">
        <v>906</v>
      </c>
      <c r="D56" s="45" t="s">
        <v>339</v>
      </c>
      <c r="E56" s="45" t="s">
        <v>340</v>
      </c>
      <c r="F56" s="45" t="s">
        <v>907</v>
      </c>
      <c r="G56" s="45" t="s">
        <v>908</v>
      </c>
      <c r="H56" s="45" t="s">
        <v>909</v>
      </c>
      <c r="I56" s="45" t="s">
        <v>662</v>
      </c>
      <c r="J56" s="45" t="s">
        <v>345</v>
      </c>
      <c r="K56" s="45" t="s">
        <v>363</v>
      </c>
      <c r="L56" s="45" t="s">
        <v>347</v>
      </c>
      <c r="M56" s="45">
        <v>135.0</v>
      </c>
      <c r="N56" s="45" t="s">
        <v>348</v>
      </c>
      <c r="O56" s="45" t="s">
        <v>349</v>
      </c>
      <c r="P56" s="45" t="s">
        <v>350</v>
      </c>
      <c r="Q56" s="45" t="s">
        <v>910</v>
      </c>
      <c r="R56" s="45" t="s">
        <v>911</v>
      </c>
      <c r="S56" s="45" t="s">
        <v>630</v>
      </c>
      <c r="T56" s="45" t="s">
        <v>912</v>
      </c>
      <c r="U56" s="45" t="s">
        <v>913</v>
      </c>
      <c r="V56" s="45" t="s">
        <v>353</v>
      </c>
      <c r="W56" s="45" t="s">
        <v>545</v>
      </c>
      <c r="X56" s="45" t="s">
        <v>914</v>
      </c>
      <c r="Z56" s="45" t="s">
        <v>915</v>
      </c>
    </row>
    <row r="57" ht="14.25" customHeight="1">
      <c r="A57" s="45" t="s">
        <v>309</v>
      </c>
      <c r="B57" s="45" t="s">
        <v>916</v>
      </c>
      <c r="D57" s="45" t="s">
        <v>339</v>
      </c>
      <c r="E57" s="45" t="s">
        <v>340</v>
      </c>
      <c r="F57" s="45" t="s">
        <v>917</v>
      </c>
      <c r="G57" s="45" t="s">
        <v>464</v>
      </c>
      <c r="H57" s="45" t="s">
        <v>918</v>
      </c>
      <c r="I57" s="45" t="s">
        <v>398</v>
      </c>
      <c r="J57" s="45" t="s">
        <v>345</v>
      </c>
      <c r="K57" s="45" t="s">
        <v>413</v>
      </c>
      <c r="L57" s="45" t="s">
        <v>442</v>
      </c>
      <c r="M57" s="45">
        <v>450.0</v>
      </c>
      <c r="N57" s="45" t="s">
        <v>348</v>
      </c>
      <c r="O57" s="45" t="s">
        <v>349</v>
      </c>
      <c r="P57" s="45" t="s">
        <v>364</v>
      </c>
      <c r="Q57" s="45" t="s">
        <v>919</v>
      </c>
      <c r="R57" s="45" t="s">
        <v>920</v>
      </c>
      <c r="S57" s="45" t="s">
        <v>921</v>
      </c>
      <c r="T57" s="45" t="s">
        <v>921</v>
      </c>
      <c r="U57" s="45" t="s">
        <v>922</v>
      </c>
      <c r="V57" s="45" t="s">
        <v>353</v>
      </c>
      <c r="W57" s="45" t="s">
        <v>923</v>
      </c>
      <c r="X57" s="45" t="s">
        <v>924</v>
      </c>
      <c r="Z57" s="45" t="s">
        <v>925</v>
      </c>
    </row>
    <row r="58" ht="14.25" customHeight="1">
      <c r="A58" s="45" t="s">
        <v>157</v>
      </c>
      <c r="B58" s="45" t="s">
        <v>926</v>
      </c>
      <c r="C58" s="45" t="s">
        <v>927</v>
      </c>
      <c r="D58" s="45" t="s">
        <v>358</v>
      </c>
      <c r="E58" s="45" t="s">
        <v>340</v>
      </c>
      <c r="F58" s="45" t="s">
        <v>410</v>
      </c>
      <c r="H58" s="45" t="s">
        <v>928</v>
      </c>
      <c r="I58" s="45" t="s">
        <v>929</v>
      </c>
      <c r="J58" s="45" t="s">
        <v>345</v>
      </c>
      <c r="K58" s="45" t="s">
        <v>930</v>
      </c>
      <c r="M58" s="45">
        <v>330.0</v>
      </c>
      <c r="N58" s="45" t="s">
        <v>733</v>
      </c>
      <c r="O58" s="45" t="s">
        <v>400</v>
      </c>
      <c r="P58" s="45" t="s">
        <v>401</v>
      </c>
      <c r="Q58" s="45">
        <v>9116.0</v>
      </c>
      <c r="R58" s="46">
        <v>40360.0</v>
      </c>
      <c r="S58" s="45" t="s">
        <v>931</v>
      </c>
      <c r="T58" s="45" t="s">
        <v>931</v>
      </c>
      <c r="U58" s="45" t="s">
        <v>932</v>
      </c>
      <c r="V58" s="45" t="s">
        <v>353</v>
      </c>
      <c r="W58" s="45" t="s">
        <v>933</v>
      </c>
      <c r="X58" s="45" t="s">
        <v>934</v>
      </c>
      <c r="Z58" s="45" t="s">
        <v>935</v>
      </c>
    </row>
    <row r="59" ht="14.25" customHeight="1">
      <c r="A59" s="45" t="s">
        <v>78</v>
      </c>
      <c r="B59" s="45" t="s">
        <v>936</v>
      </c>
      <c r="C59" s="45" t="s">
        <v>927</v>
      </c>
      <c r="D59" s="45" t="s">
        <v>358</v>
      </c>
      <c r="E59" s="45" t="s">
        <v>340</v>
      </c>
      <c r="F59" s="45" t="s">
        <v>937</v>
      </c>
      <c r="H59" s="45" t="s">
        <v>938</v>
      </c>
      <c r="I59" s="45" t="s">
        <v>939</v>
      </c>
      <c r="J59" s="45" t="s">
        <v>345</v>
      </c>
      <c r="K59" s="45" t="s">
        <v>413</v>
      </c>
      <c r="M59" s="45">
        <v>230.0</v>
      </c>
      <c r="N59" s="45" t="s">
        <v>733</v>
      </c>
      <c r="O59" s="45" t="s">
        <v>400</v>
      </c>
      <c r="P59" s="45" t="s">
        <v>401</v>
      </c>
      <c r="Q59" s="45" t="s">
        <v>940</v>
      </c>
      <c r="R59" s="46">
        <v>40422.0</v>
      </c>
      <c r="S59" s="46">
        <v>43344.0</v>
      </c>
      <c r="T59" s="46">
        <v>43344.0</v>
      </c>
      <c r="U59" s="45" t="s">
        <v>941</v>
      </c>
      <c r="V59" s="45" t="s">
        <v>353</v>
      </c>
      <c r="W59" s="45" t="s">
        <v>942</v>
      </c>
      <c r="X59" s="45" t="s">
        <v>943</v>
      </c>
      <c r="Z59" s="45" t="s">
        <v>944</v>
      </c>
    </row>
    <row r="60" ht="14.25" customHeight="1">
      <c r="A60" s="45" t="s">
        <v>313</v>
      </c>
      <c r="B60" s="45" t="s">
        <v>945</v>
      </c>
      <c r="D60" s="45" t="s">
        <v>339</v>
      </c>
      <c r="E60" s="45" t="s">
        <v>340</v>
      </c>
      <c r="F60" s="45" t="s">
        <v>946</v>
      </c>
      <c r="G60" s="45" t="s">
        <v>947</v>
      </c>
      <c r="H60" s="45" t="s">
        <v>948</v>
      </c>
      <c r="I60" s="45" t="s">
        <v>949</v>
      </c>
      <c r="J60" s="45" t="s">
        <v>345</v>
      </c>
      <c r="K60" s="45" t="s">
        <v>950</v>
      </c>
      <c r="L60" s="45" t="s">
        <v>529</v>
      </c>
      <c r="M60" s="45">
        <v>88.0</v>
      </c>
      <c r="N60" s="45" t="s">
        <v>348</v>
      </c>
      <c r="O60" s="45" t="s">
        <v>349</v>
      </c>
      <c r="P60" s="45" t="s">
        <v>951</v>
      </c>
      <c r="Q60" s="45" t="s">
        <v>952</v>
      </c>
      <c r="R60" s="45" t="s">
        <v>953</v>
      </c>
      <c r="S60" s="46">
        <v>43556.0</v>
      </c>
      <c r="T60" s="46">
        <v>43586.0</v>
      </c>
      <c r="U60" s="45" t="s">
        <v>477</v>
      </c>
      <c r="V60" s="45" t="s">
        <v>353</v>
      </c>
      <c r="W60" s="45" t="s">
        <v>954</v>
      </c>
      <c r="X60" s="45" t="s">
        <v>955</v>
      </c>
      <c r="Z60" s="45" t="s">
        <v>956</v>
      </c>
    </row>
    <row r="61" ht="14.25" customHeight="1">
      <c r="A61" s="45" t="s">
        <v>295</v>
      </c>
      <c r="B61" s="45" t="s">
        <v>957</v>
      </c>
      <c r="C61" s="45" t="s">
        <v>958</v>
      </c>
      <c r="D61" s="45" t="s">
        <v>339</v>
      </c>
      <c r="E61" s="45" t="s">
        <v>340</v>
      </c>
      <c r="F61" s="45" t="s">
        <v>959</v>
      </c>
      <c r="H61" s="45" t="s">
        <v>960</v>
      </c>
      <c r="I61" s="45" t="s">
        <v>961</v>
      </c>
      <c r="J61" s="45" t="s">
        <v>345</v>
      </c>
      <c r="K61" s="45" t="s">
        <v>962</v>
      </c>
      <c r="M61" s="45">
        <v>800.0</v>
      </c>
      <c r="N61" s="45" t="s">
        <v>733</v>
      </c>
      <c r="O61" s="45" t="s">
        <v>400</v>
      </c>
      <c r="P61" s="45" t="s">
        <v>401</v>
      </c>
      <c r="Q61" s="45" t="s">
        <v>963</v>
      </c>
      <c r="R61" s="46">
        <v>42705.0</v>
      </c>
      <c r="S61" s="46">
        <v>44256.0</v>
      </c>
      <c r="T61" s="46">
        <v>44256.0</v>
      </c>
      <c r="U61" s="45" t="s">
        <v>964</v>
      </c>
      <c r="V61" s="45" t="s">
        <v>353</v>
      </c>
      <c r="W61" s="45" t="s">
        <v>965</v>
      </c>
      <c r="X61" s="45" t="s">
        <v>966</v>
      </c>
      <c r="Z61" s="45" t="s">
        <v>967</v>
      </c>
    </row>
    <row r="62" ht="14.25" customHeight="1">
      <c r="A62" s="45" t="s">
        <v>323</v>
      </c>
      <c r="B62" s="45" t="s">
        <v>968</v>
      </c>
      <c r="D62" s="45" t="s">
        <v>680</v>
      </c>
      <c r="E62" s="45" t="s">
        <v>340</v>
      </c>
      <c r="F62" s="45" t="s">
        <v>410</v>
      </c>
      <c r="G62" s="45" t="s">
        <v>969</v>
      </c>
      <c r="H62" s="45" t="s">
        <v>970</v>
      </c>
      <c r="I62" s="45" t="s">
        <v>607</v>
      </c>
      <c r="J62" s="45" t="s">
        <v>345</v>
      </c>
      <c r="K62" s="45" t="s">
        <v>971</v>
      </c>
      <c r="L62" s="45" t="s">
        <v>442</v>
      </c>
      <c r="M62" s="45">
        <v>565.0</v>
      </c>
      <c r="N62" s="45" t="s">
        <v>348</v>
      </c>
      <c r="O62" s="45" t="s">
        <v>349</v>
      </c>
      <c r="P62" s="45" t="s">
        <v>350</v>
      </c>
      <c r="Q62" s="45" t="s">
        <v>972</v>
      </c>
      <c r="R62" s="46">
        <v>43617.0</v>
      </c>
      <c r="S62" s="46">
        <v>44986.0</v>
      </c>
      <c r="T62" s="46">
        <v>44986.0</v>
      </c>
      <c r="U62" s="45" t="s">
        <v>973</v>
      </c>
      <c r="V62" s="45" t="s">
        <v>353</v>
      </c>
      <c r="W62" s="45" t="s">
        <v>973</v>
      </c>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C6E7"/>
    <pageSetUpPr/>
  </sheetPr>
  <sheetViews>
    <sheetView workbookViewId="0"/>
  </sheetViews>
  <sheetFormatPr customHeight="1" defaultColWidth="14.43" defaultRowHeight="15.0"/>
  <cols>
    <col customWidth="1" min="1" max="1" width="12.14"/>
    <col customWidth="1" min="2" max="4" width="8.71"/>
    <col customWidth="1" min="5" max="5" width="18.57"/>
    <col customWidth="1" min="6" max="6" width="10.14"/>
    <col customWidth="1" min="7" max="7" width="12.57"/>
    <col customWidth="1" min="8" max="8" width="17.71"/>
    <col customWidth="1" min="9" max="9" width="20.14"/>
    <col customWidth="1" min="10" max="10" width="7.43"/>
    <col customWidth="1" min="11" max="11" width="8.71"/>
    <col customWidth="1" min="12" max="12" width="6.86"/>
    <col customWidth="1" min="13" max="13" width="10.43"/>
    <col customWidth="1" min="14" max="14" width="10.57"/>
    <col customWidth="1" min="15" max="15" width="10.14"/>
    <col customWidth="1" min="16" max="16" width="12.86"/>
    <col customWidth="1" min="17" max="17" width="8.86"/>
    <col customWidth="1" min="18" max="18" width="9.43"/>
    <col customWidth="1" min="19" max="19" width="22.57"/>
    <col customWidth="1" min="20" max="20" width="15.43"/>
    <col customWidth="1" min="21" max="21" width="10.86"/>
    <col customWidth="1" min="22" max="22" width="17.71"/>
    <col customWidth="1" min="23" max="23" width="17.43"/>
    <col customWidth="1" min="24" max="24" width="8.86"/>
    <col customWidth="1" min="25" max="25" width="15.86"/>
    <col customWidth="1" min="26" max="26" width="4.14"/>
  </cols>
  <sheetData>
    <row r="1" ht="14.25" customHeight="1">
      <c r="A1" s="43" t="s">
        <v>974</v>
      </c>
      <c r="B1" s="43"/>
      <c r="C1" s="43"/>
      <c r="D1" s="43"/>
      <c r="E1" s="43"/>
      <c r="F1" s="43"/>
      <c r="G1" s="43"/>
      <c r="H1" s="43"/>
      <c r="I1" s="43"/>
      <c r="J1" s="43"/>
      <c r="K1" s="43"/>
      <c r="L1" s="43"/>
      <c r="M1" s="43"/>
      <c r="N1" s="43"/>
      <c r="O1" s="43"/>
      <c r="P1" s="43"/>
      <c r="Q1" s="43"/>
      <c r="R1" s="43"/>
      <c r="S1" s="43"/>
      <c r="T1" s="43"/>
      <c r="U1" s="43"/>
      <c r="V1" s="43"/>
      <c r="W1" s="43"/>
      <c r="X1" s="43"/>
      <c r="Y1" s="43"/>
      <c r="Z1" s="43"/>
    </row>
    <row r="2" ht="14.25" customHeight="1">
      <c r="A2" s="47" t="s">
        <v>975</v>
      </c>
      <c r="B2" s="48"/>
      <c r="C2" s="48"/>
      <c r="D2" s="48"/>
      <c r="E2" s="48"/>
      <c r="F2" s="48"/>
      <c r="G2" s="48"/>
      <c r="H2" s="48"/>
      <c r="I2" s="48"/>
      <c r="J2" s="48"/>
      <c r="K2" s="48"/>
      <c r="L2" s="48"/>
      <c r="M2" s="48"/>
      <c r="N2" s="48"/>
      <c r="O2" s="48"/>
      <c r="P2" s="48"/>
      <c r="Q2" s="48"/>
      <c r="R2" s="48"/>
      <c r="S2" s="48"/>
      <c r="T2" s="48"/>
      <c r="U2" s="48"/>
      <c r="V2" s="48"/>
      <c r="W2" s="48"/>
      <c r="X2" s="48"/>
      <c r="Y2" s="48"/>
      <c r="Z2" s="48"/>
    </row>
    <row r="3" ht="14.25" customHeight="1">
      <c r="A3" s="44" t="s">
        <v>4</v>
      </c>
      <c r="B3" s="44" t="s">
        <v>5</v>
      </c>
      <c r="C3" s="44" t="s">
        <v>6</v>
      </c>
      <c r="D3" s="44" t="s">
        <v>7</v>
      </c>
      <c r="E3" s="44" t="s">
        <v>8</v>
      </c>
      <c r="F3" s="44" t="s">
        <v>9</v>
      </c>
      <c r="G3" s="44" t="s">
        <v>10</v>
      </c>
      <c r="H3" s="44" t="s">
        <v>327</v>
      </c>
      <c r="I3" s="44" t="s">
        <v>11</v>
      </c>
      <c r="J3" s="44" t="s">
        <v>328</v>
      </c>
      <c r="K3" s="44" t="s">
        <v>329</v>
      </c>
      <c r="L3" s="44" t="s">
        <v>12</v>
      </c>
      <c r="M3" s="44" t="s">
        <v>13</v>
      </c>
      <c r="N3" s="44" t="s">
        <v>330</v>
      </c>
      <c r="O3" s="44" t="s">
        <v>14</v>
      </c>
      <c r="P3" s="44" t="s">
        <v>15</v>
      </c>
      <c r="Q3" s="44" t="s">
        <v>331</v>
      </c>
      <c r="R3" s="44" t="s">
        <v>16</v>
      </c>
      <c r="S3" s="44" t="s">
        <v>17</v>
      </c>
      <c r="T3" s="44" t="s">
        <v>18</v>
      </c>
      <c r="U3" s="44" t="s">
        <v>332</v>
      </c>
      <c r="V3" s="44" t="s">
        <v>333</v>
      </c>
      <c r="W3" s="44" t="s">
        <v>334</v>
      </c>
      <c r="X3" s="44" t="s">
        <v>335</v>
      </c>
      <c r="Y3" s="44" t="s">
        <v>336</v>
      </c>
      <c r="Z3" s="44" t="s">
        <v>337</v>
      </c>
    </row>
    <row r="4" ht="14.25" customHeight="1">
      <c r="A4" s="45" t="s">
        <v>83</v>
      </c>
      <c r="B4" s="45" t="s">
        <v>357</v>
      </c>
      <c r="D4" s="45" t="s">
        <v>358</v>
      </c>
      <c r="E4" s="45" t="s">
        <v>340</v>
      </c>
      <c r="F4" s="45" t="s">
        <v>359</v>
      </c>
      <c r="G4" s="45" t="s">
        <v>360</v>
      </c>
      <c r="H4" s="45" t="s">
        <v>361</v>
      </c>
      <c r="I4" s="45" t="s">
        <v>362</v>
      </c>
      <c r="J4" s="45" t="s">
        <v>345</v>
      </c>
      <c r="K4" s="45" t="s">
        <v>363</v>
      </c>
      <c r="L4" s="45" t="s">
        <v>347</v>
      </c>
      <c r="M4" s="45">
        <v>41.0</v>
      </c>
      <c r="N4" s="45" t="s">
        <v>348</v>
      </c>
      <c r="O4" s="45" t="s">
        <v>349</v>
      </c>
      <c r="P4" s="45" t="s">
        <v>364</v>
      </c>
      <c r="Q4" s="45" t="s">
        <v>365</v>
      </c>
      <c r="R4" s="46">
        <v>42186.0</v>
      </c>
      <c r="S4" s="46">
        <v>42736.0</v>
      </c>
      <c r="T4" s="46">
        <v>42736.0</v>
      </c>
      <c r="U4" s="45" t="s">
        <v>366</v>
      </c>
      <c r="V4" s="45" t="s">
        <v>353</v>
      </c>
      <c r="W4" s="45" t="s">
        <v>367</v>
      </c>
      <c r="X4" s="45" t="s">
        <v>368</v>
      </c>
      <c r="Z4" s="45" t="s">
        <v>369</v>
      </c>
    </row>
    <row r="5" ht="14.25" customHeight="1">
      <c r="A5" s="45" t="s">
        <v>67</v>
      </c>
      <c r="B5" s="45" t="s">
        <v>393</v>
      </c>
      <c r="D5" s="45" t="s">
        <v>394</v>
      </c>
      <c r="E5" s="45" t="s">
        <v>340</v>
      </c>
      <c r="F5" s="45" t="s">
        <v>395</v>
      </c>
      <c r="G5" s="45" t="s">
        <v>396</v>
      </c>
      <c r="H5" s="45" t="s">
        <v>397</v>
      </c>
      <c r="I5" s="45" t="s">
        <v>398</v>
      </c>
      <c r="J5" s="45" t="s">
        <v>345</v>
      </c>
      <c r="K5" s="45" t="s">
        <v>399</v>
      </c>
      <c r="M5" s="45">
        <v>101.0</v>
      </c>
      <c r="N5" s="45" t="s">
        <v>348</v>
      </c>
      <c r="O5" s="45" t="s">
        <v>400</v>
      </c>
      <c r="P5" s="45" t="s">
        <v>401</v>
      </c>
      <c r="Q5" s="45" t="s">
        <v>402</v>
      </c>
      <c r="R5" s="45" t="s">
        <v>403</v>
      </c>
      <c r="S5" s="45" t="s">
        <v>404</v>
      </c>
      <c r="T5" s="45" t="s">
        <v>405</v>
      </c>
      <c r="U5" s="45" t="s">
        <v>406</v>
      </c>
      <c r="V5" s="45" t="s">
        <v>353</v>
      </c>
      <c r="W5" s="45" t="s">
        <v>367</v>
      </c>
      <c r="X5" s="45" t="s">
        <v>407</v>
      </c>
      <c r="Z5" s="45" t="s">
        <v>408</v>
      </c>
    </row>
    <row r="6" ht="14.25" customHeight="1">
      <c r="A6" s="45" t="s">
        <v>41</v>
      </c>
      <c r="B6" s="45" t="s">
        <v>429</v>
      </c>
      <c r="D6" s="45" t="s">
        <v>394</v>
      </c>
      <c r="E6" s="45" t="s">
        <v>340</v>
      </c>
      <c r="F6" s="45" t="s">
        <v>410</v>
      </c>
      <c r="H6" s="45" t="s">
        <v>430</v>
      </c>
      <c r="I6" s="45" t="s">
        <v>398</v>
      </c>
      <c r="J6" s="45" t="s">
        <v>345</v>
      </c>
      <c r="K6" s="45" t="s">
        <v>363</v>
      </c>
      <c r="M6" s="45">
        <v>204.0</v>
      </c>
      <c r="N6" s="45" t="s">
        <v>348</v>
      </c>
      <c r="O6" s="45" t="s">
        <v>400</v>
      </c>
      <c r="P6" s="45" t="s">
        <v>401</v>
      </c>
      <c r="Q6" s="45" t="s">
        <v>431</v>
      </c>
      <c r="R6" s="45" t="s">
        <v>432</v>
      </c>
      <c r="S6" s="45" t="s">
        <v>433</v>
      </c>
      <c r="T6" s="45" t="s">
        <v>433</v>
      </c>
      <c r="U6" s="45" t="s">
        <v>434</v>
      </c>
      <c r="V6" s="45" t="s">
        <v>353</v>
      </c>
      <c r="W6" s="45" t="s">
        <v>367</v>
      </c>
      <c r="X6" s="45" t="s">
        <v>435</v>
      </c>
      <c r="Z6" s="45" t="s">
        <v>436</v>
      </c>
    </row>
    <row r="7" ht="14.25" customHeight="1">
      <c r="A7" s="45" t="s">
        <v>28</v>
      </c>
      <c r="B7" s="45" t="s">
        <v>437</v>
      </c>
      <c r="D7" s="45" t="s">
        <v>394</v>
      </c>
      <c r="E7" s="45" t="s">
        <v>340</v>
      </c>
      <c r="F7" s="45" t="s">
        <v>410</v>
      </c>
      <c r="G7" s="45" t="s">
        <v>438</v>
      </c>
      <c r="H7" s="45" t="s">
        <v>439</v>
      </c>
      <c r="I7" s="45" t="s">
        <v>440</v>
      </c>
      <c r="J7" s="45" t="s">
        <v>345</v>
      </c>
      <c r="K7" s="45" t="s">
        <v>441</v>
      </c>
      <c r="L7" s="45" t="s">
        <v>442</v>
      </c>
      <c r="M7" s="45">
        <v>60.0</v>
      </c>
      <c r="N7" s="45" t="s">
        <v>348</v>
      </c>
      <c r="O7" s="45" t="s">
        <v>349</v>
      </c>
      <c r="P7" s="45" t="s">
        <v>364</v>
      </c>
      <c r="Q7" s="45" t="s">
        <v>443</v>
      </c>
      <c r="R7" s="45" t="s">
        <v>444</v>
      </c>
      <c r="S7" s="45" t="s">
        <v>445</v>
      </c>
      <c r="T7" s="45" t="s">
        <v>445</v>
      </c>
      <c r="U7" s="45" t="s">
        <v>446</v>
      </c>
      <c r="V7" s="45" t="s">
        <v>353</v>
      </c>
      <c r="W7" s="45" t="s">
        <v>447</v>
      </c>
      <c r="X7" s="45" t="s">
        <v>448</v>
      </c>
      <c r="Z7" s="45" t="s">
        <v>449</v>
      </c>
    </row>
    <row r="8" ht="14.25" customHeight="1">
      <c r="A8" s="45" t="s">
        <v>237</v>
      </c>
      <c r="B8" s="45" t="s">
        <v>450</v>
      </c>
      <c r="D8" s="45" t="s">
        <v>339</v>
      </c>
      <c r="E8" s="45" t="s">
        <v>340</v>
      </c>
      <c r="F8" s="45" t="s">
        <v>410</v>
      </c>
      <c r="G8" s="45" t="s">
        <v>451</v>
      </c>
      <c r="H8" s="45" t="s">
        <v>452</v>
      </c>
      <c r="I8" s="45" t="s">
        <v>398</v>
      </c>
      <c r="J8" s="45" t="s">
        <v>345</v>
      </c>
      <c r="K8" s="45" t="s">
        <v>363</v>
      </c>
      <c r="L8" s="45" t="s">
        <v>453</v>
      </c>
      <c r="M8" s="45">
        <v>290.0</v>
      </c>
      <c r="N8" s="45" t="s">
        <v>348</v>
      </c>
      <c r="O8" s="45" t="s">
        <v>349</v>
      </c>
      <c r="P8" s="45" t="s">
        <v>454</v>
      </c>
      <c r="Q8" s="45" t="s">
        <v>455</v>
      </c>
      <c r="R8" s="45" t="s">
        <v>456</v>
      </c>
      <c r="S8" s="45" t="s">
        <v>457</v>
      </c>
      <c r="T8" s="45" t="s">
        <v>457</v>
      </c>
      <c r="U8" s="45" t="s">
        <v>458</v>
      </c>
      <c r="V8" s="45" t="s">
        <v>353</v>
      </c>
      <c r="W8" s="45" t="s">
        <v>459</v>
      </c>
      <c r="X8" s="45" t="s">
        <v>460</v>
      </c>
      <c r="Z8" s="45" t="s">
        <v>461</v>
      </c>
    </row>
    <row r="9" ht="14.25" customHeight="1">
      <c r="A9" s="45" t="s">
        <v>171</v>
      </c>
      <c r="B9" s="45" t="s">
        <v>462</v>
      </c>
      <c r="C9" s="45" t="s">
        <v>463</v>
      </c>
      <c r="D9" s="45" t="s">
        <v>339</v>
      </c>
      <c r="E9" s="45" t="s">
        <v>340</v>
      </c>
      <c r="F9" s="45" t="s">
        <v>410</v>
      </c>
      <c r="G9" s="45" t="s">
        <v>464</v>
      </c>
      <c r="H9" s="45" t="s">
        <v>465</v>
      </c>
      <c r="I9" s="45" t="s">
        <v>398</v>
      </c>
      <c r="J9" s="45" t="s">
        <v>345</v>
      </c>
      <c r="K9" s="45" t="s">
        <v>363</v>
      </c>
      <c r="M9" s="45">
        <v>120.0</v>
      </c>
      <c r="N9" s="45" t="s">
        <v>348</v>
      </c>
      <c r="O9" s="45" t="s">
        <v>400</v>
      </c>
      <c r="P9" s="45" t="s">
        <v>401</v>
      </c>
      <c r="Q9" s="45" t="s">
        <v>466</v>
      </c>
      <c r="R9" s="45" t="s">
        <v>467</v>
      </c>
      <c r="S9" s="45" t="s">
        <v>468</v>
      </c>
      <c r="T9" s="45" t="s">
        <v>468</v>
      </c>
      <c r="U9" s="45" t="s">
        <v>469</v>
      </c>
      <c r="V9" s="45" t="s">
        <v>353</v>
      </c>
      <c r="W9" s="45" t="s">
        <v>459</v>
      </c>
      <c r="X9" s="45" t="s">
        <v>470</v>
      </c>
      <c r="Z9" s="45" t="s">
        <v>471</v>
      </c>
    </row>
    <row r="10" ht="14.25" customHeight="1">
      <c r="A10" s="45" t="s">
        <v>241</v>
      </c>
      <c r="B10" s="45" t="s">
        <v>472</v>
      </c>
      <c r="D10" s="45" t="s">
        <v>339</v>
      </c>
      <c r="E10" s="45" t="s">
        <v>340</v>
      </c>
      <c r="F10" s="45" t="s">
        <v>410</v>
      </c>
      <c r="G10" s="45" t="s">
        <v>473</v>
      </c>
      <c r="H10" s="45" t="s">
        <v>474</v>
      </c>
      <c r="I10" s="45" t="s">
        <v>475</v>
      </c>
      <c r="J10" s="45" t="s">
        <v>345</v>
      </c>
      <c r="K10" s="45" t="s">
        <v>441</v>
      </c>
      <c r="L10" s="45" t="s">
        <v>347</v>
      </c>
      <c r="M10" s="45">
        <v>120.0</v>
      </c>
      <c r="N10" s="45" t="s">
        <v>348</v>
      </c>
      <c r="O10" s="45" t="s">
        <v>349</v>
      </c>
      <c r="P10" s="45" t="s">
        <v>350</v>
      </c>
      <c r="Q10" s="45" t="s">
        <v>476</v>
      </c>
      <c r="R10" s="45" t="s">
        <v>477</v>
      </c>
      <c r="S10" s="46">
        <v>43891.0</v>
      </c>
      <c r="T10" s="46">
        <v>44197.0</v>
      </c>
      <c r="U10" s="45" t="s">
        <v>478</v>
      </c>
      <c r="V10" s="45" t="s">
        <v>353</v>
      </c>
      <c r="W10" s="45" t="s">
        <v>479</v>
      </c>
      <c r="X10" s="45" t="s">
        <v>480</v>
      </c>
      <c r="Z10" s="45" t="s">
        <v>481</v>
      </c>
    </row>
    <row r="11" ht="14.25" customHeight="1">
      <c r="A11" s="45" t="s">
        <v>211</v>
      </c>
      <c r="B11" s="45" t="s">
        <v>526</v>
      </c>
      <c r="D11" s="45" t="s">
        <v>339</v>
      </c>
      <c r="E11" s="45" t="s">
        <v>340</v>
      </c>
      <c r="F11" s="45" t="s">
        <v>410</v>
      </c>
      <c r="G11" s="45" t="s">
        <v>527</v>
      </c>
      <c r="H11" s="45" t="s">
        <v>528</v>
      </c>
      <c r="I11" s="45" t="s">
        <v>398</v>
      </c>
      <c r="J11" s="45" t="s">
        <v>345</v>
      </c>
      <c r="K11" s="45" t="s">
        <v>363</v>
      </c>
      <c r="L11" s="45" t="s">
        <v>529</v>
      </c>
      <c r="M11" s="45">
        <v>24.0</v>
      </c>
      <c r="N11" s="45" t="s">
        <v>348</v>
      </c>
      <c r="O11" s="45" t="s">
        <v>349</v>
      </c>
      <c r="P11" s="45" t="s">
        <v>530</v>
      </c>
      <c r="Q11" s="45" t="s">
        <v>531</v>
      </c>
      <c r="R11" s="45" t="s">
        <v>532</v>
      </c>
      <c r="S11" s="45" t="s">
        <v>533</v>
      </c>
      <c r="T11" s="45" t="s">
        <v>534</v>
      </c>
      <c r="U11" s="45" t="s">
        <v>535</v>
      </c>
      <c r="V11" s="45" t="s">
        <v>353</v>
      </c>
      <c r="W11" s="45" t="s">
        <v>367</v>
      </c>
      <c r="X11" s="45" t="s">
        <v>536</v>
      </c>
      <c r="Z11" s="45" t="s">
        <v>537</v>
      </c>
    </row>
    <row r="12" ht="14.25" customHeight="1">
      <c r="A12" s="45" t="s">
        <v>217</v>
      </c>
      <c r="B12" s="45" t="s">
        <v>538</v>
      </c>
      <c r="C12" s="45" t="s">
        <v>539</v>
      </c>
      <c r="D12" s="45" t="s">
        <v>394</v>
      </c>
      <c r="E12" s="45" t="s">
        <v>340</v>
      </c>
      <c r="F12" s="45" t="s">
        <v>410</v>
      </c>
      <c r="H12" s="45" t="s">
        <v>540</v>
      </c>
      <c r="I12" s="45" t="s">
        <v>398</v>
      </c>
      <c r="J12" s="45" t="s">
        <v>345</v>
      </c>
      <c r="K12" s="45" t="s">
        <v>363</v>
      </c>
      <c r="M12" s="45">
        <v>300.0</v>
      </c>
      <c r="N12" s="45" t="s">
        <v>348</v>
      </c>
      <c r="O12" s="45" t="s">
        <v>400</v>
      </c>
      <c r="P12" s="45" t="s">
        <v>541</v>
      </c>
      <c r="Q12" s="45">
        <v>1199.252</v>
      </c>
      <c r="R12" s="45" t="s">
        <v>542</v>
      </c>
      <c r="S12" s="45" t="s">
        <v>543</v>
      </c>
      <c r="T12" s="45" t="s">
        <v>543</v>
      </c>
      <c r="U12" s="45" t="s">
        <v>544</v>
      </c>
      <c r="V12" s="45" t="s">
        <v>353</v>
      </c>
      <c r="W12" s="45" t="s">
        <v>545</v>
      </c>
      <c r="X12" s="45" t="s">
        <v>546</v>
      </c>
      <c r="Z12" s="45" t="s">
        <v>547</v>
      </c>
    </row>
    <row r="13" ht="14.25" customHeight="1">
      <c r="A13" s="45" t="s">
        <v>319</v>
      </c>
      <c r="B13" s="45" t="s">
        <v>548</v>
      </c>
      <c r="D13" s="45" t="s">
        <v>339</v>
      </c>
      <c r="E13" s="45" t="s">
        <v>340</v>
      </c>
      <c r="F13" s="45" t="s">
        <v>410</v>
      </c>
      <c r="G13" s="45" t="s">
        <v>549</v>
      </c>
      <c r="H13" s="45" t="s">
        <v>550</v>
      </c>
      <c r="I13" s="45" t="s">
        <v>551</v>
      </c>
      <c r="J13" s="45" t="s">
        <v>345</v>
      </c>
      <c r="K13" s="45" t="s">
        <v>413</v>
      </c>
      <c r="L13" s="45" t="s">
        <v>347</v>
      </c>
      <c r="M13" s="45">
        <v>81.0</v>
      </c>
      <c r="N13" s="45" t="s">
        <v>348</v>
      </c>
      <c r="O13" s="45" t="s">
        <v>349</v>
      </c>
      <c r="P13" s="45" t="s">
        <v>552</v>
      </c>
      <c r="Q13" s="45" t="s">
        <v>553</v>
      </c>
      <c r="R13" s="46">
        <v>42522.0</v>
      </c>
      <c r="S13" s="46">
        <v>44013.0</v>
      </c>
      <c r="T13" s="46">
        <v>44166.0</v>
      </c>
      <c r="U13" s="45" t="s">
        <v>554</v>
      </c>
      <c r="V13" s="45" t="s">
        <v>353</v>
      </c>
      <c r="W13" s="45" t="s">
        <v>555</v>
      </c>
      <c r="X13" s="45" t="s">
        <v>556</v>
      </c>
      <c r="Z13" s="45" t="s">
        <v>557</v>
      </c>
    </row>
    <row r="14" ht="14.25" customHeight="1">
      <c r="A14" s="45" t="s">
        <v>221</v>
      </c>
      <c r="B14" s="45" t="s">
        <v>558</v>
      </c>
      <c r="C14" s="45" t="s">
        <v>559</v>
      </c>
      <c r="D14" s="45" t="s">
        <v>339</v>
      </c>
      <c r="E14" s="45" t="s">
        <v>340</v>
      </c>
      <c r="F14" s="45" t="s">
        <v>410</v>
      </c>
      <c r="G14" s="45" t="s">
        <v>560</v>
      </c>
      <c r="H14" s="45" t="s">
        <v>561</v>
      </c>
      <c r="I14" s="45" t="s">
        <v>562</v>
      </c>
      <c r="J14" s="45" t="s">
        <v>345</v>
      </c>
      <c r="K14" s="45" t="s">
        <v>363</v>
      </c>
      <c r="L14" s="45" t="s">
        <v>347</v>
      </c>
      <c r="M14" s="45">
        <v>60.0</v>
      </c>
      <c r="N14" s="45" t="s">
        <v>348</v>
      </c>
      <c r="O14" s="45" t="s">
        <v>349</v>
      </c>
      <c r="P14" s="45" t="s">
        <v>350</v>
      </c>
      <c r="Q14" s="45" t="s">
        <v>563</v>
      </c>
      <c r="R14" s="45" t="s">
        <v>564</v>
      </c>
      <c r="S14" s="45" t="s">
        <v>565</v>
      </c>
      <c r="T14" s="45" t="s">
        <v>566</v>
      </c>
      <c r="U14" s="45" t="s">
        <v>567</v>
      </c>
      <c r="V14" s="45" t="s">
        <v>353</v>
      </c>
      <c r="W14" s="45" t="s">
        <v>459</v>
      </c>
      <c r="X14" s="45" t="s">
        <v>568</v>
      </c>
      <c r="Z14" s="45" t="s">
        <v>569</v>
      </c>
    </row>
    <row r="15" ht="14.25" customHeight="1">
      <c r="A15" s="45" t="s">
        <v>261</v>
      </c>
      <c r="B15" s="45" t="s">
        <v>570</v>
      </c>
      <c r="C15" s="45" t="s">
        <v>571</v>
      </c>
      <c r="D15" s="45" t="s">
        <v>394</v>
      </c>
      <c r="E15" s="45" t="s">
        <v>340</v>
      </c>
      <c r="F15" s="45" t="s">
        <v>410</v>
      </c>
      <c r="G15" s="45" t="s">
        <v>438</v>
      </c>
      <c r="H15" s="45" t="s">
        <v>572</v>
      </c>
      <c r="I15" s="45" t="s">
        <v>440</v>
      </c>
      <c r="J15" s="45" t="s">
        <v>345</v>
      </c>
      <c r="K15" s="45" t="s">
        <v>413</v>
      </c>
      <c r="M15" s="45">
        <v>100.0</v>
      </c>
      <c r="N15" s="45" t="s">
        <v>348</v>
      </c>
      <c r="O15" s="45" t="s">
        <v>400</v>
      </c>
      <c r="P15" s="45" t="s">
        <v>401</v>
      </c>
      <c r="Q15" s="45" t="s">
        <v>573</v>
      </c>
      <c r="R15" s="45" t="s">
        <v>574</v>
      </c>
      <c r="S15" s="45" t="s">
        <v>575</v>
      </c>
      <c r="T15" s="45" t="s">
        <v>575</v>
      </c>
      <c r="U15" s="45" t="s">
        <v>576</v>
      </c>
      <c r="V15" s="45" t="s">
        <v>353</v>
      </c>
      <c r="W15" s="45" t="s">
        <v>447</v>
      </c>
      <c r="X15" s="45" t="s">
        <v>577</v>
      </c>
      <c r="Z15" s="45" t="s">
        <v>578</v>
      </c>
    </row>
    <row r="16" ht="14.25" customHeight="1">
      <c r="A16" s="45" t="s">
        <v>228</v>
      </c>
      <c r="B16" s="45" t="s">
        <v>579</v>
      </c>
      <c r="C16" s="45" t="s">
        <v>580</v>
      </c>
      <c r="D16" s="45" t="s">
        <v>339</v>
      </c>
      <c r="E16" s="45" t="s">
        <v>340</v>
      </c>
      <c r="F16" s="45" t="s">
        <v>410</v>
      </c>
      <c r="G16" s="45" t="s">
        <v>581</v>
      </c>
      <c r="H16" s="45" t="s">
        <v>582</v>
      </c>
      <c r="I16" s="45" t="s">
        <v>562</v>
      </c>
      <c r="J16" s="45" t="s">
        <v>345</v>
      </c>
      <c r="K16" s="45" t="s">
        <v>363</v>
      </c>
      <c r="L16" s="45" t="s">
        <v>442</v>
      </c>
      <c r="M16" s="45">
        <v>750.0</v>
      </c>
      <c r="N16" s="45" t="s">
        <v>348</v>
      </c>
      <c r="O16" s="45" t="s">
        <v>349</v>
      </c>
      <c r="P16" s="45" t="s">
        <v>350</v>
      </c>
      <c r="Q16" s="45" t="s">
        <v>583</v>
      </c>
      <c r="R16" s="45" t="s">
        <v>584</v>
      </c>
      <c r="S16" s="46">
        <v>44531.0</v>
      </c>
      <c r="T16" s="46">
        <v>44531.0</v>
      </c>
      <c r="U16" s="45" t="s">
        <v>585</v>
      </c>
      <c r="V16" s="45" t="s">
        <v>353</v>
      </c>
      <c r="W16" s="45" t="s">
        <v>586</v>
      </c>
      <c r="X16" s="45" t="s">
        <v>587</v>
      </c>
      <c r="Z16" s="45" t="s">
        <v>588</v>
      </c>
    </row>
    <row r="17" ht="14.25" customHeight="1">
      <c r="A17" s="45" t="s">
        <v>235</v>
      </c>
      <c r="B17" s="45" t="s">
        <v>579</v>
      </c>
      <c r="C17" s="45" t="s">
        <v>589</v>
      </c>
      <c r="D17" s="45" t="s">
        <v>339</v>
      </c>
      <c r="E17" s="45" t="s">
        <v>340</v>
      </c>
      <c r="F17" s="45" t="s">
        <v>410</v>
      </c>
      <c r="G17" s="45" t="s">
        <v>581</v>
      </c>
      <c r="H17" s="45" t="s">
        <v>590</v>
      </c>
      <c r="I17" s="45" t="s">
        <v>562</v>
      </c>
      <c r="J17" s="45" t="s">
        <v>345</v>
      </c>
      <c r="K17" s="45" t="s">
        <v>363</v>
      </c>
      <c r="L17" s="45" t="s">
        <v>442</v>
      </c>
      <c r="M17" s="45">
        <v>750.0</v>
      </c>
      <c r="N17" s="45" t="s">
        <v>348</v>
      </c>
      <c r="O17" s="45" t="s">
        <v>349</v>
      </c>
      <c r="P17" s="45" t="s">
        <v>350</v>
      </c>
      <c r="Q17" s="45" t="s">
        <v>591</v>
      </c>
      <c r="R17" s="45" t="s">
        <v>415</v>
      </c>
      <c r="S17" s="46">
        <v>44531.0</v>
      </c>
      <c r="T17" s="46">
        <v>44531.0</v>
      </c>
      <c r="U17" s="45" t="s">
        <v>469</v>
      </c>
      <c r="V17" s="45" t="s">
        <v>353</v>
      </c>
      <c r="W17" s="45" t="s">
        <v>586</v>
      </c>
      <c r="X17" s="45" t="s">
        <v>592</v>
      </c>
      <c r="Z17" s="45" t="s">
        <v>593</v>
      </c>
    </row>
    <row r="18" ht="14.25" customHeight="1">
      <c r="A18" s="45" t="s">
        <v>58</v>
      </c>
      <c r="B18" s="45" t="s">
        <v>624</v>
      </c>
      <c r="D18" s="45" t="s">
        <v>394</v>
      </c>
      <c r="E18" s="45" t="s">
        <v>492</v>
      </c>
      <c r="F18" s="45" t="s">
        <v>410</v>
      </c>
      <c r="G18" s="45" t="s">
        <v>625</v>
      </c>
      <c r="H18" s="45" t="s">
        <v>626</v>
      </c>
      <c r="I18" s="45" t="s">
        <v>398</v>
      </c>
      <c r="J18" s="45" t="s">
        <v>345</v>
      </c>
      <c r="K18" s="45" t="s">
        <v>363</v>
      </c>
      <c r="L18" s="45" t="s">
        <v>442</v>
      </c>
      <c r="M18" s="45">
        <v>752.0</v>
      </c>
      <c r="N18" s="45" t="s">
        <v>348</v>
      </c>
      <c r="O18" s="45" t="s">
        <v>349</v>
      </c>
      <c r="P18" s="45" t="s">
        <v>364</v>
      </c>
      <c r="Q18" s="45" t="s">
        <v>627</v>
      </c>
      <c r="R18" s="45" t="s">
        <v>628</v>
      </c>
      <c r="S18" s="45" t="s">
        <v>629</v>
      </c>
      <c r="T18" s="45" t="s">
        <v>630</v>
      </c>
      <c r="U18" s="45" t="s">
        <v>631</v>
      </c>
      <c r="V18" s="45" t="s">
        <v>632</v>
      </c>
      <c r="W18" s="45" t="s">
        <v>459</v>
      </c>
      <c r="X18" s="45" t="s">
        <v>633</v>
      </c>
      <c r="Y18" s="45" t="s">
        <v>634</v>
      </c>
      <c r="Z18" s="45" t="s">
        <v>635</v>
      </c>
    </row>
    <row r="19" ht="14.25" customHeight="1">
      <c r="A19" s="45" t="s">
        <v>976</v>
      </c>
      <c r="B19" s="45" t="s">
        <v>977</v>
      </c>
      <c r="D19" s="45" t="s">
        <v>394</v>
      </c>
      <c r="E19" s="45" t="s">
        <v>340</v>
      </c>
      <c r="F19" s="45" t="s">
        <v>978</v>
      </c>
      <c r="G19" s="45" t="s">
        <v>979</v>
      </c>
      <c r="H19" s="45" t="s">
        <v>980</v>
      </c>
      <c r="I19" s="45" t="s">
        <v>440</v>
      </c>
      <c r="J19" s="45" t="s">
        <v>345</v>
      </c>
      <c r="K19" s="45" t="s">
        <v>981</v>
      </c>
      <c r="L19" s="45" t="s">
        <v>775</v>
      </c>
      <c r="M19" s="45">
        <v>179.0</v>
      </c>
      <c r="N19" s="45" t="s">
        <v>348</v>
      </c>
      <c r="O19" s="45" t="s">
        <v>349</v>
      </c>
      <c r="P19" s="45" t="s">
        <v>982</v>
      </c>
      <c r="Q19" s="45" t="s">
        <v>983</v>
      </c>
      <c r="R19" s="45" t="s">
        <v>984</v>
      </c>
      <c r="S19" s="45" t="s">
        <v>985</v>
      </c>
      <c r="T19" s="45" t="s">
        <v>985</v>
      </c>
      <c r="U19" s="45" t="s">
        <v>986</v>
      </c>
      <c r="V19" s="45" t="s">
        <v>353</v>
      </c>
      <c r="W19" s="45" t="s">
        <v>447</v>
      </c>
      <c r="X19" s="45" t="s">
        <v>987</v>
      </c>
      <c r="Z19" s="45" t="s">
        <v>988</v>
      </c>
    </row>
    <row r="20" ht="14.25" customHeight="1">
      <c r="A20" s="45" t="s">
        <v>246</v>
      </c>
      <c r="B20" s="45" t="s">
        <v>689</v>
      </c>
      <c r="C20" s="45" t="s">
        <v>690</v>
      </c>
      <c r="D20" s="45" t="s">
        <v>339</v>
      </c>
      <c r="E20" s="45" t="s">
        <v>340</v>
      </c>
      <c r="F20" s="45" t="s">
        <v>410</v>
      </c>
      <c r="G20" s="45" t="s">
        <v>382</v>
      </c>
      <c r="H20" s="45" t="s">
        <v>691</v>
      </c>
      <c r="I20" s="45" t="s">
        <v>384</v>
      </c>
      <c r="J20" s="45" t="s">
        <v>345</v>
      </c>
      <c r="K20" s="45" t="s">
        <v>363</v>
      </c>
      <c r="L20" s="45" t="s">
        <v>347</v>
      </c>
      <c r="M20" s="45">
        <v>290.0</v>
      </c>
      <c r="N20" s="45" t="s">
        <v>348</v>
      </c>
      <c r="O20" s="45" t="s">
        <v>349</v>
      </c>
      <c r="P20" s="45" t="s">
        <v>350</v>
      </c>
      <c r="Q20" s="45" t="s">
        <v>692</v>
      </c>
      <c r="R20" s="45" t="s">
        <v>693</v>
      </c>
      <c r="S20" s="45" t="s">
        <v>694</v>
      </c>
      <c r="T20" s="45" t="s">
        <v>694</v>
      </c>
      <c r="U20" s="45" t="s">
        <v>695</v>
      </c>
      <c r="V20" s="45" t="s">
        <v>353</v>
      </c>
      <c r="W20" s="45" t="s">
        <v>696</v>
      </c>
      <c r="X20" s="45" t="s">
        <v>697</v>
      </c>
      <c r="Z20" s="45" t="s">
        <v>698</v>
      </c>
    </row>
    <row r="21" ht="14.25" customHeight="1">
      <c r="A21" s="45" t="s">
        <v>989</v>
      </c>
      <c r="B21" s="45" t="s">
        <v>990</v>
      </c>
      <c r="D21" s="45" t="s">
        <v>358</v>
      </c>
      <c r="E21" s="45" t="s">
        <v>492</v>
      </c>
      <c r="F21" s="45" t="s">
        <v>410</v>
      </c>
      <c r="G21" s="45" t="s">
        <v>991</v>
      </c>
      <c r="H21" s="45" t="s">
        <v>992</v>
      </c>
      <c r="I21" s="45" t="s">
        <v>993</v>
      </c>
      <c r="J21" s="45" t="s">
        <v>345</v>
      </c>
      <c r="K21" s="45" t="s">
        <v>363</v>
      </c>
      <c r="L21" s="45" t="s">
        <v>775</v>
      </c>
      <c r="M21" s="45">
        <v>7.0</v>
      </c>
      <c r="N21" s="45" t="s">
        <v>374</v>
      </c>
      <c r="O21" s="45" t="s">
        <v>349</v>
      </c>
      <c r="P21" s="45" t="s">
        <v>982</v>
      </c>
      <c r="Q21" s="45" t="s">
        <v>994</v>
      </c>
      <c r="R21" s="45" t="s">
        <v>995</v>
      </c>
      <c r="S21" s="45" t="s">
        <v>996</v>
      </c>
      <c r="T21" s="45" t="s">
        <v>996</v>
      </c>
      <c r="U21" s="45" t="s">
        <v>997</v>
      </c>
      <c r="V21" s="45" t="s">
        <v>998</v>
      </c>
      <c r="W21" s="45" t="s">
        <v>555</v>
      </c>
      <c r="X21" s="45" t="s">
        <v>999</v>
      </c>
      <c r="Y21" s="45" t="s">
        <v>1000</v>
      </c>
      <c r="Z21" s="45" t="s">
        <v>1001</v>
      </c>
    </row>
    <row r="22" ht="14.25" customHeight="1">
      <c r="A22" s="45" t="s">
        <v>283</v>
      </c>
      <c r="B22" s="45" t="s">
        <v>906</v>
      </c>
      <c r="D22" s="45" t="s">
        <v>339</v>
      </c>
      <c r="E22" s="45" t="s">
        <v>340</v>
      </c>
      <c r="F22" s="45" t="s">
        <v>907</v>
      </c>
      <c r="G22" s="45" t="s">
        <v>908</v>
      </c>
      <c r="H22" s="45" t="s">
        <v>909</v>
      </c>
      <c r="I22" s="45" t="s">
        <v>662</v>
      </c>
      <c r="J22" s="45" t="s">
        <v>345</v>
      </c>
      <c r="K22" s="45" t="s">
        <v>363</v>
      </c>
      <c r="L22" s="45" t="s">
        <v>347</v>
      </c>
      <c r="M22" s="45">
        <v>135.0</v>
      </c>
      <c r="N22" s="45" t="s">
        <v>348</v>
      </c>
      <c r="O22" s="45" t="s">
        <v>349</v>
      </c>
      <c r="P22" s="45" t="s">
        <v>350</v>
      </c>
      <c r="Q22" s="45" t="s">
        <v>910</v>
      </c>
      <c r="R22" s="45" t="s">
        <v>911</v>
      </c>
      <c r="S22" s="45" t="s">
        <v>630</v>
      </c>
      <c r="T22" s="45" t="s">
        <v>912</v>
      </c>
      <c r="U22" s="45" t="s">
        <v>913</v>
      </c>
      <c r="V22" s="45" t="s">
        <v>353</v>
      </c>
      <c r="W22" s="45" t="s">
        <v>545</v>
      </c>
      <c r="X22" s="45" t="s">
        <v>914</v>
      </c>
      <c r="Z22" s="45" t="s">
        <v>915</v>
      </c>
    </row>
    <row r="23" ht="14.25" customHeight="1">
      <c r="A23" s="45" t="s">
        <v>1002</v>
      </c>
      <c r="B23" s="45" t="s">
        <v>1003</v>
      </c>
      <c r="D23" s="45" t="s">
        <v>895</v>
      </c>
      <c r="E23" s="45" t="s">
        <v>340</v>
      </c>
      <c r="F23" s="45" t="s">
        <v>1004</v>
      </c>
      <c r="G23" s="45" t="s">
        <v>1005</v>
      </c>
      <c r="H23" s="45" t="s">
        <v>1006</v>
      </c>
      <c r="I23" s="45" t="s">
        <v>1007</v>
      </c>
      <c r="J23" s="45" t="s">
        <v>345</v>
      </c>
      <c r="K23" s="45" t="s">
        <v>413</v>
      </c>
      <c r="L23" s="45" t="s">
        <v>1008</v>
      </c>
      <c r="M23" s="45">
        <v>266.0</v>
      </c>
      <c r="N23" s="45" t="s">
        <v>348</v>
      </c>
      <c r="O23" s="45" t="s">
        <v>349</v>
      </c>
      <c r="P23" s="45" t="s">
        <v>364</v>
      </c>
      <c r="Q23" s="45" t="s">
        <v>1009</v>
      </c>
      <c r="R23" s="46">
        <v>42614.0</v>
      </c>
      <c r="S23" s="46">
        <v>44866.0</v>
      </c>
      <c r="T23" s="46">
        <v>44866.0</v>
      </c>
      <c r="U23" s="45" t="s">
        <v>1010</v>
      </c>
      <c r="V23" s="45" t="s">
        <v>353</v>
      </c>
      <c r="W23" s="45" t="s">
        <v>586</v>
      </c>
      <c r="X23" s="45" t="s">
        <v>1011</v>
      </c>
      <c r="Z23" s="45" t="s">
        <v>1012</v>
      </c>
    </row>
    <row r="24" ht="14.25" customHeight="1">
      <c r="A24" s="45" t="s">
        <v>1013</v>
      </c>
      <c r="B24" s="45" t="s">
        <v>1014</v>
      </c>
      <c r="D24" s="45" t="s">
        <v>339</v>
      </c>
      <c r="E24" s="45" t="s">
        <v>340</v>
      </c>
      <c r="F24" s="45" t="s">
        <v>1004</v>
      </c>
      <c r="G24" s="45" t="s">
        <v>1015</v>
      </c>
      <c r="H24" s="45" t="s">
        <v>1016</v>
      </c>
      <c r="I24" s="45" t="s">
        <v>1007</v>
      </c>
      <c r="J24" s="45" t="s">
        <v>345</v>
      </c>
      <c r="K24" s="45" t="s">
        <v>413</v>
      </c>
      <c r="L24" s="45" t="s">
        <v>1008</v>
      </c>
      <c r="M24" s="45">
        <v>314.0</v>
      </c>
      <c r="N24" s="45" t="s">
        <v>348</v>
      </c>
      <c r="O24" s="45" t="s">
        <v>349</v>
      </c>
      <c r="P24" s="45" t="s">
        <v>350</v>
      </c>
      <c r="Q24" s="45" t="s">
        <v>1017</v>
      </c>
      <c r="R24" s="46">
        <v>42491.0</v>
      </c>
      <c r="S24" s="46">
        <v>43800.0</v>
      </c>
      <c r="T24" s="46">
        <v>43800.0</v>
      </c>
      <c r="U24" s="45" t="s">
        <v>1018</v>
      </c>
      <c r="V24" s="45" t="s">
        <v>353</v>
      </c>
      <c r="W24" s="45" t="s">
        <v>586</v>
      </c>
      <c r="X24" s="45" t="s">
        <v>1019</v>
      </c>
      <c r="Z24" s="45" t="s">
        <v>1020</v>
      </c>
    </row>
    <row r="25" ht="14.25" customHeight="1">
      <c r="A25" s="45" t="s">
        <v>309</v>
      </c>
      <c r="B25" s="45" t="s">
        <v>916</v>
      </c>
      <c r="D25" s="45" t="s">
        <v>339</v>
      </c>
      <c r="E25" s="45" t="s">
        <v>340</v>
      </c>
      <c r="F25" s="45" t="s">
        <v>917</v>
      </c>
      <c r="G25" s="45" t="s">
        <v>464</v>
      </c>
      <c r="H25" s="45" t="s">
        <v>918</v>
      </c>
      <c r="I25" s="45" t="s">
        <v>398</v>
      </c>
      <c r="J25" s="45" t="s">
        <v>345</v>
      </c>
      <c r="K25" s="45" t="s">
        <v>413</v>
      </c>
      <c r="L25" s="45" t="s">
        <v>442</v>
      </c>
      <c r="M25" s="45">
        <v>450.0</v>
      </c>
      <c r="N25" s="45" t="s">
        <v>348</v>
      </c>
      <c r="O25" s="45" t="s">
        <v>349</v>
      </c>
      <c r="P25" s="45" t="s">
        <v>364</v>
      </c>
      <c r="Q25" s="45" t="s">
        <v>919</v>
      </c>
      <c r="R25" s="45" t="s">
        <v>920</v>
      </c>
      <c r="S25" s="45" t="s">
        <v>921</v>
      </c>
      <c r="T25" s="45" t="s">
        <v>921</v>
      </c>
      <c r="U25" s="45" t="s">
        <v>922</v>
      </c>
      <c r="V25" s="45" t="s">
        <v>353</v>
      </c>
      <c r="W25" s="45" t="s">
        <v>923</v>
      </c>
      <c r="X25" s="45" t="s">
        <v>924</v>
      </c>
      <c r="Z25" s="45" t="s">
        <v>925</v>
      </c>
    </row>
    <row r="26" ht="14.25" customHeight="1">
      <c r="A26" s="43"/>
      <c r="B26" s="43"/>
      <c r="C26" s="43"/>
      <c r="D26" s="43"/>
      <c r="E26" s="43"/>
      <c r="F26" s="43"/>
      <c r="G26" s="43"/>
      <c r="H26" s="43"/>
      <c r="I26" s="43"/>
      <c r="J26" s="43"/>
      <c r="K26" s="43"/>
      <c r="L26" s="43"/>
      <c r="M26" s="43"/>
      <c r="N26" s="43"/>
      <c r="O26" s="43"/>
      <c r="P26" s="43"/>
      <c r="Q26" s="43"/>
      <c r="R26" s="43"/>
      <c r="S26" s="43"/>
      <c r="T26" s="49"/>
      <c r="U26" s="43"/>
      <c r="V26" s="43"/>
      <c r="W26" s="43"/>
      <c r="X26" s="43"/>
      <c r="Y26" s="43"/>
      <c r="Z26" s="43"/>
    </row>
    <row r="27" ht="14.25" customHeight="1">
      <c r="A27" s="43"/>
      <c r="B27" s="43"/>
      <c r="C27" s="43"/>
      <c r="D27" s="43"/>
      <c r="E27" s="43"/>
      <c r="F27" s="43"/>
      <c r="G27" s="43"/>
      <c r="H27" s="43"/>
      <c r="I27" s="43"/>
      <c r="J27" s="43"/>
      <c r="K27" s="43"/>
      <c r="L27" s="43"/>
      <c r="M27" s="43"/>
      <c r="N27" s="43"/>
      <c r="O27" s="43"/>
      <c r="P27" s="43"/>
      <c r="Q27" s="43"/>
      <c r="R27" s="49"/>
      <c r="S27" s="49"/>
      <c r="T27" s="49"/>
      <c r="U27" s="43"/>
      <c r="V27" s="43"/>
      <c r="W27" s="43"/>
      <c r="X27" s="43"/>
      <c r="Y27" s="43"/>
      <c r="Z27" s="43"/>
    </row>
    <row r="28" ht="14.2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4.25"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4.2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4.2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4.25" customHeight="1">
      <c r="A32" s="43"/>
      <c r="B32" s="43"/>
      <c r="C32" s="43"/>
      <c r="D32" s="43"/>
      <c r="E32" s="43"/>
      <c r="F32" s="43"/>
      <c r="G32" s="43"/>
      <c r="H32" s="43"/>
      <c r="I32" s="43"/>
      <c r="J32" s="43"/>
      <c r="K32" s="43"/>
      <c r="L32" s="43"/>
      <c r="M32" s="43"/>
      <c r="N32" s="43"/>
      <c r="O32" s="43"/>
      <c r="P32" s="43"/>
      <c r="Q32" s="43"/>
      <c r="R32" s="49"/>
      <c r="S32" s="49"/>
      <c r="T32" s="49"/>
      <c r="U32" s="43"/>
      <c r="V32" s="43"/>
      <c r="W32" s="43"/>
      <c r="X32" s="43"/>
      <c r="Y32" s="43"/>
      <c r="Z32" s="43"/>
    </row>
    <row r="33" ht="14.25" customHeight="1">
      <c r="A33" s="43"/>
      <c r="B33" s="43"/>
      <c r="C33" s="43"/>
      <c r="D33" s="43"/>
      <c r="E33" s="43"/>
      <c r="F33" s="43"/>
      <c r="G33" s="43"/>
      <c r="H33" s="43"/>
      <c r="I33" s="43"/>
      <c r="J33" s="43"/>
      <c r="K33" s="43"/>
      <c r="L33" s="43"/>
      <c r="M33" s="43"/>
      <c r="N33" s="43"/>
      <c r="O33" s="43"/>
      <c r="P33" s="43"/>
      <c r="Q33" s="43"/>
      <c r="R33" s="49"/>
      <c r="S33" s="49"/>
      <c r="T33" s="49"/>
      <c r="U33" s="43"/>
      <c r="V33" s="43"/>
      <c r="W33" s="43"/>
      <c r="X33" s="43"/>
      <c r="Y33" s="43"/>
      <c r="Z33" s="43"/>
    </row>
    <row r="34" ht="14.2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4.25" customHeight="1">
      <c r="A36" s="43"/>
      <c r="B36" s="43"/>
      <c r="C36" s="43"/>
      <c r="D36" s="43"/>
      <c r="E36" s="43"/>
      <c r="F36" s="43"/>
      <c r="G36" s="43"/>
      <c r="H36" s="43"/>
      <c r="I36" s="43"/>
      <c r="J36" s="43"/>
      <c r="K36" s="43"/>
      <c r="L36" s="43"/>
      <c r="M36" s="43"/>
      <c r="N36" s="43"/>
      <c r="O36" s="43"/>
      <c r="P36" s="43"/>
      <c r="Q36" s="43"/>
      <c r="R36" s="49"/>
      <c r="S36" s="49"/>
      <c r="T36" s="49"/>
      <c r="U36" s="43"/>
      <c r="V36" s="43"/>
      <c r="W36" s="43"/>
      <c r="X36" s="43"/>
      <c r="Y36" s="43"/>
      <c r="Z36" s="43"/>
    </row>
    <row r="37" ht="14.25" customHeight="1">
      <c r="A37" s="43"/>
      <c r="B37" s="43"/>
      <c r="C37" s="43"/>
      <c r="D37" s="43"/>
      <c r="E37" s="43"/>
      <c r="F37" s="43"/>
      <c r="G37" s="43"/>
      <c r="H37" s="43"/>
      <c r="I37" s="43"/>
      <c r="J37" s="43"/>
      <c r="K37" s="43"/>
      <c r="L37" s="43"/>
      <c r="M37" s="43"/>
      <c r="N37" s="43"/>
      <c r="O37" s="43"/>
      <c r="P37" s="43"/>
      <c r="Q37" s="43"/>
      <c r="R37" s="49"/>
      <c r="S37" s="49"/>
      <c r="T37" s="49"/>
      <c r="U37" s="43"/>
      <c r="V37" s="43"/>
      <c r="W37" s="43"/>
      <c r="X37" s="43"/>
      <c r="Y37" s="43"/>
      <c r="Z37" s="43"/>
    </row>
    <row r="38" ht="14.25" customHeight="1">
      <c r="A38" s="43"/>
      <c r="B38" s="43"/>
      <c r="C38" s="43"/>
      <c r="D38" s="43"/>
      <c r="E38" s="43"/>
      <c r="F38" s="43"/>
      <c r="G38" s="43"/>
      <c r="H38" s="43"/>
      <c r="I38" s="43"/>
      <c r="J38" s="43"/>
      <c r="K38" s="43"/>
      <c r="L38" s="43"/>
      <c r="M38" s="43"/>
      <c r="N38" s="43"/>
      <c r="O38" s="43"/>
      <c r="P38" s="43"/>
      <c r="Q38" s="43"/>
      <c r="R38" s="49"/>
      <c r="S38" s="49"/>
      <c r="T38" s="49"/>
      <c r="U38" s="43"/>
      <c r="V38" s="43"/>
      <c r="W38" s="43"/>
      <c r="X38" s="43"/>
      <c r="Y38" s="43"/>
      <c r="Z38" s="43"/>
    </row>
    <row r="39" ht="14.25" customHeight="1">
      <c r="A39" s="43"/>
      <c r="B39" s="43"/>
      <c r="C39" s="43"/>
      <c r="D39" s="43"/>
      <c r="E39" s="43"/>
      <c r="F39" s="43"/>
      <c r="G39" s="43"/>
      <c r="H39" s="43"/>
      <c r="I39" s="43"/>
      <c r="J39" s="43"/>
      <c r="K39" s="43"/>
      <c r="L39" s="43"/>
      <c r="M39" s="43"/>
      <c r="N39" s="43"/>
      <c r="O39" s="43"/>
      <c r="P39" s="43"/>
      <c r="Q39" s="43"/>
      <c r="R39" s="49"/>
      <c r="S39" s="49"/>
      <c r="T39" s="49"/>
      <c r="U39" s="43"/>
      <c r="V39" s="43"/>
      <c r="W39" s="43"/>
      <c r="X39" s="43"/>
      <c r="Y39" s="43"/>
      <c r="Z39" s="43"/>
    </row>
    <row r="40" ht="14.25" customHeight="1">
      <c r="A40" s="43"/>
      <c r="B40" s="43"/>
      <c r="C40" s="43"/>
      <c r="D40" s="43"/>
      <c r="E40" s="43"/>
      <c r="F40" s="43"/>
      <c r="G40" s="43"/>
      <c r="H40" s="43"/>
      <c r="I40" s="43"/>
      <c r="J40" s="43"/>
      <c r="K40" s="43"/>
      <c r="L40" s="43"/>
      <c r="M40" s="43"/>
      <c r="N40" s="43"/>
      <c r="O40" s="43"/>
      <c r="P40" s="43"/>
      <c r="Q40" s="43"/>
      <c r="R40" s="49"/>
      <c r="S40" s="49"/>
      <c r="T40" s="49"/>
      <c r="U40" s="43"/>
      <c r="V40" s="43"/>
      <c r="W40" s="43"/>
      <c r="X40" s="43"/>
      <c r="Y40" s="43"/>
      <c r="Z40" s="43"/>
    </row>
    <row r="41" ht="14.25" customHeight="1">
      <c r="A41" s="43"/>
      <c r="B41" s="43"/>
      <c r="C41" s="43"/>
      <c r="D41" s="43"/>
      <c r="E41" s="43"/>
      <c r="F41" s="43"/>
      <c r="G41" s="43"/>
      <c r="H41" s="43"/>
      <c r="I41" s="43"/>
      <c r="J41" s="43"/>
      <c r="K41" s="43"/>
      <c r="L41" s="43"/>
      <c r="M41" s="43"/>
      <c r="N41" s="43"/>
      <c r="O41" s="43"/>
      <c r="P41" s="43"/>
      <c r="Q41" s="43"/>
      <c r="R41" s="43"/>
      <c r="S41" s="49"/>
      <c r="T41" s="49"/>
      <c r="U41" s="43"/>
      <c r="V41" s="43"/>
      <c r="W41" s="43"/>
      <c r="X41" s="43"/>
      <c r="Y41" s="43"/>
      <c r="Z41" s="43"/>
    </row>
    <row r="42" ht="14.25" customHeight="1">
      <c r="A42" s="43"/>
      <c r="B42" s="43"/>
      <c r="C42" s="43"/>
      <c r="D42" s="43"/>
      <c r="E42" s="43"/>
      <c r="F42" s="43"/>
      <c r="G42" s="43"/>
      <c r="H42" s="43"/>
      <c r="I42" s="43"/>
      <c r="J42" s="43"/>
      <c r="K42" s="43"/>
      <c r="L42" s="43"/>
      <c r="M42" s="43"/>
      <c r="N42" s="43"/>
      <c r="O42" s="43"/>
      <c r="P42" s="43"/>
      <c r="Q42" s="43"/>
      <c r="R42" s="49"/>
      <c r="S42" s="49"/>
      <c r="T42" s="49"/>
      <c r="U42" s="43"/>
      <c r="V42" s="43"/>
      <c r="W42" s="43"/>
      <c r="X42" s="43"/>
      <c r="Y42" s="43"/>
      <c r="Z42" s="43"/>
    </row>
    <row r="43" ht="14.25" customHeight="1">
      <c r="A43" s="43"/>
      <c r="B43" s="43"/>
      <c r="C43" s="43"/>
      <c r="D43" s="43"/>
      <c r="E43" s="43"/>
      <c r="F43" s="43"/>
      <c r="G43" s="43"/>
      <c r="H43" s="43"/>
      <c r="I43" s="43"/>
      <c r="J43" s="43"/>
      <c r="K43" s="43"/>
      <c r="L43" s="43"/>
      <c r="M43" s="43"/>
      <c r="N43" s="43"/>
      <c r="O43" s="43"/>
      <c r="P43" s="43"/>
      <c r="Q43" s="43"/>
      <c r="R43" s="49"/>
      <c r="S43" s="49"/>
      <c r="T43" s="49"/>
      <c r="U43" s="43"/>
      <c r="V43" s="43"/>
      <c r="W43" s="43"/>
      <c r="X43" s="43"/>
      <c r="Y43" s="43"/>
      <c r="Z43" s="43"/>
    </row>
    <row r="44" ht="14.25" customHeight="1">
      <c r="A44" s="43"/>
      <c r="B44" s="43"/>
      <c r="C44" s="43"/>
      <c r="D44" s="43"/>
      <c r="E44" s="43"/>
      <c r="F44" s="43"/>
      <c r="G44" s="43"/>
      <c r="H44" s="43"/>
      <c r="I44" s="43"/>
      <c r="J44" s="43"/>
      <c r="K44" s="43"/>
      <c r="L44" s="43"/>
      <c r="M44" s="43"/>
      <c r="N44" s="43"/>
      <c r="O44" s="43"/>
      <c r="P44" s="43"/>
      <c r="Q44" s="43"/>
      <c r="R44" s="49"/>
      <c r="S44" s="43"/>
      <c r="T44" s="49"/>
      <c r="U44" s="43"/>
      <c r="V44" s="43"/>
      <c r="W44" s="43"/>
      <c r="X44" s="43"/>
      <c r="Y44" s="43"/>
      <c r="Z44" s="43"/>
    </row>
    <row r="45" ht="14.25" customHeight="1">
      <c r="A45" s="43"/>
      <c r="B45" s="43"/>
      <c r="C45" s="43"/>
      <c r="D45" s="43"/>
      <c r="E45" s="43"/>
      <c r="F45" s="43"/>
      <c r="G45" s="43"/>
      <c r="H45" s="43"/>
      <c r="I45" s="43"/>
      <c r="J45" s="43"/>
      <c r="K45" s="43"/>
      <c r="L45" s="43"/>
      <c r="M45" s="43"/>
      <c r="N45" s="43"/>
      <c r="O45" s="43"/>
      <c r="P45" s="43"/>
      <c r="Q45" s="43"/>
      <c r="R45" s="49"/>
      <c r="S45" s="49"/>
      <c r="T45" s="49"/>
      <c r="U45" s="43"/>
      <c r="V45" s="43"/>
      <c r="W45" s="43"/>
      <c r="X45" s="43"/>
      <c r="Y45" s="43"/>
      <c r="Z45" s="43"/>
    </row>
    <row r="46" ht="14.2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43"/>
      <c r="C47" s="43"/>
      <c r="D47" s="43"/>
      <c r="E47" s="43"/>
      <c r="F47" s="43"/>
      <c r="G47" s="43"/>
      <c r="H47" s="43"/>
      <c r="I47" s="43"/>
      <c r="J47" s="43"/>
      <c r="K47" s="43"/>
      <c r="L47" s="43"/>
      <c r="M47" s="43"/>
      <c r="N47" s="43"/>
      <c r="O47" s="43"/>
      <c r="P47" s="43"/>
      <c r="Q47" s="43"/>
      <c r="R47" s="49"/>
      <c r="S47" s="43"/>
      <c r="T47" s="49"/>
      <c r="U47" s="43"/>
      <c r="V47" s="43"/>
      <c r="W47" s="43"/>
      <c r="X47" s="43"/>
      <c r="Y47" s="43"/>
      <c r="Z47" s="43"/>
    </row>
    <row r="48" ht="14.2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43"/>
      <c r="C49" s="43"/>
      <c r="D49" s="43"/>
      <c r="E49" s="43"/>
      <c r="F49" s="43"/>
      <c r="G49" s="43"/>
      <c r="H49" s="43"/>
      <c r="I49" s="43"/>
      <c r="J49" s="43"/>
      <c r="K49" s="43"/>
      <c r="L49" s="43"/>
      <c r="M49" s="43"/>
      <c r="N49" s="43"/>
      <c r="O49" s="43"/>
      <c r="P49" s="43"/>
      <c r="Q49" s="43"/>
      <c r="R49" s="49"/>
      <c r="S49" s="49"/>
      <c r="T49" s="49"/>
      <c r="U49" s="43"/>
      <c r="V49" s="43"/>
      <c r="W49" s="43"/>
      <c r="X49" s="43"/>
      <c r="Y49" s="43"/>
      <c r="Z49" s="43"/>
    </row>
    <row r="50" ht="14.25" customHeight="1">
      <c r="A50" s="43"/>
      <c r="B50" s="43"/>
      <c r="C50" s="43"/>
      <c r="D50" s="43"/>
      <c r="E50" s="43"/>
      <c r="F50" s="43"/>
      <c r="G50" s="43"/>
      <c r="H50" s="43"/>
      <c r="I50" s="43"/>
      <c r="J50" s="43"/>
      <c r="K50" s="43"/>
      <c r="L50" s="43"/>
      <c r="M50" s="43"/>
      <c r="N50" s="43"/>
      <c r="O50" s="43"/>
      <c r="P50" s="43"/>
      <c r="Q50" s="43"/>
      <c r="R50" s="49"/>
      <c r="S50" s="49"/>
      <c r="T50" s="49"/>
      <c r="U50" s="43"/>
      <c r="V50" s="43"/>
      <c r="W50" s="43"/>
      <c r="X50" s="43"/>
      <c r="Y50" s="43"/>
      <c r="Z50" s="43"/>
    </row>
    <row r="51" ht="14.2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43"/>
      <c r="C52" s="43"/>
      <c r="D52" s="43"/>
      <c r="E52" s="43"/>
      <c r="F52" s="43"/>
      <c r="G52" s="43"/>
      <c r="H52" s="43"/>
      <c r="I52" s="43"/>
      <c r="J52" s="43"/>
      <c r="K52" s="43"/>
      <c r="L52" s="43"/>
      <c r="M52" s="43"/>
      <c r="N52" s="43"/>
      <c r="O52" s="43"/>
      <c r="P52" s="43"/>
      <c r="Q52" s="43"/>
      <c r="R52" s="49"/>
      <c r="S52" s="49"/>
      <c r="T52" s="49"/>
      <c r="U52" s="43"/>
      <c r="V52" s="43"/>
      <c r="W52" s="43"/>
      <c r="X52" s="43"/>
      <c r="Y52" s="43"/>
      <c r="Z52" s="43"/>
    </row>
    <row r="53" ht="14.25" customHeight="1">
      <c r="A53" s="43"/>
      <c r="B53" s="43"/>
      <c r="C53" s="43"/>
      <c r="D53" s="43"/>
      <c r="E53" s="43"/>
      <c r="F53" s="43"/>
      <c r="G53" s="43"/>
      <c r="H53" s="43"/>
      <c r="I53" s="43"/>
      <c r="J53" s="43"/>
      <c r="K53" s="43"/>
      <c r="L53" s="43"/>
      <c r="M53" s="43"/>
      <c r="N53" s="43"/>
      <c r="O53" s="43"/>
      <c r="P53" s="43"/>
      <c r="Q53" s="43"/>
      <c r="R53" s="49"/>
      <c r="S53" s="49"/>
      <c r="T53" s="49"/>
      <c r="U53" s="43"/>
      <c r="V53" s="43"/>
      <c r="W53" s="43"/>
      <c r="X53" s="43"/>
      <c r="Y53" s="43"/>
      <c r="Z53" s="43"/>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9"/>
      <c r="T56" s="49"/>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9"/>
      <c r="T57" s="49"/>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9"/>
      <c r="T58" s="49"/>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9"/>
      <c r="S60" s="49"/>
      <c r="T60" s="49"/>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9"/>
      <c r="S62" s="49"/>
      <c r="T62" s="49"/>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9"/>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9"/>
      <c r="S67" s="49"/>
      <c r="T67" s="49"/>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9"/>
      <c r="S68" s="43"/>
      <c r="T68" s="49"/>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9"/>
      <c r="S69" s="49"/>
      <c r="T69" s="49"/>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9"/>
      <c r="S70" s="49"/>
      <c r="T70" s="49"/>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9"/>
      <c r="S71" s="49"/>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9"/>
      <c r="S74" s="49"/>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9"/>
      <c r="S75" s="49"/>
      <c r="T75" s="49"/>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9"/>
      <c r="S78" s="49"/>
      <c r="T78" s="49"/>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9"/>
      <c r="S79" s="49"/>
      <c r="T79" s="49"/>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9"/>
      <c r="T81" s="49"/>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9"/>
      <c r="S82" s="43"/>
      <c r="T82" s="49"/>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9"/>
      <c r="S83" s="43"/>
      <c r="T83" s="49"/>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9"/>
      <c r="S85" s="49"/>
      <c r="T85" s="49"/>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9"/>
      <c r="S86" s="49"/>
      <c r="T86" s="49"/>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9"/>
      <c r="S87" s="49"/>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9"/>
      <c r="S89" s="49"/>
      <c r="T89" s="49"/>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9"/>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9"/>
      <c r="S92" s="49"/>
      <c r="T92" s="49"/>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9"/>
      <c r="T93" s="49"/>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9"/>
      <c r="S94" s="49"/>
      <c r="T94" s="49"/>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9"/>
      <c r="S97" s="43"/>
      <c r="T97" s="49"/>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9"/>
      <c r="S98" s="49"/>
      <c r="T98" s="49"/>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9"/>
      <c r="S100" s="43"/>
      <c r="T100" s="49"/>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9"/>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9"/>
      <c r="S106" s="49"/>
      <c r="T106" s="49"/>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9"/>
      <c r="S111" s="49"/>
      <c r="T111" s="49"/>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9"/>
      <c r="S112" s="49"/>
      <c r="T112" s="49"/>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9"/>
      <c r="S113" s="49"/>
      <c r="T113" s="49"/>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9"/>
      <c r="S115" s="49"/>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9"/>
      <c r="S116" s="49"/>
      <c r="T116" s="49"/>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9"/>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9"/>
      <c r="S119" s="49"/>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9"/>
      <c r="S120" s="49"/>
      <c r="T120" s="49"/>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9"/>
      <c r="S122" s="49"/>
      <c r="T122" s="49"/>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9"/>
      <c r="S124" s="49"/>
      <c r="T124" s="49"/>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9"/>
      <c r="T125" s="49"/>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9"/>
      <c r="S126" s="49"/>
      <c r="T126" s="49"/>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9"/>
      <c r="S127" s="43"/>
      <c r="T127" s="49"/>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9"/>
      <c r="S129" s="49"/>
      <c r="T129" s="49"/>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9"/>
      <c r="S130" s="49"/>
      <c r="T130" s="49"/>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9"/>
      <c r="S132" s="49"/>
      <c r="T132" s="49"/>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9"/>
      <c r="S133" s="49"/>
      <c r="T133" s="49"/>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9"/>
      <c r="S135" s="49"/>
      <c r="T135" s="49"/>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9"/>
      <c r="S137" s="49"/>
      <c r="T137" s="49"/>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9"/>
      <c r="S138" s="49"/>
      <c r="T138" s="49"/>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9"/>
      <c r="S140" s="49"/>
      <c r="T140" s="49"/>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9"/>
      <c r="S144" s="49"/>
      <c r="T144" s="49"/>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9"/>
      <c r="S145" s="49"/>
      <c r="T145" s="49"/>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9"/>
      <c r="S146" s="49"/>
      <c r="T146" s="49"/>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9"/>
      <c r="S147" s="49"/>
      <c r="T147" s="49"/>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9"/>
      <c r="S148" s="49"/>
      <c r="T148" s="49"/>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9"/>
      <c r="S150" s="49"/>
      <c r="T150" s="49"/>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9"/>
      <c r="S152" s="49"/>
      <c r="T152" s="49"/>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9"/>
      <c r="S153" s="49"/>
      <c r="T153" s="49"/>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9"/>
      <c r="S154" s="49"/>
      <c r="T154" s="49"/>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9"/>
      <c r="T155" s="49"/>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9"/>
      <c r="S156" s="49"/>
      <c r="T156" s="49"/>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9"/>
      <c r="S157" s="49"/>
      <c r="T157" s="49"/>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9"/>
      <c r="S158" s="49"/>
      <c r="T158" s="49"/>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9"/>
      <c r="S159" s="49"/>
      <c r="T159" s="49"/>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9"/>
      <c r="S160" s="49"/>
      <c r="T160" s="49"/>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9"/>
      <c r="S161" s="49"/>
      <c r="T161" s="49"/>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9"/>
      <c r="S162" s="49"/>
      <c r="T162" s="49"/>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9"/>
      <c r="S163" s="49"/>
      <c r="T163" s="49"/>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9"/>
      <c r="S164" s="49"/>
      <c r="T164" s="49"/>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9"/>
      <c r="S165" s="49"/>
      <c r="T165" s="49"/>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9"/>
      <c r="S166" s="49"/>
      <c r="T166" s="49"/>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9"/>
      <c r="S169" s="49"/>
      <c r="T169" s="49"/>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9"/>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9"/>
      <c r="S171" s="49"/>
      <c r="T171" s="49"/>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9"/>
      <c r="T173" s="49"/>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9"/>
      <c r="S174" s="49"/>
      <c r="T174" s="49"/>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9"/>
      <c r="S175" s="49"/>
      <c r="T175" s="49"/>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9"/>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9"/>
      <c r="S177" s="49"/>
      <c r="T177" s="49"/>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9"/>
      <c r="S179" s="49"/>
      <c r="T179" s="49"/>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9"/>
      <c r="S180" s="49"/>
      <c r="T180" s="49"/>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9"/>
      <c r="S181" s="49"/>
      <c r="T181" s="49"/>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9"/>
      <c r="S182" s="49"/>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9"/>
      <c r="S183" s="49"/>
      <c r="T183" s="49"/>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9"/>
      <c r="S184" s="49"/>
      <c r="T184" s="49"/>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9"/>
      <c r="S185" s="49"/>
      <c r="T185" s="49"/>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9"/>
      <c r="S186" s="49"/>
      <c r="T186" s="49"/>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9"/>
      <c r="S187" s="49"/>
      <c r="T187" s="49"/>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9"/>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9"/>
      <c r="S192" s="49"/>
      <c r="T192" s="49"/>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9"/>
      <c r="S193" s="49"/>
      <c r="T193" s="49"/>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5"/>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7.43"/>
    <col customWidth="1" min="2" max="22" width="12.43"/>
    <col customWidth="1" min="23" max="26" width="8.71"/>
  </cols>
  <sheetData>
    <row r="1" ht="14.25" customHeight="1">
      <c r="A1" s="50"/>
      <c r="B1" s="51" t="s">
        <v>1021</v>
      </c>
      <c r="C1" s="50"/>
      <c r="D1" s="50"/>
      <c r="E1" s="50"/>
      <c r="F1" s="50"/>
      <c r="G1" s="50"/>
      <c r="H1" s="50"/>
      <c r="I1" s="50"/>
      <c r="J1" s="50"/>
      <c r="K1" s="50"/>
      <c r="L1" s="50"/>
      <c r="M1" s="50"/>
      <c r="N1" s="50"/>
      <c r="O1" s="50"/>
      <c r="P1" s="50"/>
      <c r="Q1" s="50"/>
      <c r="R1" s="50"/>
      <c r="S1" s="50"/>
      <c r="T1" s="50"/>
      <c r="U1" s="50"/>
      <c r="V1" s="50"/>
      <c r="W1" s="50"/>
      <c r="X1" s="50"/>
      <c r="Y1" s="50"/>
      <c r="Z1" s="50"/>
    </row>
    <row r="2" ht="14.25" customHeight="1">
      <c r="A2" s="50"/>
      <c r="B2" s="52" t="s">
        <v>4</v>
      </c>
      <c r="C2" s="52" t="s">
        <v>5</v>
      </c>
      <c r="D2" s="53" t="s">
        <v>6</v>
      </c>
      <c r="E2" s="53" t="s">
        <v>7</v>
      </c>
      <c r="F2" s="53" t="s">
        <v>8</v>
      </c>
      <c r="G2" s="53" t="s">
        <v>9</v>
      </c>
      <c r="H2" s="53" t="s">
        <v>10</v>
      </c>
      <c r="I2" s="53" t="s">
        <v>327</v>
      </c>
      <c r="J2" s="53" t="s">
        <v>11</v>
      </c>
      <c r="K2" s="53" t="s">
        <v>329</v>
      </c>
      <c r="L2" s="53" t="s">
        <v>12</v>
      </c>
      <c r="M2" s="53" t="s">
        <v>13</v>
      </c>
      <c r="N2" s="53" t="s">
        <v>330</v>
      </c>
      <c r="O2" s="53" t="s">
        <v>14</v>
      </c>
      <c r="P2" s="53" t="s">
        <v>15</v>
      </c>
      <c r="Q2" s="53" t="s">
        <v>331</v>
      </c>
      <c r="R2" s="53" t="s">
        <v>16</v>
      </c>
      <c r="S2" s="53" t="s">
        <v>17</v>
      </c>
      <c r="T2" s="53" t="s">
        <v>18</v>
      </c>
      <c r="U2" s="53" t="s">
        <v>332</v>
      </c>
      <c r="V2" s="53" t="s">
        <v>333</v>
      </c>
      <c r="W2" s="50"/>
      <c r="X2" s="50"/>
      <c r="Y2" s="50"/>
      <c r="Z2" s="50"/>
    </row>
    <row r="3" ht="14.25" customHeight="1">
      <c r="A3" s="54">
        <f>IFERROR((MATCH('Dump New Data'!A4,'IPF Trial Database'!$B$6:$B$1048576,0)),"")</f>
        <v>13</v>
      </c>
      <c r="B3" s="55" t="str">
        <f t="array" ref="B3">IFERROR((INDEX('IPF Trial Database'!$B$6:$B$1048576,'Change Map'!$A3,1)),"")</f>
        <v>NCT02538536</v>
      </c>
      <c r="C3" s="50" t="b">
        <f>IFERROR((VLOOKUP($B3,'Raw Trial Data'!$A$2:$Z$61,MATCH('Change Map'!C$2,'Raw Trial Data'!$A$2:$Z$2,0),0)=VLOOKUP($B3,'Dump New Data'!$A:$Z,MATCH('Change Map'!C$2,'Dump New Data'!$A$3:$Z$3,0),0)),"")</f>
        <v>1</v>
      </c>
      <c r="D3" s="50" t="b">
        <f>IFERROR((VLOOKUP($B3,'Raw Trial Data'!$A$2:$Z$61,MATCH('Change Map'!D$2,'Raw Trial Data'!$A$2:$Z$2,0),0)=VLOOKUP($B3,'Dump New Data'!$A:$Z,MATCH('Change Map'!D$2,'Dump New Data'!$A$3:$Z$3,0),0)),"")</f>
        <v>1</v>
      </c>
      <c r="E3" s="50" t="b">
        <f>IFERROR((VLOOKUP($B3,'Raw Trial Data'!$A$2:$Z$61,MATCH('Change Map'!E$2,'Raw Trial Data'!$A$2:$Z$2,0),0)=VLOOKUP($B3,'Dump New Data'!$A:$Z,MATCH('Change Map'!E$2,'Dump New Data'!$A$3:$Z$3,0),0)),"")</f>
        <v>1</v>
      </c>
      <c r="F3" s="50" t="b">
        <f>IFERROR((VLOOKUP($B3,'Raw Trial Data'!$A$2:$Z$61,MATCH('Change Map'!F$2,'Raw Trial Data'!$A$2:$Z$2,0),0)=VLOOKUP($B3,'Dump New Data'!$A:$Z,MATCH('Change Map'!F$2,'Dump New Data'!$A$3:$Z$3,0),0)),"")</f>
        <v>1</v>
      </c>
      <c r="G3" s="50" t="b">
        <f>IFERROR((VLOOKUP($B3,'Raw Trial Data'!$A$2:$Z$61,MATCH('Change Map'!G$2,'Raw Trial Data'!$A$2:$Z$2,0),0)=VLOOKUP($B3,'Dump New Data'!$A:$Z,MATCH('Change Map'!G$2,'Dump New Data'!$A$3:$Z$3,0),0)),"")</f>
        <v>1</v>
      </c>
      <c r="H3" s="50" t="b">
        <f>IFERROR((VLOOKUP($B3,'Raw Trial Data'!$A$2:$Z$61,MATCH('Change Map'!H$2,'Raw Trial Data'!$A$2:$Z$2,0),0)=VLOOKUP($B3,'Dump New Data'!$A:$Z,MATCH('Change Map'!H$2,'Dump New Data'!$A$3:$Z$3,0),0)),"")</f>
        <v>1</v>
      </c>
      <c r="I3" s="50" t="b">
        <f>IFERROR((VLOOKUP($B3,'Raw Trial Data'!$A$2:$Z$61,MATCH('Change Map'!I$2,'Raw Trial Data'!$A$2:$Z$2,0),0)=VLOOKUP($B3,'Dump New Data'!$A:$Z,MATCH('Change Map'!I$2,'Dump New Data'!$A$3:$Z$3,0),0)),"")</f>
        <v>1</v>
      </c>
      <c r="J3" s="50" t="b">
        <f>IFERROR((VLOOKUP($B3,'Raw Trial Data'!$A$2:$Z$61,MATCH('Change Map'!J$2,'Raw Trial Data'!$A$2:$Z$2,0),0)=VLOOKUP($B3,'Dump New Data'!$A:$Z,MATCH('Change Map'!J$2,'Dump New Data'!$A$3:$Z$3,0),0)),"")</f>
        <v>1</v>
      </c>
      <c r="K3" s="50" t="b">
        <f>IFERROR((VLOOKUP($B3,'Raw Trial Data'!$A$2:$Z$61,MATCH('Change Map'!K$2,'Raw Trial Data'!$A$2:$Z$2,0),0)=VLOOKUP($B3,'Dump New Data'!$A:$Z,MATCH('Change Map'!K$2,'Dump New Data'!$A$3:$Z$3,0),0)),"")</f>
        <v>1</v>
      </c>
      <c r="L3" s="50" t="b">
        <f>IFERROR((VLOOKUP($B3,'Raw Trial Data'!$A$2:$Z$61,MATCH('Change Map'!L$2,'Raw Trial Data'!$A$2:$Z$2,0),0)=VLOOKUP($B3,'Dump New Data'!$A:$Z,MATCH('Change Map'!L$2,'Dump New Data'!$A$3:$Z$3,0),0)),"")</f>
        <v>1</v>
      </c>
      <c r="M3" s="50" t="b">
        <f>IFERROR((VLOOKUP($B3,'Raw Trial Data'!$A$2:$Z$61,MATCH('Change Map'!M$2,'Raw Trial Data'!$A$2:$Z$2,0),0)=VLOOKUP($B3,'Dump New Data'!$A:$Z,MATCH('Change Map'!M$2,'Dump New Data'!$A$3:$Z$3,0),0)),"")</f>
        <v>1</v>
      </c>
      <c r="N3" s="50" t="b">
        <f>IFERROR((VLOOKUP($B3,'Raw Trial Data'!$A$2:$Z$61,MATCH('Change Map'!N$2,'Raw Trial Data'!$A$2:$Z$2,0),0)=VLOOKUP($B3,'Dump New Data'!$A:$Z,MATCH('Change Map'!N$2,'Dump New Data'!$A$3:$Z$3,0),0)),"")</f>
        <v>1</v>
      </c>
      <c r="O3" s="50" t="b">
        <f>IFERROR((VLOOKUP($B3,'Raw Trial Data'!$A$2:$Z$61,MATCH('Change Map'!O$2,'Raw Trial Data'!$A$2:$Z$2,0),0)=VLOOKUP($B3,'Dump New Data'!$A:$Z,MATCH('Change Map'!O$2,'Dump New Data'!$A$3:$Z$3,0),0)),"")</f>
        <v>1</v>
      </c>
      <c r="P3" s="50" t="b">
        <f>IFERROR((VLOOKUP($B3,'Raw Trial Data'!$A$2:$Z$61,MATCH('Change Map'!P$2,'Raw Trial Data'!$A$2:$Z$2,0),0)=VLOOKUP($B3,'Dump New Data'!$A:$Z,MATCH('Change Map'!P$2,'Dump New Data'!$A$3:$Z$3,0),0)),"")</f>
        <v>1</v>
      </c>
      <c r="Q3" s="50" t="b">
        <f>IFERROR((VLOOKUP($B3,'Raw Trial Data'!$A$2:$Z$61,MATCH('Change Map'!Q$2,'Raw Trial Data'!$A$2:$Z$2,0),0)=VLOOKUP($B3,'Dump New Data'!$A:$Z,MATCH('Change Map'!Q$2,'Dump New Data'!$A$3:$Z$3,0),0)),"")</f>
        <v>1</v>
      </c>
      <c r="R3" s="50" t="b">
        <f>IFERROR((VLOOKUP($B3,'Raw Trial Data'!$A$2:$Z$61,MATCH('Change Map'!R$2,'Raw Trial Data'!$A$2:$Z$2,0),0)=VLOOKUP($B3,'Dump New Data'!$A:$Z,MATCH('Change Map'!R$2,'Dump New Data'!$A$3:$Z$3,0),0)),"")</f>
        <v>1</v>
      </c>
      <c r="S3" s="50" t="b">
        <f>IFERROR((VLOOKUP($B3,'Raw Trial Data'!$A$2:$Z$61,MATCH('Change Map'!S$2,'Raw Trial Data'!$A$2:$Z$2,0),0)=VLOOKUP($B3,'Dump New Data'!$A:$Z,MATCH('Change Map'!S$2,'Dump New Data'!$A$3:$Z$3,0),0)),"")</f>
        <v>1</v>
      </c>
      <c r="T3" s="50" t="b">
        <f>IFERROR((VLOOKUP($B3,'Raw Trial Data'!$A$2:$Z$61,MATCH('Change Map'!T$2,'Raw Trial Data'!$A$2:$Z$2,0),0)=VLOOKUP($B3,'Dump New Data'!$A:$Z,MATCH('Change Map'!T$2,'Dump New Data'!$A$3:$Z$3,0),0)),"")</f>
        <v>1</v>
      </c>
      <c r="U3" s="50" t="b">
        <f>IFERROR((VLOOKUP($B3,'Raw Trial Data'!$A$2:$Z$61,MATCH('Change Map'!U$2,'Raw Trial Data'!$A$2:$Z$2,0),0)=VLOOKUP($B3,'Dump New Data'!$A:$Z,MATCH('Change Map'!U$2,'Dump New Data'!$A$3:$Z$3,0),0)),"")</f>
        <v>1</v>
      </c>
      <c r="V3" s="50" t="b">
        <f>IFERROR((VLOOKUP($B3,'Raw Trial Data'!$A$2:$Z$61,MATCH('Change Map'!V$2,'Raw Trial Data'!$A$2:$Z$2,0),0)=VLOOKUP($B3,'Dump New Data'!$A:$Z,MATCH('Change Map'!V$2,'Dump New Data'!$A$3:$Z$3,0),0)),"")</f>
        <v>1</v>
      </c>
      <c r="W3" s="50"/>
      <c r="X3" s="50"/>
      <c r="Y3" s="50"/>
      <c r="Z3" s="50"/>
    </row>
    <row r="4" ht="14.25" customHeight="1">
      <c r="A4" s="54">
        <f>IFERROR((MATCH('Dump New Data'!A5,'IPF Trial Database'!$B$6:$B$1048576,0)),"")</f>
        <v>10</v>
      </c>
      <c r="B4" s="55" t="str">
        <f t="array" ref="B4">IFERROR((INDEX('IPF Trial Database'!$B$6:$B$1048576,'Change Map'!$A4,1)),"")</f>
        <v>NCT03242759</v>
      </c>
      <c r="C4" s="50" t="b">
        <f>IFERROR((VLOOKUP($B4,'Raw Trial Data'!$A$2:$Z$61,MATCH('Change Map'!C$2,'Raw Trial Data'!$A$2:$Z$2,0),0)=VLOOKUP($B4,'Dump New Data'!$A:$Z,MATCH('Change Map'!C$2,'Dump New Data'!$A$3:$Z$3,0),0)),"")</f>
        <v>1</v>
      </c>
      <c r="D4" s="50" t="b">
        <f>IFERROR((VLOOKUP($B4,'Raw Trial Data'!$A$2:$Z$61,MATCH('Change Map'!D$2,'Raw Trial Data'!$A$2:$Z$2,0),0)=VLOOKUP($B4,'Dump New Data'!$A:$Z,MATCH('Change Map'!D$2,'Dump New Data'!$A$3:$Z$3,0),0)),"")</f>
        <v>1</v>
      </c>
      <c r="E4" s="50" t="b">
        <f>IFERROR((VLOOKUP($B4,'Raw Trial Data'!$A$2:$Z$61,MATCH('Change Map'!E$2,'Raw Trial Data'!$A$2:$Z$2,0),0)=VLOOKUP($B4,'Dump New Data'!$A:$Z,MATCH('Change Map'!E$2,'Dump New Data'!$A$3:$Z$3,0),0)),"")</f>
        <v>1</v>
      </c>
      <c r="F4" s="50" t="b">
        <f>IFERROR((VLOOKUP($B4,'Raw Trial Data'!$A$2:$Z$61,MATCH('Change Map'!F$2,'Raw Trial Data'!$A$2:$Z$2,0),0)=VLOOKUP($B4,'Dump New Data'!$A:$Z,MATCH('Change Map'!F$2,'Dump New Data'!$A$3:$Z$3,0),0)),"")</f>
        <v>1</v>
      </c>
      <c r="G4" s="50" t="b">
        <f>IFERROR((VLOOKUP($B4,'Raw Trial Data'!$A$2:$Z$61,MATCH('Change Map'!G$2,'Raw Trial Data'!$A$2:$Z$2,0),0)=VLOOKUP($B4,'Dump New Data'!$A:$Z,MATCH('Change Map'!G$2,'Dump New Data'!$A$3:$Z$3,0),0)),"")</f>
        <v>1</v>
      </c>
      <c r="H4" s="50" t="b">
        <f>IFERROR((VLOOKUP($B4,'Raw Trial Data'!$A$2:$Z$61,MATCH('Change Map'!H$2,'Raw Trial Data'!$A$2:$Z$2,0),0)=VLOOKUP($B4,'Dump New Data'!$A:$Z,MATCH('Change Map'!H$2,'Dump New Data'!$A$3:$Z$3,0),0)),"")</f>
        <v>1</v>
      </c>
      <c r="I4" s="50" t="b">
        <f>IFERROR((VLOOKUP($B4,'Raw Trial Data'!$A$2:$Z$61,MATCH('Change Map'!I$2,'Raw Trial Data'!$A$2:$Z$2,0),0)=VLOOKUP($B4,'Dump New Data'!$A:$Z,MATCH('Change Map'!I$2,'Dump New Data'!$A$3:$Z$3,0),0)),"")</f>
        <v>1</v>
      </c>
      <c r="J4" s="50" t="b">
        <f>IFERROR((VLOOKUP($B4,'Raw Trial Data'!$A$2:$Z$61,MATCH('Change Map'!J$2,'Raw Trial Data'!$A$2:$Z$2,0),0)=VLOOKUP($B4,'Dump New Data'!$A:$Z,MATCH('Change Map'!J$2,'Dump New Data'!$A$3:$Z$3,0),0)),"")</f>
        <v>1</v>
      </c>
      <c r="K4" s="50" t="b">
        <f>IFERROR((VLOOKUP($B4,'Raw Trial Data'!$A$2:$Z$61,MATCH('Change Map'!K$2,'Raw Trial Data'!$A$2:$Z$2,0),0)=VLOOKUP($B4,'Dump New Data'!$A:$Z,MATCH('Change Map'!K$2,'Dump New Data'!$A$3:$Z$3,0),0)),"")</f>
        <v>1</v>
      </c>
      <c r="L4" s="50" t="b">
        <f>IFERROR((VLOOKUP($B4,'Raw Trial Data'!$A$2:$Z$61,MATCH('Change Map'!L$2,'Raw Trial Data'!$A$2:$Z$2,0),0)=VLOOKUP($B4,'Dump New Data'!$A:$Z,MATCH('Change Map'!L$2,'Dump New Data'!$A$3:$Z$3,0),0)),"")</f>
        <v>1</v>
      </c>
      <c r="M4" s="50" t="b">
        <f>IFERROR((VLOOKUP($B4,'Raw Trial Data'!$A$2:$Z$61,MATCH('Change Map'!M$2,'Raw Trial Data'!$A$2:$Z$2,0),0)=VLOOKUP($B4,'Dump New Data'!$A:$Z,MATCH('Change Map'!M$2,'Dump New Data'!$A$3:$Z$3,0),0)),"")</f>
        <v>1</v>
      </c>
      <c r="N4" s="50" t="b">
        <f>IFERROR((VLOOKUP($B4,'Raw Trial Data'!$A$2:$Z$61,MATCH('Change Map'!N$2,'Raw Trial Data'!$A$2:$Z$2,0),0)=VLOOKUP($B4,'Dump New Data'!$A:$Z,MATCH('Change Map'!N$2,'Dump New Data'!$A$3:$Z$3,0),0)),"")</f>
        <v>1</v>
      </c>
      <c r="O4" s="50" t="b">
        <f>IFERROR((VLOOKUP($B4,'Raw Trial Data'!$A$2:$Z$61,MATCH('Change Map'!O$2,'Raw Trial Data'!$A$2:$Z$2,0),0)=VLOOKUP($B4,'Dump New Data'!$A:$Z,MATCH('Change Map'!O$2,'Dump New Data'!$A$3:$Z$3,0),0)),"")</f>
        <v>1</v>
      </c>
      <c r="P4" s="50" t="b">
        <f>IFERROR((VLOOKUP($B4,'Raw Trial Data'!$A$2:$Z$61,MATCH('Change Map'!P$2,'Raw Trial Data'!$A$2:$Z$2,0),0)=VLOOKUP($B4,'Dump New Data'!$A:$Z,MATCH('Change Map'!P$2,'Dump New Data'!$A$3:$Z$3,0),0)),"")</f>
        <v>1</v>
      </c>
      <c r="Q4" s="50" t="b">
        <f>IFERROR((VLOOKUP($B4,'Raw Trial Data'!$A$2:$Z$61,MATCH('Change Map'!Q$2,'Raw Trial Data'!$A$2:$Z$2,0),0)=VLOOKUP($B4,'Dump New Data'!$A:$Z,MATCH('Change Map'!Q$2,'Dump New Data'!$A$3:$Z$3,0),0)),"")</f>
        <v>1</v>
      </c>
      <c r="R4" s="50" t="b">
        <f>IFERROR((VLOOKUP($B4,'Raw Trial Data'!$A$2:$Z$61,MATCH('Change Map'!R$2,'Raw Trial Data'!$A$2:$Z$2,0),0)=VLOOKUP($B4,'Dump New Data'!$A:$Z,MATCH('Change Map'!R$2,'Dump New Data'!$A$3:$Z$3,0),0)),"")</f>
        <v>1</v>
      </c>
      <c r="S4" s="50" t="b">
        <f>IFERROR((VLOOKUP($B4,'Raw Trial Data'!$A$2:$Z$61,MATCH('Change Map'!S$2,'Raw Trial Data'!$A$2:$Z$2,0),0)=VLOOKUP($B4,'Dump New Data'!$A:$Z,MATCH('Change Map'!S$2,'Dump New Data'!$A$3:$Z$3,0),0)),"")</f>
        <v>1</v>
      </c>
      <c r="T4" s="50" t="b">
        <f>IFERROR((VLOOKUP($B4,'Raw Trial Data'!$A$2:$Z$61,MATCH('Change Map'!T$2,'Raw Trial Data'!$A$2:$Z$2,0),0)=VLOOKUP($B4,'Dump New Data'!$A:$Z,MATCH('Change Map'!T$2,'Dump New Data'!$A$3:$Z$3,0),0)),"")</f>
        <v>1</v>
      </c>
      <c r="U4" s="50" t="b">
        <f>IFERROR((VLOOKUP($B4,'Raw Trial Data'!$A$2:$Z$61,MATCH('Change Map'!U$2,'Raw Trial Data'!$A$2:$Z$2,0),0)=VLOOKUP($B4,'Dump New Data'!$A:$Z,MATCH('Change Map'!U$2,'Dump New Data'!$A$3:$Z$3,0),0)),"")</f>
        <v>1</v>
      </c>
      <c r="V4" s="50" t="b">
        <f>IFERROR((VLOOKUP($B4,'Raw Trial Data'!$A$2:$Z$61,MATCH('Change Map'!V$2,'Raw Trial Data'!$A$2:$Z$2,0),0)=VLOOKUP($B4,'Dump New Data'!$A:$Z,MATCH('Change Map'!V$2,'Dump New Data'!$A$3:$Z$3,0),0)),"")</f>
        <v>1</v>
      </c>
      <c r="W4" s="50"/>
      <c r="X4" s="50"/>
      <c r="Y4" s="50"/>
      <c r="Z4" s="50"/>
    </row>
    <row r="5" ht="14.25" customHeight="1">
      <c r="A5" s="54">
        <f>IFERROR((MATCH('Dump New Data'!A6,'IPF Trial Database'!$B$6:$B$1048576,0)),"")</f>
        <v>5</v>
      </c>
      <c r="B5" s="55" t="str">
        <f t="array" ref="B5">IFERROR((INDEX('IPF Trial Database'!$B$6:$B$1048576,'Change Map'!$A5,1)),"")</f>
        <v>NCT03386994</v>
      </c>
      <c r="C5" s="50" t="b">
        <f>IFERROR((VLOOKUP($B5,'Raw Trial Data'!$A$2:$Z$61,MATCH('Change Map'!C$2,'Raw Trial Data'!$A$2:$Z$2,0),0)=VLOOKUP($B5,'Dump New Data'!$A:$Z,MATCH('Change Map'!C$2,'Dump New Data'!$A$3:$Z$3,0),0)),"")</f>
        <v>1</v>
      </c>
      <c r="D5" s="50" t="b">
        <f>IFERROR((VLOOKUP($B5,'Raw Trial Data'!$A$2:$Z$61,MATCH('Change Map'!D$2,'Raw Trial Data'!$A$2:$Z$2,0),0)=VLOOKUP($B5,'Dump New Data'!$A:$Z,MATCH('Change Map'!D$2,'Dump New Data'!$A$3:$Z$3,0),0)),"")</f>
        <v>1</v>
      </c>
      <c r="E5" s="50" t="b">
        <f>IFERROR((VLOOKUP($B5,'Raw Trial Data'!$A$2:$Z$61,MATCH('Change Map'!E$2,'Raw Trial Data'!$A$2:$Z$2,0),0)=VLOOKUP($B5,'Dump New Data'!$A:$Z,MATCH('Change Map'!E$2,'Dump New Data'!$A$3:$Z$3,0),0)),"")</f>
        <v>1</v>
      </c>
      <c r="F5" s="50" t="b">
        <f>IFERROR((VLOOKUP($B5,'Raw Trial Data'!$A$2:$Z$61,MATCH('Change Map'!F$2,'Raw Trial Data'!$A$2:$Z$2,0),0)=VLOOKUP($B5,'Dump New Data'!$A:$Z,MATCH('Change Map'!F$2,'Dump New Data'!$A$3:$Z$3,0),0)),"")</f>
        <v>1</v>
      </c>
      <c r="G5" s="50" t="b">
        <f>IFERROR((VLOOKUP($B5,'Raw Trial Data'!$A$2:$Z$61,MATCH('Change Map'!G$2,'Raw Trial Data'!$A$2:$Z$2,0),0)=VLOOKUP($B5,'Dump New Data'!$A:$Z,MATCH('Change Map'!G$2,'Dump New Data'!$A$3:$Z$3,0),0)),"")</f>
        <v>1</v>
      </c>
      <c r="H5" s="50" t="b">
        <f>IFERROR((VLOOKUP($B5,'Raw Trial Data'!$A$2:$Z$61,MATCH('Change Map'!H$2,'Raw Trial Data'!$A$2:$Z$2,0),0)=VLOOKUP($B5,'Dump New Data'!$A:$Z,MATCH('Change Map'!H$2,'Dump New Data'!$A$3:$Z$3,0),0)),"")</f>
        <v>1</v>
      </c>
      <c r="I5" s="50" t="b">
        <f>IFERROR((VLOOKUP($B5,'Raw Trial Data'!$A$2:$Z$61,MATCH('Change Map'!I$2,'Raw Trial Data'!$A$2:$Z$2,0),0)=VLOOKUP($B5,'Dump New Data'!$A:$Z,MATCH('Change Map'!I$2,'Dump New Data'!$A$3:$Z$3,0),0)),"")</f>
        <v>1</v>
      </c>
      <c r="J5" s="50" t="b">
        <f>IFERROR((VLOOKUP($B5,'Raw Trial Data'!$A$2:$Z$61,MATCH('Change Map'!J$2,'Raw Trial Data'!$A$2:$Z$2,0),0)=VLOOKUP($B5,'Dump New Data'!$A:$Z,MATCH('Change Map'!J$2,'Dump New Data'!$A$3:$Z$3,0),0)),"")</f>
        <v>1</v>
      </c>
      <c r="K5" s="50" t="b">
        <f>IFERROR((VLOOKUP($B5,'Raw Trial Data'!$A$2:$Z$61,MATCH('Change Map'!K$2,'Raw Trial Data'!$A$2:$Z$2,0),0)=VLOOKUP($B5,'Dump New Data'!$A:$Z,MATCH('Change Map'!K$2,'Dump New Data'!$A$3:$Z$3,0),0)),"")</f>
        <v>1</v>
      </c>
      <c r="L5" s="50" t="b">
        <f>IFERROR((VLOOKUP($B5,'Raw Trial Data'!$A$2:$Z$61,MATCH('Change Map'!L$2,'Raw Trial Data'!$A$2:$Z$2,0),0)=VLOOKUP($B5,'Dump New Data'!$A:$Z,MATCH('Change Map'!L$2,'Dump New Data'!$A$3:$Z$3,0),0)),"")</f>
        <v>1</v>
      </c>
      <c r="M5" s="50" t="b">
        <f>IFERROR((VLOOKUP($B5,'Raw Trial Data'!$A$2:$Z$61,MATCH('Change Map'!M$2,'Raw Trial Data'!$A$2:$Z$2,0),0)=VLOOKUP($B5,'Dump New Data'!$A:$Z,MATCH('Change Map'!M$2,'Dump New Data'!$A$3:$Z$3,0),0)),"")</f>
        <v>1</v>
      </c>
      <c r="N5" s="50" t="b">
        <f>IFERROR((VLOOKUP($B5,'Raw Trial Data'!$A$2:$Z$61,MATCH('Change Map'!N$2,'Raw Trial Data'!$A$2:$Z$2,0),0)=VLOOKUP($B5,'Dump New Data'!$A:$Z,MATCH('Change Map'!N$2,'Dump New Data'!$A$3:$Z$3,0),0)),"")</f>
        <v>1</v>
      </c>
      <c r="O5" s="50" t="b">
        <f>IFERROR((VLOOKUP($B5,'Raw Trial Data'!$A$2:$Z$61,MATCH('Change Map'!O$2,'Raw Trial Data'!$A$2:$Z$2,0),0)=VLOOKUP($B5,'Dump New Data'!$A:$Z,MATCH('Change Map'!O$2,'Dump New Data'!$A$3:$Z$3,0),0)),"")</f>
        <v>1</v>
      </c>
      <c r="P5" s="50" t="b">
        <f>IFERROR((VLOOKUP($B5,'Raw Trial Data'!$A$2:$Z$61,MATCH('Change Map'!P$2,'Raw Trial Data'!$A$2:$Z$2,0),0)=VLOOKUP($B5,'Dump New Data'!$A:$Z,MATCH('Change Map'!P$2,'Dump New Data'!$A$3:$Z$3,0),0)),"")</f>
        <v>1</v>
      </c>
      <c r="Q5" s="50" t="b">
        <f>IFERROR((VLOOKUP($B5,'Raw Trial Data'!$A$2:$Z$61,MATCH('Change Map'!Q$2,'Raw Trial Data'!$A$2:$Z$2,0),0)=VLOOKUP($B5,'Dump New Data'!$A:$Z,MATCH('Change Map'!Q$2,'Dump New Data'!$A$3:$Z$3,0),0)),"")</f>
        <v>1</v>
      </c>
      <c r="R5" s="50" t="b">
        <f>IFERROR((VLOOKUP($B5,'Raw Trial Data'!$A$2:$Z$61,MATCH('Change Map'!R$2,'Raw Trial Data'!$A$2:$Z$2,0),0)=VLOOKUP($B5,'Dump New Data'!$A:$Z,MATCH('Change Map'!R$2,'Dump New Data'!$A$3:$Z$3,0),0)),"")</f>
        <v>1</v>
      </c>
      <c r="S5" s="50" t="b">
        <f>IFERROR((VLOOKUP($B5,'Raw Trial Data'!$A$2:$Z$61,MATCH('Change Map'!S$2,'Raw Trial Data'!$A$2:$Z$2,0),0)=VLOOKUP($B5,'Dump New Data'!$A:$Z,MATCH('Change Map'!S$2,'Dump New Data'!$A$3:$Z$3,0),0)),"")</f>
        <v>1</v>
      </c>
      <c r="T5" s="50" t="b">
        <f>IFERROR((VLOOKUP($B5,'Raw Trial Data'!$A$2:$Z$61,MATCH('Change Map'!T$2,'Raw Trial Data'!$A$2:$Z$2,0),0)=VLOOKUP($B5,'Dump New Data'!$A:$Z,MATCH('Change Map'!T$2,'Dump New Data'!$A$3:$Z$3,0),0)),"")</f>
        <v>1</v>
      </c>
      <c r="U5" s="50" t="b">
        <f>IFERROR((VLOOKUP($B5,'Raw Trial Data'!$A$2:$Z$61,MATCH('Change Map'!U$2,'Raw Trial Data'!$A$2:$Z$2,0),0)=VLOOKUP($B5,'Dump New Data'!$A:$Z,MATCH('Change Map'!U$2,'Dump New Data'!$A$3:$Z$3,0),0)),"")</f>
        <v>1</v>
      </c>
      <c r="V5" s="50" t="b">
        <f>IFERROR((VLOOKUP($B5,'Raw Trial Data'!$A$2:$Z$61,MATCH('Change Map'!V$2,'Raw Trial Data'!$A$2:$Z$2,0),0)=VLOOKUP($B5,'Dump New Data'!$A:$Z,MATCH('Change Map'!V$2,'Dump New Data'!$A$3:$Z$3,0),0)),"")</f>
        <v>1</v>
      </c>
      <c r="W5" s="50"/>
      <c r="X5" s="50"/>
      <c r="Y5" s="50"/>
      <c r="Z5" s="50"/>
    </row>
    <row r="6" ht="14.25" customHeight="1">
      <c r="A6" s="54">
        <f>IFERROR((MATCH('Dump New Data'!A7,'IPF Trial Database'!$B$6:$B$1048576,0)),"")</f>
        <v>3</v>
      </c>
      <c r="B6" s="55" t="str">
        <f t="array" ref="B6">IFERROR((INDEX('IPF Trial Database'!$B$6:$B$1048576,'Change Map'!$A6,1)),"")</f>
        <v>NCT03208933</v>
      </c>
      <c r="C6" s="50" t="b">
        <f>IFERROR((VLOOKUP($B6,'Raw Trial Data'!$A$2:$Z$61,MATCH('Change Map'!C$2,'Raw Trial Data'!$A$2:$Z$2,0),0)=VLOOKUP($B6,'Dump New Data'!$A:$Z,MATCH('Change Map'!C$2,'Dump New Data'!$A$3:$Z$3,0),0)),"")</f>
        <v>1</v>
      </c>
      <c r="D6" s="50" t="b">
        <f>IFERROR((VLOOKUP($B6,'Raw Trial Data'!$A$2:$Z$61,MATCH('Change Map'!D$2,'Raw Trial Data'!$A$2:$Z$2,0),0)=VLOOKUP($B6,'Dump New Data'!$A:$Z,MATCH('Change Map'!D$2,'Dump New Data'!$A$3:$Z$3,0),0)),"")</f>
        <v>1</v>
      </c>
      <c r="E6" s="50" t="b">
        <f>IFERROR((VLOOKUP($B6,'Raw Trial Data'!$A$2:$Z$61,MATCH('Change Map'!E$2,'Raw Trial Data'!$A$2:$Z$2,0),0)=VLOOKUP($B6,'Dump New Data'!$A:$Z,MATCH('Change Map'!E$2,'Dump New Data'!$A$3:$Z$3,0),0)),"")</f>
        <v>1</v>
      </c>
      <c r="F6" s="50" t="b">
        <f>IFERROR((VLOOKUP($B6,'Raw Trial Data'!$A$2:$Z$61,MATCH('Change Map'!F$2,'Raw Trial Data'!$A$2:$Z$2,0),0)=VLOOKUP($B6,'Dump New Data'!$A:$Z,MATCH('Change Map'!F$2,'Dump New Data'!$A$3:$Z$3,0),0)),"")</f>
        <v>1</v>
      </c>
      <c r="G6" s="50" t="b">
        <f>IFERROR((VLOOKUP($B6,'Raw Trial Data'!$A$2:$Z$61,MATCH('Change Map'!G$2,'Raw Trial Data'!$A$2:$Z$2,0),0)=VLOOKUP($B6,'Dump New Data'!$A:$Z,MATCH('Change Map'!G$2,'Dump New Data'!$A$3:$Z$3,0),0)),"")</f>
        <v>1</v>
      </c>
      <c r="H6" s="50" t="b">
        <f>IFERROR((VLOOKUP($B6,'Raw Trial Data'!$A$2:$Z$61,MATCH('Change Map'!H$2,'Raw Trial Data'!$A$2:$Z$2,0),0)=VLOOKUP($B6,'Dump New Data'!$A:$Z,MATCH('Change Map'!H$2,'Dump New Data'!$A$3:$Z$3,0),0)),"")</f>
        <v>1</v>
      </c>
      <c r="I6" s="50" t="b">
        <f>IFERROR((VLOOKUP($B6,'Raw Trial Data'!$A$2:$Z$61,MATCH('Change Map'!I$2,'Raw Trial Data'!$A$2:$Z$2,0),0)=VLOOKUP($B6,'Dump New Data'!$A:$Z,MATCH('Change Map'!I$2,'Dump New Data'!$A$3:$Z$3,0),0)),"")</f>
        <v>1</v>
      </c>
      <c r="J6" s="50" t="b">
        <f>IFERROR((VLOOKUP($B6,'Raw Trial Data'!$A$2:$Z$61,MATCH('Change Map'!J$2,'Raw Trial Data'!$A$2:$Z$2,0),0)=VLOOKUP($B6,'Dump New Data'!$A:$Z,MATCH('Change Map'!J$2,'Dump New Data'!$A$3:$Z$3,0),0)),"")</f>
        <v>1</v>
      </c>
      <c r="K6" s="50" t="b">
        <f>IFERROR((VLOOKUP($B6,'Raw Trial Data'!$A$2:$Z$61,MATCH('Change Map'!K$2,'Raw Trial Data'!$A$2:$Z$2,0),0)=VLOOKUP($B6,'Dump New Data'!$A:$Z,MATCH('Change Map'!K$2,'Dump New Data'!$A$3:$Z$3,0),0)),"")</f>
        <v>1</v>
      </c>
      <c r="L6" s="50" t="b">
        <f>IFERROR((VLOOKUP($B6,'Raw Trial Data'!$A$2:$Z$61,MATCH('Change Map'!L$2,'Raw Trial Data'!$A$2:$Z$2,0),0)=VLOOKUP($B6,'Dump New Data'!$A:$Z,MATCH('Change Map'!L$2,'Dump New Data'!$A$3:$Z$3,0),0)),"")</f>
        <v>1</v>
      </c>
      <c r="M6" s="50" t="b">
        <f>IFERROR((VLOOKUP($B6,'Raw Trial Data'!$A$2:$Z$61,MATCH('Change Map'!M$2,'Raw Trial Data'!$A$2:$Z$2,0),0)=VLOOKUP($B6,'Dump New Data'!$A:$Z,MATCH('Change Map'!M$2,'Dump New Data'!$A$3:$Z$3,0),0)),"")</f>
        <v>1</v>
      </c>
      <c r="N6" s="50" t="b">
        <f>IFERROR((VLOOKUP($B6,'Raw Trial Data'!$A$2:$Z$61,MATCH('Change Map'!N$2,'Raw Trial Data'!$A$2:$Z$2,0),0)=VLOOKUP($B6,'Dump New Data'!$A:$Z,MATCH('Change Map'!N$2,'Dump New Data'!$A$3:$Z$3,0),0)),"")</f>
        <v>1</v>
      </c>
      <c r="O6" s="50" t="b">
        <f>IFERROR((VLOOKUP($B6,'Raw Trial Data'!$A$2:$Z$61,MATCH('Change Map'!O$2,'Raw Trial Data'!$A$2:$Z$2,0),0)=VLOOKUP($B6,'Dump New Data'!$A:$Z,MATCH('Change Map'!O$2,'Dump New Data'!$A$3:$Z$3,0),0)),"")</f>
        <v>1</v>
      </c>
      <c r="P6" s="50" t="b">
        <f>IFERROR((VLOOKUP($B6,'Raw Trial Data'!$A$2:$Z$61,MATCH('Change Map'!P$2,'Raw Trial Data'!$A$2:$Z$2,0),0)=VLOOKUP($B6,'Dump New Data'!$A:$Z,MATCH('Change Map'!P$2,'Dump New Data'!$A$3:$Z$3,0),0)),"")</f>
        <v>1</v>
      </c>
      <c r="Q6" s="50" t="b">
        <f>IFERROR((VLOOKUP($B6,'Raw Trial Data'!$A$2:$Z$61,MATCH('Change Map'!Q$2,'Raw Trial Data'!$A$2:$Z$2,0),0)=VLOOKUP($B6,'Dump New Data'!$A:$Z,MATCH('Change Map'!Q$2,'Dump New Data'!$A$3:$Z$3,0),0)),"")</f>
        <v>1</v>
      </c>
      <c r="R6" s="50" t="b">
        <f>IFERROR((VLOOKUP($B6,'Raw Trial Data'!$A$2:$Z$61,MATCH('Change Map'!R$2,'Raw Trial Data'!$A$2:$Z$2,0),0)=VLOOKUP($B6,'Dump New Data'!$A:$Z,MATCH('Change Map'!R$2,'Dump New Data'!$A$3:$Z$3,0),0)),"")</f>
        <v>1</v>
      </c>
      <c r="S6" s="50" t="b">
        <f>IFERROR((VLOOKUP($B6,'Raw Trial Data'!$A$2:$Z$61,MATCH('Change Map'!S$2,'Raw Trial Data'!$A$2:$Z$2,0),0)=VLOOKUP($B6,'Dump New Data'!$A:$Z,MATCH('Change Map'!S$2,'Dump New Data'!$A$3:$Z$3,0),0)),"")</f>
        <v>1</v>
      </c>
      <c r="T6" s="50" t="b">
        <f>IFERROR((VLOOKUP($B6,'Raw Trial Data'!$A$2:$Z$61,MATCH('Change Map'!T$2,'Raw Trial Data'!$A$2:$Z$2,0),0)=VLOOKUP($B6,'Dump New Data'!$A:$Z,MATCH('Change Map'!T$2,'Dump New Data'!$A$3:$Z$3,0),0)),"")</f>
        <v>1</v>
      </c>
      <c r="U6" s="50" t="b">
        <f>IFERROR((VLOOKUP($B6,'Raw Trial Data'!$A$2:$Z$61,MATCH('Change Map'!U$2,'Raw Trial Data'!$A$2:$Z$2,0),0)=VLOOKUP($B6,'Dump New Data'!$A:$Z,MATCH('Change Map'!U$2,'Dump New Data'!$A$3:$Z$3,0),0)),"")</f>
        <v>1</v>
      </c>
      <c r="V6" s="50" t="b">
        <f>IFERROR((VLOOKUP($B6,'Raw Trial Data'!$A$2:$Z$61,MATCH('Change Map'!V$2,'Raw Trial Data'!$A$2:$Z$2,0),0)=VLOOKUP($B6,'Dump New Data'!$A:$Z,MATCH('Change Map'!V$2,'Dump New Data'!$A$3:$Z$3,0),0)),"")</f>
        <v>1</v>
      </c>
      <c r="W6" s="50"/>
      <c r="X6" s="50"/>
      <c r="Y6" s="50"/>
      <c r="Z6" s="50"/>
    </row>
    <row r="7" ht="14.25" customHeight="1">
      <c r="A7" s="54">
        <f>IFERROR((MATCH('Dump New Data'!A8,'IPF Trial Database'!$B$6:$B$1048576,0)),"")</f>
        <v>44</v>
      </c>
      <c r="B7" s="55" t="str">
        <f t="array" ref="B7">IFERROR((INDEX('IPF Trial Database'!$B$6:$B$1048576,'Change Map'!$A7,1)),"")</f>
        <v>NCT03717012</v>
      </c>
      <c r="C7" s="50" t="b">
        <f>IFERROR((VLOOKUP($B7,'Raw Trial Data'!$A$2:$Z$61,MATCH('Change Map'!C$2,'Raw Trial Data'!$A$2:$Z$2,0),0)=VLOOKUP($B7,'Dump New Data'!$A:$Z,MATCH('Change Map'!C$2,'Dump New Data'!$A$3:$Z$3,0),0)),"")</f>
        <v>1</v>
      </c>
      <c r="D7" s="50" t="b">
        <f>IFERROR((VLOOKUP($B7,'Raw Trial Data'!$A$2:$Z$61,MATCH('Change Map'!D$2,'Raw Trial Data'!$A$2:$Z$2,0),0)=VLOOKUP($B7,'Dump New Data'!$A:$Z,MATCH('Change Map'!D$2,'Dump New Data'!$A$3:$Z$3,0),0)),"")</f>
        <v>1</v>
      </c>
      <c r="E7" s="50" t="b">
        <f>IFERROR((VLOOKUP($B7,'Raw Trial Data'!$A$2:$Z$61,MATCH('Change Map'!E$2,'Raw Trial Data'!$A$2:$Z$2,0),0)=VLOOKUP($B7,'Dump New Data'!$A:$Z,MATCH('Change Map'!E$2,'Dump New Data'!$A$3:$Z$3,0),0)),"")</f>
        <v>1</v>
      </c>
      <c r="F7" s="50" t="b">
        <f>IFERROR((VLOOKUP($B7,'Raw Trial Data'!$A$2:$Z$61,MATCH('Change Map'!F$2,'Raw Trial Data'!$A$2:$Z$2,0),0)=VLOOKUP($B7,'Dump New Data'!$A:$Z,MATCH('Change Map'!F$2,'Dump New Data'!$A$3:$Z$3,0),0)),"")</f>
        <v>1</v>
      </c>
      <c r="G7" s="50" t="b">
        <f>IFERROR((VLOOKUP($B7,'Raw Trial Data'!$A$2:$Z$61,MATCH('Change Map'!G$2,'Raw Trial Data'!$A$2:$Z$2,0),0)=VLOOKUP($B7,'Dump New Data'!$A:$Z,MATCH('Change Map'!G$2,'Dump New Data'!$A$3:$Z$3,0),0)),"")</f>
        <v>1</v>
      </c>
      <c r="H7" s="50" t="b">
        <f>IFERROR((VLOOKUP($B7,'Raw Trial Data'!$A$2:$Z$61,MATCH('Change Map'!H$2,'Raw Trial Data'!$A$2:$Z$2,0),0)=VLOOKUP($B7,'Dump New Data'!$A:$Z,MATCH('Change Map'!H$2,'Dump New Data'!$A$3:$Z$3,0),0)),"")</f>
        <v>1</v>
      </c>
      <c r="I7" s="50" t="b">
        <f>IFERROR((VLOOKUP($B7,'Raw Trial Data'!$A$2:$Z$61,MATCH('Change Map'!I$2,'Raw Trial Data'!$A$2:$Z$2,0),0)=VLOOKUP($B7,'Dump New Data'!$A:$Z,MATCH('Change Map'!I$2,'Dump New Data'!$A$3:$Z$3,0),0)),"")</f>
        <v>1</v>
      </c>
      <c r="J7" s="50" t="b">
        <f>IFERROR((VLOOKUP($B7,'Raw Trial Data'!$A$2:$Z$61,MATCH('Change Map'!J$2,'Raw Trial Data'!$A$2:$Z$2,0),0)=VLOOKUP($B7,'Dump New Data'!$A:$Z,MATCH('Change Map'!J$2,'Dump New Data'!$A$3:$Z$3,0),0)),"")</f>
        <v>1</v>
      </c>
      <c r="K7" s="50" t="b">
        <f>IFERROR((VLOOKUP($B7,'Raw Trial Data'!$A$2:$Z$61,MATCH('Change Map'!K$2,'Raw Trial Data'!$A$2:$Z$2,0),0)=VLOOKUP($B7,'Dump New Data'!$A:$Z,MATCH('Change Map'!K$2,'Dump New Data'!$A$3:$Z$3,0),0)),"")</f>
        <v>1</v>
      </c>
      <c r="L7" s="50" t="b">
        <f>IFERROR((VLOOKUP($B7,'Raw Trial Data'!$A$2:$Z$61,MATCH('Change Map'!L$2,'Raw Trial Data'!$A$2:$Z$2,0),0)=VLOOKUP($B7,'Dump New Data'!$A:$Z,MATCH('Change Map'!L$2,'Dump New Data'!$A$3:$Z$3,0),0)),"")</f>
        <v>1</v>
      </c>
      <c r="M7" s="50" t="b">
        <f>IFERROR((VLOOKUP($B7,'Raw Trial Data'!$A$2:$Z$61,MATCH('Change Map'!M$2,'Raw Trial Data'!$A$2:$Z$2,0),0)=VLOOKUP($B7,'Dump New Data'!$A:$Z,MATCH('Change Map'!M$2,'Dump New Data'!$A$3:$Z$3,0),0)),"")</f>
        <v>1</v>
      </c>
      <c r="N7" s="50" t="b">
        <f>IFERROR((VLOOKUP($B7,'Raw Trial Data'!$A$2:$Z$61,MATCH('Change Map'!N$2,'Raw Trial Data'!$A$2:$Z$2,0),0)=VLOOKUP($B7,'Dump New Data'!$A:$Z,MATCH('Change Map'!N$2,'Dump New Data'!$A$3:$Z$3,0),0)),"")</f>
        <v>1</v>
      </c>
      <c r="O7" s="50" t="b">
        <f>IFERROR((VLOOKUP($B7,'Raw Trial Data'!$A$2:$Z$61,MATCH('Change Map'!O$2,'Raw Trial Data'!$A$2:$Z$2,0),0)=VLOOKUP($B7,'Dump New Data'!$A:$Z,MATCH('Change Map'!O$2,'Dump New Data'!$A$3:$Z$3,0),0)),"")</f>
        <v>1</v>
      </c>
      <c r="P7" s="50" t="b">
        <f>IFERROR((VLOOKUP($B7,'Raw Trial Data'!$A$2:$Z$61,MATCH('Change Map'!P$2,'Raw Trial Data'!$A$2:$Z$2,0),0)=VLOOKUP($B7,'Dump New Data'!$A:$Z,MATCH('Change Map'!P$2,'Dump New Data'!$A$3:$Z$3,0),0)),"")</f>
        <v>1</v>
      </c>
      <c r="Q7" s="50" t="b">
        <f>IFERROR((VLOOKUP($B7,'Raw Trial Data'!$A$2:$Z$61,MATCH('Change Map'!Q$2,'Raw Trial Data'!$A$2:$Z$2,0),0)=VLOOKUP($B7,'Dump New Data'!$A:$Z,MATCH('Change Map'!Q$2,'Dump New Data'!$A$3:$Z$3,0),0)),"")</f>
        <v>1</v>
      </c>
      <c r="R7" s="50" t="b">
        <f>IFERROR((VLOOKUP($B7,'Raw Trial Data'!$A$2:$Z$61,MATCH('Change Map'!R$2,'Raw Trial Data'!$A$2:$Z$2,0),0)=VLOOKUP($B7,'Dump New Data'!$A:$Z,MATCH('Change Map'!R$2,'Dump New Data'!$A$3:$Z$3,0),0)),"")</f>
        <v>1</v>
      </c>
      <c r="S7" s="50" t="b">
        <f>IFERROR((VLOOKUP($B7,'Raw Trial Data'!$A$2:$Z$61,MATCH('Change Map'!S$2,'Raw Trial Data'!$A$2:$Z$2,0),0)=VLOOKUP($B7,'Dump New Data'!$A:$Z,MATCH('Change Map'!S$2,'Dump New Data'!$A$3:$Z$3,0),0)),"")</f>
        <v>1</v>
      </c>
      <c r="T7" s="50" t="b">
        <f>IFERROR((VLOOKUP($B7,'Raw Trial Data'!$A$2:$Z$61,MATCH('Change Map'!T$2,'Raw Trial Data'!$A$2:$Z$2,0),0)=VLOOKUP($B7,'Dump New Data'!$A:$Z,MATCH('Change Map'!T$2,'Dump New Data'!$A$3:$Z$3,0),0)),"")</f>
        <v>1</v>
      </c>
      <c r="U7" s="50" t="b">
        <f>IFERROR((VLOOKUP($B7,'Raw Trial Data'!$A$2:$Z$61,MATCH('Change Map'!U$2,'Raw Trial Data'!$A$2:$Z$2,0),0)=VLOOKUP($B7,'Dump New Data'!$A:$Z,MATCH('Change Map'!U$2,'Dump New Data'!$A$3:$Z$3,0),0)),"")</f>
        <v>1</v>
      </c>
      <c r="V7" s="50" t="b">
        <f>IFERROR((VLOOKUP($B7,'Raw Trial Data'!$A$2:$Z$61,MATCH('Change Map'!V$2,'Raw Trial Data'!$A$2:$Z$2,0),0)=VLOOKUP($B7,'Dump New Data'!$A:$Z,MATCH('Change Map'!V$2,'Dump New Data'!$A$3:$Z$3,0),0)),"")</f>
        <v>1</v>
      </c>
      <c r="W7" s="50"/>
      <c r="X7" s="50"/>
      <c r="Y7" s="50"/>
      <c r="Z7" s="50"/>
    </row>
    <row r="8" ht="14.25" customHeight="1">
      <c r="A8" s="54">
        <f>IFERROR((MATCH('Dump New Data'!A9,'IPF Trial Database'!$B$6:$B$1048576,0)),"")</f>
        <v>31</v>
      </c>
      <c r="B8" s="55" t="str">
        <f t="array" ref="B8">IFERROR((INDEX('IPF Trial Database'!$B$6:$B$1048576,'Change Map'!$A8,1)),"")</f>
        <v>NCT03710824</v>
      </c>
      <c r="C8" s="50" t="b">
        <f>IFERROR((VLOOKUP($B8,'Raw Trial Data'!$A$2:$Z$61,MATCH('Change Map'!C$2,'Raw Trial Data'!$A$2:$Z$2,0),0)=VLOOKUP($B8,'Dump New Data'!$A:$Z,MATCH('Change Map'!C$2,'Dump New Data'!$A$3:$Z$3,0),0)),"")</f>
        <v>1</v>
      </c>
      <c r="D8" s="50" t="b">
        <f>IFERROR((VLOOKUP($B8,'Raw Trial Data'!$A$2:$Z$61,MATCH('Change Map'!D$2,'Raw Trial Data'!$A$2:$Z$2,0),0)=VLOOKUP($B8,'Dump New Data'!$A:$Z,MATCH('Change Map'!D$2,'Dump New Data'!$A$3:$Z$3,0),0)),"")</f>
        <v>1</v>
      </c>
      <c r="E8" s="50" t="b">
        <f>IFERROR((VLOOKUP($B8,'Raw Trial Data'!$A$2:$Z$61,MATCH('Change Map'!E$2,'Raw Trial Data'!$A$2:$Z$2,0),0)=VLOOKUP($B8,'Dump New Data'!$A:$Z,MATCH('Change Map'!E$2,'Dump New Data'!$A$3:$Z$3,0),0)),"")</f>
        <v>1</v>
      </c>
      <c r="F8" s="50" t="b">
        <f>IFERROR((VLOOKUP($B8,'Raw Trial Data'!$A$2:$Z$61,MATCH('Change Map'!F$2,'Raw Trial Data'!$A$2:$Z$2,0),0)=VLOOKUP($B8,'Dump New Data'!$A:$Z,MATCH('Change Map'!F$2,'Dump New Data'!$A$3:$Z$3,0),0)),"")</f>
        <v>1</v>
      </c>
      <c r="G8" s="50" t="b">
        <f>IFERROR((VLOOKUP($B8,'Raw Trial Data'!$A$2:$Z$61,MATCH('Change Map'!G$2,'Raw Trial Data'!$A$2:$Z$2,0),0)=VLOOKUP($B8,'Dump New Data'!$A:$Z,MATCH('Change Map'!G$2,'Dump New Data'!$A$3:$Z$3,0),0)),"")</f>
        <v>1</v>
      </c>
      <c r="H8" s="50" t="b">
        <f>IFERROR((VLOOKUP($B8,'Raw Trial Data'!$A$2:$Z$61,MATCH('Change Map'!H$2,'Raw Trial Data'!$A$2:$Z$2,0),0)=VLOOKUP($B8,'Dump New Data'!$A:$Z,MATCH('Change Map'!H$2,'Dump New Data'!$A$3:$Z$3,0),0)),"")</f>
        <v>1</v>
      </c>
      <c r="I8" s="50" t="b">
        <f>IFERROR((VLOOKUP($B8,'Raw Trial Data'!$A$2:$Z$61,MATCH('Change Map'!I$2,'Raw Trial Data'!$A$2:$Z$2,0),0)=VLOOKUP($B8,'Dump New Data'!$A:$Z,MATCH('Change Map'!I$2,'Dump New Data'!$A$3:$Z$3,0),0)),"")</f>
        <v>1</v>
      </c>
      <c r="J8" s="50" t="b">
        <f>IFERROR((VLOOKUP($B8,'Raw Trial Data'!$A$2:$Z$61,MATCH('Change Map'!J$2,'Raw Trial Data'!$A$2:$Z$2,0),0)=VLOOKUP($B8,'Dump New Data'!$A:$Z,MATCH('Change Map'!J$2,'Dump New Data'!$A$3:$Z$3,0),0)),"")</f>
        <v>1</v>
      </c>
      <c r="K8" s="50" t="b">
        <f>IFERROR((VLOOKUP($B8,'Raw Trial Data'!$A$2:$Z$61,MATCH('Change Map'!K$2,'Raw Trial Data'!$A$2:$Z$2,0),0)=VLOOKUP($B8,'Dump New Data'!$A:$Z,MATCH('Change Map'!K$2,'Dump New Data'!$A$3:$Z$3,0),0)),"")</f>
        <v>1</v>
      </c>
      <c r="L8" s="50" t="b">
        <f>IFERROR((VLOOKUP($B8,'Raw Trial Data'!$A$2:$Z$61,MATCH('Change Map'!L$2,'Raw Trial Data'!$A$2:$Z$2,0),0)=VLOOKUP($B8,'Dump New Data'!$A:$Z,MATCH('Change Map'!L$2,'Dump New Data'!$A$3:$Z$3,0),0)),"")</f>
        <v>1</v>
      </c>
      <c r="M8" s="50" t="b">
        <f>IFERROR((VLOOKUP($B8,'Raw Trial Data'!$A$2:$Z$61,MATCH('Change Map'!M$2,'Raw Trial Data'!$A$2:$Z$2,0),0)=VLOOKUP($B8,'Dump New Data'!$A:$Z,MATCH('Change Map'!M$2,'Dump New Data'!$A$3:$Z$3,0),0)),"")</f>
        <v>1</v>
      </c>
      <c r="N8" s="50" t="b">
        <f>IFERROR((VLOOKUP($B8,'Raw Trial Data'!$A$2:$Z$61,MATCH('Change Map'!N$2,'Raw Trial Data'!$A$2:$Z$2,0),0)=VLOOKUP($B8,'Dump New Data'!$A:$Z,MATCH('Change Map'!N$2,'Dump New Data'!$A$3:$Z$3,0),0)),"")</f>
        <v>1</v>
      </c>
      <c r="O8" s="50" t="b">
        <f>IFERROR((VLOOKUP($B8,'Raw Trial Data'!$A$2:$Z$61,MATCH('Change Map'!O$2,'Raw Trial Data'!$A$2:$Z$2,0),0)=VLOOKUP($B8,'Dump New Data'!$A:$Z,MATCH('Change Map'!O$2,'Dump New Data'!$A$3:$Z$3,0),0)),"")</f>
        <v>1</v>
      </c>
      <c r="P8" s="50" t="b">
        <f>IFERROR((VLOOKUP($B8,'Raw Trial Data'!$A$2:$Z$61,MATCH('Change Map'!P$2,'Raw Trial Data'!$A$2:$Z$2,0),0)=VLOOKUP($B8,'Dump New Data'!$A:$Z,MATCH('Change Map'!P$2,'Dump New Data'!$A$3:$Z$3,0),0)),"")</f>
        <v>1</v>
      </c>
      <c r="Q8" s="50" t="b">
        <f>IFERROR((VLOOKUP($B8,'Raw Trial Data'!$A$2:$Z$61,MATCH('Change Map'!Q$2,'Raw Trial Data'!$A$2:$Z$2,0),0)=VLOOKUP($B8,'Dump New Data'!$A:$Z,MATCH('Change Map'!Q$2,'Dump New Data'!$A$3:$Z$3,0),0)),"")</f>
        <v>1</v>
      </c>
      <c r="R8" s="50" t="b">
        <f>IFERROR((VLOOKUP($B8,'Raw Trial Data'!$A$2:$Z$61,MATCH('Change Map'!R$2,'Raw Trial Data'!$A$2:$Z$2,0),0)=VLOOKUP($B8,'Dump New Data'!$A:$Z,MATCH('Change Map'!R$2,'Dump New Data'!$A$3:$Z$3,0),0)),"")</f>
        <v>1</v>
      </c>
      <c r="S8" s="50" t="b">
        <f>IFERROR((VLOOKUP($B8,'Raw Trial Data'!$A$2:$Z$61,MATCH('Change Map'!S$2,'Raw Trial Data'!$A$2:$Z$2,0),0)=VLOOKUP($B8,'Dump New Data'!$A:$Z,MATCH('Change Map'!S$2,'Dump New Data'!$A$3:$Z$3,0),0)),"")</f>
        <v>1</v>
      </c>
      <c r="T8" s="50" t="b">
        <f>IFERROR((VLOOKUP($B8,'Raw Trial Data'!$A$2:$Z$61,MATCH('Change Map'!T$2,'Raw Trial Data'!$A$2:$Z$2,0),0)=VLOOKUP($B8,'Dump New Data'!$A:$Z,MATCH('Change Map'!T$2,'Dump New Data'!$A$3:$Z$3,0),0)),"")</f>
        <v>1</v>
      </c>
      <c r="U8" s="50" t="b">
        <f>IFERROR((VLOOKUP($B8,'Raw Trial Data'!$A$2:$Z$61,MATCH('Change Map'!U$2,'Raw Trial Data'!$A$2:$Z$2,0),0)=VLOOKUP($B8,'Dump New Data'!$A:$Z,MATCH('Change Map'!U$2,'Dump New Data'!$A$3:$Z$3,0),0)),"")</f>
        <v>1</v>
      </c>
      <c r="V8" s="50" t="b">
        <f>IFERROR((VLOOKUP($B8,'Raw Trial Data'!$A$2:$Z$61,MATCH('Change Map'!V$2,'Raw Trial Data'!$A$2:$Z$2,0),0)=VLOOKUP($B8,'Dump New Data'!$A:$Z,MATCH('Change Map'!V$2,'Dump New Data'!$A$3:$Z$3,0),0)),"")</f>
        <v>1</v>
      </c>
      <c r="W8" s="50"/>
      <c r="X8" s="50"/>
      <c r="Y8" s="50"/>
      <c r="Z8" s="50"/>
    </row>
    <row r="9" ht="14.25" customHeight="1">
      <c r="A9" s="54">
        <f>IFERROR((MATCH('Dump New Data'!A10,'IPF Trial Database'!$B$6:$B$1048576,0)),"")</f>
        <v>45</v>
      </c>
      <c r="B9" s="55" t="str">
        <f t="array" ref="B9">IFERROR((INDEX('IPF Trial Database'!$B$6:$B$1048576,'Change Map'!$A9,1)),"")</f>
        <v>NCT03538301</v>
      </c>
      <c r="C9" s="50" t="b">
        <f>IFERROR((VLOOKUP($B9,'Raw Trial Data'!$A$2:$Z$61,MATCH('Change Map'!C$2,'Raw Trial Data'!$A$2:$Z$2,0),0)=VLOOKUP($B9,'Dump New Data'!$A:$Z,MATCH('Change Map'!C$2,'Dump New Data'!$A$3:$Z$3,0),0)),"")</f>
        <v>1</v>
      </c>
      <c r="D9" s="50" t="b">
        <f>IFERROR((VLOOKUP($B9,'Raw Trial Data'!$A$2:$Z$61,MATCH('Change Map'!D$2,'Raw Trial Data'!$A$2:$Z$2,0),0)=VLOOKUP($B9,'Dump New Data'!$A:$Z,MATCH('Change Map'!D$2,'Dump New Data'!$A$3:$Z$3,0),0)),"")</f>
        <v>1</v>
      </c>
      <c r="E9" s="50" t="b">
        <f>IFERROR((VLOOKUP($B9,'Raw Trial Data'!$A$2:$Z$61,MATCH('Change Map'!E$2,'Raw Trial Data'!$A$2:$Z$2,0),0)=VLOOKUP($B9,'Dump New Data'!$A:$Z,MATCH('Change Map'!E$2,'Dump New Data'!$A$3:$Z$3,0),0)),"")</f>
        <v>1</v>
      </c>
      <c r="F9" s="50" t="b">
        <f>IFERROR((VLOOKUP($B9,'Raw Trial Data'!$A$2:$Z$61,MATCH('Change Map'!F$2,'Raw Trial Data'!$A$2:$Z$2,0),0)=VLOOKUP($B9,'Dump New Data'!$A:$Z,MATCH('Change Map'!F$2,'Dump New Data'!$A$3:$Z$3,0),0)),"")</f>
        <v>1</v>
      </c>
      <c r="G9" s="50" t="b">
        <f>IFERROR((VLOOKUP($B9,'Raw Trial Data'!$A$2:$Z$61,MATCH('Change Map'!G$2,'Raw Trial Data'!$A$2:$Z$2,0),0)=VLOOKUP($B9,'Dump New Data'!$A:$Z,MATCH('Change Map'!G$2,'Dump New Data'!$A$3:$Z$3,0),0)),"")</f>
        <v>1</v>
      </c>
      <c r="H9" s="50" t="b">
        <f>IFERROR((VLOOKUP($B9,'Raw Trial Data'!$A$2:$Z$61,MATCH('Change Map'!H$2,'Raw Trial Data'!$A$2:$Z$2,0),0)=VLOOKUP($B9,'Dump New Data'!$A:$Z,MATCH('Change Map'!H$2,'Dump New Data'!$A$3:$Z$3,0),0)),"")</f>
        <v>1</v>
      </c>
      <c r="I9" s="50" t="b">
        <f>IFERROR((VLOOKUP($B9,'Raw Trial Data'!$A$2:$Z$61,MATCH('Change Map'!I$2,'Raw Trial Data'!$A$2:$Z$2,0),0)=VLOOKUP($B9,'Dump New Data'!$A:$Z,MATCH('Change Map'!I$2,'Dump New Data'!$A$3:$Z$3,0),0)),"")</f>
        <v>1</v>
      </c>
      <c r="J9" s="50" t="b">
        <f>IFERROR((VLOOKUP($B9,'Raw Trial Data'!$A$2:$Z$61,MATCH('Change Map'!J$2,'Raw Trial Data'!$A$2:$Z$2,0),0)=VLOOKUP($B9,'Dump New Data'!$A:$Z,MATCH('Change Map'!J$2,'Dump New Data'!$A$3:$Z$3,0),0)),"")</f>
        <v>1</v>
      </c>
      <c r="K9" s="50" t="b">
        <f>IFERROR((VLOOKUP($B9,'Raw Trial Data'!$A$2:$Z$61,MATCH('Change Map'!K$2,'Raw Trial Data'!$A$2:$Z$2,0),0)=VLOOKUP($B9,'Dump New Data'!$A:$Z,MATCH('Change Map'!K$2,'Dump New Data'!$A$3:$Z$3,0),0)),"")</f>
        <v>1</v>
      </c>
      <c r="L9" s="50" t="b">
        <f>IFERROR((VLOOKUP($B9,'Raw Trial Data'!$A$2:$Z$61,MATCH('Change Map'!L$2,'Raw Trial Data'!$A$2:$Z$2,0),0)=VLOOKUP($B9,'Dump New Data'!$A:$Z,MATCH('Change Map'!L$2,'Dump New Data'!$A$3:$Z$3,0),0)),"")</f>
        <v>1</v>
      </c>
      <c r="M9" s="50" t="b">
        <f>IFERROR((VLOOKUP($B9,'Raw Trial Data'!$A$2:$Z$61,MATCH('Change Map'!M$2,'Raw Trial Data'!$A$2:$Z$2,0),0)=VLOOKUP($B9,'Dump New Data'!$A:$Z,MATCH('Change Map'!M$2,'Dump New Data'!$A$3:$Z$3,0),0)),"")</f>
        <v>1</v>
      </c>
      <c r="N9" s="50" t="b">
        <f>IFERROR((VLOOKUP($B9,'Raw Trial Data'!$A$2:$Z$61,MATCH('Change Map'!N$2,'Raw Trial Data'!$A$2:$Z$2,0),0)=VLOOKUP($B9,'Dump New Data'!$A:$Z,MATCH('Change Map'!N$2,'Dump New Data'!$A$3:$Z$3,0),0)),"")</f>
        <v>1</v>
      </c>
      <c r="O9" s="50" t="b">
        <f>IFERROR((VLOOKUP($B9,'Raw Trial Data'!$A$2:$Z$61,MATCH('Change Map'!O$2,'Raw Trial Data'!$A$2:$Z$2,0),0)=VLOOKUP($B9,'Dump New Data'!$A:$Z,MATCH('Change Map'!O$2,'Dump New Data'!$A$3:$Z$3,0),0)),"")</f>
        <v>1</v>
      </c>
      <c r="P9" s="50" t="b">
        <f>IFERROR((VLOOKUP($B9,'Raw Trial Data'!$A$2:$Z$61,MATCH('Change Map'!P$2,'Raw Trial Data'!$A$2:$Z$2,0),0)=VLOOKUP($B9,'Dump New Data'!$A:$Z,MATCH('Change Map'!P$2,'Dump New Data'!$A$3:$Z$3,0),0)),"")</f>
        <v>1</v>
      </c>
      <c r="Q9" s="50" t="b">
        <f>IFERROR((VLOOKUP($B9,'Raw Trial Data'!$A$2:$Z$61,MATCH('Change Map'!Q$2,'Raw Trial Data'!$A$2:$Z$2,0),0)=VLOOKUP($B9,'Dump New Data'!$A:$Z,MATCH('Change Map'!Q$2,'Dump New Data'!$A$3:$Z$3,0),0)),"")</f>
        <v>1</v>
      </c>
      <c r="R9" s="50" t="b">
        <f>IFERROR((VLOOKUP($B9,'Raw Trial Data'!$A$2:$Z$61,MATCH('Change Map'!R$2,'Raw Trial Data'!$A$2:$Z$2,0),0)=VLOOKUP($B9,'Dump New Data'!$A:$Z,MATCH('Change Map'!R$2,'Dump New Data'!$A$3:$Z$3,0),0)),"")</f>
        <v>1</v>
      </c>
      <c r="S9" s="50" t="b">
        <f>IFERROR((VLOOKUP($B9,'Raw Trial Data'!$A$2:$Z$61,MATCH('Change Map'!S$2,'Raw Trial Data'!$A$2:$Z$2,0),0)=VLOOKUP($B9,'Dump New Data'!$A:$Z,MATCH('Change Map'!S$2,'Dump New Data'!$A$3:$Z$3,0),0)),"")</f>
        <v>1</v>
      </c>
      <c r="T9" s="50" t="b">
        <f>IFERROR((VLOOKUP($B9,'Raw Trial Data'!$A$2:$Z$61,MATCH('Change Map'!T$2,'Raw Trial Data'!$A$2:$Z$2,0),0)=VLOOKUP($B9,'Dump New Data'!$A:$Z,MATCH('Change Map'!T$2,'Dump New Data'!$A$3:$Z$3,0),0)),"")</f>
        <v>1</v>
      </c>
      <c r="U9" s="50" t="b">
        <f>IFERROR((VLOOKUP($B9,'Raw Trial Data'!$A$2:$Z$61,MATCH('Change Map'!U$2,'Raw Trial Data'!$A$2:$Z$2,0),0)=VLOOKUP($B9,'Dump New Data'!$A:$Z,MATCH('Change Map'!U$2,'Dump New Data'!$A$3:$Z$3,0),0)),"")</f>
        <v>1</v>
      </c>
      <c r="V9" s="50" t="b">
        <f>IFERROR((VLOOKUP($B9,'Raw Trial Data'!$A$2:$Z$61,MATCH('Change Map'!V$2,'Raw Trial Data'!$A$2:$Z$2,0),0)=VLOOKUP($B9,'Dump New Data'!$A:$Z,MATCH('Change Map'!V$2,'Dump New Data'!$A$3:$Z$3,0),0)),"")</f>
        <v>1</v>
      </c>
      <c r="W9" s="50"/>
      <c r="X9" s="50"/>
      <c r="Y9" s="50"/>
      <c r="Z9" s="50"/>
    </row>
    <row r="10" ht="14.25" customHeight="1">
      <c r="A10" s="54">
        <f>IFERROR((MATCH('Dump New Data'!A11,'IPF Trial Database'!$B$6:$B$1048576,0)),"")</f>
        <v>39</v>
      </c>
      <c r="B10" s="55" t="str">
        <f t="array" ref="B10">IFERROR((INDEX('IPF Trial Database'!$B$6:$B$1048576,'Change Map'!$A10,1)),"")</f>
        <v>NCT03422068</v>
      </c>
      <c r="C10" s="50" t="b">
        <f>IFERROR((VLOOKUP($B10,'Raw Trial Data'!$A$2:$Z$61,MATCH('Change Map'!C$2,'Raw Trial Data'!$A$2:$Z$2,0),0)=VLOOKUP($B10,'Dump New Data'!$A:$Z,MATCH('Change Map'!C$2,'Dump New Data'!$A$3:$Z$3,0),0)),"")</f>
        <v>1</v>
      </c>
      <c r="D10" s="50" t="b">
        <f>IFERROR((VLOOKUP($B10,'Raw Trial Data'!$A$2:$Z$61,MATCH('Change Map'!D$2,'Raw Trial Data'!$A$2:$Z$2,0),0)=VLOOKUP($B10,'Dump New Data'!$A:$Z,MATCH('Change Map'!D$2,'Dump New Data'!$A$3:$Z$3,0),0)),"")</f>
        <v>1</v>
      </c>
      <c r="E10" s="50" t="b">
        <f>IFERROR((VLOOKUP($B10,'Raw Trial Data'!$A$2:$Z$61,MATCH('Change Map'!E$2,'Raw Trial Data'!$A$2:$Z$2,0),0)=VLOOKUP($B10,'Dump New Data'!$A:$Z,MATCH('Change Map'!E$2,'Dump New Data'!$A$3:$Z$3,0),0)),"")</f>
        <v>1</v>
      </c>
      <c r="F10" s="50" t="b">
        <f>IFERROR((VLOOKUP($B10,'Raw Trial Data'!$A$2:$Z$61,MATCH('Change Map'!F$2,'Raw Trial Data'!$A$2:$Z$2,0),0)=VLOOKUP($B10,'Dump New Data'!$A:$Z,MATCH('Change Map'!F$2,'Dump New Data'!$A$3:$Z$3,0),0)),"")</f>
        <v>1</v>
      </c>
      <c r="G10" s="50" t="b">
        <f>IFERROR((VLOOKUP($B10,'Raw Trial Data'!$A$2:$Z$61,MATCH('Change Map'!G$2,'Raw Trial Data'!$A$2:$Z$2,0),0)=VLOOKUP($B10,'Dump New Data'!$A:$Z,MATCH('Change Map'!G$2,'Dump New Data'!$A$3:$Z$3,0),0)),"")</f>
        <v>1</v>
      </c>
      <c r="H10" s="50" t="b">
        <f>IFERROR((VLOOKUP($B10,'Raw Trial Data'!$A$2:$Z$61,MATCH('Change Map'!H$2,'Raw Trial Data'!$A$2:$Z$2,0),0)=VLOOKUP($B10,'Dump New Data'!$A:$Z,MATCH('Change Map'!H$2,'Dump New Data'!$A$3:$Z$3,0),0)),"")</f>
        <v>1</v>
      </c>
      <c r="I10" s="50" t="b">
        <f>IFERROR((VLOOKUP($B10,'Raw Trial Data'!$A$2:$Z$61,MATCH('Change Map'!I$2,'Raw Trial Data'!$A$2:$Z$2,0),0)=VLOOKUP($B10,'Dump New Data'!$A:$Z,MATCH('Change Map'!I$2,'Dump New Data'!$A$3:$Z$3,0),0)),"")</f>
        <v>1</v>
      </c>
      <c r="J10" s="50" t="b">
        <f>IFERROR((VLOOKUP($B10,'Raw Trial Data'!$A$2:$Z$61,MATCH('Change Map'!J$2,'Raw Trial Data'!$A$2:$Z$2,0),0)=VLOOKUP($B10,'Dump New Data'!$A:$Z,MATCH('Change Map'!J$2,'Dump New Data'!$A$3:$Z$3,0),0)),"")</f>
        <v>1</v>
      </c>
      <c r="K10" s="50" t="b">
        <f>IFERROR((VLOOKUP($B10,'Raw Trial Data'!$A$2:$Z$61,MATCH('Change Map'!K$2,'Raw Trial Data'!$A$2:$Z$2,0),0)=VLOOKUP($B10,'Dump New Data'!$A:$Z,MATCH('Change Map'!K$2,'Dump New Data'!$A$3:$Z$3,0),0)),"")</f>
        <v>1</v>
      </c>
      <c r="L10" s="50" t="b">
        <f>IFERROR((VLOOKUP($B10,'Raw Trial Data'!$A$2:$Z$61,MATCH('Change Map'!L$2,'Raw Trial Data'!$A$2:$Z$2,0),0)=VLOOKUP($B10,'Dump New Data'!$A:$Z,MATCH('Change Map'!L$2,'Dump New Data'!$A$3:$Z$3,0),0)),"")</f>
        <v>1</v>
      </c>
      <c r="M10" s="50" t="b">
        <f>IFERROR((VLOOKUP($B10,'Raw Trial Data'!$A$2:$Z$61,MATCH('Change Map'!M$2,'Raw Trial Data'!$A$2:$Z$2,0),0)=VLOOKUP($B10,'Dump New Data'!$A:$Z,MATCH('Change Map'!M$2,'Dump New Data'!$A$3:$Z$3,0),0)),"")</f>
        <v>1</v>
      </c>
      <c r="N10" s="50" t="b">
        <f>IFERROR((VLOOKUP($B10,'Raw Trial Data'!$A$2:$Z$61,MATCH('Change Map'!N$2,'Raw Trial Data'!$A$2:$Z$2,0),0)=VLOOKUP($B10,'Dump New Data'!$A:$Z,MATCH('Change Map'!N$2,'Dump New Data'!$A$3:$Z$3,0),0)),"")</f>
        <v>1</v>
      </c>
      <c r="O10" s="50" t="b">
        <f>IFERROR((VLOOKUP($B10,'Raw Trial Data'!$A$2:$Z$61,MATCH('Change Map'!O$2,'Raw Trial Data'!$A$2:$Z$2,0),0)=VLOOKUP($B10,'Dump New Data'!$A:$Z,MATCH('Change Map'!O$2,'Dump New Data'!$A$3:$Z$3,0),0)),"")</f>
        <v>1</v>
      </c>
      <c r="P10" s="50" t="b">
        <f>IFERROR((VLOOKUP($B10,'Raw Trial Data'!$A$2:$Z$61,MATCH('Change Map'!P$2,'Raw Trial Data'!$A$2:$Z$2,0),0)=VLOOKUP($B10,'Dump New Data'!$A:$Z,MATCH('Change Map'!P$2,'Dump New Data'!$A$3:$Z$3,0),0)),"")</f>
        <v>1</v>
      </c>
      <c r="Q10" s="50" t="b">
        <f>IFERROR((VLOOKUP($B10,'Raw Trial Data'!$A$2:$Z$61,MATCH('Change Map'!Q$2,'Raw Trial Data'!$A$2:$Z$2,0),0)=VLOOKUP($B10,'Dump New Data'!$A:$Z,MATCH('Change Map'!Q$2,'Dump New Data'!$A$3:$Z$3,0),0)),"")</f>
        <v>1</v>
      </c>
      <c r="R10" s="50" t="b">
        <f>IFERROR((VLOOKUP($B10,'Raw Trial Data'!$A$2:$Z$61,MATCH('Change Map'!R$2,'Raw Trial Data'!$A$2:$Z$2,0),0)=VLOOKUP($B10,'Dump New Data'!$A:$Z,MATCH('Change Map'!R$2,'Dump New Data'!$A$3:$Z$3,0),0)),"")</f>
        <v>1</v>
      </c>
      <c r="S10" s="50" t="b">
        <f>IFERROR((VLOOKUP($B10,'Raw Trial Data'!$A$2:$Z$61,MATCH('Change Map'!S$2,'Raw Trial Data'!$A$2:$Z$2,0),0)=VLOOKUP($B10,'Dump New Data'!$A:$Z,MATCH('Change Map'!S$2,'Dump New Data'!$A$3:$Z$3,0),0)),"")</f>
        <v>1</v>
      </c>
      <c r="T10" s="50" t="b">
        <f>IFERROR((VLOOKUP($B10,'Raw Trial Data'!$A$2:$Z$61,MATCH('Change Map'!T$2,'Raw Trial Data'!$A$2:$Z$2,0),0)=VLOOKUP($B10,'Dump New Data'!$A:$Z,MATCH('Change Map'!T$2,'Dump New Data'!$A$3:$Z$3,0),0)),"")</f>
        <v>1</v>
      </c>
      <c r="U10" s="50" t="b">
        <f>IFERROR((VLOOKUP($B10,'Raw Trial Data'!$A$2:$Z$61,MATCH('Change Map'!U$2,'Raw Trial Data'!$A$2:$Z$2,0),0)=VLOOKUP($B10,'Dump New Data'!$A:$Z,MATCH('Change Map'!U$2,'Dump New Data'!$A$3:$Z$3,0),0)),"")</f>
        <v>1</v>
      </c>
      <c r="V10" s="50" t="b">
        <f>IFERROR((VLOOKUP($B10,'Raw Trial Data'!$A$2:$Z$61,MATCH('Change Map'!V$2,'Raw Trial Data'!$A$2:$Z$2,0),0)=VLOOKUP($B10,'Dump New Data'!$A:$Z,MATCH('Change Map'!V$2,'Dump New Data'!$A$3:$Z$3,0),0)),"")</f>
        <v>1</v>
      </c>
      <c r="W10" s="50"/>
      <c r="X10" s="50"/>
      <c r="Y10" s="50"/>
      <c r="Z10" s="50"/>
    </row>
    <row r="11" ht="14.25" customHeight="1">
      <c r="A11" s="54">
        <f>IFERROR((MATCH('Dump New Data'!A12,'IPF Trial Database'!$B$6:$B$1048576,0)),"")</f>
        <v>40</v>
      </c>
      <c r="B11" s="55" t="str">
        <f t="array" ref="B11">IFERROR((INDEX('IPF Trial Database'!$B$6:$B$1048576,'Change Map'!$A11,1)),"")</f>
        <v>NCT03074149</v>
      </c>
      <c r="C11" s="50" t="b">
        <f>IFERROR((VLOOKUP($B11,'Raw Trial Data'!$A$2:$Z$61,MATCH('Change Map'!C$2,'Raw Trial Data'!$A$2:$Z$2,0),0)=VLOOKUP($B11,'Dump New Data'!$A:$Z,MATCH('Change Map'!C$2,'Dump New Data'!$A$3:$Z$3,0),0)),"")</f>
        <v>1</v>
      </c>
      <c r="D11" s="50" t="b">
        <f>IFERROR((VLOOKUP($B11,'Raw Trial Data'!$A$2:$Z$61,MATCH('Change Map'!D$2,'Raw Trial Data'!$A$2:$Z$2,0),0)=VLOOKUP($B11,'Dump New Data'!$A:$Z,MATCH('Change Map'!D$2,'Dump New Data'!$A$3:$Z$3,0),0)),"")</f>
        <v>1</v>
      </c>
      <c r="E11" s="50" t="b">
        <f>IFERROR((VLOOKUP($B11,'Raw Trial Data'!$A$2:$Z$61,MATCH('Change Map'!E$2,'Raw Trial Data'!$A$2:$Z$2,0),0)=VLOOKUP($B11,'Dump New Data'!$A:$Z,MATCH('Change Map'!E$2,'Dump New Data'!$A$3:$Z$3,0),0)),"")</f>
        <v>1</v>
      </c>
      <c r="F11" s="50" t="b">
        <f>IFERROR((VLOOKUP($B11,'Raw Trial Data'!$A$2:$Z$61,MATCH('Change Map'!F$2,'Raw Trial Data'!$A$2:$Z$2,0),0)=VLOOKUP($B11,'Dump New Data'!$A:$Z,MATCH('Change Map'!F$2,'Dump New Data'!$A$3:$Z$3,0),0)),"")</f>
        <v>1</v>
      </c>
      <c r="G11" s="50" t="b">
        <f>IFERROR((VLOOKUP($B11,'Raw Trial Data'!$A$2:$Z$61,MATCH('Change Map'!G$2,'Raw Trial Data'!$A$2:$Z$2,0),0)=VLOOKUP($B11,'Dump New Data'!$A:$Z,MATCH('Change Map'!G$2,'Dump New Data'!$A$3:$Z$3,0),0)),"")</f>
        <v>1</v>
      </c>
      <c r="H11" s="50" t="b">
        <f>IFERROR((VLOOKUP($B11,'Raw Trial Data'!$A$2:$Z$61,MATCH('Change Map'!H$2,'Raw Trial Data'!$A$2:$Z$2,0),0)=VLOOKUP($B11,'Dump New Data'!$A:$Z,MATCH('Change Map'!H$2,'Dump New Data'!$A$3:$Z$3,0),0)),"")</f>
        <v>1</v>
      </c>
      <c r="I11" s="50" t="b">
        <f>IFERROR((VLOOKUP($B11,'Raw Trial Data'!$A$2:$Z$61,MATCH('Change Map'!I$2,'Raw Trial Data'!$A$2:$Z$2,0),0)=VLOOKUP($B11,'Dump New Data'!$A:$Z,MATCH('Change Map'!I$2,'Dump New Data'!$A$3:$Z$3,0),0)),"")</f>
        <v>1</v>
      </c>
      <c r="J11" s="50" t="b">
        <f>IFERROR((VLOOKUP($B11,'Raw Trial Data'!$A$2:$Z$61,MATCH('Change Map'!J$2,'Raw Trial Data'!$A$2:$Z$2,0),0)=VLOOKUP($B11,'Dump New Data'!$A:$Z,MATCH('Change Map'!J$2,'Dump New Data'!$A$3:$Z$3,0),0)),"")</f>
        <v>1</v>
      </c>
      <c r="K11" s="50" t="b">
        <f>IFERROR((VLOOKUP($B11,'Raw Trial Data'!$A$2:$Z$61,MATCH('Change Map'!K$2,'Raw Trial Data'!$A$2:$Z$2,0),0)=VLOOKUP($B11,'Dump New Data'!$A:$Z,MATCH('Change Map'!K$2,'Dump New Data'!$A$3:$Z$3,0),0)),"")</f>
        <v>1</v>
      </c>
      <c r="L11" s="50" t="b">
        <f>IFERROR((VLOOKUP($B11,'Raw Trial Data'!$A$2:$Z$61,MATCH('Change Map'!L$2,'Raw Trial Data'!$A$2:$Z$2,0),0)=VLOOKUP($B11,'Dump New Data'!$A:$Z,MATCH('Change Map'!L$2,'Dump New Data'!$A$3:$Z$3,0),0)),"")</f>
        <v>1</v>
      </c>
      <c r="M11" s="50" t="b">
        <f>IFERROR((VLOOKUP($B11,'Raw Trial Data'!$A$2:$Z$61,MATCH('Change Map'!M$2,'Raw Trial Data'!$A$2:$Z$2,0),0)=VLOOKUP($B11,'Dump New Data'!$A:$Z,MATCH('Change Map'!M$2,'Dump New Data'!$A$3:$Z$3,0),0)),"")</f>
        <v>1</v>
      </c>
      <c r="N11" s="50" t="b">
        <f>IFERROR((VLOOKUP($B11,'Raw Trial Data'!$A$2:$Z$61,MATCH('Change Map'!N$2,'Raw Trial Data'!$A$2:$Z$2,0),0)=VLOOKUP($B11,'Dump New Data'!$A:$Z,MATCH('Change Map'!N$2,'Dump New Data'!$A$3:$Z$3,0),0)),"")</f>
        <v>1</v>
      </c>
      <c r="O11" s="50" t="b">
        <f>IFERROR((VLOOKUP($B11,'Raw Trial Data'!$A$2:$Z$61,MATCH('Change Map'!O$2,'Raw Trial Data'!$A$2:$Z$2,0),0)=VLOOKUP($B11,'Dump New Data'!$A:$Z,MATCH('Change Map'!O$2,'Dump New Data'!$A$3:$Z$3,0),0)),"")</f>
        <v>1</v>
      </c>
      <c r="P11" s="50" t="b">
        <f>IFERROR((VLOOKUP($B11,'Raw Trial Data'!$A$2:$Z$61,MATCH('Change Map'!P$2,'Raw Trial Data'!$A$2:$Z$2,0),0)=VLOOKUP($B11,'Dump New Data'!$A:$Z,MATCH('Change Map'!P$2,'Dump New Data'!$A$3:$Z$3,0),0)),"")</f>
        <v>1</v>
      </c>
      <c r="Q11" s="50" t="b">
        <f>IFERROR((VLOOKUP($B11,'Raw Trial Data'!$A$2:$Z$61,MATCH('Change Map'!Q$2,'Raw Trial Data'!$A$2:$Z$2,0),0)=VLOOKUP($B11,'Dump New Data'!$A:$Z,MATCH('Change Map'!Q$2,'Dump New Data'!$A$3:$Z$3,0),0)),"")</f>
        <v>1</v>
      </c>
      <c r="R11" s="50" t="b">
        <f>IFERROR((VLOOKUP($B11,'Raw Trial Data'!$A$2:$Z$61,MATCH('Change Map'!R$2,'Raw Trial Data'!$A$2:$Z$2,0),0)=VLOOKUP($B11,'Dump New Data'!$A:$Z,MATCH('Change Map'!R$2,'Dump New Data'!$A$3:$Z$3,0),0)),"")</f>
        <v>1</v>
      </c>
      <c r="S11" s="50" t="b">
        <f>IFERROR((VLOOKUP($B11,'Raw Trial Data'!$A$2:$Z$61,MATCH('Change Map'!S$2,'Raw Trial Data'!$A$2:$Z$2,0),0)=VLOOKUP($B11,'Dump New Data'!$A:$Z,MATCH('Change Map'!S$2,'Dump New Data'!$A$3:$Z$3,0),0)),"")</f>
        <v>1</v>
      </c>
      <c r="T11" s="50" t="b">
        <f>IFERROR((VLOOKUP($B11,'Raw Trial Data'!$A$2:$Z$61,MATCH('Change Map'!T$2,'Raw Trial Data'!$A$2:$Z$2,0),0)=VLOOKUP($B11,'Dump New Data'!$A:$Z,MATCH('Change Map'!T$2,'Dump New Data'!$A$3:$Z$3,0),0)),"")</f>
        <v>1</v>
      </c>
      <c r="U11" s="50" t="b">
        <f>IFERROR((VLOOKUP($B11,'Raw Trial Data'!$A$2:$Z$61,MATCH('Change Map'!U$2,'Raw Trial Data'!$A$2:$Z$2,0),0)=VLOOKUP($B11,'Dump New Data'!$A:$Z,MATCH('Change Map'!U$2,'Dump New Data'!$A$3:$Z$3,0),0)),"")</f>
        <v>1</v>
      </c>
      <c r="V11" s="50" t="b">
        <f>IFERROR((VLOOKUP($B11,'Raw Trial Data'!$A$2:$Z$61,MATCH('Change Map'!V$2,'Raw Trial Data'!$A$2:$Z$2,0),0)=VLOOKUP($B11,'Dump New Data'!$A:$Z,MATCH('Change Map'!V$2,'Dump New Data'!$A$3:$Z$3,0),0)),"")</f>
        <v>1</v>
      </c>
      <c r="W11" s="50"/>
      <c r="X11" s="50"/>
      <c r="Y11" s="50"/>
      <c r="Z11" s="50"/>
    </row>
    <row r="12" ht="14.25" customHeight="1">
      <c r="A12" s="54">
        <f>IFERROR((MATCH('Dump New Data'!A13,'IPF Trial Database'!$B$6:$B$1048576,0)),"")</f>
        <v>61</v>
      </c>
      <c r="B12" s="55" t="str">
        <f t="array" ref="B12">IFERROR((INDEX('IPF Trial Database'!$B$6:$B$1048576,'Change Map'!$A12,1)),"")</f>
        <v>NCT02688647</v>
      </c>
      <c r="C12" s="50" t="b">
        <f>IFERROR((VLOOKUP($B12,'Raw Trial Data'!$A$2:$Z$61,MATCH('Change Map'!C$2,'Raw Trial Data'!$A$2:$Z$2,0),0)=VLOOKUP($B12,'Dump New Data'!$A:$Z,MATCH('Change Map'!C$2,'Dump New Data'!$A$3:$Z$3,0),0)),"")</f>
        <v>1</v>
      </c>
      <c r="D12" s="50" t="b">
        <f>IFERROR((VLOOKUP($B12,'Raw Trial Data'!$A$2:$Z$61,MATCH('Change Map'!D$2,'Raw Trial Data'!$A$2:$Z$2,0),0)=VLOOKUP($B12,'Dump New Data'!$A:$Z,MATCH('Change Map'!D$2,'Dump New Data'!$A$3:$Z$3,0),0)),"")</f>
        <v>1</v>
      </c>
      <c r="E12" s="50" t="b">
        <f>IFERROR((VLOOKUP($B12,'Raw Trial Data'!$A$2:$Z$61,MATCH('Change Map'!E$2,'Raw Trial Data'!$A$2:$Z$2,0),0)=VLOOKUP($B12,'Dump New Data'!$A:$Z,MATCH('Change Map'!E$2,'Dump New Data'!$A$3:$Z$3,0),0)),"")</f>
        <v>1</v>
      </c>
      <c r="F12" s="50" t="b">
        <f>IFERROR((VLOOKUP($B12,'Raw Trial Data'!$A$2:$Z$61,MATCH('Change Map'!F$2,'Raw Trial Data'!$A$2:$Z$2,0),0)=VLOOKUP($B12,'Dump New Data'!$A:$Z,MATCH('Change Map'!F$2,'Dump New Data'!$A$3:$Z$3,0),0)),"")</f>
        <v>1</v>
      </c>
      <c r="G12" s="50" t="b">
        <f>IFERROR((VLOOKUP($B12,'Raw Trial Data'!$A$2:$Z$61,MATCH('Change Map'!G$2,'Raw Trial Data'!$A$2:$Z$2,0),0)=VLOOKUP($B12,'Dump New Data'!$A:$Z,MATCH('Change Map'!G$2,'Dump New Data'!$A$3:$Z$3,0),0)),"")</f>
        <v>1</v>
      </c>
      <c r="H12" s="50" t="b">
        <f>IFERROR((VLOOKUP($B12,'Raw Trial Data'!$A$2:$Z$61,MATCH('Change Map'!H$2,'Raw Trial Data'!$A$2:$Z$2,0),0)=VLOOKUP($B12,'Dump New Data'!$A:$Z,MATCH('Change Map'!H$2,'Dump New Data'!$A$3:$Z$3,0),0)),"")</f>
        <v>1</v>
      </c>
      <c r="I12" s="50" t="b">
        <f>IFERROR((VLOOKUP($B12,'Raw Trial Data'!$A$2:$Z$61,MATCH('Change Map'!I$2,'Raw Trial Data'!$A$2:$Z$2,0),0)=VLOOKUP($B12,'Dump New Data'!$A:$Z,MATCH('Change Map'!I$2,'Dump New Data'!$A$3:$Z$3,0),0)),"")</f>
        <v>1</v>
      </c>
      <c r="J12" s="50" t="b">
        <f>IFERROR((VLOOKUP($B12,'Raw Trial Data'!$A$2:$Z$61,MATCH('Change Map'!J$2,'Raw Trial Data'!$A$2:$Z$2,0),0)=VLOOKUP($B12,'Dump New Data'!$A:$Z,MATCH('Change Map'!J$2,'Dump New Data'!$A$3:$Z$3,0),0)),"")</f>
        <v>1</v>
      </c>
      <c r="K12" s="50" t="b">
        <f>IFERROR((VLOOKUP($B12,'Raw Trial Data'!$A$2:$Z$61,MATCH('Change Map'!K$2,'Raw Trial Data'!$A$2:$Z$2,0),0)=VLOOKUP($B12,'Dump New Data'!$A:$Z,MATCH('Change Map'!K$2,'Dump New Data'!$A$3:$Z$3,0),0)),"")</f>
        <v>1</v>
      </c>
      <c r="L12" s="50" t="b">
        <f>IFERROR((VLOOKUP($B12,'Raw Trial Data'!$A$2:$Z$61,MATCH('Change Map'!L$2,'Raw Trial Data'!$A$2:$Z$2,0),0)=VLOOKUP($B12,'Dump New Data'!$A:$Z,MATCH('Change Map'!L$2,'Dump New Data'!$A$3:$Z$3,0),0)),"")</f>
        <v>1</v>
      </c>
      <c r="M12" s="50" t="b">
        <f>IFERROR((VLOOKUP($B12,'Raw Trial Data'!$A$2:$Z$61,MATCH('Change Map'!M$2,'Raw Trial Data'!$A$2:$Z$2,0),0)=VLOOKUP($B12,'Dump New Data'!$A:$Z,MATCH('Change Map'!M$2,'Dump New Data'!$A$3:$Z$3,0),0)),"")</f>
        <v>1</v>
      </c>
      <c r="N12" s="50" t="b">
        <f>IFERROR((VLOOKUP($B12,'Raw Trial Data'!$A$2:$Z$61,MATCH('Change Map'!N$2,'Raw Trial Data'!$A$2:$Z$2,0),0)=VLOOKUP($B12,'Dump New Data'!$A:$Z,MATCH('Change Map'!N$2,'Dump New Data'!$A$3:$Z$3,0),0)),"")</f>
        <v>1</v>
      </c>
      <c r="O12" s="50" t="b">
        <f>IFERROR((VLOOKUP($B12,'Raw Trial Data'!$A$2:$Z$61,MATCH('Change Map'!O$2,'Raw Trial Data'!$A$2:$Z$2,0),0)=VLOOKUP($B12,'Dump New Data'!$A:$Z,MATCH('Change Map'!O$2,'Dump New Data'!$A$3:$Z$3,0),0)),"")</f>
        <v>1</v>
      </c>
      <c r="P12" s="50" t="b">
        <f>IFERROR((VLOOKUP($B12,'Raw Trial Data'!$A$2:$Z$61,MATCH('Change Map'!P$2,'Raw Trial Data'!$A$2:$Z$2,0),0)=VLOOKUP($B12,'Dump New Data'!$A:$Z,MATCH('Change Map'!P$2,'Dump New Data'!$A$3:$Z$3,0),0)),"")</f>
        <v>1</v>
      </c>
      <c r="Q12" s="50" t="b">
        <f>IFERROR((VLOOKUP($B12,'Raw Trial Data'!$A$2:$Z$61,MATCH('Change Map'!Q$2,'Raw Trial Data'!$A$2:$Z$2,0),0)=VLOOKUP($B12,'Dump New Data'!$A:$Z,MATCH('Change Map'!Q$2,'Dump New Data'!$A$3:$Z$3,0),0)),"")</f>
        <v>1</v>
      </c>
      <c r="R12" s="50" t="b">
        <f>IFERROR((VLOOKUP($B12,'Raw Trial Data'!$A$2:$Z$61,MATCH('Change Map'!R$2,'Raw Trial Data'!$A$2:$Z$2,0),0)=VLOOKUP($B12,'Dump New Data'!$A:$Z,MATCH('Change Map'!R$2,'Dump New Data'!$A$3:$Z$3,0),0)),"")</f>
        <v>1</v>
      </c>
      <c r="S12" s="50" t="b">
        <f>IFERROR((VLOOKUP($B12,'Raw Trial Data'!$A$2:$Z$61,MATCH('Change Map'!S$2,'Raw Trial Data'!$A$2:$Z$2,0),0)=VLOOKUP($B12,'Dump New Data'!$A:$Z,MATCH('Change Map'!S$2,'Dump New Data'!$A$3:$Z$3,0),0)),"")</f>
        <v>1</v>
      </c>
      <c r="T12" s="50" t="b">
        <f>IFERROR((VLOOKUP($B12,'Raw Trial Data'!$A$2:$Z$61,MATCH('Change Map'!T$2,'Raw Trial Data'!$A$2:$Z$2,0),0)=VLOOKUP($B12,'Dump New Data'!$A:$Z,MATCH('Change Map'!T$2,'Dump New Data'!$A$3:$Z$3,0),0)),"")</f>
        <v>1</v>
      </c>
      <c r="U12" s="50" t="b">
        <f>IFERROR((VLOOKUP($B12,'Raw Trial Data'!$A$2:$Z$61,MATCH('Change Map'!U$2,'Raw Trial Data'!$A$2:$Z$2,0),0)=VLOOKUP($B12,'Dump New Data'!$A:$Z,MATCH('Change Map'!U$2,'Dump New Data'!$A$3:$Z$3,0),0)),"")</f>
        <v>1</v>
      </c>
      <c r="V12" s="50" t="b">
        <f>IFERROR((VLOOKUP($B12,'Raw Trial Data'!$A$2:$Z$61,MATCH('Change Map'!V$2,'Raw Trial Data'!$A$2:$Z$2,0),0)=VLOOKUP($B12,'Dump New Data'!$A:$Z,MATCH('Change Map'!V$2,'Dump New Data'!$A$3:$Z$3,0),0)),"")</f>
        <v>1</v>
      </c>
      <c r="W12" s="50"/>
      <c r="X12" s="50"/>
      <c r="Y12" s="50"/>
      <c r="Z12" s="50"/>
    </row>
    <row r="13" ht="14.25" customHeight="1">
      <c r="A13" s="54">
        <f>IFERROR((MATCH('Dump New Data'!A14,'IPF Trial Database'!$B$6:$B$1048576,0)),"")</f>
        <v>41</v>
      </c>
      <c r="B13" s="55" t="str">
        <f t="array" ref="B13">IFERROR((INDEX('IPF Trial Database'!$B$6:$B$1048576,'Change Map'!$A13,1)),"")</f>
        <v>NCT03725852</v>
      </c>
      <c r="C13" s="50" t="b">
        <f>IFERROR((VLOOKUP($B13,'Raw Trial Data'!$A$2:$Z$61,MATCH('Change Map'!C$2,'Raw Trial Data'!$A$2:$Z$2,0),0)=VLOOKUP($B13,'Dump New Data'!$A:$Z,MATCH('Change Map'!C$2,'Dump New Data'!$A$3:$Z$3,0),0)),"")</f>
        <v>1</v>
      </c>
      <c r="D13" s="50" t="b">
        <f>IFERROR((VLOOKUP($B13,'Raw Trial Data'!$A$2:$Z$61,MATCH('Change Map'!D$2,'Raw Trial Data'!$A$2:$Z$2,0),0)=VLOOKUP($B13,'Dump New Data'!$A:$Z,MATCH('Change Map'!D$2,'Dump New Data'!$A$3:$Z$3,0),0)),"")</f>
        <v>1</v>
      </c>
      <c r="E13" s="50" t="b">
        <f>IFERROR((VLOOKUP($B13,'Raw Trial Data'!$A$2:$Z$61,MATCH('Change Map'!E$2,'Raw Trial Data'!$A$2:$Z$2,0),0)=VLOOKUP($B13,'Dump New Data'!$A:$Z,MATCH('Change Map'!E$2,'Dump New Data'!$A$3:$Z$3,0),0)),"")</f>
        <v>1</v>
      </c>
      <c r="F13" s="50" t="b">
        <f>IFERROR((VLOOKUP($B13,'Raw Trial Data'!$A$2:$Z$61,MATCH('Change Map'!F$2,'Raw Trial Data'!$A$2:$Z$2,0),0)=VLOOKUP($B13,'Dump New Data'!$A:$Z,MATCH('Change Map'!F$2,'Dump New Data'!$A$3:$Z$3,0),0)),"")</f>
        <v>1</v>
      </c>
      <c r="G13" s="50" t="b">
        <f>IFERROR((VLOOKUP($B13,'Raw Trial Data'!$A$2:$Z$61,MATCH('Change Map'!G$2,'Raw Trial Data'!$A$2:$Z$2,0),0)=VLOOKUP($B13,'Dump New Data'!$A:$Z,MATCH('Change Map'!G$2,'Dump New Data'!$A$3:$Z$3,0),0)),"")</f>
        <v>1</v>
      </c>
      <c r="H13" s="50" t="b">
        <f>IFERROR((VLOOKUP($B13,'Raw Trial Data'!$A$2:$Z$61,MATCH('Change Map'!H$2,'Raw Trial Data'!$A$2:$Z$2,0),0)=VLOOKUP($B13,'Dump New Data'!$A:$Z,MATCH('Change Map'!H$2,'Dump New Data'!$A$3:$Z$3,0),0)),"")</f>
        <v>1</v>
      </c>
      <c r="I13" s="50" t="b">
        <f>IFERROR((VLOOKUP($B13,'Raw Trial Data'!$A$2:$Z$61,MATCH('Change Map'!I$2,'Raw Trial Data'!$A$2:$Z$2,0),0)=VLOOKUP($B13,'Dump New Data'!$A:$Z,MATCH('Change Map'!I$2,'Dump New Data'!$A$3:$Z$3,0),0)),"")</f>
        <v>1</v>
      </c>
      <c r="J13" s="50" t="b">
        <f>IFERROR((VLOOKUP($B13,'Raw Trial Data'!$A$2:$Z$61,MATCH('Change Map'!J$2,'Raw Trial Data'!$A$2:$Z$2,0),0)=VLOOKUP($B13,'Dump New Data'!$A:$Z,MATCH('Change Map'!J$2,'Dump New Data'!$A$3:$Z$3,0),0)),"")</f>
        <v>1</v>
      </c>
      <c r="K13" s="50" t="b">
        <f>IFERROR((VLOOKUP($B13,'Raw Trial Data'!$A$2:$Z$61,MATCH('Change Map'!K$2,'Raw Trial Data'!$A$2:$Z$2,0),0)=VLOOKUP($B13,'Dump New Data'!$A:$Z,MATCH('Change Map'!K$2,'Dump New Data'!$A$3:$Z$3,0),0)),"")</f>
        <v>1</v>
      </c>
      <c r="L13" s="50" t="b">
        <f>IFERROR((VLOOKUP($B13,'Raw Trial Data'!$A$2:$Z$61,MATCH('Change Map'!L$2,'Raw Trial Data'!$A$2:$Z$2,0),0)=VLOOKUP($B13,'Dump New Data'!$A:$Z,MATCH('Change Map'!L$2,'Dump New Data'!$A$3:$Z$3,0),0)),"")</f>
        <v>1</v>
      </c>
      <c r="M13" s="50" t="b">
        <f>IFERROR((VLOOKUP($B13,'Raw Trial Data'!$A$2:$Z$61,MATCH('Change Map'!M$2,'Raw Trial Data'!$A$2:$Z$2,0),0)=VLOOKUP($B13,'Dump New Data'!$A:$Z,MATCH('Change Map'!M$2,'Dump New Data'!$A$3:$Z$3,0),0)),"")</f>
        <v>1</v>
      </c>
      <c r="N13" s="50" t="b">
        <f>IFERROR((VLOOKUP($B13,'Raw Trial Data'!$A$2:$Z$61,MATCH('Change Map'!N$2,'Raw Trial Data'!$A$2:$Z$2,0),0)=VLOOKUP($B13,'Dump New Data'!$A:$Z,MATCH('Change Map'!N$2,'Dump New Data'!$A$3:$Z$3,0),0)),"")</f>
        <v>1</v>
      </c>
      <c r="O13" s="50" t="b">
        <f>IFERROR((VLOOKUP($B13,'Raw Trial Data'!$A$2:$Z$61,MATCH('Change Map'!O$2,'Raw Trial Data'!$A$2:$Z$2,0),0)=VLOOKUP($B13,'Dump New Data'!$A:$Z,MATCH('Change Map'!O$2,'Dump New Data'!$A$3:$Z$3,0),0)),"")</f>
        <v>1</v>
      </c>
      <c r="P13" s="50" t="b">
        <f>IFERROR((VLOOKUP($B13,'Raw Trial Data'!$A$2:$Z$61,MATCH('Change Map'!P$2,'Raw Trial Data'!$A$2:$Z$2,0),0)=VLOOKUP($B13,'Dump New Data'!$A:$Z,MATCH('Change Map'!P$2,'Dump New Data'!$A$3:$Z$3,0),0)),"")</f>
        <v>1</v>
      </c>
      <c r="Q13" s="50" t="b">
        <f>IFERROR((VLOOKUP($B13,'Raw Trial Data'!$A$2:$Z$61,MATCH('Change Map'!Q$2,'Raw Trial Data'!$A$2:$Z$2,0),0)=VLOOKUP($B13,'Dump New Data'!$A:$Z,MATCH('Change Map'!Q$2,'Dump New Data'!$A$3:$Z$3,0),0)),"")</f>
        <v>1</v>
      </c>
      <c r="R13" s="50" t="b">
        <f>IFERROR((VLOOKUP($B13,'Raw Trial Data'!$A$2:$Z$61,MATCH('Change Map'!R$2,'Raw Trial Data'!$A$2:$Z$2,0),0)=VLOOKUP($B13,'Dump New Data'!$A:$Z,MATCH('Change Map'!R$2,'Dump New Data'!$A$3:$Z$3,0),0)),"")</f>
        <v>1</v>
      </c>
      <c r="S13" s="50" t="b">
        <f>IFERROR((VLOOKUP($B13,'Raw Trial Data'!$A$2:$Z$61,MATCH('Change Map'!S$2,'Raw Trial Data'!$A$2:$Z$2,0),0)=VLOOKUP($B13,'Dump New Data'!$A:$Z,MATCH('Change Map'!S$2,'Dump New Data'!$A$3:$Z$3,0),0)),"")</f>
        <v>1</v>
      </c>
      <c r="T13" s="50" t="b">
        <f>IFERROR((VLOOKUP($B13,'Raw Trial Data'!$A$2:$Z$61,MATCH('Change Map'!T$2,'Raw Trial Data'!$A$2:$Z$2,0),0)=VLOOKUP($B13,'Dump New Data'!$A:$Z,MATCH('Change Map'!T$2,'Dump New Data'!$A$3:$Z$3,0),0)),"")</f>
        <v>1</v>
      </c>
      <c r="U13" s="50" t="b">
        <f>IFERROR((VLOOKUP($B13,'Raw Trial Data'!$A$2:$Z$61,MATCH('Change Map'!U$2,'Raw Trial Data'!$A$2:$Z$2,0),0)=VLOOKUP($B13,'Dump New Data'!$A:$Z,MATCH('Change Map'!U$2,'Dump New Data'!$A$3:$Z$3,0),0)),"")</f>
        <v>1</v>
      </c>
      <c r="V13" s="50" t="b">
        <f>IFERROR((VLOOKUP($B13,'Raw Trial Data'!$A$2:$Z$61,MATCH('Change Map'!V$2,'Raw Trial Data'!$A$2:$Z$2,0),0)=VLOOKUP($B13,'Dump New Data'!$A:$Z,MATCH('Change Map'!V$2,'Dump New Data'!$A$3:$Z$3,0),0)),"")</f>
        <v>1</v>
      </c>
      <c r="W13" s="50"/>
      <c r="X13" s="50"/>
      <c r="Y13" s="50"/>
      <c r="Z13" s="50"/>
    </row>
    <row r="14" ht="14.25" customHeight="1">
      <c r="A14" s="54">
        <f>IFERROR((MATCH('Dump New Data'!A15,'IPF Trial Database'!$B$6:$B$1048576,0)),"")</f>
        <v>49</v>
      </c>
      <c r="B14" s="55" t="str">
        <f t="array" ref="B14">IFERROR((INDEX('IPF Trial Database'!$B$6:$B$1048576,'Change Map'!$A14,1)),"")</f>
        <v>NCT03115619</v>
      </c>
      <c r="C14" s="50" t="b">
        <f>IFERROR((VLOOKUP($B14,'Raw Trial Data'!$A$2:$Z$61,MATCH('Change Map'!C$2,'Raw Trial Data'!$A$2:$Z$2,0),0)=VLOOKUP($B14,'Dump New Data'!$A:$Z,MATCH('Change Map'!C$2,'Dump New Data'!$A$3:$Z$3,0),0)),"")</f>
        <v>1</v>
      </c>
      <c r="D14" s="50" t="b">
        <f>IFERROR((VLOOKUP($B14,'Raw Trial Data'!$A$2:$Z$61,MATCH('Change Map'!D$2,'Raw Trial Data'!$A$2:$Z$2,0),0)=VLOOKUP($B14,'Dump New Data'!$A:$Z,MATCH('Change Map'!D$2,'Dump New Data'!$A$3:$Z$3,0),0)),"")</f>
        <v>1</v>
      </c>
      <c r="E14" s="50" t="b">
        <f>IFERROR((VLOOKUP($B14,'Raw Trial Data'!$A$2:$Z$61,MATCH('Change Map'!E$2,'Raw Trial Data'!$A$2:$Z$2,0),0)=VLOOKUP($B14,'Dump New Data'!$A:$Z,MATCH('Change Map'!E$2,'Dump New Data'!$A$3:$Z$3,0),0)),"")</f>
        <v>1</v>
      </c>
      <c r="F14" s="50" t="b">
        <f>IFERROR((VLOOKUP($B14,'Raw Trial Data'!$A$2:$Z$61,MATCH('Change Map'!F$2,'Raw Trial Data'!$A$2:$Z$2,0),0)=VLOOKUP($B14,'Dump New Data'!$A:$Z,MATCH('Change Map'!F$2,'Dump New Data'!$A$3:$Z$3,0),0)),"")</f>
        <v>1</v>
      </c>
      <c r="G14" s="50" t="b">
        <f>IFERROR((VLOOKUP($B14,'Raw Trial Data'!$A$2:$Z$61,MATCH('Change Map'!G$2,'Raw Trial Data'!$A$2:$Z$2,0),0)=VLOOKUP($B14,'Dump New Data'!$A:$Z,MATCH('Change Map'!G$2,'Dump New Data'!$A$3:$Z$3,0),0)),"")</f>
        <v>1</v>
      </c>
      <c r="H14" s="50" t="b">
        <f>IFERROR((VLOOKUP($B14,'Raw Trial Data'!$A$2:$Z$61,MATCH('Change Map'!H$2,'Raw Trial Data'!$A$2:$Z$2,0),0)=VLOOKUP($B14,'Dump New Data'!$A:$Z,MATCH('Change Map'!H$2,'Dump New Data'!$A$3:$Z$3,0),0)),"")</f>
        <v>1</v>
      </c>
      <c r="I14" s="50" t="b">
        <f>IFERROR((VLOOKUP($B14,'Raw Trial Data'!$A$2:$Z$61,MATCH('Change Map'!I$2,'Raw Trial Data'!$A$2:$Z$2,0),0)=VLOOKUP($B14,'Dump New Data'!$A:$Z,MATCH('Change Map'!I$2,'Dump New Data'!$A$3:$Z$3,0),0)),"")</f>
        <v>1</v>
      </c>
      <c r="J14" s="50" t="b">
        <f>IFERROR((VLOOKUP($B14,'Raw Trial Data'!$A$2:$Z$61,MATCH('Change Map'!J$2,'Raw Trial Data'!$A$2:$Z$2,0),0)=VLOOKUP($B14,'Dump New Data'!$A:$Z,MATCH('Change Map'!J$2,'Dump New Data'!$A$3:$Z$3,0),0)),"")</f>
        <v>1</v>
      </c>
      <c r="K14" s="50" t="b">
        <f>IFERROR((VLOOKUP($B14,'Raw Trial Data'!$A$2:$Z$61,MATCH('Change Map'!K$2,'Raw Trial Data'!$A$2:$Z$2,0),0)=VLOOKUP($B14,'Dump New Data'!$A:$Z,MATCH('Change Map'!K$2,'Dump New Data'!$A$3:$Z$3,0),0)),"")</f>
        <v>1</v>
      </c>
      <c r="L14" s="50" t="b">
        <f>IFERROR((VLOOKUP($B14,'Raw Trial Data'!$A$2:$Z$61,MATCH('Change Map'!L$2,'Raw Trial Data'!$A$2:$Z$2,0),0)=VLOOKUP($B14,'Dump New Data'!$A:$Z,MATCH('Change Map'!L$2,'Dump New Data'!$A$3:$Z$3,0),0)),"")</f>
        <v>1</v>
      </c>
      <c r="M14" s="50" t="b">
        <f>IFERROR((VLOOKUP($B14,'Raw Trial Data'!$A$2:$Z$61,MATCH('Change Map'!M$2,'Raw Trial Data'!$A$2:$Z$2,0),0)=VLOOKUP($B14,'Dump New Data'!$A:$Z,MATCH('Change Map'!M$2,'Dump New Data'!$A$3:$Z$3,0),0)),"")</f>
        <v>1</v>
      </c>
      <c r="N14" s="50" t="b">
        <f>IFERROR((VLOOKUP($B14,'Raw Trial Data'!$A$2:$Z$61,MATCH('Change Map'!N$2,'Raw Trial Data'!$A$2:$Z$2,0),0)=VLOOKUP($B14,'Dump New Data'!$A:$Z,MATCH('Change Map'!N$2,'Dump New Data'!$A$3:$Z$3,0),0)),"")</f>
        <v>1</v>
      </c>
      <c r="O14" s="50" t="b">
        <f>IFERROR((VLOOKUP($B14,'Raw Trial Data'!$A$2:$Z$61,MATCH('Change Map'!O$2,'Raw Trial Data'!$A$2:$Z$2,0),0)=VLOOKUP($B14,'Dump New Data'!$A:$Z,MATCH('Change Map'!O$2,'Dump New Data'!$A$3:$Z$3,0),0)),"")</f>
        <v>1</v>
      </c>
      <c r="P14" s="50" t="b">
        <f>IFERROR((VLOOKUP($B14,'Raw Trial Data'!$A$2:$Z$61,MATCH('Change Map'!P$2,'Raw Trial Data'!$A$2:$Z$2,0),0)=VLOOKUP($B14,'Dump New Data'!$A:$Z,MATCH('Change Map'!P$2,'Dump New Data'!$A$3:$Z$3,0),0)),"")</f>
        <v>1</v>
      </c>
      <c r="Q14" s="50" t="b">
        <f>IFERROR((VLOOKUP($B14,'Raw Trial Data'!$A$2:$Z$61,MATCH('Change Map'!Q$2,'Raw Trial Data'!$A$2:$Z$2,0),0)=VLOOKUP($B14,'Dump New Data'!$A:$Z,MATCH('Change Map'!Q$2,'Dump New Data'!$A$3:$Z$3,0),0)),"")</f>
        <v>1</v>
      </c>
      <c r="R14" s="50" t="b">
        <f>IFERROR((VLOOKUP($B14,'Raw Trial Data'!$A$2:$Z$61,MATCH('Change Map'!R$2,'Raw Trial Data'!$A$2:$Z$2,0),0)=VLOOKUP($B14,'Dump New Data'!$A:$Z,MATCH('Change Map'!R$2,'Dump New Data'!$A$3:$Z$3,0),0)),"")</f>
        <v>1</v>
      </c>
      <c r="S14" s="50" t="b">
        <f>IFERROR((VLOOKUP($B14,'Raw Trial Data'!$A$2:$Z$61,MATCH('Change Map'!S$2,'Raw Trial Data'!$A$2:$Z$2,0),0)=VLOOKUP($B14,'Dump New Data'!$A:$Z,MATCH('Change Map'!S$2,'Dump New Data'!$A$3:$Z$3,0),0)),"")</f>
        <v>1</v>
      </c>
      <c r="T14" s="50" t="b">
        <f>IFERROR((VLOOKUP($B14,'Raw Trial Data'!$A$2:$Z$61,MATCH('Change Map'!T$2,'Raw Trial Data'!$A$2:$Z$2,0),0)=VLOOKUP($B14,'Dump New Data'!$A:$Z,MATCH('Change Map'!T$2,'Dump New Data'!$A$3:$Z$3,0),0)),"")</f>
        <v>1</v>
      </c>
      <c r="U14" s="50" t="b">
        <f>IFERROR((VLOOKUP($B14,'Raw Trial Data'!$A$2:$Z$61,MATCH('Change Map'!U$2,'Raw Trial Data'!$A$2:$Z$2,0),0)=VLOOKUP($B14,'Dump New Data'!$A:$Z,MATCH('Change Map'!U$2,'Dump New Data'!$A$3:$Z$3,0),0)),"")</f>
        <v>1</v>
      </c>
      <c r="V14" s="50" t="b">
        <f>IFERROR((VLOOKUP($B14,'Raw Trial Data'!$A$2:$Z$61,MATCH('Change Map'!V$2,'Raw Trial Data'!$A$2:$Z$2,0),0)=VLOOKUP($B14,'Dump New Data'!$A:$Z,MATCH('Change Map'!V$2,'Dump New Data'!$A$3:$Z$3,0),0)),"")</f>
        <v>1</v>
      </c>
      <c r="W14" s="50"/>
      <c r="X14" s="50"/>
      <c r="Y14" s="50"/>
      <c r="Z14" s="50"/>
    </row>
    <row r="15" ht="14.25" customHeight="1">
      <c r="A15" s="54">
        <f>IFERROR((MATCH('Dump New Data'!A16,'IPF Trial Database'!$B$6:$B$1048576,0)),"")</f>
        <v>42</v>
      </c>
      <c r="B15" s="55" t="str">
        <f t="array" ref="B15">IFERROR((INDEX('IPF Trial Database'!$B$6:$B$1048576,'Change Map'!$A15,1)),"")</f>
        <v>NCT03733444</v>
      </c>
      <c r="C15" s="50" t="b">
        <f>IFERROR((VLOOKUP($B15,'Raw Trial Data'!$A$2:$Z$61,MATCH('Change Map'!C$2,'Raw Trial Data'!$A$2:$Z$2,0),0)=VLOOKUP($B15,'Dump New Data'!$A:$Z,MATCH('Change Map'!C$2,'Dump New Data'!$A$3:$Z$3,0),0)),"")</f>
        <v>1</v>
      </c>
      <c r="D15" s="50" t="b">
        <f>IFERROR((VLOOKUP($B15,'Raw Trial Data'!$A$2:$Z$61,MATCH('Change Map'!D$2,'Raw Trial Data'!$A$2:$Z$2,0),0)=VLOOKUP($B15,'Dump New Data'!$A:$Z,MATCH('Change Map'!D$2,'Dump New Data'!$A$3:$Z$3,0),0)),"")</f>
        <v>1</v>
      </c>
      <c r="E15" s="50" t="b">
        <f>IFERROR((VLOOKUP($B15,'Raw Trial Data'!$A$2:$Z$61,MATCH('Change Map'!E$2,'Raw Trial Data'!$A$2:$Z$2,0),0)=VLOOKUP($B15,'Dump New Data'!$A:$Z,MATCH('Change Map'!E$2,'Dump New Data'!$A$3:$Z$3,0),0)),"")</f>
        <v>1</v>
      </c>
      <c r="F15" s="50" t="b">
        <f>IFERROR((VLOOKUP($B15,'Raw Trial Data'!$A$2:$Z$61,MATCH('Change Map'!F$2,'Raw Trial Data'!$A$2:$Z$2,0),0)=VLOOKUP($B15,'Dump New Data'!$A:$Z,MATCH('Change Map'!F$2,'Dump New Data'!$A$3:$Z$3,0),0)),"")</f>
        <v>1</v>
      </c>
      <c r="G15" s="50" t="b">
        <f>IFERROR((VLOOKUP($B15,'Raw Trial Data'!$A$2:$Z$61,MATCH('Change Map'!G$2,'Raw Trial Data'!$A$2:$Z$2,0),0)=VLOOKUP($B15,'Dump New Data'!$A:$Z,MATCH('Change Map'!G$2,'Dump New Data'!$A$3:$Z$3,0),0)),"")</f>
        <v>1</v>
      </c>
      <c r="H15" s="50" t="b">
        <f>IFERROR((VLOOKUP($B15,'Raw Trial Data'!$A$2:$Z$61,MATCH('Change Map'!H$2,'Raw Trial Data'!$A$2:$Z$2,0),0)=VLOOKUP($B15,'Dump New Data'!$A:$Z,MATCH('Change Map'!H$2,'Dump New Data'!$A$3:$Z$3,0),0)),"")</f>
        <v>1</v>
      </c>
      <c r="I15" s="50" t="b">
        <f>IFERROR((VLOOKUP($B15,'Raw Trial Data'!$A$2:$Z$61,MATCH('Change Map'!I$2,'Raw Trial Data'!$A$2:$Z$2,0),0)=VLOOKUP($B15,'Dump New Data'!$A:$Z,MATCH('Change Map'!I$2,'Dump New Data'!$A$3:$Z$3,0),0)),"")</f>
        <v>1</v>
      </c>
      <c r="J15" s="50" t="b">
        <f>IFERROR((VLOOKUP($B15,'Raw Trial Data'!$A$2:$Z$61,MATCH('Change Map'!J$2,'Raw Trial Data'!$A$2:$Z$2,0),0)=VLOOKUP($B15,'Dump New Data'!$A:$Z,MATCH('Change Map'!J$2,'Dump New Data'!$A$3:$Z$3,0),0)),"")</f>
        <v>1</v>
      </c>
      <c r="K15" s="50" t="b">
        <f>IFERROR((VLOOKUP($B15,'Raw Trial Data'!$A$2:$Z$61,MATCH('Change Map'!K$2,'Raw Trial Data'!$A$2:$Z$2,0),0)=VLOOKUP($B15,'Dump New Data'!$A:$Z,MATCH('Change Map'!K$2,'Dump New Data'!$A$3:$Z$3,0),0)),"")</f>
        <v>1</v>
      </c>
      <c r="L15" s="50" t="b">
        <f>IFERROR((VLOOKUP($B15,'Raw Trial Data'!$A$2:$Z$61,MATCH('Change Map'!L$2,'Raw Trial Data'!$A$2:$Z$2,0),0)=VLOOKUP($B15,'Dump New Data'!$A:$Z,MATCH('Change Map'!L$2,'Dump New Data'!$A$3:$Z$3,0),0)),"")</f>
        <v>1</v>
      </c>
      <c r="M15" s="50" t="b">
        <f>IFERROR((VLOOKUP($B15,'Raw Trial Data'!$A$2:$Z$61,MATCH('Change Map'!M$2,'Raw Trial Data'!$A$2:$Z$2,0),0)=VLOOKUP($B15,'Dump New Data'!$A:$Z,MATCH('Change Map'!M$2,'Dump New Data'!$A$3:$Z$3,0),0)),"")</f>
        <v>1</v>
      </c>
      <c r="N15" s="50" t="b">
        <f>IFERROR((VLOOKUP($B15,'Raw Trial Data'!$A$2:$Z$61,MATCH('Change Map'!N$2,'Raw Trial Data'!$A$2:$Z$2,0),0)=VLOOKUP($B15,'Dump New Data'!$A:$Z,MATCH('Change Map'!N$2,'Dump New Data'!$A$3:$Z$3,0),0)),"")</f>
        <v>1</v>
      </c>
      <c r="O15" s="50" t="b">
        <f>IFERROR((VLOOKUP($B15,'Raw Trial Data'!$A$2:$Z$61,MATCH('Change Map'!O$2,'Raw Trial Data'!$A$2:$Z$2,0),0)=VLOOKUP($B15,'Dump New Data'!$A:$Z,MATCH('Change Map'!O$2,'Dump New Data'!$A$3:$Z$3,0),0)),"")</f>
        <v>1</v>
      </c>
      <c r="P15" s="50" t="b">
        <f>IFERROR((VLOOKUP($B15,'Raw Trial Data'!$A$2:$Z$61,MATCH('Change Map'!P$2,'Raw Trial Data'!$A$2:$Z$2,0),0)=VLOOKUP($B15,'Dump New Data'!$A:$Z,MATCH('Change Map'!P$2,'Dump New Data'!$A$3:$Z$3,0),0)),"")</f>
        <v>1</v>
      </c>
      <c r="Q15" s="50" t="b">
        <f>IFERROR((VLOOKUP($B15,'Raw Trial Data'!$A$2:$Z$61,MATCH('Change Map'!Q$2,'Raw Trial Data'!$A$2:$Z$2,0),0)=VLOOKUP($B15,'Dump New Data'!$A:$Z,MATCH('Change Map'!Q$2,'Dump New Data'!$A$3:$Z$3,0),0)),"")</f>
        <v>1</v>
      </c>
      <c r="R15" s="50" t="b">
        <f>IFERROR((VLOOKUP($B15,'Raw Trial Data'!$A$2:$Z$61,MATCH('Change Map'!R$2,'Raw Trial Data'!$A$2:$Z$2,0),0)=VLOOKUP($B15,'Dump New Data'!$A:$Z,MATCH('Change Map'!R$2,'Dump New Data'!$A$3:$Z$3,0),0)),"")</f>
        <v>1</v>
      </c>
      <c r="S15" s="50" t="b">
        <f>IFERROR((VLOOKUP($B15,'Raw Trial Data'!$A$2:$Z$61,MATCH('Change Map'!S$2,'Raw Trial Data'!$A$2:$Z$2,0),0)=VLOOKUP($B15,'Dump New Data'!$A:$Z,MATCH('Change Map'!S$2,'Dump New Data'!$A$3:$Z$3,0),0)),"")</f>
        <v>1</v>
      </c>
      <c r="T15" s="50" t="b">
        <f>IFERROR((VLOOKUP($B15,'Raw Trial Data'!$A$2:$Z$61,MATCH('Change Map'!T$2,'Raw Trial Data'!$A$2:$Z$2,0),0)=VLOOKUP($B15,'Dump New Data'!$A:$Z,MATCH('Change Map'!T$2,'Dump New Data'!$A$3:$Z$3,0),0)),"")</f>
        <v>1</v>
      </c>
      <c r="U15" s="50" t="b">
        <f>IFERROR((VLOOKUP($B15,'Raw Trial Data'!$A$2:$Z$61,MATCH('Change Map'!U$2,'Raw Trial Data'!$A$2:$Z$2,0),0)=VLOOKUP($B15,'Dump New Data'!$A:$Z,MATCH('Change Map'!U$2,'Dump New Data'!$A$3:$Z$3,0),0)),"")</f>
        <v>1</v>
      </c>
      <c r="V15" s="50" t="b">
        <f>IFERROR((VLOOKUP($B15,'Raw Trial Data'!$A$2:$Z$61,MATCH('Change Map'!V$2,'Raw Trial Data'!$A$2:$Z$2,0),0)=VLOOKUP($B15,'Dump New Data'!$A:$Z,MATCH('Change Map'!V$2,'Dump New Data'!$A$3:$Z$3,0),0)),"")</f>
        <v>1</v>
      </c>
      <c r="W15" s="50"/>
      <c r="X15" s="50"/>
      <c r="Y15" s="50"/>
      <c r="Z15" s="50"/>
    </row>
    <row r="16" ht="14.25" customHeight="1">
      <c r="A16" s="54">
        <f>IFERROR((MATCH('Dump New Data'!A17,'IPF Trial Database'!$B$6:$B$1048576,0)),"")</f>
        <v>43</v>
      </c>
      <c r="B16" s="55" t="str">
        <f t="array" ref="B16">IFERROR((INDEX('IPF Trial Database'!$B$6:$B$1048576,'Change Map'!$A16,1)),"")</f>
        <v>NCT03711162</v>
      </c>
      <c r="C16" s="50" t="b">
        <f>IFERROR((VLOOKUP($B16,'Raw Trial Data'!$A$2:$Z$61,MATCH('Change Map'!C$2,'Raw Trial Data'!$A$2:$Z$2,0),0)=VLOOKUP($B16,'Dump New Data'!$A:$Z,MATCH('Change Map'!C$2,'Dump New Data'!$A$3:$Z$3,0),0)),"")</f>
        <v>1</v>
      </c>
      <c r="D16" s="50" t="b">
        <f>IFERROR((VLOOKUP($B16,'Raw Trial Data'!$A$2:$Z$61,MATCH('Change Map'!D$2,'Raw Trial Data'!$A$2:$Z$2,0),0)=VLOOKUP($B16,'Dump New Data'!$A:$Z,MATCH('Change Map'!D$2,'Dump New Data'!$A$3:$Z$3,0),0)),"")</f>
        <v>1</v>
      </c>
      <c r="E16" s="50" t="b">
        <f>IFERROR((VLOOKUP($B16,'Raw Trial Data'!$A$2:$Z$61,MATCH('Change Map'!E$2,'Raw Trial Data'!$A$2:$Z$2,0),0)=VLOOKUP($B16,'Dump New Data'!$A:$Z,MATCH('Change Map'!E$2,'Dump New Data'!$A$3:$Z$3,0),0)),"")</f>
        <v>1</v>
      </c>
      <c r="F16" s="50" t="b">
        <f>IFERROR((VLOOKUP($B16,'Raw Trial Data'!$A$2:$Z$61,MATCH('Change Map'!F$2,'Raw Trial Data'!$A$2:$Z$2,0),0)=VLOOKUP($B16,'Dump New Data'!$A:$Z,MATCH('Change Map'!F$2,'Dump New Data'!$A$3:$Z$3,0),0)),"")</f>
        <v>1</v>
      </c>
      <c r="G16" s="50" t="b">
        <f>IFERROR((VLOOKUP($B16,'Raw Trial Data'!$A$2:$Z$61,MATCH('Change Map'!G$2,'Raw Trial Data'!$A$2:$Z$2,0),0)=VLOOKUP($B16,'Dump New Data'!$A:$Z,MATCH('Change Map'!G$2,'Dump New Data'!$A$3:$Z$3,0),0)),"")</f>
        <v>1</v>
      </c>
      <c r="H16" s="50" t="b">
        <f>IFERROR((VLOOKUP($B16,'Raw Trial Data'!$A$2:$Z$61,MATCH('Change Map'!H$2,'Raw Trial Data'!$A$2:$Z$2,0),0)=VLOOKUP($B16,'Dump New Data'!$A:$Z,MATCH('Change Map'!H$2,'Dump New Data'!$A$3:$Z$3,0),0)),"")</f>
        <v>1</v>
      </c>
      <c r="I16" s="50" t="b">
        <f>IFERROR((VLOOKUP($B16,'Raw Trial Data'!$A$2:$Z$61,MATCH('Change Map'!I$2,'Raw Trial Data'!$A$2:$Z$2,0),0)=VLOOKUP($B16,'Dump New Data'!$A:$Z,MATCH('Change Map'!I$2,'Dump New Data'!$A$3:$Z$3,0),0)),"")</f>
        <v>1</v>
      </c>
      <c r="J16" s="50" t="b">
        <f>IFERROR((VLOOKUP($B16,'Raw Trial Data'!$A$2:$Z$61,MATCH('Change Map'!J$2,'Raw Trial Data'!$A$2:$Z$2,0),0)=VLOOKUP($B16,'Dump New Data'!$A:$Z,MATCH('Change Map'!J$2,'Dump New Data'!$A$3:$Z$3,0),0)),"")</f>
        <v>1</v>
      </c>
      <c r="K16" s="50" t="b">
        <f>IFERROR((VLOOKUP($B16,'Raw Trial Data'!$A$2:$Z$61,MATCH('Change Map'!K$2,'Raw Trial Data'!$A$2:$Z$2,0),0)=VLOOKUP($B16,'Dump New Data'!$A:$Z,MATCH('Change Map'!K$2,'Dump New Data'!$A$3:$Z$3,0),0)),"")</f>
        <v>1</v>
      </c>
      <c r="L16" s="50" t="b">
        <f>IFERROR((VLOOKUP($B16,'Raw Trial Data'!$A$2:$Z$61,MATCH('Change Map'!L$2,'Raw Trial Data'!$A$2:$Z$2,0),0)=VLOOKUP($B16,'Dump New Data'!$A:$Z,MATCH('Change Map'!L$2,'Dump New Data'!$A$3:$Z$3,0),0)),"")</f>
        <v>1</v>
      </c>
      <c r="M16" s="50" t="b">
        <f>IFERROR((VLOOKUP($B16,'Raw Trial Data'!$A$2:$Z$61,MATCH('Change Map'!M$2,'Raw Trial Data'!$A$2:$Z$2,0),0)=VLOOKUP($B16,'Dump New Data'!$A:$Z,MATCH('Change Map'!M$2,'Dump New Data'!$A$3:$Z$3,0),0)),"")</f>
        <v>1</v>
      </c>
      <c r="N16" s="50" t="b">
        <f>IFERROR((VLOOKUP($B16,'Raw Trial Data'!$A$2:$Z$61,MATCH('Change Map'!N$2,'Raw Trial Data'!$A$2:$Z$2,0),0)=VLOOKUP($B16,'Dump New Data'!$A:$Z,MATCH('Change Map'!N$2,'Dump New Data'!$A$3:$Z$3,0),0)),"")</f>
        <v>1</v>
      </c>
      <c r="O16" s="50" t="b">
        <f>IFERROR((VLOOKUP($B16,'Raw Trial Data'!$A$2:$Z$61,MATCH('Change Map'!O$2,'Raw Trial Data'!$A$2:$Z$2,0),0)=VLOOKUP($B16,'Dump New Data'!$A:$Z,MATCH('Change Map'!O$2,'Dump New Data'!$A$3:$Z$3,0),0)),"")</f>
        <v>1</v>
      </c>
      <c r="P16" s="50" t="b">
        <f>IFERROR((VLOOKUP($B16,'Raw Trial Data'!$A$2:$Z$61,MATCH('Change Map'!P$2,'Raw Trial Data'!$A$2:$Z$2,0),0)=VLOOKUP($B16,'Dump New Data'!$A:$Z,MATCH('Change Map'!P$2,'Dump New Data'!$A$3:$Z$3,0),0)),"")</f>
        <v>1</v>
      </c>
      <c r="Q16" s="50" t="b">
        <f>IFERROR((VLOOKUP($B16,'Raw Trial Data'!$A$2:$Z$61,MATCH('Change Map'!Q$2,'Raw Trial Data'!$A$2:$Z$2,0),0)=VLOOKUP($B16,'Dump New Data'!$A:$Z,MATCH('Change Map'!Q$2,'Dump New Data'!$A$3:$Z$3,0),0)),"")</f>
        <v>1</v>
      </c>
      <c r="R16" s="50" t="b">
        <f>IFERROR((VLOOKUP($B16,'Raw Trial Data'!$A$2:$Z$61,MATCH('Change Map'!R$2,'Raw Trial Data'!$A$2:$Z$2,0),0)=VLOOKUP($B16,'Dump New Data'!$A:$Z,MATCH('Change Map'!R$2,'Dump New Data'!$A$3:$Z$3,0),0)),"")</f>
        <v>1</v>
      </c>
      <c r="S16" s="50" t="b">
        <f>IFERROR((VLOOKUP($B16,'Raw Trial Data'!$A$2:$Z$61,MATCH('Change Map'!S$2,'Raw Trial Data'!$A$2:$Z$2,0),0)=VLOOKUP($B16,'Dump New Data'!$A:$Z,MATCH('Change Map'!S$2,'Dump New Data'!$A$3:$Z$3,0),0)),"")</f>
        <v>1</v>
      </c>
      <c r="T16" s="50" t="b">
        <f>IFERROR((VLOOKUP($B16,'Raw Trial Data'!$A$2:$Z$61,MATCH('Change Map'!T$2,'Raw Trial Data'!$A$2:$Z$2,0),0)=VLOOKUP($B16,'Dump New Data'!$A:$Z,MATCH('Change Map'!T$2,'Dump New Data'!$A$3:$Z$3,0),0)),"")</f>
        <v>1</v>
      </c>
      <c r="U16" s="50" t="b">
        <f>IFERROR((VLOOKUP($B16,'Raw Trial Data'!$A$2:$Z$61,MATCH('Change Map'!U$2,'Raw Trial Data'!$A$2:$Z$2,0),0)=VLOOKUP($B16,'Dump New Data'!$A:$Z,MATCH('Change Map'!U$2,'Dump New Data'!$A$3:$Z$3,0),0)),"")</f>
        <v>1</v>
      </c>
      <c r="V16" s="50" t="b">
        <f>IFERROR((VLOOKUP($B16,'Raw Trial Data'!$A$2:$Z$61,MATCH('Change Map'!V$2,'Raw Trial Data'!$A$2:$Z$2,0),0)=VLOOKUP($B16,'Dump New Data'!$A:$Z,MATCH('Change Map'!V$2,'Dump New Data'!$A$3:$Z$3,0),0)),"")</f>
        <v>1</v>
      </c>
      <c r="W16" s="50"/>
      <c r="X16" s="50"/>
      <c r="Y16" s="50"/>
      <c r="Z16" s="50"/>
    </row>
    <row r="17" ht="14.25" customHeight="1">
      <c r="A17" s="54">
        <f>IFERROR((MATCH('Dump New Data'!A18,'IPF Trial Database'!$B$6:$B$1048576,0)),"")</f>
        <v>8</v>
      </c>
      <c r="B17" s="55" t="str">
        <f t="array" ref="B17">IFERROR((INDEX('IPF Trial Database'!$B$6:$B$1048576,'Change Map'!$A17,1)),"")</f>
        <v>NCT01619085</v>
      </c>
      <c r="C17" s="50" t="b">
        <f>IFERROR((VLOOKUP($B17,'Raw Trial Data'!$A$2:$Z$61,MATCH('Change Map'!C$2,'Raw Trial Data'!$A$2:$Z$2,0),0)=VLOOKUP($B17,'Dump New Data'!$A:$Z,MATCH('Change Map'!C$2,'Dump New Data'!$A$3:$Z$3,0),0)),"")</f>
        <v>1</v>
      </c>
      <c r="D17" s="50" t="b">
        <f>IFERROR((VLOOKUP($B17,'Raw Trial Data'!$A$2:$Z$61,MATCH('Change Map'!D$2,'Raw Trial Data'!$A$2:$Z$2,0),0)=VLOOKUP($B17,'Dump New Data'!$A:$Z,MATCH('Change Map'!D$2,'Dump New Data'!$A$3:$Z$3,0),0)),"")</f>
        <v>1</v>
      </c>
      <c r="E17" s="50" t="b">
        <f>IFERROR((VLOOKUP($B17,'Raw Trial Data'!$A$2:$Z$61,MATCH('Change Map'!E$2,'Raw Trial Data'!$A$2:$Z$2,0),0)=VLOOKUP($B17,'Dump New Data'!$A:$Z,MATCH('Change Map'!E$2,'Dump New Data'!$A$3:$Z$3,0),0)),"")</f>
        <v>1</v>
      </c>
      <c r="F17" s="50" t="b">
        <f>IFERROR((VLOOKUP($B17,'Raw Trial Data'!$A$2:$Z$61,MATCH('Change Map'!F$2,'Raw Trial Data'!$A$2:$Z$2,0),0)=VLOOKUP($B17,'Dump New Data'!$A:$Z,MATCH('Change Map'!F$2,'Dump New Data'!$A$3:$Z$3,0),0)),"")</f>
        <v>1</v>
      </c>
      <c r="G17" s="50" t="b">
        <f>IFERROR((VLOOKUP($B17,'Raw Trial Data'!$A$2:$Z$61,MATCH('Change Map'!G$2,'Raw Trial Data'!$A$2:$Z$2,0),0)=VLOOKUP($B17,'Dump New Data'!$A:$Z,MATCH('Change Map'!G$2,'Dump New Data'!$A$3:$Z$3,0),0)),"")</f>
        <v>1</v>
      </c>
      <c r="H17" s="50" t="b">
        <f>IFERROR((VLOOKUP($B17,'Raw Trial Data'!$A$2:$Z$61,MATCH('Change Map'!H$2,'Raw Trial Data'!$A$2:$Z$2,0),0)=VLOOKUP($B17,'Dump New Data'!$A:$Z,MATCH('Change Map'!H$2,'Dump New Data'!$A$3:$Z$3,0),0)),"")</f>
        <v>1</v>
      </c>
      <c r="I17" s="50" t="b">
        <f>IFERROR((VLOOKUP($B17,'Raw Trial Data'!$A$2:$Z$61,MATCH('Change Map'!I$2,'Raw Trial Data'!$A$2:$Z$2,0),0)=VLOOKUP($B17,'Dump New Data'!$A:$Z,MATCH('Change Map'!I$2,'Dump New Data'!$A$3:$Z$3,0),0)),"")</f>
        <v>1</v>
      </c>
      <c r="J17" s="50" t="b">
        <f>IFERROR((VLOOKUP($B17,'Raw Trial Data'!$A$2:$Z$61,MATCH('Change Map'!J$2,'Raw Trial Data'!$A$2:$Z$2,0),0)=VLOOKUP($B17,'Dump New Data'!$A:$Z,MATCH('Change Map'!J$2,'Dump New Data'!$A$3:$Z$3,0),0)),"")</f>
        <v>1</v>
      </c>
      <c r="K17" s="50" t="b">
        <f>IFERROR((VLOOKUP($B17,'Raw Trial Data'!$A$2:$Z$61,MATCH('Change Map'!K$2,'Raw Trial Data'!$A$2:$Z$2,0),0)=VLOOKUP($B17,'Dump New Data'!$A:$Z,MATCH('Change Map'!K$2,'Dump New Data'!$A$3:$Z$3,0),0)),"")</f>
        <v>1</v>
      </c>
      <c r="L17" s="50" t="b">
        <f>IFERROR((VLOOKUP($B17,'Raw Trial Data'!$A$2:$Z$61,MATCH('Change Map'!L$2,'Raw Trial Data'!$A$2:$Z$2,0),0)=VLOOKUP($B17,'Dump New Data'!$A:$Z,MATCH('Change Map'!L$2,'Dump New Data'!$A$3:$Z$3,0),0)),"")</f>
        <v>1</v>
      </c>
      <c r="M17" s="50" t="b">
        <f>IFERROR((VLOOKUP($B17,'Raw Trial Data'!$A$2:$Z$61,MATCH('Change Map'!M$2,'Raw Trial Data'!$A$2:$Z$2,0),0)=VLOOKUP($B17,'Dump New Data'!$A:$Z,MATCH('Change Map'!M$2,'Dump New Data'!$A$3:$Z$3,0),0)),"")</f>
        <v>1</v>
      </c>
      <c r="N17" s="50" t="b">
        <f>IFERROR((VLOOKUP($B17,'Raw Trial Data'!$A$2:$Z$61,MATCH('Change Map'!N$2,'Raw Trial Data'!$A$2:$Z$2,0),0)=VLOOKUP($B17,'Dump New Data'!$A:$Z,MATCH('Change Map'!N$2,'Dump New Data'!$A$3:$Z$3,0),0)),"")</f>
        <v>1</v>
      </c>
      <c r="O17" s="50" t="b">
        <f>IFERROR((VLOOKUP($B17,'Raw Trial Data'!$A$2:$Z$61,MATCH('Change Map'!O$2,'Raw Trial Data'!$A$2:$Z$2,0),0)=VLOOKUP($B17,'Dump New Data'!$A:$Z,MATCH('Change Map'!O$2,'Dump New Data'!$A$3:$Z$3,0),0)),"")</f>
        <v>1</v>
      </c>
      <c r="P17" s="50" t="b">
        <f>IFERROR((VLOOKUP($B17,'Raw Trial Data'!$A$2:$Z$61,MATCH('Change Map'!P$2,'Raw Trial Data'!$A$2:$Z$2,0),0)=VLOOKUP($B17,'Dump New Data'!$A:$Z,MATCH('Change Map'!P$2,'Dump New Data'!$A$3:$Z$3,0),0)),"")</f>
        <v>1</v>
      </c>
      <c r="Q17" s="50" t="b">
        <f>IFERROR((VLOOKUP($B17,'Raw Trial Data'!$A$2:$Z$61,MATCH('Change Map'!Q$2,'Raw Trial Data'!$A$2:$Z$2,0),0)=VLOOKUP($B17,'Dump New Data'!$A:$Z,MATCH('Change Map'!Q$2,'Dump New Data'!$A$3:$Z$3,0),0)),"")</f>
        <v>1</v>
      </c>
      <c r="R17" s="50" t="b">
        <f>IFERROR((VLOOKUP($B17,'Raw Trial Data'!$A$2:$Z$61,MATCH('Change Map'!R$2,'Raw Trial Data'!$A$2:$Z$2,0),0)=VLOOKUP($B17,'Dump New Data'!$A:$Z,MATCH('Change Map'!R$2,'Dump New Data'!$A$3:$Z$3,0),0)),"")</f>
        <v>1</v>
      </c>
      <c r="S17" s="50" t="b">
        <f>IFERROR((VLOOKUP($B17,'Raw Trial Data'!$A$2:$Z$61,MATCH('Change Map'!S$2,'Raw Trial Data'!$A$2:$Z$2,0),0)=VLOOKUP($B17,'Dump New Data'!$A:$Z,MATCH('Change Map'!S$2,'Dump New Data'!$A$3:$Z$3,0),0)),"")</f>
        <v>1</v>
      </c>
      <c r="T17" s="50" t="b">
        <f>IFERROR((VLOOKUP($B17,'Raw Trial Data'!$A$2:$Z$61,MATCH('Change Map'!T$2,'Raw Trial Data'!$A$2:$Z$2,0),0)=VLOOKUP($B17,'Dump New Data'!$A:$Z,MATCH('Change Map'!T$2,'Dump New Data'!$A$3:$Z$3,0),0)),"")</f>
        <v>1</v>
      </c>
      <c r="U17" s="50" t="b">
        <f>IFERROR((VLOOKUP($B17,'Raw Trial Data'!$A$2:$Z$61,MATCH('Change Map'!U$2,'Raw Trial Data'!$A$2:$Z$2,0),0)=VLOOKUP($B17,'Dump New Data'!$A:$Z,MATCH('Change Map'!U$2,'Dump New Data'!$A$3:$Z$3,0),0)),"")</f>
        <v>1</v>
      </c>
      <c r="V17" s="50" t="b">
        <f>IFERROR((VLOOKUP($B17,'Raw Trial Data'!$A$2:$Z$61,MATCH('Change Map'!V$2,'Raw Trial Data'!$A$2:$Z$2,0),0)=VLOOKUP($B17,'Dump New Data'!$A:$Z,MATCH('Change Map'!V$2,'Dump New Data'!$A$3:$Z$3,0),0)),"")</f>
        <v>1</v>
      </c>
      <c r="W17" s="50"/>
      <c r="X17" s="50"/>
      <c r="Y17" s="50"/>
      <c r="Z17" s="50"/>
    </row>
    <row r="18" ht="14.25" customHeight="1">
      <c r="A18" s="54" t="str">
        <f>IFERROR((MATCH('Dump New Data'!A19,'IPF Trial Database'!$B$6:$B$1048576,0)),"")</f>
        <v/>
      </c>
      <c r="B18" s="50" t="str">
        <f t="array" ref="B18:B19">IFERROR((INDEX('IPF Trial Database'!$B$6:$B$1048576,'Change Map'!$A18,1)),"")</f>
        <v>#REF!</v>
      </c>
      <c r="C18" s="50" t="str">
        <f>IFERROR((VLOOKUP($B18,'Raw Trial Data'!$A$2:$Z$61,MATCH('Change Map'!C$2,'Raw Trial Data'!$A$2:$Z$2,0),0)=VLOOKUP($B18,'Dump New Data'!$A:$Z,MATCH('Change Map'!C$2,'Dump New Data'!$A$3:$Z$3,0),0)),"")</f>
        <v/>
      </c>
      <c r="D18" s="50" t="str">
        <f>IFERROR((VLOOKUP($B18,'Raw Trial Data'!$A$2:$Z$61,MATCH('Change Map'!D$2,'Raw Trial Data'!$A$2:$Z$2,0),0)=VLOOKUP($B18,'Dump New Data'!$A:$Z,MATCH('Change Map'!D$2,'Dump New Data'!$A$3:$Z$3,0),0)),"")</f>
        <v/>
      </c>
      <c r="E18" s="50" t="str">
        <f>IFERROR((VLOOKUP($B18,'Raw Trial Data'!$A$2:$Z$61,MATCH('Change Map'!E$2,'Raw Trial Data'!$A$2:$Z$2,0),0)=VLOOKUP($B18,'Dump New Data'!$A:$Z,MATCH('Change Map'!E$2,'Dump New Data'!$A$3:$Z$3,0),0)),"")</f>
        <v/>
      </c>
      <c r="F18" s="50" t="str">
        <f>IFERROR((VLOOKUP($B18,'Raw Trial Data'!$A$2:$Z$61,MATCH('Change Map'!F$2,'Raw Trial Data'!$A$2:$Z$2,0),0)=VLOOKUP($B18,'Dump New Data'!$A:$Z,MATCH('Change Map'!F$2,'Dump New Data'!$A$3:$Z$3,0),0)),"")</f>
        <v/>
      </c>
      <c r="G18" s="50" t="str">
        <f>IFERROR((VLOOKUP($B18,'Raw Trial Data'!$A$2:$Z$61,MATCH('Change Map'!G$2,'Raw Trial Data'!$A$2:$Z$2,0),0)=VLOOKUP($B18,'Dump New Data'!$A:$Z,MATCH('Change Map'!G$2,'Dump New Data'!$A$3:$Z$3,0),0)),"")</f>
        <v/>
      </c>
      <c r="H18" s="50" t="str">
        <f>IFERROR((VLOOKUP($B18,'Raw Trial Data'!$A$2:$Z$61,MATCH('Change Map'!H$2,'Raw Trial Data'!$A$2:$Z$2,0),0)=VLOOKUP($B18,'Dump New Data'!$A:$Z,MATCH('Change Map'!H$2,'Dump New Data'!$A$3:$Z$3,0),0)),"")</f>
        <v/>
      </c>
      <c r="I18" s="50" t="str">
        <f>IFERROR((VLOOKUP($B18,'Raw Trial Data'!$A$2:$Z$61,MATCH('Change Map'!I$2,'Raw Trial Data'!$A$2:$Z$2,0),0)=VLOOKUP($B18,'Dump New Data'!$A:$Z,MATCH('Change Map'!I$2,'Dump New Data'!$A$3:$Z$3,0),0)),"")</f>
        <v/>
      </c>
      <c r="J18" s="50" t="str">
        <f>IFERROR((VLOOKUP($B18,'Raw Trial Data'!$A$2:$Z$61,MATCH('Change Map'!J$2,'Raw Trial Data'!$A$2:$Z$2,0),0)=VLOOKUP($B18,'Dump New Data'!$A:$Z,MATCH('Change Map'!J$2,'Dump New Data'!$A$3:$Z$3,0),0)),"")</f>
        <v/>
      </c>
      <c r="K18" s="50" t="str">
        <f>IFERROR((VLOOKUP($B18,'Raw Trial Data'!$A$2:$Z$61,MATCH('Change Map'!K$2,'Raw Trial Data'!$A$2:$Z$2,0),0)=VLOOKUP($B18,'Dump New Data'!$A:$Z,MATCH('Change Map'!K$2,'Dump New Data'!$A$3:$Z$3,0),0)),"")</f>
        <v/>
      </c>
      <c r="L18" s="50" t="str">
        <f>IFERROR((VLOOKUP($B18,'Raw Trial Data'!$A$2:$Z$61,MATCH('Change Map'!L$2,'Raw Trial Data'!$A$2:$Z$2,0),0)=VLOOKUP($B18,'Dump New Data'!$A:$Z,MATCH('Change Map'!L$2,'Dump New Data'!$A$3:$Z$3,0),0)),"")</f>
        <v/>
      </c>
      <c r="M18" s="50" t="str">
        <f>IFERROR((VLOOKUP($B18,'Raw Trial Data'!$A$2:$Z$61,MATCH('Change Map'!M$2,'Raw Trial Data'!$A$2:$Z$2,0),0)=VLOOKUP($B18,'Dump New Data'!$A:$Z,MATCH('Change Map'!M$2,'Dump New Data'!$A$3:$Z$3,0),0)),"")</f>
        <v/>
      </c>
      <c r="N18" s="50" t="str">
        <f>IFERROR((VLOOKUP($B18,'Raw Trial Data'!$A$2:$Z$61,MATCH('Change Map'!N$2,'Raw Trial Data'!$A$2:$Z$2,0),0)=VLOOKUP($B18,'Dump New Data'!$A:$Z,MATCH('Change Map'!N$2,'Dump New Data'!$A$3:$Z$3,0),0)),"")</f>
        <v/>
      </c>
      <c r="O18" s="50" t="str">
        <f>IFERROR((VLOOKUP($B18,'Raw Trial Data'!$A$2:$Z$61,MATCH('Change Map'!O$2,'Raw Trial Data'!$A$2:$Z$2,0),0)=VLOOKUP($B18,'Dump New Data'!$A:$Z,MATCH('Change Map'!O$2,'Dump New Data'!$A$3:$Z$3,0),0)),"")</f>
        <v/>
      </c>
      <c r="P18" s="50" t="str">
        <f>IFERROR((VLOOKUP($B18,'Raw Trial Data'!$A$2:$Z$61,MATCH('Change Map'!P$2,'Raw Trial Data'!$A$2:$Z$2,0),0)=VLOOKUP($B18,'Dump New Data'!$A:$Z,MATCH('Change Map'!P$2,'Dump New Data'!$A$3:$Z$3,0),0)),"")</f>
        <v/>
      </c>
      <c r="Q18" s="50" t="str">
        <f>IFERROR((VLOOKUP($B18,'Raw Trial Data'!$A$2:$Z$61,MATCH('Change Map'!Q$2,'Raw Trial Data'!$A$2:$Z$2,0),0)=VLOOKUP($B18,'Dump New Data'!$A:$Z,MATCH('Change Map'!Q$2,'Dump New Data'!$A$3:$Z$3,0),0)),"")</f>
        <v/>
      </c>
      <c r="R18" s="50" t="str">
        <f>IFERROR((VLOOKUP($B18,'Raw Trial Data'!$A$2:$Z$61,MATCH('Change Map'!R$2,'Raw Trial Data'!$A$2:$Z$2,0),0)=VLOOKUP($B18,'Dump New Data'!$A:$Z,MATCH('Change Map'!R$2,'Dump New Data'!$A$3:$Z$3,0),0)),"")</f>
        <v/>
      </c>
      <c r="S18" s="50" t="str">
        <f>IFERROR((VLOOKUP($B18,'Raw Trial Data'!$A$2:$Z$61,MATCH('Change Map'!S$2,'Raw Trial Data'!$A$2:$Z$2,0),0)=VLOOKUP($B18,'Dump New Data'!$A:$Z,MATCH('Change Map'!S$2,'Dump New Data'!$A$3:$Z$3,0),0)),"")</f>
        <v/>
      </c>
      <c r="T18" s="50" t="str">
        <f>IFERROR((VLOOKUP($B18,'Raw Trial Data'!$A$2:$Z$61,MATCH('Change Map'!T$2,'Raw Trial Data'!$A$2:$Z$2,0),0)=VLOOKUP($B18,'Dump New Data'!$A:$Z,MATCH('Change Map'!T$2,'Dump New Data'!$A$3:$Z$3,0),0)),"")</f>
        <v/>
      </c>
      <c r="U18" s="50" t="str">
        <f>IFERROR((VLOOKUP($B18,'Raw Trial Data'!$A$2:$Z$61,MATCH('Change Map'!U$2,'Raw Trial Data'!$A$2:$Z$2,0),0)=VLOOKUP($B18,'Dump New Data'!$A:$Z,MATCH('Change Map'!U$2,'Dump New Data'!$A$3:$Z$3,0),0)),"")</f>
        <v/>
      </c>
      <c r="V18" s="50" t="str">
        <f>IFERROR((VLOOKUP($B18,'Raw Trial Data'!$A$2:$Z$61,MATCH('Change Map'!V$2,'Raw Trial Data'!$A$2:$Z$2,0),0)=VLOOKUP($B18,'Dump New Data'!$A:$Z,MATCH('Change Map'!V$2,'Dump New Data'!$A$3:$Z$3,0),0)),"")</f>
        <v/>
      </c>
      <c r="W18" s="50"/>
      <c r="X18" s="50"/>
      <c r="Y18" s="50"/>
      <c r="Z18" s="50"/>
    </row>
    <row r="19" ht="14.25" customHeight="1">
      <c r="A19" s="54">
        <f>IFERROR((MATCH('Dump New Data'!A20,'IPF Trial Database'!$B$6:$B$1048576,0)),"")</f>
        <v>46</v>
      </c>
      <c r="B19" s="55" t="str">
        <f t="array" ref="B19">IFERROR((INDEX('IPF Trial Database'!$B$6:$B$1048576,'Change Map'!$A19,1)),"")</f>
        <v>NCT03573505</v>
      </c>
      <c r="C19" s="50" t="b">
        <f>IFERROR((VLOOKUP($B19,'Raw Trial Data'!$A$2:$Z$61,MATCH('Change Map'!C$2,'Raw Trial Data'!$A$2:$Z$2,0),0)=VLOOKUP($B19,'Dump New Data'!$A:$Z,MATCH('Change Map'!C$2,'Dump New Data'!$A$3:$Z$3,0),0)),"")</f>
        <v>1</v>
      </c>
      <c r="D19" s="50" t="b">
        <f>IFERROR((VLOOKUP($B19,'Raw Trial Data'!$A$2:$Z$61,MATCH('Change Map'!D$2,'Raw Trial Data'!$A$2:$Z$2,0),0)=VLOOKUP($B19,'Dump New Data'!$A:$Z,MATCH('Change Map'!D$2,'Dump New Data'!$A$3:$Z$3,0),0)),"")</f>
        <v>1</v>
      </c>
      <c r="E19" s="50" t="b">
        <f>IFERROR((VLOOKUP($B19,'Raw Trial Data'!$A$2:$Z$61,MATCH('Change Map'!E$2,'Raw Trial Data'!$A$2:$Z$2,0),0)=VLOOKUP($B19,'Dump New Data'!$A:$Z,MATCH('Change Map'!E$2,'Dump New Data'!$A$3:$Z$3,0),0)),"")</f>
        <v>1</v>
      </c>
      <c r="F19" s="50" t="b">
        <f>IFERROR((VLOOKUP($B19,'Raw Trial Data'!$A$2:$Z$61,MATCH('Change Map'!F$2,'Raw Trial Data'!$A$2:$Z$2,0),0)=VLOOKUP($B19,'Dump New Data'!$A:$Z,MATCH('Change Map'!F$2,'Dump New Data'!$A$3:$Z$3,0),0)),"")</f>
        <v>1</v>
      </c>
      <c r="G19" s="50" t="b">
        <f>IFERROR((VLOOKUP($B19,'Raw Trial Data'!$A$2:$Z$61,MATCH('Change Map'!G$2,'Raw Trial Data'!$A$2:$Z$2,0),0)=VLOOKUP($B19,'Dump New Data'!$A:$Z,MATCH('Change Map'!G$2,'Dump New Data'!$A$3:$Z$3,0),0)),"")</f>
        <v>1</v>
      </c>
      <c r="H19" s="50" t="b">
        <f>IFERROR((VLOOKUP($B19,'Raw Trial Data'!$A$2:$Z$61,MATCH('Change Map'!H$2,'Raw Trial Data'!$A$2:$Z$2,0),0)=VLOOKUP($B19,'Dump New Data'!$A:$Z,MATCH('Change Map'!H$2,'Dump New Data'!$A$3:$Z$3,0),0)),"")</f>
        <v>1</v>
      </c>
      <c r="I19" s="50" t="b">
        <f>IFERROR((VLOOKUP($B19,'Raw Trial Data'!$A$2:$Z$61,MATCH('Change Map'!I$2,'Raw Trial Data'!$A$2:$Z$2,0),0)=VLOOKUP($B19,'Dump New Data'!$A:$Z,MATCH('Change Map'!I$2,'Dump New Data'!$A$3:$Z$3,0),0)),"")</f>
        <v>1</v>
      </c>
      <c r="J19" s="50" t="b">
        <f>IFERROR((VLOOKUP($B19,'Raw Trial Data'!$A$2:$Z$61,MATCH('Change Map'!J$2,'Raw Trial Data'!$A$2:$Z$2,0),0)=VLOOKUP($B19,'Dump New Data'!$A:$Z,MATCH('Change Map'!J$2,'Dump New Data'!$A$3:$Z$3,0),0)),"")</f>
        <v>1</v>
      </c>
      <c r="K19" s="50" t="b">
        <f>IFERROR((VLOOKUP($B19,'Raw Trial Data'!$A$2:$Z$61,MATCH('Change Map'!K$2,'Raw Trial Data'!$A$2:$Z$2,0),0)=VLOOKUP($B19,'Dump New Data'!$A:$Z,MATCH('Change Map'!K$2,'Dump New Data'!$A$3:$Z$3,0),0)),"")</f>
        <v>1</v>
      </c>
      <c r="L19" s="50" t="b">
        <f>IFERROR((VLOOKUP($B19,'Raw Trial Data'!$A$2:$Z$61,MATCH('Change Map'!L$2,'Raw Trial Data'!$A$2:$Z$2,0),0)=VLOOKUP($B19,'Dump New Data'!$A:$Z,MATCH('Change Map'!L$2,'Dump New Data'!$A$3:$Z$3,0),0)),"")</f>
        <v>1</v>
      </c>
      <c r="M19" s="50" t="b">
        <f>IFERROR((VLOOKUP($B19,'Raw Trial Data'!$A$2:$Z$61,MATCH('Change Map'!M$2,'Raw Trial Data'!$A$2:$Z$2,0),0)=VLOOKUP($B19,'Dump New Data'!$A:$Z,MATCH('Change Map'!M$2,'Dump New Data'!$A$3:$Z$3,0),0)),"")</f>
        <v>1</v>
      </c>
      <c r="N19" s="50" t="b">
        <f>IFERROR((VLOOKUP($B19,'Raw Trial Data'!$A$2:$Z$61,MATCH('Change Map'!N$2,'Raw Trial Data'!$A$2:$Z$2,0),0)=VLOOKUP($B19,'Dump New Data'!$A:$Z,MATCH('Change Map'!N$2,'Dump New Data'!$A$3:$Z$3,0),0)),"")</f>
        <v>1</v>
      </c>
      <c r="O19" s="50" t="b">
        <f>IFERROR((VLOOKUP($B19,'Raw Trial Data'!$A$2:$Z$61,MATCH('Change Map'!O$2,'Raw Trial Data'!$A$2:$Z$2,0),0)=VLOOKUP($B19,'Dump New Data'!$A:$Z,MATCH('Change Map'!O$2,'Dump New Data'!$A$3:$Z$3,0),0)),"")</f>
        <v>1</v>
      </c>
      <c r="P19" s="50" t="b">
        <f>IFERROR((VLOOKUP($B19,'Raw Trial Data'!$A$2:$Z$61,MATCH('Change Map'!P$2,'Raw Trial Data'!$A$2:$Z$2,0),0)=VLOOKUP($B19,'Dump New Data'!$A:$Z,MATCH('Change Map'!P$2,'Dump New Data'!$A$3:$Z$3,0),0)),"")</f>
        <v>1</v>
      </c>
      <c r="Q19" s="50" t="b">
        <f>IFERROR((VLOOKUP($B19,'Raw Trial Data'!$A$2:$Z$61,MATCH('Change Map'!Q$2,'Raw Trial Data'!$A$2:$Z$2,0),0)=VLOOKUP($B19,'Dump New Data'!$A:$Z,MATCH('Change Map'!Q$2,'Dump New Data'!$A$3:$Z$3,0),0)),"")</f>
        <v>1</v>
      </c>
      <c r="R19" s="50" t="b">
        <f>IFERROR((VLOOKUP($B19,'Raw Trial Data'!$A$2:$Z$61,MATCH('Change Map'!R$2,'Raw Trial Data'!$A$2:$Z$2,0),0)=VLOOKUP($B19,'Dump New Data'!$A:$Z,MATCH('Change Map'!R$2,'Dump New Data'!$A$3:$Z$3,0),0)),"")</f>
        <v>1</v>
      </c>
      <c r="S19" s="50" t="b">
        <f>IFERROR((VLOOKUP($B19,'Raw Trial Data'!$A$2:$Z$61,MATCH('Change Map'!S$2,'Raw Trial Data'!$A$2:$Z$2,0),0)=VLOOKUP($B19,'Dump New Data'!$A:$Z,MATCH('Change Map'!S$2,'Dump New Data'!$A$3:$Z$3,0),0)),"")</f>
        <v>1</v>
      </c>
      <c r="T19" s="50" t="b">
        <f>IFERROR((VLOOKUP($B19,'Raw Trial Data'!$A$2:$Z$61,MATCH('Change Map'!T$2,'Raw Trial Data'!$A$2:$Z$2,0),0)=VLOOKUP($B19,'Dump New Data'!$A:$Z,MATCH('Change Map'!T$2,'Dump New Data'!$A$3:$Z$3,0),0)),"")</f>
        <v>1</v>
      </c>
      <c r="U19" s="50" t="b">
        <f>IFERROR((VLOOKUP($B19,'Raw Trial Data'!$A$2:$Z$61,MATCH('Change Map'!U$2,'Raw Trial Data'!$A$2:$Z$2,0),0)=VLOOKUP($B19,'Dump New Data'!$A:$Z,MATCH('Change Map'!U$2,'Dump New Data'!$A$3:$Z$3,0),0)),"")</f>
        <v>1</v>
      </c>
      <c r="V19" s="50" t="b">
        <f>IFERROR((VLOOKUP($B19,'Raw Trial Data'!$A$2:$Z$61,MATCH('Change Map'!V$2,'Raw Trial Data'!$A$2:$Z$2,0),0)=VLOOKUP($B19,'Dump New Data'!$A:$Z,MATCH('Change Map'!V$2,'Dump New Data'!$A$3:$Z$3,0),0)),"")</f>
        <v>1</v>
      </c>
      <c r="W19" s="50"/>
      <c r="X19" s="50"/>
      <c r="Y19" s="50"/>
      <c r="Z19" s="50"/>
    </row>
    <row r="20" ht="14.25" customHeight="1">
      <c r="A20" s="54" t="str">
        <f>IFERROR((MATCH('Dump New Data'!A21,'IPF Trial Database'!$B$6:$B$1048576,0)),"")</f>
        <v/>
      </c>
      <c r="B20" s="50" t="str">
        <f t="array" ref="B20:B21">IFERROR((INDEX('IPF Trial Database'!$B$6:$B$1048576,'Change Map'!$A20,1)),"")</f>
        <v>#REF!</v>
      </c>
      <c r="C20" s="50" t="str">
        <f>IFERROR((VLOOKUP($B20,'Raw Trial Data'!$A$2:$Z$61,MATCH('Change Map'!C$2,'Raw Trial Data'!$A$2:$Z$2,0),0)=VLOOKUP($B20,'Dump New Data'!$A:$Z,MATCH('Change Map'!C$2,'Dump New Data'!$A$3:$Z$3,0),0)),"")</f>
        <v/>
      </c>
      <c r="D20" s="50" t="str">
        <f>IFERROR((VLOOKUP($B20,'Raw Trial Data'!$A$2:$Z$61,MATCH('Change Map'!D$2,'Raw Trial Data'!$A$2:$Z$2,0),0)=VLOOKUP($B20,'Dump New Data'!$A:$Z,MATCH('Change Map'!D$2,'Dump New Data'!$A$3:$Z$3,0),0)),"")</f>
        <v/>
      </c>
      <c r="E20" s="50" t="str">
        <f>IFERROR((VLOOKUP($B20,'Raw Trial Data'!$A$2:$Z$61,MATCH('Change Map'!E$2,'Raw Trial Data'!$A$2:$Z$2,0),0)=VLOOKUP($B20,'Dump New Data'!$A:$Z,MATCH('Change Map'!E$2,'Dump New Data'!$A$3:$Z$3,0),0)),"")</f>
        <v/>
      </c>
      <c r="F20" s="50" t="str">
        <f>IFERROR((VLOOKUP($B20,'Raw Trial Data'!$A$2:$Z$61,MATCH('Change Map'!F$2,'Raw Trial Data'!$A$2:$Z$2,0),0)=VLOOKUP($B20,'Dump New Data'!$A:$Z,MATCH('Change Map'!F$2,'Dump New Data'!$A$3:$Z$3,0),0)),"")</f>
        <v/>
      </c>
      <c r="G20" s="50" t="str">
        <f>IFERROR((VLOOKUP($B20,'Raw Trial Data'!$A$2:$Z$61,MATCH('Change Map'!G$2,'Raw Trial Data'!$A$2:$Z$2,0),0)=VLOOKUP($B20,'Dump New Data'!$A:$Z,MATCH('Change Map'!G$2,'Dump New Data'!$A$3:$Z$3,0),0)),"")</f>
        <v/>
      </c>
      <c r="H20" s="50" t="str">
        <f>IFERROR((VLOOKUP($B20,'Raw Trial Data'!$A$2:$Z$61,MATCH('Change Map'!H$2,'Raw Trial Data'!$A$2:$Z$2,0),0)=VLOOKUP($B20,'Dump New Data'!$A:$Z,MATCH('Change Map'!H$2,'Dump New Data'!$A$3:$Z$3,0),0)),"")</f>
        <v/>
      </c>
      <c r="I20" s="50" t="str">
        <f>IFERROR((VLOOKUP($B20,'Raw Trial Data'!$A$2:$Z$61,MATCH('Change Map'!I$2,'Raw Trial Data'!$A$2:$Z$2,0),0)=VLOOKUP($B20,'Dump New Data'!$A:$Z,MATCH('Change Map'!I$2,'Dump New Data'!$A$3:$Z$3,0),0)),"")</f>
        <v/>
      </c>
      <c r="J20" s="50" t="str">
        <f>IFERROR((VLOOKUP($B20,'Raw Trial Data'!$A$2:$Z$61,MATCH('Change Map'!J$2,'Raw Trial Data'!$A$2:$Z$2,0),0)=VLOOKUP($B20,'Dump New Data'!$A:$Z,MATCH('Change Map'!J$2,'Dump New Data'!$A$3:$Z$3,0),0)),"")</f>
        <v/>
      </c>
      <c r="K20" s="50" t="str">
        <f>IFERROR((VLOOKUP($B20,'Raw Trial Data'!$A$2:$Z$61,MATCH('Change Map'!K$2,'Raw Trial Data'!$A$2:$Z$2,0),0)=VLOOKUP($B20,'Dump New Data'!$A:$Z,MATCH('Change Map'!K$2,'Dump New Data'!$A$3:$Z$3,0),0)),"")</f>
        <v/>
      </c>
      <c r="L20" s="50" t="str">
        <f>IFERROR((VLOOKUP($B20,'Raw Trial Data'!$A$2:$Z$61,MATCH('Change Map'!L$2,'Raw Trial Data'!$A$2:$Z$2,0),0)=VLOOKUP($B20,'Dump New Data'!$A:$Z,MATCH('Change Map'!L$2,'Dump New Data'!$A$3:$Z$3,0),0)),"")</f>
        <v/>
      </c>
      <c r="M20" s="50" t="str">
        <f>IFERROR((VLOOKUP($B20,'Raw Trial Data'!$A$2:$Z$61,MATCH('Change Map'!M$2,'Raw Trial Data'!$A$2:$Z$2,0),0)=VLOOKUP($B20,'Dump New Data'!$A:$Z,MATCH('Change Map'!M$2,'Dump New Data'!$A$3:$Z$3,0),0)),"")</f>
        <v/>
      </c>
      <c r="N20" s="50" t="str">
        <f>IFERROR((VLOOKUP($B20,'Raw Trial Data'!$A$2:$Z$61,MATCH('Change Map'!N$2,'Raw Trial Data'!$A$2:$Z$2,0),0)=VLOOKUP($B20,'Dump New Data'!$A:$Z,MATCH('Change Map'!N$2,'Dump New Data'!$A$3:$Z$3,0),0)),"")</f>
        <v/>
      </c>
      <c r="O20" s="50" t="str">
        <f>IFERROR((VLOOKUP($B20,'Raw Trial Data'!$A$2:$Z$61,MATCH('Change Map'!O$2,'Raw Trial Data'!$A$2:$Z$2,0),0)=VLOOKUP($B20,'Dump New Data'!$A:$Z,MATCH('Change Map'!O$2,'Dump New Data'!$A$3:$Z$3,0),0)),"")</f>
        <v/>
      </c>
      <c r="P20" s="50" t="str">
        <f>IFERROR((VLOOKUP($B20,'Raw Trial Data'!$A$2:$Z$61,MATCH('Change Map'!P$2,'Raw Trial Data'!$A$2:$Z$2,0),0)=VLOOKUP($B20,'Dump New Data'!$A:$Z,MATCH('Change Map'!P$2,'Dump New Data'!$A$3:$Z$3,0),0)),"")</f>
        <v/>
      </c>
      <c r="Q20" s="50" t="str">
        <f>IFERROR((VLOOKUP($B20,'Raw Trial Data'!$A$2:$Z$61,MATCH('Change Map'!Q$2,'Raw Trial Data'!$A$2:$Z$2,0),0)=VLOOKUP($B20,'Dump New Data'!$A:$Z,MATCH('Change Map'!Q$2,'Dump New Data'!$A$3:$Z$3,0),0)),"")</f>
        <v/>
      </c>
      <c r="R20" s="50" t="str">
        <f>IFERROR((VLOOKUP($B20,'Raw Trial Data'!$A$2:$Z$61,MATCH('Change Map'!R$2,'Raw Trial Data'!$A$2:$Z$2,0),0)=VLOOKUP($B20,'Dump New Data'!$A:$Z,MATCH('Change Map'!R$2,'Dump New Data'!$A$3:$Z$3,0),0)),"")</f>
        <v/>
      </c>
      <c r="S20" s="50" t="str">
        <f>IFERROR((VLOOKUP($B20,'Raw Trial Data'!$A$2:$Z$61,MATCH('Change Map'!S$2,'Raw Trial Data'!$A$2:$Z$2,0),0)=VLOOKUP($B20,'Dump New Data'!$A:$Z,MATCH('Change Map'!S$2,'Dump New Data'!$A$3:$Z$3,0),0)),"")</f>
        <v/>
      </c>
      <c r="T20" s="50" t="str">
        <f>IFERROR((VLOOKUP($B20,'Raw Trial Data'!$A$2:$Z$61,MATCH('Change Map'!T$2,'Raw Trial Data'!$A$2:$Z$2,0),0)=VLOOKUP($B20,'Dump New Data'!$A:$Z,MATCH('Change Map'!T$2,'Dump New Data'!$A$3:$Z$3,0),0)),"")</f>
        <v/>
      </c>
      <c r="U20" s="50" t="str">
        <f>IFERROR((VLOOKUP($B20,'Raw Trial Data'!$A$2:$Z$61,MATCH('Change Map'!U$2,'Raw Trial Data'!$A$2:$Z$2,0),0)=VLOOKUP($B20,'Dump New Data'!$A:$Z,MATCH('Change Map'!U$2,'Dump New Data'!$A$3:$Z$3,0),0)),"")</f>
        <v/>
      </c>
      <c r="V20" s="50" t="str">
        <f>IFERROR((VLOOKUP($B20,'Raw Trial Data'!$A$2:$Z$61,MATCH('Change Map'!V$2,'Raw Trial Data'!$A$2:$Z$2,0),0)=VLOOKUP($B20,'Dump New Data'!$A:$Z,MATCH('Change Map'!V$2,'Dump New Data'!$A$3:$Z$3,0),0)),"")</f>
        <v/>
      </c>
      <c r="W20" s="50"/>
      <c r="X20" s="50"/>
      <c r="Y20" s="50"/>
      <c r="Z20" s="50"/>
    </row>
    <row r="21" ht="14.25" customHeight="1">
      <c r="A21" s="54">
        <f>IFERROR((MATCH('Dump New Data'!A22,'IPF Trial Database'!$B$6:$B$1048576,0)),"")</f>
        <v>54</v>
      </c>
      <c r="B21" s="55" t="str">
        <f t="array" ref="B21">IFERROR((INDEX('IPF Trial Database'!$B$6:$B$1048576,'Change Map'!$A21,1)),"")</f>
        <v>NCT03142191</v>
      </c>
      <c r="C21" s="50" t="b">
        <f>IFERROR((VLOOKUP($B21,'Raw Trial Data'!$A$2:$Z$61,MATCH('Change Map'!C$2,'Raw Trial Data'!$A$2:$Z$2,0),0)=VLOOKUP($B21,'Dump New Data'!$A:$Z,MATCH('Change Map'!C$2,'Dump New Data'!$A$3:$Z$3,0),0)),"")</f>
        <v>1</v>
      </c>
      <c r="D21" s="50" t="b">
        <f>IFERROR((VLOOKUP($B21,'Raw Trial Data'!$A$2:$Z$61,MATCH('Change Map'!D$2,'Raw Trial Data'!$A$2:$Z$2,0),0)=VLOOKUP($B21,'Dump New Data'!$A:$Z,MATCH('Change Map'!D$2,'Dump New Data'!$A$3:$Z$3,0),0)),"")</f>
        <v>1</v>
      </c>
      <c r="E21" s="50" t="b">
        <f>IFERROR((VLOOKUP($B21,'Raw Trial Data'!$A$2:$Z$61,MATCH('Change Map'!E$2,'Raw Trial Data'!$A$2:$Z$2,0),0)=VLOOKUP($B21,'Dump New Data'!$A:$Z,MATCH('Change Map'!E$2,'Dump New Data'!$A$3:$Z$3,0),0)),"")</f>
        <v>1</v>
      </c>
      <c r="F21" s="50" t="b">
        <f>IFERROR((VLOOKUP($B21,'Raw Trial Data'!$A$2:$Z$61,MATCH('Change Map'!F$2,'Raw Trial Data'!$A$2:$Z$2,0),0)=VLOOKUP($B21,'Dump New Data'!$A:$Z,MATCH('Change Map'!F$2,'Dump New Data'!$A$3:$Z$3,0),0)),"")</f>
        <v>1</v>
      </c>
      <c r="G21" s="50" t="b">
        <f>IFERROR((VLOOKUP($B21,'Raw Trial Data'!$A$2:$Z$61,MATCH('Change Map'!G$2,'Raw Trial Data'!$A$2:$Z$2,0),0)=VLOOKUP($B21,'Dump New Data'!$A:$Z,MATCH('Change Map'!G$2,'Dump New Data'!$A$3:$Z$3,0),0)),"")</f>
        <v>1</v>
      </c>
      <c r="H21" s="50" t="b">
        <f>IFERROR((VLOOKUP($B21,'Raw Trial Data'!$A$2:$Z$61,MATCH('Change Map'!H$2,'Raw Trial Data'!$A$2:$Z$2,0),0)=VLOOKUP($B21,'Dump New Data'!$A:$Z,MATCH('Change Map'!H$2,'Dump New Data'!$A$3:$Z$3,0),0)),"")</f>
        <v>1</v>
      </c>
      <c r="I21" s="50" t="b">
        <f>IFERROR((VLOOKUP($B21,'Raw Trial Data'!$A$2:$Z$61,MATCH('Change Map'!I$2,'Raw Trial Data'!$A$2:$Z$2,0),0)=VLOOKUP($B21,'Dump New Data'!$A:$Z,MATCH('Change Map'!I$2,'Dump New Data'!$A$3:$Z$3,0),0)),"")</f>
        <v>1</v>
      </c>
      <c r="J21" s="50" t="b">
        <f>IFERROR((VLOOKUP($B21,'Raw Trial Data'!$A$2:$Z$61,MATCH('Change Map'!J$2,'Raw Trial Data'!$A$2:$Z$2,0),0)=VLOOKUP($B21,'Dump New Data'!$A:$Z,MATCH('Change Map'!J$2,'Dump New Data'!$A$3:$Z$3,0),0)),"")</f>
        <v>1</v>
      </c>
      <c r="K21" s="50" t="b">
        <f>IFERROR((VLOOKUP($B21,'Raw Trial Data'!$A$2:$Z$61,MATCH('Change Map'!K$2,'Raw Trial Data'!$A$2:$Z$2,0),0)=VLOOKUP($B21,'Dump New Data'!$A:$Z,MATCH('Change Map'!K$2,'Dump New Data'!$A$3:$Z$3,0),0)),"")</f>
        <v>1</v>
      </c>
      <c r="L21" s="50" t="b">
        <f>IFERROR((VLOOKUP($B21,'Raw Trial Data'!$A$2:$Z$61,MATCH('Change Map'!L$2,'Raw Trial Data'!$A$2:$Z$2,0),0)=VLOOKUP($B21,'Dump New Data'!$A:$Z,MATCH('Change Map'!L$2,'Dump New Data'!$A$3:$Z$3,0),0)),"")</f>
        <v>1</v>
      </c>
      <c r="M21" s="50" t="b">
        <f>IFERROR((VLOOKUP($B21,'Raw Trial Data'!$A$2:$Z$61,MATCH('Change Map'!M$2,'Raw Trial Data'!$A$2:$Z$2,0),0)=VLOOKUP($B21,'Dump New Data'!$A:$Z,MATCH('Change Map'!M$2,'Dump New Data'!$A$3:$Z$3,0),0)),"")</f>
        <v>1</v>
      </c>
      <c r="N21" s="50" t="b">
        <f>IFERROR((VLOOKUP($B21,'Raw Trial Data'!$A$2:$Z$61,MATCH('Change Map'!N$2,'Raw Trial Data'!$A$2:$Z$2,0),0)=VLOOKUP($B21,'Dump New Data'!$A:$Z,MATCH('Change Map'!N$2,'Dump New Data'!$A$3:$Z$3,0),0)),"")</f>
        <v>1</v>
      </c>
      <c r="O21" s="50" t="b">
        <f>IFERROR((VLOOKUP($B21,'Raw Trial Data'!$A$2:$Z$61,MATCH('Change Map'!O$2,'Raw Trial Data'!$A$2:$Z$2,0),0)=VLOOKUP($B21,'Dump New Data'!$A:$Z,MATCH('Change Map'!O$2,'Dump New Data'!$A$3:$Z$3,0),0)),"")</f>
        <v>1</v>
      </c>
      <c r="P21" s="50" t="b">
        <f>IFERROR((VLOOKUP($B21,'Raw Trial Data'!$A$2:$Z$61,MATCH('Change Map'!P$2,'Raw Trial Data'!$A$2:$Z$2,0),0)=VLOOKUP($B21,'Dump New Data'!$A:$Z,MATCH('Change Map'!P$2,'Dump New Data'!$A$3:$Z$3,0),0)),"")</f>
        <v>1</v>
      </c>
      <c r="Q21" s="50" t="b">
        <f>IFERROR((VLOOKUP($B21,'Raw Trial Data'!$A$2:$Z$61,MATCH('Change Map'!Q$2,'Raw Trial Data'!$A$2:$Z$2,0),0)=VLOOKUP($B21,'Dump New Data'!$A:$Z,MATCH('Change Map'!Q$2,'Dump New Data'!$A$3:$Z$3,0),0)),"")</f>
        <v>1</v>
      </c>
      <c r="R21" s="50" t="b">
        <f>IFERROR((VLOOKUP($B21,'Raw Trial Data'!$A$2:$Z$61,MATCH('Change Map'!R$2,'Raw Trial Data'!$A$2:$Z$2,0),0)=VLOOKUP($B21,'Dump New Data'!$A:$Z,MATCH('Change Map'!R$2,'Dump New Data'!$A$3:$Z$3,0),0)),"")</f>
        <v>1</v>
      </c>
      <c r="S21" s="50" t="b">
        <f>IFERROR((VLOOKUP($B21,'Raw Trial Data'!$A$2:$Z$61,MATCH('Change Map'!S$2,'Raw Trial Data'!$A$2:$Z$2,0),0)=VLOOKUP($B21,'Dump New Data'!$A:$Z,MATCH('Change Map'!S$2,'Dump New Data'!$A$3:$Z$3,0),0)),"")</f>
        <v>1</v>
      </c>
      <c r="T21" s="50" t="b">
        <f>IFERROR((VLOOKUP($B21,'Raw Trial Data'!$A$2:$Z$61,MATCH('Change Map'!T$2,'Raw Trial Data'!$A$2:$Z$2,0),0)=VLOOKUP($B21,'Dump New Data'!$A:$Z,MATCH('Change Map'!T$2,'Dump New Data'!$A$3:$Z$3,0),0)),"")</f>
        <v>1</v>
      </c>
      <c r="U21" s="50" t="b">
        <f>IFERROR((VLOOKUP($B21,'Raw Trial Data'!$A$2:$Z$61,MATCH('Change Map'!U$2,'Raw Trial Data'!$A$2:$Z$2,0),0)=VLOOKUP($B21,'Dump New Data'!$A:$Z,MATCH('Change Map'!U$2,'Dump New Data'!$A$3:$Z$3,0),0)),"")</f>
        <v>1</v>
      </c>
      <c r="V21" s="50" t="b">
        <f>IFERROR((VLOOKUP($B21,'Raw Trial Data'!$A$2:$Z$61,MATCH('Change Map'!V$2,'Raw Trial Data'!$A$2:$Z$2,0),0)=VLOOKUP($B21,'Dump New Data'!$A:$Z,MATCH('Change Map'!V$2,'Dump New Data'!$A$3:$Z$3,0),0)),"")</f>
        <v>1</v>
      </c>
      <c r="W21" s="50"/>
      <c r="X21" s="50"/>
      <c r="Y21" s="50"/>
      <c r="Z21" s="50"/>
    </row>
    <row r="22" ht="14.25" customHeight="1">
      <c r="A22" s="54" t="str">
        <f>IFERROR((MATCH('Dump New Data'!A23,'IPF Trial Database'!$B$6:$B$1048576,0)),"")</f>
        <v/>
      </c>
      <c r="B22" s="50" t="str">
        <f t="array" ref="B22:B23">IFERROR((INDEX('IPF Trial Database'!$B$6:$B$1048576,'Change Map'!$A22,1)),"")</f>
        <v>#REF!</v>
      </c>
      <c r="C22" s="50" t="str">
        <f>IFERROR((VLOOKUP($B22,'Raw Trial Data'!$A$2:$Z$61,MATCH('Change Map'!C$2,'Raw Trial Data'!$A$2:$Z$2,0),0)=VLOOKUP($B22,'Dump New Data'!$A:$Z,MATCH('Change Map'!C$2,'Dump New Data'!$A$3:$Z$3,0),0)),"")</f>
        <v/>
      </c>
      <c r="D22" s="50" t="str">
        <f>IFERROR((VLOOKUP($B22,'Raw Trial Data'!$A$2:$Z$61,MATCH('Change Map'!D$2,'Raw Trial Data'!$A$2:$Z$2,0),0)=VLOOKUP($B22,'Dump New Data'!$A:$Z,MATCH('Change Map'!D$2,'Dump New Data'!$A$3:$Z$3,0),0)),"")</f>
        <v/>
      </c>
      <c r="E22" s="50" t="str">
        <f>IFERROR((VLOOKUP($B22,'Raw Trial Data'!$A$2:$Z$61,MATCH('Change Map'!E$2,'Raw Trial Data'!$A$2:$Z$2,0),0)=VLOOKUP($B22,'Dump New Data'!$A:$Z,MATCH('Change Map'!E$2,'Dump New Data'!$A$3:$Z$3,0),0)),"")</f>
        <v/>
      </c>
      <c r="F22" s="50" t="str">
        <f>IFERROR((VLOOKUP($B22,'Raw Trial Data'!$A$2:$Z$61,MATCH('Change Map'!F$2,'Raw Trial Data'!$A$2:$Z$2,0),0)=VLOOKUP($B22,'Dump New Data'!$A:$Z,MATCH('Change Map'!F$2,'Dump New Data'!$A$3:$Z$3,0),0)),"")</f>
        <v/>
      </c>
      <c r="G22" s="50" t="str">
        <f>IFERROR((VLOOKUP($B22,'Raw Trial Data'!$A$2:$Z$61,MATCH('Change Map'!G$2,'Raw Trial Data'!$A$2:$Z$2,0),0)=VLOOKUP($B22,'Dump New Data'!$A:$Z,MATCH('Change Map'!G$2,'Dump New Data'!$A$3:$Z$3,0),0)),"")</f>
        <v/>
      </c>
      <c r="H22" s="50" t="str">
        <f>IFERROR((VLOOKUP($B22,'Raw Trial Data'!$A$2:$Z$61,MATCH('Change Map'!H$2,'Raw Trial Data'!$A$2:$Z$2,0),0)=VLOOKUP($B22,'Dump New Data'!$A:$Z,MATCH('Change Map'!H$2,'Dump New Data'!$A$3:$Z$3,0),0)),"")</f>
        <v/>
      </c>
      <c r="I22" s="50" t="str">
        <f>IFERROR((VLOOKUP($B22,'Raw Trial Data'!$A$2:$Z$61,MATCH('Change Map'!I$2,'Raw Trial Data'!$A$2:$Z$2,0),0)=VLOOKUP($B22,'Dump New Data'!$A:$Z,MATCH('Change Map'!I$2,'Dump New Data'!$A$3:$Z$3,0),0)),"")</f>
        <v/>
      </c>
      <c r="J22" s="50" t="str">
        <f>IFERROR((VLOOKUP($B22,'Raw Trial Data'!$A$2:$Z$61,MATCH('Change Map'!J$2,'Raw Trial Data'!$A$2:$Z$2,0),0)=VLOOKUP($B22,'Dump New Data'!$A:$Z,MATCH('Change Map'!J$2,'Dump New Data'!$A$3:$Z$3,0),0)),"")</f>
        <v/>
      </c>
      <c r="K22" s="50" t="str">
        <f>IFERROR((VLOOKUP($B22,'Raw Trial Data'!$A$2:$Z$61,MATCH('Change Map'!K$2,'Raw Trial Data'!$A$2:$Z$2,0),0)=VLOOKUP($B22,'Dump New Data'!$A:$Z,MATCH('Change Map'!K$2,'Dump New Data'!$A$3:$Z$3,0),0)),"")</f>
        <v/>
      </c>
      <c r="L22" s="50" t="str">
        <f>IFERROR((VLOOKUP($B22,'Raw Trial Data'!$A$2:$Z$61,MATCH('Change Map'!L$2,'Raw Trial Data'!$A$2:$Z$2,0),0)=VLOOKUP($B22,'Dump New Data'!$A:$Z,MATCH('Change Map'!L$2,'Dump New Data'!$A$3:$Z$3,0),0)),"")</f>
        <v/>
      </c>
      <c r="M22" s="50" t="str">
        <f>IFERROR((VLOOKUP($B22,'Raw Trial Data'!$A$2:$Z$61,MATCH('Change Map'!M$2,'Raw Trial Data'!$A$2:$Z$2,0),0)=VLOOKUP($B22,'Dump New Data'!$A:$Z,MATCH('Change Map'!M$2,'Dump New Data'!$A$3:$Z$3,0),0)),"")</f>
        <v/>
      </c>
      <c r="N22" s="50" t="str">
        <f>IFERROR((VLOOKUP($B22,'Raw Trial Data'!$A$2:$Z$61,MATCH('Change Map'!N$2,'Raw Trial Data'!$A$2:$Z$2,0),0)=VLOOKUP($B22,'Dump New Data'!$A:$Z,MATCH('Change Map'!N$2,'Dump New Data'!$A$3:$Z$3,0),0)),"")</f>
        <v/>
      </c>
      <c r="O22" s="50" t="str">
        <f>IFERROR((VLOOKUP($B22,'Raw Trial Data'!$A$2:$Z$61,MATCH('Change Map'!O$2,'Raw Trial Data'!$A$2:$Z$2,0),0)=VLOOKUP($B22,'Dump New Data'!$A:$Z,MATCH('Change Map'!O$2,'Dump New Data'!$A$3:$Z$3,0),0)),"")</f>
        <v/>
      </c>
      <c r="P22" s="50" t="str">
        <f>IFERROR((VLOOKUP($B22,'Raw Trial Data'!$A$2:$Z$61,MATCH('Change Map'!P$2,'Raw Trial Data'!$A$2:$Z$2,0),0)=VLOOKUP($B22,'Dump New Data'!$A:$Z,MATCH('Change Map'!P$2,'Dump New Data'!$A$3:$Z$3,0),0)),"")</f>
        <v/>
      </c>
      <c r="Q22" s="50" t="str">
        <f>IFERROR((VLOOKUP($B22,'Raw Trial Data'!$A$2:$Z$61,MATCH('Change Map'!Q$2,'Raw Trial Data'!$A$2:$Z$2,0),0)=VLOOKUP($B22,'Dump New Data'!$A:$Z,MATCH('Change Map'!Q$2,'Dump New Data'!$A$3:$Z$3,0),0)),"")</f>
        <v/>
      </c>
      <c r="R22" s="50" t="str">
        <f>IFERROR((VLOOKUP($B22,'Raw Trial Data'!$A$2:$Z$61,MATCH('Change Map'!R$2,'Raw Trial Data'!$A$2:$Z$2,0),0)=VLOOKUP($B22,'Dump New Data'!$A:$Z,MATCH('Change Map'!R$2,'Dump New Data'!$A$3:$Z$3,0),0)),"")</f>
        <v/>
      </c>
      <c r="S22" s="50" t="str">
        <f>IFERROR((VLOOKUP($B22,'Raw Trial Data'!$A$2:$Z$61,MATCH('Change Map'!S$2,'Raw Trial Data'!$A$2:$Z$2,0),0)=VLOOKUP($B22,'Dump New Data'!$A:$Z,MATCH('Change Map'!S$2,'Dump New Data'!$A$3:$Z$3,0),0)),"")</f>
        <v/>
      </c>
      <c r="T22" s="50" t="str">
        <f>IFERROR((VLOOKUP($B22,'Raw Trial Data'!$A$2:$Z$61,MATCH('Change Map'!T$2,'Raw Trial Data'!$A$2:$Z$2,0),0)=VLOOKUP($B22,'Dump New Data'!$A:$Z,MATCH('Change Map'!T$2,'Dump New Data'!$A$3:$Z$3,0),0)),"")</f>
        <v/>
      </c>
      <c r="U22" s="50" t="str">
        <f>IFERROR((VLOOKUP($B22,'Raw Trial Data'!$A$2:$Z$61,MATCH('Change Map'!U$2,'Raw Trial Data'!$A$2:$Z$2,0),0)=VLOOKUP($B22,'Dump New Data'!$A:$Z,MATCH('Change Map'!U$2,'Dump New Data'!$A$3:$Z$3,0),0)),"")</f>
        <v/>
      </c>
      <c r="V22" s="50" t="str">
        <f>IFERROR((VLOOKUP($B22,'Raw Trial Data'!$A$2:$Z$61,MATCH('Change Map'!V$2,'Raw Trial Data'!$A$2:$Z$2,0),0)=VLOOKUP($B22,'Dump New Data'!$A:$Z,MATCH('Change Map'!V$2,'Dump New Data'!$A$3:$Z$3,0),0)),"")</f>
        <v/>
      </c>
      <c r="W22" s="50"/>
      <c r="X22" s="50"/>
      <c r="Y22" s="50"/>
      <c r="Z22" s="50"/>
    </row>
    <row r="23" ht="14.25" customHeight="1">
      <c r="A23" s="54" t="str">
        <f>IFERROR((MATCH('Dump New Data'!A24,'IPF Trial Database'!$B$6:$B$1048576,0)),"")</f>
        <v/>
      </c>
      <c r="B23" s="50" t="str">
        <f t="array" ref="B23:B24">IFERROR((INDEX('IPF Trial Database'!$B$6:$B$1048576,'Change Map'!$A23,1)),"")</f>
        <v>#REF!</v>
      </c>
      <c r="C23" s="50" t="str">
        <f>IFERROR((VLOOKUP($B23,'Raw Trial Data'!$A$2:$Z$61,MATCH('Change Map'!C$2,'Raw Trial Data'!$A$2:$Z$2,0),0)=VLOOKUP($B23,'Dump New Data'!$A:$Z,MATCH('Change Map'!C$2,'Dump New Data'!$A$3:$Z$3,0),0)),"")</f>
        <v/>
      </c>
      <c r="D23" s="50" t="str">
        <f>IFERROR((VLOOKUP($B23,'Raw Trial Data'!$A$2:$Z$61,MATCH('Change Map'!D$2,'Raw Trial Data'!$A$2:$Z$2,0),0)=VLOOKUP($B23,'Dump New Data'!$A:$Z,MATCH('Change Map'!D$2,'Dump New Data'!$A$3:$Z$3,0),0)),"")</f>
        <v/>
      </c>
      <c r="E23" s="50" t="str">
        <f>IFERROR((VLOOKUP($B23,'Raw Trial Data'!$A$2:$Z$61,MATCH('Change Map'!E$2,'Raw Trial Data'!$A$2:$Z$2,0),0)=VLOOKUP($B23,'Dump New Data'!$A:$Z,MATCH('Change Map'!E$2,'Dump New Data'!$A$3:$Z$3,0),0)),"")</f>
        <v/>
      </c>
      <c r="F23" s="50" t="str">
        <f>IFERROR((VLOOKUP($B23,'Raw Trial Data'!$A$2:$Z$61,MATCH('Change Map'!F$2,'Raw Trial Data'!$A$2:$Z$2,0),0)=VLOOKUP($B23,'Dump New Data'!$A:$Z,MATCH('Change Map'!F$2,'Dump New Data'!$A$3:$Z$3,0),0)),"")</f>
        <v/>
      </c>
      <c r="G23" s="50" t="str">
        <f>IFERROR((VLOOKUP($B23,'Raw Trial Data'!$A$2:$Z$61,MATCH('Change Map'!G$2,'Raw Trial Data'!$A$2:$Z$2,0),0)=VLOOKUP($B23,'Dump New Data'!$A:$Z,MATCH('Change Map'!G$2,'Dump New Data'!$A$3:$Z$3,0),0)),"")</f>
        <v/>
      </c>
      <c r="H23" s="50" t="str">
        <f>IFERROR((VLOOKUP($B23,'Raw Trial Data'!$A$2:$Z$61,MATCH('Change Map'!H$2,'Raw Trial Data'!$A$2:$Z$2,0),0)=VLOOKUP($B23,'Dump New Data'!$A:$Z,MATCH('Change Map'!H$2,'Dump New Data'!$A$3:$Z$3,0),0)),"")</f>
        <v/>
      </c>
      <c r="I23" s="50" t="str">
        <f>IFERROR((VLOOKUP($B23,'Raw Trial Data'!$A$2:$Z$61,MATCH('Change Map'!I$2,'Raw Trial Data'!$A$2:$Z$2,0),0)=VLOOKUP($B23,'Dump New Data'!$A:$Z,MATCH('Change Map'!I$2,'Dump New Data'!$A$3:$Z$3,0),0)),"")</f>
        <v/>
      </c>
      <c r="J23" s="50" t="str">
        <f>IFERROR((VLOOKUP($B23,'Raw Trial Data'!$A$2:$Z$61,MATCH('Change Map'!J$2,'Raw Trial Data'!$A$2:$Z$2,0),0)=VLOOKUP($B23,'Dump New Data'!$A:$Z,MATCH('Change Map'!J$2,'Dump New Data'!$A$3:$Z$3,0),0)),"")</f>
        <v/>
      </c>
      <c r="K23" s="50" t="str">
        <f>IFERROR((VLOOKUP($B23,'Raw Trial Data'!$A$2:$Z$61,MATCH('Change Map'!K$2,'Raw Trial Data'!$A$2:$Z$2,0),0)=VLOOKUP($B23,'Dump New Data'!$A:$Z,MATCH('Change Map'!K$2,'Dump New Data'!$A$3:$Z$3,0),0)),"")</f>
        <v/>
      </c>
      <c r="L23" s="50" t="str">
        <f>IFERROR((VLOOKUP($B23,'Raw Trial Data'!$A$2:$Z$61,MATCH('Change Map'!L$2,'Raw Trial Data'!$A$2:$Z$2,0),0)=VLOOKUP($B23,'Dump New Data'!$A:$Z,MATCH('Change Map'!L$2,'Dump New Data'!$A$3:$Z$3,0),0)),"")</f>
        <v/>
      </c>
      <c r="M23" s="50" t="str">
        <f>IFERROR((VLOOKUP($B23,'Raw Trial Data'!$A$2:$Z$61,MATCH('Change Map'!M$2,'Raw Trial Data'!$A$2:$Z$2,0),0)=VLOOKUP($B23,'Dump New Data'!$A:$Z,MATCH('Change Map'!M$2,'Dump New Data'!$A$3:$Z$3,0),0)),"")</f>
        <v/>
      </c>
      <c r="N23" s="50" t="str">
        <f>IFERROR((VLOOKUP($B23,'Raw Trial Data'!$A$2:$Z$61,MATCH('Change Map'!N$2,'Raw Trial Data'!$A$2:$Z$2,0),0)=VLOOKUP($B23,'Dump New Data'!$A:$Z,MATCH('Change Map'!N$2,'Dump New Data'!$A$3:$Z$3,0),0)),"")</f>
        <v/>
      </c>
      <c r="O23" s="50" t="str">
        <f>IFERROR((VLOOKUP($B23,'Raw Trial Data'!$A$2:$Z$61,MATCH('Change Map'!O$2,'Raw Trial Data'!$A$2:$Z$2,0),0)=VLOOKUP($B23,'Dump New Data'!$A:$Z,MATCH('Change Map'!O$2,'Dump New Data'!$A$3:$Z$3,0),0)),"")</f>
        <v/>
      </c>
      <c r="P23" s="50" t="str">
        <f>IFERROR((VLOOKUP($B23,'Raw Trial Data'!$A$2:$Z$61,MATCH('Change Map'!P$2,'Raw Trial Data'!$A$2:$Z$2,0),0)=VLOOKUP($B23,'Dump New Data'!$A:$Z,MATCH('Change Map'!P$2,'Dump New Data'!$A$3:$Z$3,0),0)),"")</f>
        <v/>
      </c>
      <c r="Q23" s="50" t="str">
        <f>IFERROR((VLOOKUP($B23,'Raw Trial Data'!$A$2:$Z$61,MATCH('Change Map'!Q$2,'Raw Trial Data'!$A$2:$Z$2,0),0)=VLOOKUP($B23,'Dump New Data'!$A:$Z,MATCH('Change Map'!Q$2,'Dump New Data'!$A$3:$Z$3,0),0)),"")</f>
        <v/>
      </c>
      <c r="R23" s="50" t="str">
        <f>IFERROR((VLOOKUP($B23,'Raw Trial Data'!$A$2:$Z$61,MATCH('Change Map'!R$2,'Raw Trial Data'!$A$2:$Z$2,0),0)=VLOOKUP($B23,'Dump New Data'!$A:$Z,MATCH('Change Map'!R$2,'Dump New Data'!$A$3:$Z$3,0),0)),"")</f>
        <v/>
      </c>
      <c r="S23" s="50" t="str">
        <f>IFERROR((VLOOKUP($B23,'Raw Trial Data'!$A$2:$Z$61,MATCH('Change Map'!S$2,'Raw Trial Data'!$A$2:$Z$2,0),0)=VLOOKUP($B23,'Dump New Data'!$A:$Z,MATCH('Change Map'!S$2,'Dump New Data'!$A$3:$Z$3,0),0)),"")</f>
        <v/>
      </c>
      <c r="T23" s="50" t="str">
        <f>IFERROR((VLOOKUP($B23,'Raw Trial Data'!$A$2:$Z$61,MATCH('Change Map'!T$2,'Raw Trial Data'!$A$2:$Z$2,0),0)=VLOOKUP($B23,'Dump New Data'!$A:$Z,MATCH('Change Map'!T$2,'Dump New Data'!$A$3:$Z$3,0),0)),"")</f>
        <v/>
      </c>
      <c r="U23" s="50" t="str">
        <f>IFERROR((VLOOKUP($B23,'Raw Trial Data'!$A$2:$Z$61,MATCH('Change Map'!U$2,'Raw Trial Data'!$A$2:$Z$2,0),0)=VLOOKUP($B23,'Dump New Data'!$A:$Z,MATCH('Change Map'!U$2,'Dump New Data'!$A$3:$Z$3,0),0)),"")</f>
        <v/>
      </c>
      <c r="V23" s="50" t="str">
        <f>IFERROR((VLOOKUP($B23,'Raw Trial Data'!$A$2:$Z$61,MATCH('Change Map'!V$2,'Raw Trial Data'!$A$2:$Z$2,0),0)=VLOOKUP($B23,'Dump New Data'!$A:$Z,MATCH('Change Map'!V$2,'Dump New Data'!$A$3:$Z$3,0),0)),"")</f>
        <v/>
      </c>
      <c r="W23" s="50"/>
      <c r="X23" s="50"/>
      <c r="Y23" s="50"/>
      <c r="Z23" s="50"/>
    </row>
    <row r="24" ht="14.25" customHeight="1">
      <c r="A24" s="54">
        <f>IFERROR((MATCH('Dump New Data'!A25,'IPF Trial Database'!$B$6:$B$1048576,0)),"")</f>
        <v>59</v>
      </c>
      <c r="B24" s="55" t="str">
        <f t="array" ref="B24">IFERROR((INDEX('IPF Trial Database'!$B$6:$B$1048576,'Change Map'!$A24,1)),"")</f>
        <v>NCT03313180</v>
      </c>
      <c r="C24" s="50" t="b">
        <f>IFERROR((VLOOKUP($B24,'Raw Trial Data'!$A$2:$Z$61,MATCH('Change Map'!C$2,'Raw Trial Data'!$A$2:$Z$2,0),0)=VLOOKUP($B24,'Dump New Data'!$A:$Z,MATCH('Change Map'!C$2,'Dump New Data'!$A$3:$Z$3,0),0)),"")</f>
        <v>1</v>
      </c>
      <c r="D24" s="50" t="b">
        <f>IFERROR((VLOOKUP($B24,'Raw Trial Data'!$A$2:$Z$61,MATCH('Change Map'!D$2,'Raw Trial Data'!$A$2:$Z$2,0),0)=VLOOKUP($B24,'Dump New Data'!$A:$Z,MATCH('Change Map'!D$2,'Dump New Data'!$A$3:$Z$3,0),0)),"")</f>
        <v>1</v>
      </c>
      <c r="E24" s="50" t="b">
        <f>IFERROR((VLOOKUP($B24,'Raw Trial Data'!$A$2:$Z$61,MATCH('Change Map'!E$2,'Raw Trial Data'!$A$2:$Z$2,0),0)=VLOOKUP($B24,'Dump New Data'!$A:$Z,MATCH('Change Map'!E$2,'Dump New Data'!$A$3:$Z$3,0),0)),"")</f>
        <v>1</v>
      </c>
      <c r="F24" s="50" t="b">
        <f>IFERROR((VLOOKUP($B24,'Raw Trial Data'!$A$2:$Z$61,MATCH('Change Map'!F$2,'Raw Trial Data'!$A$2:$Z$2,0),0)=VLOOKUP($B24,'Dump New Data'!$A:$Z,MATCH('Change Map'!F$2,'Dump New Data'!$A$3:$Z$3,0),0)),"")</f>
        <v>1</v>
      </c>
      <c r="G24" s="50" t="b">
        <f>IFERROR((VLOOKUP($B24,'Raw Trial Data'!$A$2:$Z$61,MATCH('Change Map'!G$2,'Raw Trial Data'!$A$2:$Z$2,0),0)=VLOOKUP($B24,'Dump New Data'!$A:$Z,MATCH('Change Map'!G$2,'Dump New Data'!$A$3:$Z$3,0),0)),"")</f>
        <v>1</v>
      </c>
      <c r="H24" s="50" t="b">
        <f>IFERROR((VLOOKUP($B24,'Raw Trial Data'!$A$2:$Z$61,MATCH('Change Map'!H$2,'Raw Trial Data'!$A$2:$Z$2,0),0)=VLOOKUP($B24,'Dump New Data'!$A:$Z,MATCH('Change Map'!H$2,'Dump New Data'!$A$3:$Z$3,0),0)),"")</f>
        <v>1</v>
      </c>
      <c r="I24" s="50" t="b">
        <f>IFERROR((VLOOKUP($B24,'Raw Trial Data'!$A$2:$Z$61,MATCH('Change Map'!I$2,'Raw Trial Data'!$A$2:$Z$2,0),0)=VLOOKUP($B24,'Dump New Data'!$A:$Z,MATCH('Change Map'!I$2,'Dump New Data'!$A$3:$Z$3,0),0)),"")</f>
        <v>1</v>
      </c>
      <c r="J24" s="50" t="b">
        <f>IFERROR((VLOOKUP($B24,'Raw Trial Data'!$A$2:$Z$61,MATCH('Change Map'!J$2,'Raw Trial Data'!$A$2:$Z$2,0),0)=VLOOKUP($B24,'Dump New Data'!$A:$Z,MATCH('Change Map'!J$2,'Dump New Data'!$A$3:$Z$3,0),0)),"")</f>
        <v>1</v>
      </c>
      <c r="K24" s="50" t="b">
        <f>IFERROR((VLOOKUP($B24,'Raw Trial Data'!$A$2:$Z$61,MATCH('Change Map'!K$2,'Raw Trial Data'!$A$2:$Z$2,0),0)=VLOOKUP($B24,'Dump New Data'!$A:$Z,MATCH('Change Map'!K$2,'Dump New Data'!$A$3:$Z$3,0),0)),"")</f>
        <v>1</v>
      </c>
      <c r="L24" s="50" t="b">
        <f>IFERROR((VLOOKUP($B24,'Raw Trial Data'!$A$2:$Z$61,MATCH('Change Map'!L$2,'Raw Trial Data'!$A$2:$Z$2,0),0)=VLOOKUP($B24,'Dump New Data'!$A:$Z,MATCH('Change Map'!L$2,'Dump New Data'!$A$3:$Z$3,0),0)),"")</f>
        <v>1</v>
      </c>
      <c r="M24" s="50" t="b">
        <f>IFERROR((VLOOKUP($B24,'Raw Trial Data'!$A$2:$Z$61,MATCH('Change Map'!M$2,'Raw Trial Data'!$A$2:$Z$2,0),0)=VLOOKUP($B24,'Dump New Data'!$A:$Z,MATCH('Change Map'!M$2,'Dump New Data'!$A$3:$Z$3,0),0)),"")</f>
        <v>1</v>
      </c>
      <c r="N24" s="50" t="b">
        <f>IFERROR((VLOOKUP($B24,'Raw Trial Data'!$A$2:$Z$61,MATCH('Change Map'!N$2,'Raw Trial Data'!$A$2:$Z$2,0),0)=VLOOKUP($B24,'Dump New Data'!$A:$Z,MATCH('Change Map'!N$2,'Dump New Data'!$A$3:$Z$3,0),0)),"")</f>
        <v>1</v>
      </c>
      <c r="O24" s="50" t="b">
        <f>IFERROR((VLOOKUP($B24,'Raw Trial Data'!$A$2:$Z$61,MATCH('Change Map'!O$2,'Raw Trial Data'!$A$2:$Z$2,0),0)=VLOOKUP($B24,'Dump New Data'!$A:$Z,MATCH('Change Map'!O$2,'Dump New Data'!$A$3:$Z$3,0),0)),"")</f>
        <v>1</v>
      </c>
      <c r="P24" s="50" t="b">
        <f>IFERROR((VLOOKUP($B24,'Raw Trial Data'!$A$2:$Z$61,MATCH('Change Map'!P$2,'Raw Trial Data'!$A$2:$Z$2,0),0)=VLOOKUP($B24,'Dump New Data'!$A:$Z,MATCH('Change Map'!P$2,'Dump New Data'!$A$3:$Z$3,0),0)),"")</f>
        <v>1</v>
      </c>
      <c r="Q24" s="50" t="b">
        <f>IFERROR((VLOOKUP($B24,'Raw Trial Data'!$A$2:$Z$61,MATCH('Change Map'!Q$2,'Raw Trial Data'!$A$2:$Z$2,0),0)=VLOOKUP($B24,'Dump New Data'!$A:$Z,MATCH('Change Map'!Q$2,'Dump New Data'!$A$3:$Z$3,0),0)),"")</f>
        <v>1</v>
      </c>
      <c r="R24" s="50" t="b">
        <f>IFERROR((VLOOKUP($B24,'Raw Trial Data'!$A$2:$Z$61,MATCH('Change Map'!R$2,'Raw Trial Data'!$A$2:$Z$2,0),0)=VLOOKUP($B24,'Dump New Data'!$A:$Z,MATCH('Change Map'!R$2,'Dump New Data'!$A$3:$Z$3,0),0)),"")</f>
        <v>1</v>
      </c>
      <c r="S24" s="50" t="b">
        <f>IFERROR((VLOOKUP($B24,'Raw Trial Data'!$A$2:$Z$61,MATCH('Change Map'!S$2,'Raw Trial Data'!$A$2:$Z$2,0),0)=VLOOKUP($B24,'Dump New Data'!$A:$Z,MATCH('Change Map'!S$2,'Dump New Data'!$A$3:$Z$3,0),0)),"")</f>
        <v>1</v>
      </c>
      <c r="T24" s="50" t="b">
        <f>IFERROR((VLOOKUP($B24,'Raw Trial Data'!$A$2:$Z$61,MATCH('Change Map'!T$2,'Raw Trial Data'!$A$2:$Z$2,0),0)=VLOOKUP($B24,'Dump New Data'!$A:$Z,MATCH('Change Map'!T$2,'Dump New Data'!$A$3:$Z$3,0),0)),"")</f>
        <v>1</v>
      </c>
      <c r="U24" s="50" t="b">
        <f>IFERROR((VLOOKUP($B24,'Raw Trial Data'!$A$2:$Z$61,MATCH('Change Map'!U$2,'Raw Trial Data'!$A$2:$Z$2,0),0)=VLOOKUP($B24,'Dump New Data'!$A:$Z,MATCH('Change Map'!U$2,'Dump New Data'!$A$3:$Z$3,0),0)),"")</f>
        <v>1</v>
      </c>
      <c r="V24" s="50" t="b">
        <f>IFERROR((VLOOKUP($B24,'Raw Trial Data'!$A$2:$Z$61,MATCH('Change Map'!V$2,'Raw Trial Data'!$A$2:$Z$2,0),0)=VLOOKUP($B24,'Dump New Data'!$A:$Z,MATCH('Change Map'!V$2,'Dump New Data'!$A$3:$Z$3,0),0)),"")</f>
        <v>1</v>
      </c>
      <c r="W24" s="50"/>
      <c r="X24" s="50"/>
      <c r="Y24" s="50"/>
      <c r="Z24" s="50"/>
    </row>
    <row r="25" ht="14.25" customHeight="1">
      <c r="A25" s="54" t="str">
        <f>IFERROR((MATCH('Dump New Data'!A26,'IPF Trial Database'!$B$6:$B$1048576,0)),"")</f>
        <v/>
      </c>
      <c r="B25" s="50" t="str">
        <f t="array" ref="B25:B26">IFERROR((INDEX('IPF Trial Database'!$B$6:$B$1048576,'Change Map'!$A25,1)),"")</f>
        <v>#REF!</v>
      </c>
      <c r="C25" s="50" t="str">
        <f>IFERROR((VLOOKUP($B25,'Raw Trial Data'!$A$2:$Z$61,MATCH('Change Map'!C$2,'Raw Trial Data'!$A$2:$Z$2,0),0)=VLOOKUP($B25,'Dump New Data'!$A:$Z,MATCH('Change Map'!C$2,'Dump New Data'!$A$3:$Z$3,0),0)),"")</f>
        <v/>
      </c>
      <c r="D25" s="50" t="str">
        <f>IFERROR((VLOOKUP($B25,'Raw Trial Data'!$A$2:$Z$61,MATCH('Change Map'!D$2,'Raw Trial Data'!$A$2:$Z$2,0),0)=VLOOKUP($B25,'Dump New Data'!$A:$Z,MATCH('Change Map'!D$2,'Dump New Data'!$A$3:$Z$3,0),0)),"")</f>
        <v/>
      </c>
      <c r="E25" s="50" t="str">
        <f>IFERROR((VLOOKUP($B25,'Raw Trial Data'!$A$2:$Z$61,MATCH('Change Map'!E$2,'Raw Trial Data'!$A$2:$Z$2,0),0)=VLOOKUP($B25,'Dump New Data'!$A:$Z,MATCH('Change Map'!E$2,'Dump New Data'!$A$3:$Z$3,0),0)),"")</f>
        <v/>
      </c>
      <c r="F25" s="50" t="str">
        <f>IFERROR((VLOOKUP($B25,'Raw Trial Data'!$A$2:$Z$61,MATCH('Change Map'!F$2,'Raw Trial Data'!$A$2:$Z$2,0),0)=VLOOKUP($B25,'Dump New Data'!$A:$Z,MATCH('Change Map'!F$2,'Dump New Data'!$A$3:$Z$3,0),0)),"")</f>
        <v/>
      </c>
      <c r="G25" s="50" t="str">
        <f>IFERROR((VLOOKUP($B25,'Raw Trial Data'!$A$2:$Z$61,MATCH('Change Map'!G$2,'Raw Trial Data'!$A$2:$Z$2,0),0)=VLOOKUP($B25,'Dump New Data'!$A:$Z,MATCH('Change Map'!G$2,'Dump New Data'!$A$3:$Z$3,0),0)),"")</f>
        <v/>
      </c>
      <c r="H25" s="50" t="str">
        <f>IFERROR((VLOOKUP($B25,'Raw Trial Data'!$A$2:$Z$61,MATCH('Change Map'!H$2,'Raw Trial Data'!$A$2:$Z$2,0),0)=VLOOKUP($B25,'Dump New Data'!$A:$Z,MATCH('Change Map'!H$2,'Dump New Data'!$A$3:$Z$3,0),0)),"")</f>
        <v/>
      </c>
      <c r="I25" s="50" t="str">
        <f>IFERROR((VLOOKUP($B25,'Raw Trial Data'!$A$2:$Z$61,MATCH('Change Map'!I$2,'Raw Trial Data'!$A$2:$Z$2,0),0)=VLOOKUP($B25,'Dump New Data'!$A:$Z,MATCH('Change Map'!I$2,'Dump New Data'!$A$3:$Z$3,0),0)),"")</f>
        <v/>
      </c>
      <c r="J25" s="50" t="str">
        <f>IFERROR((VLOOKUP($B25,'Raw Trial Data'!$A$2:$Z$61,MATCH('Change Map'!J$2,'Raw Trial Data'!$A$2:$Z$2,0),0)=VLOOKUP($B25,'Dump New Data'!$A:$Z,MATCH('Change Map'!J$2,'Dump New Data'!$A$3:$Z$3,0),0)),"")</f>
        <v/>
      </c>
      <c r="K25" s="50" t="str">
        <f>IFERROR((VLOOKUP($B25,'Raw Trial Data'!$A$2:$Z$61,MATCH('Change Map'!K$2,'Raw Trial Data'!$A$2:$Z$2,0),0)=VLOOKUP($B25,'Dump New Data'!$A:$Z,MATCH('Change Map'!K$2,'Dump New Data'!$A$3:$Z$3,0),0)),"")</f>
        <v/>
      </c>
      <c r="L25" s="50" t="str">
        <f>IFERROR((VLOOKUP($B25,'Raw Trial Data'!$A$2:$Z$61,MATCH('Change Map'!L$2,'Raw Trial Data'!$A$2:$Z$2,0),0)=VLOOKUP($B25,'Dump New Data'!$A:$Z,MATCH('Change Map'!L$2,'Dump New Data'!$A$3:$Z$3,0),0)),"")</f>
        <v/>
      </c>
      <c r="M25" s="50" t="str">
        <f>IFERROR((VLOOKUP($B25,'Raw Trial Data'!$A$2:$Z$61,MATCH('Change Map'!M$2,'Raw Trial Data'!$A$2:$Z$2,0),0)=VLOOKUP($B25,'Dump New Data'!$A:$Z,MATCH('Change Map'!M$2,'Dump New Data'!$A$3:$Z$3,0),0)),"")</f>
        <v/>
      </c>
      <c r="N25" s="50" t="str">
        <f>IFERROR((VLOOKUP($B25,'Raw Trial Data'!$A$2:$Z$61,MATCH('Change Map'!N$2,'Raw Trial Data'!$A$2:$Z$2,0),0)=VLOOKUP($B25,'Dump New Data'!$A:$Z,MATCH('Change Map'!N$2,'Dump New Data'!$A$3:$Z$3,0),0)),"")</f>
        <v/>
      </c>
      <c r="O25" s="50" t="str">
        <f>IFERROR((VLOOKUP($B25,'Raw Trial Data'!$A$2:$Z$61,MATCH('Change Map'!O$2,'Raw Trial Data'!$A$2:$Z$2,0),0)=VLOOKUP($B25,'Dump New Data'!$A:$Z,MATCH('Change Map'!O$2,'Dump New Data'!$A$3:$Z$3,0),0)),"")</f>
        <v/>
      </c>
      <c r="P25" s="50" t="str">
        <f>IFERROR((VLOOKUP($B25,'Raw Trial Data'!$A$2:$Z$61,MATCH('Change Map'!P$2,'Raw Trial Data'!$A$2:$Z$2,0),0)=VLOOKUP($B25,'Dump New Data'!$A:$Z,MATCH('Change Map'!P$2,'Dump New Data'!$A$3:$Z$3,0),0)),"")</f>
        <v/>
      </c>
      <c r="Q25" s="50" t="str">
        <f>IFERROR((VLOOKUP($B25,'Raw Trial Data'!$A$2:$Z$61,MATCH('Change Map'!Q$2,'Raw Trial Data'!$A$2:$Z$2,0),0)=VLOOKUP($B25,'Dump New Data'!$A:$Z,MATCH('Change Map'!Q$2,'Dump New Data'!$A$3:$Z$3,0),0)),"")</f>
        <v/>
      </c>
      <c r="R25" s="50" t="str">
        <f>IFERROR((VLOOKUP($B25,'Raw Trial Data'!$A$2:$Z$61,MATCH('Change Map'!R$2,'Raw Trial Data'!$A$2:$Z$2,0),0)=VLOOKUP($B25,'Dump New Data'!$A:$Z,MATCH('Change Map'!R$2,'Dump New Data'!$A$3:$Z$3,0),0)),"")</f>
        <v/>
      </c>
      <c r="S25" s="50" t="str">
        <f>IFERROR((VLOOKUP($B25,'Raw Trial Data'!$A$2:$Z$61,MATCH('Change Map'!S$2,'Raw Trial Data'!$A$2:$Z$2,0),0)=VLOOKUP($B25,'Dump New Data'!$A:$Z,MATCH('Change Map'!S$2,'Dump New Data'!$A$3:$Z$3,0),0)),"")</f>
        <v/>
      </c>
      <c r="T25" s="50" t="str">
        <f>IFERROR((VLOOKUP($B25,'Raw Trial Data'!$A$2:$Z$61,MATCH('Change Map'!T$2,'Raw Trial Data'!$A$2:$Z$2,0),0)=VLOOKUP($B25,'Dump New Data'!$A:$Z,MATCH('Change Map'!T$2,'Dump New Data'!$A$3:$Z$3,0),0)),"")</f>
        <v/>
      </c>
      <c r="U25" s="50" t="str">
        <f>IFERROR((VLOOKUP($B25,'Raw Trial Data'!$A$2:$Z$61,MATCH('Change Map'!U$2,'Raw Trial Data'!$A$2:$Z$2,0),0)=VLOOKUP($B25,'Dump New Data'!$A:$Z,MATCH('Change Map'!U$2,'Dump New Data'!$A$3:$Z$3,0),0)),"")</f>
        <v/>
      </c>
      <c r="V25" s="50" t="str">
        <f>IFERROR((VLOOKUP($B25,'Raw Trial Data'!$A$2:$Z$61,MATCH('Change Map'!V$2,'Raw Trial Data'!$A$2:$Z$2,0),0)=VLOOKUP($B25,'Dump New Data'!$A:$Z,MATCH('Change Map'!V$2,'Dump New Data'!$A$3:$Z$3,0),0)),"")</f>
        <v/>
      </c>
      <c r="W25" s="50"/>
      <c r="X25" s="50"/>
      <c r="Y25" s="50"/>
      <c r="Z25" s="50"/>
    </row>
    <row r="26" ht="14.25" customHeight="1">
      <c r="A26" s="54" t="str">
        <f>IFERROR((MATCH('Dump New Data'!A27,'IPF Trial Database'!$B$6:$B$1048576,0)),"")</f>
        <v/>
      </c>
      <c r="B26" s="50" t="str">
        <f t="array" ref="B26:B27">IFERROR((INDEX('IPF Trial Database'!$B$6:$B$1048576,'Change Map'!$A26,1)),"")</f>
        <v>#REF!</v>
      </c>
      <c r="C26" s="50" t="str">
        <f>IFERROR((VLOOKUP($B26,'Raw Trial Data'!$A$2:$Z$61,MATCH('Change Map'!C$2,'Raw Trial Data'!$A$2:$Z$2,0),0)=VLOOKUP($B26,'Dump New Data'!$A:$Z,MATCH('Change Map'!C$2,'Dump New Data'!$A$3:$Z$3,0),0)),"")</f>
        <v/>
      </c>
      <c r="D26" s="50" t="str">
        <f>IFERROR((VLOOKUP($B26,'Raw Trial Data'!$A$2:$Z$61,MATCH('Change Map'!D$2,'Raw Trial Data'!$A$2:$Z$2,0),0)=VLOOKUP($B26,'Dump New Data'!$A:$Z,MATCH('Change Map'!D$2,'Dump New Data'!$A$3:$Z$3,0),0)),"")</f>
        <v/>
      </c>
      <c r="E26" s="50" t="str">
        <f>IFERROR((VLOOKUP($B26,'Raw Trial Data'!$A$2:$Z$61,MATCH('Change Map'!E$2,'Raw Trial Data'!$A$2:$Z$2,0),0)=VLOOKUP($B26,'Dump New Data'!$A:$Z,MATCH('Change Map'!E$2,'Dump New Data'!$A$3:$Z$3,0),0)),"")</f>
        <v/>
      </c>
      <c r="F26" s="50" t="str">
        <f>IFERROR((VLOOKUP($B26,'Raw Trial Data'!$A$2:$Z$61,MATCH('Change Map'!F$2,'Raw Trial Data'!$A$2:$Z$2,0),0)=VLOOKUP($B26,'Dump New Data'!$A:$Z,MATCH('Change Map'!F$2,'Dump New Data'!$A$3:$Z$3,0),0)),"")</f>
        <v/>
      </c>
      <c r="G26" s="50" t="str">
        <f>IFERROR((VLOOKUP($B26,'Raw Trial Data'!$A$2:$Z$61,MATCH('Change Map'!G$2,'Raw Trial Data'!$A$2:$Z$2,0),0)=VLOOKUP($B26,'Dump New Data'!$A:$Z,MATCH('Change Map'!G$2,'Dump New Data'!$A$3:$Z$3,0),0)),"")</f>
        <v/>
      </c>
      <c r="H26" s="50" t="str">
        <f>IFERROR((VLOOKUP($B26,'Raw Trial Data'!$A$2:$Z$61,MATCH('Change Map'!H$2,'Raw Trial Data'!$A$2:$Z$2,0),0)=VLOOKUP($B26,'Dump New Data'!$A:$Z,MATCH('Change Map'!H$2,'Dump New Data'!$A$3:$Z$3,0),0)),"")</f>
        <v/>
      </c>
      <c r="I26" s="50" t="str">
        <f>IFERROR((VLOOKUP($B26,'Raw Trial Data'!$A$2:$Z$61,MATCH('Change Map'!I$2,'Raw Trial Data'!$A$2:$Z$2,0),0)=VLOOKUP($B26,'Dump New Data'!$A:$Z,MATCH('Change Map'!I$2,'Dump New Data'!$A$3:$Z$3,0),0)),"")</f>
        <v/>
      </c>
      <c r="J26" s="50" t="str">
        <f>IFERROR((VLOOKUP($B26,'Raw Trial Data'!$A$2:$Z$61,MATCH('Change Map'!J$2,'Raw Trial Data'!$A$2:$Z$2,0),0)=VLOOKUP($B26,'Dump New Data'!$A:$Z,MATCH('Change Map'!J$2,'Dump New Data'!$A$3:$Z$3,0),0)),"")</f>
        <v/>
      </c>
      <c r="K26" s="50" t="str">
        <f>IFERROR((VLOOKUP($B26,'Raw Trial Data'!$A$2:$Z$61,MATCH('Change Map'!K$2,'Raw Trial Data'!$A$2:$Z$2,0),0)=VLOOKUP($B26,'Dump New Data'!$A:$Z,MATCH('Change Map'!K$2,'Dump New Data'!$A$3:$Z$3,0),0)),"")</f>
        <v/>
      </c>
      <c r="L26" s="50" t="str">
        <f>IFERROR((VLOOKUP($B26,'Raw Trial Data'!$A$2:$Z$61,MATCH('Change Map'!L$2,'Raw Trial Data'!$A$2:$Z$2,0),0)=VLOOKUP($B26,'Dump New Data'!$A:$Z,MATCH('Change Map'!L$2,'Dump New Data'!$A$3:$Z$3,0),0)),"")</f>
        <v/>
      </c>
      <c r="M26" s="50" t="str">
        <f>IFERROR((VLOOKUP($B26,'Raw Trial Data'!$A$2:$Z$61,MATCH('Change Map'!M$2,'Raw Trial Data'!$A$2:$Z$2,0),0)=VLOOKUP($B26,'Dump New Data'!$A:$Z,MATCH('Change Map'!M$2,'Dump New Data'!$A$3:$Z$3,0),0)),"")</f>
        <v/>
      </c>
      <c r="N26" s="50" t="str">
        <f>IFERROR((VLOOKUP($B26,'Raw Trial Data'!$A$2:$Z$61,MATCH('Change Map'!N$2,'Raw Trial Data'!$A$2:$Z$2,0),0)=VLOOKUP($B26,'Dump New Data'!$A:$Z,MATCH('Change Map'!N$2,'Dump New Data'!$A$3:$Z$3,0),0)),"")</f>
        <v/>
      </c>
      <c r="O26" s="50" t="str">
        <f>IFERROR((VLOOKUP($B26,'Raw Trial Data'!$A$2:$Z$61,MATCH('Change Map'!O$2,'Raw Trial Data'!$A$2:$Z$2,0),0)=VLOOKUP($B26,'Dump New Data'!$A:$Z,MATCH('Change Map'!O$2,'Dump New Data'!$A$3:$Z$3,0),0)),"")</f>
        <v/>
      </c>
      <c r="P26" s="50" t="str">
        <f>IFERROR((VLOOKUP($B26,'Raw Trial Data'!$A$2:$Z$61,MATCH('Change Map'!P$2,'Raw Trial Data'!$A$2:$Z$2,0),0)=VLOOKUP($B26,'Dump New Data'!$A:$Z,MATCH('Change Map'!P$2,'Dump New Data'!$A$3:$Z$3,0),0)),"")</f>
        <v/>
      </c>
      <c r="Q26" s="50" t="str">
        <f>IFERROR((VLOOKUP($B26,'Raw Trial Data'!$A$2:$Z$61,MATCH('Change Map'!Q$2,'Raw Trial Data'!$A$2:$Z$2,0),0)=VLOOKUP($B26,'Dump New Data'!$A:$Z,MATCH('Change Map'!Q$2,'Dump New Data'!$A$3:$Z$3,0),0)),"")</f>
        <v/>
      </c>
      <c r="R26" s="50" t="str">
        <f>IFERROR((VLOOKUP($B26,'Raw Trial Data'!$A$2:$Z$61,MATCH('Change Map'!R$2,'Raw Trial Data'!$A$2:$Z$2,0),0)=VLOOKUP($B26,'Dump New Data'!$A:$Z,MATCH('Change Map'!R$2,'Dump New Data'!$A$3:$Z$3,0),0)),"")</f>
        <v/>
      </c>
      <c r="S26" s="50" t="str">
        <f>IFERROR((VLOOKUP($B26,'Raw Trial Data'!$A$2:$Z$61,MATCH('Change Map'!S$2,'Raw Trial Data'!$A$2:$Z$2,0),0)=VLOOKUP($B26,'Dump New Data'!$A:$Z,MATCH('Change Map'!S$2,'Dump New Data'!$A$3:$Z$3,0),0)),"")</f>
        <v/>
      </c>
      <c r="T26" s="50" t="str">
        <f>IFERROR((VLOOKUP($B26,'Raw Trial Data'!$A$2:$Z$61,MATCH('Change Map'!T$2,'Raw Trial Data'!$A$2:$Z$2,0),0)=VLOOKUP($B26,'Dump New Data'!$A:$Z,MATCH('Change Map'!T$2,'Dump New Data'!$A$3:$Z$3,0),0)),"")</f>
        <v/>
      </c>
      <c r="U26" s="50" t="str">
        <f>IFERROR((VLOOKUP($B26,'Raw Trial Data'!$A$2:$Z$61,MATCH('Change Map'!U$2,'Raw Trial Data'!$A$2:$Z$2,0),0)=VLOOKUP($B26,'Dump New Data'!$A:$Z,MATCH('Change Map'!U$2,'Dump New Data'!$A$3:$Z$3,0),0)),"")</f>
        <v/>
      </c>
      <c r="V26" s="50" t="str">
        <f>IFERROR((VLOOKUP($B26,'Raw Trial Data'!$A$2:$Z$61,MATCH('Change Map'!V$2,'Raw Trial Data'!$A$2:$Z$2,0),0)=VLOOKUP($B26,'Dump New Data'!$A:$Z,MATCH('Change Map'!V$2,'Dump New Data'!$A$3:$Z$3,0),0)),"")</f>
        <v/>
      </c>
      <c r="W26" s="50"/>
      <c r="X26" s="50"/>
      <c r="Y26" s="50"/>
      <c r="Z26" s="50"/>
    </row>
    <row r="27" ht="14.25" customHeight="1">
      <c r="A27" s="54" t="str">
        <f>IFERROR((MATCH('Dump New Data'!A28,'IPF Trial Database'!$B$6:$B$1048576,0)),"")</f>
        <v/>
      </c>
      <c r="B27" s="50" t="str">
        <f t="array" ref="B27:B28">IFERROR((INDEX('IPF Trial Database'!$B$6:$B$1048576,'Change Map'!$A27,1)),"")</f>
        <v>#REF!</v>
      </c>
      <c r="C27" s="50" t="str">
        <f>IFERROR((VLOOKUP($B27,'Raw Trial Data'!$A$2:$Z$61,MATCH('Change Map'!C$2,'Raw Trial Data'!$A$2:$Z$2,0),0)=VLOOKUP($B27,'Dump New Data'!$A:$Z,MATCH('Change Map'!C$2,'Dump New Data'!$A$3:$Z$3,0),0)),"")</f>
        <v/>
      </c>
      <c r="D27" s="50" t="str">
        <f>IFERROR((VLOOKUP($B27,'Raw Trial Data'!$A$2:$Z$61,MATCH('Change Map'!D$2,'Raw Trial Data'!$A$2:$Z$2,0),0)=VLOOKUP($B27,'Dump New Data'!$A:$Z,MATCH('Change Map'!D$2,'Dump New Data'!$A$3:$Z$3,0),0)),"")</f>
        <v/>
      </c>
      <c r="E27" s="50" t="str">
        <f>IFERROR((VLOOKUP($B27,'Raw Trial Data'!$A$2:$Z$61,MATCH('Change Map'!E$2,'Raw Trial Data'!$A$2:$Z$2,0),0)=VLOOKUP($B27,'Dump New Data'!$A:$Z,MATCH('Change Map'!E$2,'Dump New Data'!$A$3:$Z$3,0),0)),"")</f>
        <v/>
      </c>
      <c r="F27" s="50" t="str">
        <f>IFERROR((VLOOKUP($B27,'Raw Trial Data'!$A$2:$Z$61,MATCH('Change Map'!F$2,'Raw Trial Data'!$A$2:$Z$2,0),0)=VLOOKUP($B27,'Dump New Data'!$A:$Z,MATCH('Change Map'!F$2,'Dump New Data'!$A$3:$Z$3,0),0)),"")</f>
        <v/>
      </c>
      <c r="G27" s="50" t="str">
        <f>IFERROR((VLOOKUP($B27,'Raw Trial Data'!$A$2:$Z$61,MATCH('Change Map'!G$2,'Raw Trial Data'!$A$2:$Z$2,0),0)=VLOOKUP($B27,'Dump New Data'!$A:$Z,MATCH('Change Map'!G$2,'Dump New Data'!$A$3:$Z$3,0),0)),"")</f>
        <v/>
      </c>
      <c r="H27" s="50" t="str">
        <f>IFERROR((VLOOKUP($B27,'Raw Trial Data'!$A$2:$Z$61,MATCH('Change Map'!H$2,'Raw Trial Data'!$A$2:$Z$2,0),0)=VLOOKUP($B27,'Dump New Data'!$A:$Z,MATCH('Change Map'!H$2,'Dump New Data'!$A$3:$Z$3,0),0)),"")</f>
        <v/>
      </c>
      <c r="I27" s="50" t="str">
        <f>IFERROR((VLOOKUP($B27,'Raw Trial Data'!$A$2:$Z$61,MATCH('Change Map'!I$2,'Raw Trial Data'!$A$2:$Z$2,0),0)=VLOOKUP($B27,'Dump New Data'!$A:$Z,MATCH('Change Map'!I$2,'Dump New Data'!$A$3:$Z$3,0),0)),"")</f>
        <v/>
      </c>
      <c r="J27" s="50" t="str">
        <f>IFERROR((VLOOKUP($B27,'Raw Trial Data'!$A$2:$Z$61,MATCH('Change Map'!J$2,'Raw Trial Data'!$A$2:$Z$2,0),0)=VLOOKUP($B27,'Dump New Data'!$A:$Z,MATCH('Change Map'!J$2,'Dump New Data'!$A$3:$Z$3,0),0)),"")</f>
        <v/>
      </c>
      <c r="K27" s="50" t="str">
        <f>IFERROR((VLOOKUP($B27,'Raw Trial Data'!$A$2:$Z$61,MATCH('Change Map'!K$2,'Raw Trial Data'!$A$2:$Z$2,0),0)=VLOOKUP($B27,'Dump New Data'!$A:$Z,MATCH('Change Map'!K$2,'Dump New Data'!$A$3:$Z$3,0),0)),"")</f>
        <v/>
      </c>
      <c r="L27" s="50" t="str">
        <f>IFERROR((VLOOKUP($B27,'Raw Trial Data'!$A$2:$Z$61,MATCH('Change Map'!L$2,'Raw Trial Data'!$A$2:$Z$2,0),0)=VLOOKUP($B27,'Dump New Data'!$A:$Z,MATCH('Change Map'!L$2,'Dump New Data'!$A$3:$Z$3,0),0)),"")</f>
        <v/>
      </c>
      <c r="M27" s="50" t="str">
        <f>IFERROR((VLOOKUP($B27,'Raw Trial Data'!$A$2:$Z$61,MATCH('Change Map'!M$2,'Raw Trial Data'!$A$2:$Z$2,0),0)=VLOOKUP($B27,'Dump New Data'!$A:$Z,MATCH('Change Map'!M$2,'Dump New Data'!$A$3:$Z$3,0),0)),"")</f>
        <v/>
      </c>
      <c r="N27" s="50" t="str">
        <f>IFERROR((VLOOKUP($B27,'Raw Trial Data'!$A$2:$Z$61,MATCH('Change Map'!N$2,'Raw Trial Data'!$A$2:$Z$2,0),0)=VLOOKUP($B27,'Dump New Data'!$A:$Z,MATCH('Change Map'!N$2,'Dump New Data'!$A$3:$Z$3,0),0)),"")</f>
        <v/>
      </c>
      <c r="O27" s="50" t="str">
        <f>IFERROR((VLOOKUP($B27,'Raw Trial Data'!$A$2:$Z$61,MATCH('Change Map'!O$2,'Raw Trial Data'!$A$2:$Z$2,0),0)=VLOOKUP($B27,'Dump New Data'!$A:$Z,MATCH('Change Map'!O$2,'Dump New Data'!$A$3:$Z$3,0),0)),"")</f>
        <v/>
      </c>
      <c r="P27" s="50" t="str">
        <f>IFERROR((VLOOKUP($B27,'Raw Trial Data'!$A$2:$Z$61,MATCH('Change Map'!P$2,'Raw Trial Data'!$A$2:$Z$2,0),0)=VLOOKUP($B27,'Dump New Data'!$A:$Z,MATCH('Change Map'!P$2,'Dump New Data'!$A$3:$Z$3,0),0)),"")</f>
        <v/>
      </c>
      <c r="Q27" s="50" t="str">
        <f>IFERROR((VLOOKUP($B27,'Raw Trial Data'!$A$2:$Z$61,MATCH('Change Map'!Q$2,'Raw Trial Data'!$A$2:$Z$2,0),0)=VLOOKUP($B27,'Dump New Data'!$A:$Z,MATCH('Change Map'!Q$2,'Dump New Data'!$A$3:$Z$3,0),0)),"")</f>
        <v/>
      </c>
      <c r="R27" s="50" t="str">
        <f>IFERROR((VLOOKUP($B27,'Raw Trial Data'!$A$2:$Z$61,MATCH('Change Map'!R$2,'Raw Trial Data'!$A$2:$Z$2,0),0)=VLOOKUP($B27,'Dump New Data'!$A:$Z,MATCH('Change Map'!R$2,'Dump New Data'!$A$3:$Z$3,0),0)),"")</f>
        <v/>
      </c>
      <c r="S27" s="50" t="str">
        <f>IFERROR((VLOOKUP($B27,'Raw Trial Data'!$A$2:$Z$61,MATCH('Change Map'!S$2,'Raw Trial Data'!$A$2:$Z$2,0),0)=VLOOKUP($B27,'Dump New Data'!$A:$Z,MATCH('Change Map'!S$2,'Dump New Data'!$A$3:$Z$3,0),0)),"")</f>
        <v/>
      </c>
      <c r="T27" s="50" t="str">
        <f>IFERROR((VLOOKUP($B27,'Raw Trial Data'!$A$2:$Z$61,MATCH('Change Map'!T$2,'Raw Trial Data'!$A$2:$Z$2,0),0)=VLOOKUP($B27,'Dump New Data'!$A:$Z,MATCH('Change Map'!T$2,'Dump New Data'!$A$3:$Z$3,0),0)),"")</f>
        <v/>
      </c>
      <c r="U27" s="50" t="str">
        <f>IFERROR((VLOOKUP($B27,'Raw Trial Data'!$A$2:$Z$61,MATCH('Change Map'!U$2,'Raw Trial Data'!$A$2:$Z$2,0),0)=VLOOKUP($B27,'Dump New Data'!$A:$Z,MATCH('Change Map'!U$2,'Dump New Data'!$A$3:$Z$3,0),0)),"")</f>
        <v/>
      </c>
      <c r="V27" s="50" t="str">
        <f>IFERROR((VLOOKUP($B27,'Raw Trial Data'!$A$2:$Z$61,MATCH('Change Map'!V$2,'Raw Trial Data'!$A$2:$Z$2,0),0)=VLOOKUP($B27,'Dump New Data'!$A:$Z,MATCH('Change Map'!V$2,'Dump New Data'!$A$3:$Z$3,0),0)),"")</f>
        <v/>
      </c>
      <c r="W27" s="50"/>
      <c r="X27" s="50"/>
      <c r="Y27" s="50"/>
      <c r="Z27" s="50"/>
    </row>
    <row r="28" ht="14.25" customHeight="1">
      <c r="A28" s="54" t="str">
        <f>IFERROR((MATCH('Dump New Data'!A29,'IPF Trial Database'!$B$6:$B$1048576,0)),"")</f>
        <v/>
      </c>
      <c r="B28" s="50" t="str">
        <f t="array" ref="B28:B29">IFERROR((INDEX('IPF Trial Database'!$B$6:$B$1048576,'Change Map'!$A28,1)),"")</f>
        <v>#REF!</v>
      </c>
      <c r="C28" s="50" t="str">
        <f>IFERROR((VLOOKUP($B28,'Raw Trial Data'!$A$2:$Z$61,MATCH('Change Map'!C$2,'Raw Trial Data'!$A$2:$Z$2,0),0)=VLOOKUP($B28,'Dump New Data'!$A:$Z,MATCH('Change Map'!C$2,'Dump New Data'!$A$3:$Z$3,0),0)),"")</f>
        <v/>
      </c>
      <c r="D28" s="50" t="str">
        <f>IFERROR((VLOOKUP($B28,'Raw Trial Data'!$A$2:$Z$61,MATCH('Change Map'!D$2,'Raw Trial Data'!$A$2:$Z$2,0),0)=VLOOKUP($B28,'Dump New Data'!$A:$Z,MATCH('Change Map'!D$2,'Dump New Data'!$A$3:$Z$3,0),0)),"")</f>
        <v/>
      </c>
      <c r="E28" s="50" t="str">
        <f>IFERROR((VLOOKUP($B28,'Raw Trial Data'!$A$2:$Z$61,MATCH('Change Map'!E$2,'Raw Trial Data'!$A$2:$Z$2,0),0)=VLOOKUP($B28,'Dump New Data'!$A:$Z,MATCH('Change Map'!E$2,'Dump New Data'!$A$3:$Z$3,0),0)),"")</f>
        <v/>
      </c>
      <c r="F28" s="50" t="str">
        <f>IFERROR((VLOOKUP($B28,'Raw Trial Data'!$A$2:$Z$61,MATCH('Change Map'!F$2,'Raw Trial Data'!$A$2:$Z$2,0),0)=VLOOKUP($B28,'Dump New Data'!$A:$Z,MATCH('Change Map'!F$2,'Dump New Data'!$A$3:$Z$3,0),0)),"")</f>
        <v/>
      </c>
      <c r="G28" s="50" t="str">
        <f>IFERROR((VLOOKUP($B28,'Raw Trial Data'!$A$2:$Z$61,MATCH('Change Map'!G$2,'Raw Trial Data'!$A$2:$Z$2,0),0)=VLOOKUP($B28,'Dump New Data'!$A:$Z,MATCH('Change Map'!G$2,'Dump New Data'!$A$3:$Z$3,0),0)),"")</f>
        <v/>
      </c>
      <c r="H28" s="50" t="str">
        <f>IFERROR((VLOOKUP($B28,'Raw Trial Data'!$A$2:$Z$61,MATCH('Change Map'!H$2,'Raw Trial Data'!$A$2:$Z$2,0),0)=VLOOKUP($B28,'Dump New Data'!$A:$Z,MATCH('Change Map'!H$2,'Dump New Data'!$A$3:$Z$3,0),0)),"")</f>
        <v/>
      </c>
      <c r="I28" s="50" t="str">
        <f>IFERROR((VLOOKUP($B28,'Raw Trial Data'!$A$2:$Z$61,MATCH('Change Map'!I$2,'Raw Trial Data'!$A$2:$Z$2,0),0)=VLOOKUP($B28,'Dump New Data'!$A:$Z,MATCH('Change Map'!I$2,'Dump New Data'!$A$3:$Z$3,0),0)),"")</f>
        <v/>
      </c>
      <c r="J28" s="50" t="str">
        <f>IFERROR((VLOOKUP($B28,'Raw Trial Data'!$A$2:$Z$61,MATCH('Change Map'!J$2,'Raw Trial Data'!$A$2:$Z$2,0),0)=VLOOKUP($B28,'Dump New Data'!$A:$Z,MATCH('Change Map'!J$2,'Dump New Data'!$A$3:$Z$3,0),0)),"")</f>
        <v/>
      </c>
      <c r="K28" s="50" t="str">
        <f>IFERROR((VLOOKUP($B28,'Raw Trial Data'!$A$2:$Z$61,MATCH('Change Map'!K$2,'Raw Trial Data'!$A$2:$Z$2,0),0)=VLOOKUP($B28,'Dump New Data'!$A:$Z,MATCH('Change Map'!K$2,'Dump New Data'!$A$3:$Z$3,0),0)),"")</f>
        <v/>
      </c>
      <c r="L28" s="50" t="str">
        <f>IFERROR((VLOOKUP($B28,'Raw Trial Data'!$A$2:$Z$61,MATCH('Change Map'!L$2,'Raw Trial Data'!$A$2:$Z$2,0),0)=VLOOKUP($B28,'Dump New Data'!$A:$Z,MATCH('Change Map'!L$2,'Dump New Data'!$A$3:$Z$3,0),0)),"")</f>
        <v/>
      </c>
      <c r="M28" s="50" t="str">
        <f>IFERROR((VLOOKUP($B28,'Raw Trial Data'!$A$2:$Z$61,MATCH('Change Map'!M$2,'Raw Trial Data'!$A$2:$Z$2,0),0)=VLOOKUP($B28,'Dump New Data'!$A:$Z,MATCH('Change Map'!M$2,'Dump New Data'!$A$3:$Z$3,0),0)),"")</f>
        <v/>
      </c>
      <c r="N28" s="50" t="str">
        <f>IFERROR((VLOOKUP($B28,'Raw Trial Data'!$A$2:$Z$61,MATCH('Change Map'!N$2,'Raw Trial Data'!$A$2:$Z$2,0),0)=VLOOKUP($B28,'Dump New Data'!$A:$Z,MATCH('Change Map'!N$2,'Dump New Data'!$A$3:$Z$3,0),0)),"")</f>
        <v/>
      </c>
      <c r="O28" s="50" t="str">
        <f>IFERROR((VLOOKUP($B28,'Raw Trial Data'!$A$2:$Z$61,MATCH('Change Map'!O$2,'Raw Trial Data'!$A$2:$Z$2,0),0)=VLOOKUP($B28,'Dump New Data'!$A:$Z,MATCH('Change Map'!O$2,'Dump New Data'!$A$3:$Z$3,0),0)),"")</f>
        <v/>
      </c>
      <c r="P28" s="50" t="str">
        <f>IFERROR((VLOOKUP($B28,'Raw Trial Data'!$A$2:$Z$61,MATCH('Change Map'!P$2,'Raw Trial Data'!$A$2:$Z$2,0),0)=VLOOKUP($B28,'Dump New Data'!$A:$Z,MATCH('Change Map'!P$2,'Dump New Data'!$A$3:$Z$3,0),0)),"")</f>
        <v/>
      </c>
      <c r="Q28" s="50" t="str">
        <f>IFERROR((VLOOKUP($B28,'Raw Trial Data'!$A$2:$Z$61,MATCH('Change Map'!Q$2,'Raw Trial Data'!$A$2:$Z$2,0),0)=VLOOKUP($B28,'Dump New Data'!$A:$Z,MATCH('Change Map'!Q$2,'Dump New Data'!$A$3:$Z$3,0),0)),"")</f>
        <v/>
      </c>
      <c r="R28" s="50" t="str">
        <f>IFERROR((VLOOKUP($B28,'Raw Trial Data'!$A$2:$Z$61,MATCH('Change Map'!R$2,'Raw Trial Data'!$A$2:$Z$2,0),0)=VLOOKUP($B28,'Dump New Data'!$A:$Z,MATCH('Change Map'!R$2,'Dump New Data'!$A$3:$Z$3,0),0)),"")</f>
        <v/>
      </c>
      <c r="S28" s="50" t="str">
        <f>IFERROR((VLOOKUP($B28,'Raw Trial Data'!$A$2:$Z$61,MATCH('Change Map'!S$2,'Raw Trial Data'!$A$2:$Z$2,0),0)=VLOOKUP($B28,'Dump New Data'!$A:$Z,MATCH('Change Map'!S$2,'Dump New Data'!$A$3:$Z$3,0),0)),"")</f>
        <v/>
      </c>
      <c r="T28" s="50" t="str">
        <f>IFERROR((VLOOKUP($B28,'Raw Trial Data'!$A$2:$Z$61,MATCH('Change Map'!T$2,'Raw Trial Data'!$A$2:$Z$2,0),0)=VLOOKUP($B28,'Dump New Data'!$A:$Z,MATCH('Change Map'!T$2,'Dump New Data'!$A$3:$Z$3,0),0)),"")</f>
        <v/>
      </c>
      <c r="U28" s="50" t="str">
        <f>IFERROR((VLOOKUP($B28,'Raw Trial Data'!$A$2:$Z$61,MATCH('Change Map'!U$2,'Raw Trial Data'!$A$2:$Z$2,0),0)=VLOOKUP($B28,'Dump New Data'!$A:$Z,MATCH('Change Map'!U$2,'Dump New Data'!$A$3:$Z$3,0),0)),"")</f>
        <v/>
      </c>
      <c r="V28" s="50" t="str">
        <f>IFERROR((VLOOKUP($B28,'Raw Trial Data'!$A$2:$Z$61,MATCH('Change Map'!V$2,'Raw Trial Data'!$A$2:$Z$2,0),0)=VLOOKUP($B28,'Dump New Data'!$A:$Z,MATCH('Change Map'!V$2,'Dump New Data'!$A$3:$Z$3,0),0)),"")</f>
        <v/>
      </c>
      <c r="W28" s="50"/>
      <c r="X28" s="50"/>
      <c r="Y28" s="50"/>
      <c r="Z28" s="50"/>
    </row>
    <row r="29" ht="14.25" customHeight="1">
      <c r="A29" s="54" t="str">
        <f>IFERROR((MATCH('Dump New Data'!A30,'IPF Trial Database'!$B$6:$B$1048576,0)),"")</f>
        <v/>
      </c>
      <c r="B29" s="50" t="str">
        <f t="array" ref="B29:B30">IFERROR((INDEX('IPF Trial Database'!$B$6:$B$1048576,'Change Map'!$A29,1)),"")</f>
        <v>#REF!</v>
      </c>
      <c r="C29" s="50" t="str">
        <f>IFERROR((VLOOKUP($B29,'Raw Trial Data'!$A$2:$Z$61,MATCH('Change Map'!C$2,'Raw Trial Data'!$A$2:$Z$2,0),0)=VLOOKUP($B29,'Dump New Data'!$A:$Z,MATCH('Change Map'!C$2,'Dump New Data'!$A$3:$Z$3,0),0)),"")</f>
        <v/>
      </c>
      <c r="D29" s="50" t="str">
        <f>IFERROR((VLOOKUP($B29,'Raw Trial Data'!$A$2:$Z$61,MATCH('Change Map'!D$2,'Raw Trial Data'!$A$2:$Z$2,0),0)=VLOOKUP($B29,'Dump New Data'!$A:$Z,MATCH('Change Map'!D$2,'Dump New Data'!$A$3:$Z$3,0),0)),"")</f>
        <v/>
      </c>
      <c r="E29" s="50" t="str">
        <f>IFERROR((VLOOKUP($B29,'Raw Trial Data'!$A$2:$Z$61,MATCH('Change Map'!E$2,'Raw Trial Data'!$A$2:$Z$2,0),0)=VLOOKUP($B29,'Dump New Data'!$A:$Z,MATCH('Change Map'!E$2,'Dump New Data'!$A$3:$Z$3,0),0)),"")</f>
        <v/>
      </c>
      <c r="F29" s="50" t="str">
        <f>IFERROR((VLOOKUP($B29,'Raw Trial Data'!$A$2:$Z$61,MATCH('Change Map'!F$2,'Raw Trial Data'!$A$2:$Z$2,0),0)=VLOOKUP($B29,'Dump New Data'!$A:$Z,MATCH('Change Map'!F$2,'Dump New Data'!$A$3:$Z$3,0),0)),"")</f>
        <v/>
      </c>
      <c r="G29" s="50" t="str">
        <f>IFERROR((VLOOKUP($B29,'Raw Trial Data'!$A$2:$Z$61,MATCH('Change Map'!G$2,'Raw Trial Data'!$A$2:$Z$2,0),0)=VLOOKUP($B29,'Dump New Data'!$A:$Z,MATCH('Change Map'!G$2,'Dump New Data'!$A$3:$Z$3,0),0)),"")</f>
        <v/>
      </c>
      <c r="H29" s="50" t="str">
        <f>IFERROR((VLOOKUP($B29,'Raw Trial Data'!$A$2:$Z$61,MATCH('Change Map'!H$2,'Raw Trial Data'!$A$2:$Z$2,0),0)=VLOOKUP($B29,'Dump New Data'!$A:$Z,MATCH('Change Map'!H$2,'Dump New Data'!$A$3:$Z$3,0),0)),"")</f>
        <v/>
      </c>
      <c r="I29" s="50" t="str">
        <f>IFERROR((VLOOKUP($B29,'Raw Trial Data'!$A$2:$Z$61,MATCH('Change Map'!I$2,'Raw Trial Data'!$A$2:$Z$2,0),0)=VLOOKUP($B29,'Dump New Data'!$A:$Z,MATCH('Change Map'!I$2,'Dump New Data'!$A$3:$Z$3,0),0)),"")</f>
        <v/>
      </c>
      <c r="J29" s="50" t="str">
        <f>IFERROR((VLOOKUP($B29,'Raw Trial Data'!$A$2:$Z$61,MATCH('Change Map'!J$2,'Raw Trial Data'!$A$2:$Z$2,0),0)=VLOOKUP($B29,'Dump New Data'!$A:$Z,MATCH('Change Map'!J$2,'Dump New Data'!$A$3:$Z$3,0),0)),"")</f>
        <v/>
      </c>
      <c r="K29" s="50" t="str">
        <f>IFERROR((VLOOKUP($B29,'Raw Trial Data'!$A$2:$Z$61,MATCH('Change Map'!K$2,'Raw Trial Data'!$A$2:$Z$2,0),0)=VLOOKUP($B29,'Dump New Data'!$A:$Z,MATCH('Change Map'!K$2,'Dump New Data'!$A$3:$Z$3,0),0)),"")</f>
        <v/>
      </c>
      <c r="L29" s="50" t="str">
        <f>IFERROR((VLOOKUP($B29,'Raw Trial Data'!$A$2:$Z$61,MATCH('Change Map'!L$2,'Raw Trial Data'!$A$2:$Z$2,0),0)=VLOOKUP($B29,'Dump New Data'!$A:$Z,MATCH('Change Map'!L$2,'Dump New Data'!$A$3:$Z$3,0),0)),"")</f>
        <v/>
      </c>
      <c r="M29" s="50" t="str">
        <f>IFERROR((VLOOKUP($B29,'Raw Trial Data'!$A$2:$Z$61,MATCH('Change Map'!M$2,'Raw Trial Data'!$A$2:$Z$2,0),0)=VLOOKUP($B29,'Dump New Data'!$A:$Z,MATCH('Change Map'!M$2,'Dump New Data'!$A$3:$Z$3,0),0)),"")</f>
        <v/>
      </c>
      <c r="N29" s="50" t="str">
        <f>IFERROR((VLOOKUP($B29,'Raw Trial Data'!$A$2:$Z$61,MATCH('Change Map'!N$2,'Raw Trial Data'!$A$2:$Z$2,0),0)=VLOOKUP($B29,'Dump New Data'!$A:$Z,MATCH('Change Map'!N$2,'Dump New Data'!$A$3:$Z$3,0),0)),"")</f>
        <v/>
      </c>
      <c r="O29" s="50" t="str">
        <f>IFERROR((VLOOKUP($B29,'Raw Trial Data'!$A$2:$Z$61,MATCH('Change Map'!O$2,'Raw Trial Data'!$A$2:$Z$2,0),0)=VLOOKUP($B29,'Dump New Data'!$A:$Z,MATCH('Change Map'!O$2,'Dump New Data'!$A$3:$Z$3,0),0)),"")</f>
        <v/>
      </c>
      <c r="P29" s="50" t="str">
        <f>IFERROR((VLOOKUP($B29,'Raw Trial Data'!$A$2:$Z$61,MATCH('Change Map'!P$2,'Raw Trial Data'!$A$2:$Z$2,0),0)=VLOOKUP($B29,'Dump New Data'!$A:$Z,MATCH('Change Map'!P$2,'Dump New Data'!$A$3:$Z$3,0),0)),"")</f>
        <v/>
      </c>
      <c r="Q29" s="50" t="str">
        <f>IFERROR((VLOOKUP($B29,'Raw Trial Data'!$A$2:$Z$61,MATCH('Change Map'!Q$2,'Raw Trial Data'!$A$2:$Z$2,0),0)=VLOOKUP($B29,'Dump New Data'!$A:$Z,MATCH('Change Map'!Q$2,'Dump New Data'!$A$3:$Z$3,0),0)),"")</f>
        <v/>
      </c>
      <c r="R29" s="50" t="str">
        <f>IFERROR((VLOOKUP($B29,'Raw Trial Data'!$A$2:$Z$61,MATCH('Change Map'!R$2,'Raw Trial Data'!$A$2:$Z$2,0),0)=VLOOKUP($B29,'Dump New Data'!$A:$Z,MATCH('Change Map'!R$2,'Dump New Data'!$A$3:$Z$3,0),0)),"")</f>
        <v/>
      </c>
      <c r="S29" s="50" t="str">
        <f>IFERROR((VLOOKUP($B29,'Raw Trial Data'!$A$2:$Z$61,MATCH('Change Map'!S$2,'Raw Trial Data'!$A$2:$Z$2,0),0)=VLOOKUP($B29,'Dump New Data'!$A:$Z,MATCH('Change Map'!S$2,'Dump New Data'!$A$3:$Z$3,0),0)),"")</f>
        <v/>
      </c>
      <c r="T29" s="50" t="str">
        <f>IFERROR((VLOOKUP($B29,'Raw Trial Data'!$A$2:$Z$61,MATCH('Change Map'!T$2,'Raw Trial Data'!$A$2:$Z$2,0),0)=VLOOKUP($B29,'Dump New Data'!$A:$Z,MATCH('Change Map'!T$2,'Dump New Data'!$A$3:$Z$3,0),0)),"")</f>
        <v/>
      </c>
      <c r="U29" s="50" t="str">
        <f>IFERROR((VLOOKUP($B29,'Raw Trial Data'!$A$2:$Z$61,MATCH('Change Map'!U$2,'Raw Trial Data'!$A$2:$Z$2,0),0)=VLOOKUP($B29,'Dump New Data'!$A:$Z,MATCH('Change Map'!U$2,'Dump New Data'!$A$3:$Z$3,0),0)),"")</f>
        <v/>
      </c>
      <c r="V29" s="50" t="str">
        <f>IFERROR((VLOOKUP($B29,'Raw Trial Data'!$A$2:$Z$61,MATCH('Change Map'!V$2,'Raw Trial Data'!$A$2:$Z$2,0),0)=VLOOKUP($B29,'Dump New Data'!$A:$Z,MATCH('Change Map'!V$2,'Dump New Data'!$A$3:$Z$3,0),0)),"")</f>
        <v/>
      </c>
      <c r="W29" s="50"/>
      <c r="X29" s="50"/>
      <c r="Y29" s="50"/>
      <c r="Z29" s="50"/>
    </row>
    <row r="30" ht="14.25" customHeight="1">
      <c r="A30" s="54" t="str">
        <f>IFERROR((MATCH('Dump New Data'!A31,'IPF Trial Database'!$B$6:$B$1048576,0)),"")</f>
        <v/>
      </c>
      <c r="B30" s="50" t="str">
        <f t="array" ref="B30:B31">IFERROR((INDEX('IPF Trial Database'!$B$6:$B$1048576,'Change Map'!$A30,1)),"")</f>
        <v>#REF!</v>
      </c>
      <c r="C30" s="50" t="str">
        <f>IFERROR((VLOOKUP($B30,'Raw Trial Data'!$A$2:$Z$61,MATCH('Change Map'!C$2,'Raw Trial Data'!$A$2:$Z$2,0),0)=VLOOKUP($B30,'Dump New Data'!$A:$Z,MATCH('Change Map'!C$2,'Dump New Data'!$A$3:$Z$3,0),0)),"")</f>
        <v/>
      </c>
      <c r="D30" s="50" t="str">
        <f>IFERROR((VLOOKUP($B30,'Raw Trial Data'!$A$2:$Z$61,MATCH('Change Map'!D$2,'Raw Trial Data'!$A$2:$Z$2,0),0)=VLOOKUP($B30,'Dump New Data'!$A:$Z,MATCH('Change Map'!D$2,'Dump New Data'!$A$3:$Z$3,0),0)),"")</f>
        <v/>
      </c>
      <c r="E30" s="50" t="str">
        <f>IFERROR((VLOOKUP($B30,'Raw Trial Data'!$A$2:$Z$61,MATCH('Change Map'!E$2,'Raw Trial Data'!$A$2:$Z$2,0),0)=VLOOKUP($B30,'Dump New Data'!$A:$Z,MATCH('Change Map'!E$2,'Dump New Data'!$A$3:$Z$3,0),0)),"")</f>
        <v/>
      </c>
      <c r="F30" s="50" t="str">
        <f>IFERROR((VLOOKUP($B30,'Raw Trial Data'!$A$2:$Z$61,MATCH('Change Map'!F$2,'Raw Trial Data'!$A$2:$Z$2,0),0)=VLOOKUP($B30,'Dump New Data'!$A:$Z,MATCH('Change Map'!F$2,'Dump New Data'!$A$3:$Z$3,0),0)),"")</f>
        <v/>
      </c>
      <c r="G30" s="50" t="str">
        <f>IFERROR((VLOOKUP($B30,'Raw Trial Data'!$A$2:$Z$61,MATCH('Change Map'!G$2,'Raw Trial Data'!$A$2:$Z$2,0),0)=VLOOKUP($B30,'Dump New Data'!$A:$Z,MATCH('Change Map'!G$2,'Dump New Data'!$A$3:$Z$3,0),0)),"")</f>
        <v/>
      </c>
      <c r="H30" s="50" t="str">
        <f>IFERROR((VLOOKUP($B30,'Raw Trial Data'!$A$2:$Z$61,MATCH('Change Map'!H$2,'Raw Trial Data'!$A$2:$Z$2,0),0)=VLOOKUP($B30,'Dump New Data'!$A:$Z,MATCH('Change Map'!H$2,'Dump New Data'!$A$3:$Z$3,0),0)),"")</f>
        <v/>
      </c>
      <c r="I30" s="50" t="str">
        <f>IFERROR((VLOOKUP($B30,'Raw Trial Data'!$A$2:$Z$61,MATCH('Change Map'!I$2,'Raw Trial Data'!$A$2:$Z$2,0),0)=VLOOKUP($B30,'Dump New Data'!$A:$Z,MATCH('Change Map'!I$2,'Dump New Data'!$A$3:$Z$3,0),0)),"")</f>
        <v/>
      </c>
      <c r="J30" s="50" t="str">
        <f>IFERROR((VLOOKUP($B30,'Raw Trial Data'!$A$2:$Z$61,MATCH('Change Map'!J$2,'Raw Trial Data'!$A$2:$Z$2,0),0)=VLOOKUP($B30,'Dump New Data'!$A:$Z,MATCH('Change Map'!J$2,'Dump New Data'!$A$3:$Z$3,0),0)),"")</f>
        <v/>
      </c>
      <c r="K30" s="50" t="str">
        <f>IFERROR((VLOOKUP($B30,'Raw Trial Data'!$A$2:$Z$61,MATCH('Change Map'!K$2,'Raw Trial Data'!$A$2:$Z$2,0),0)=VLOOKUP($B30,'Dump New Data'!$A:$Z,MATCH('Change Map'!K$2,'Dump New Data'!$A$3:$Z$3,0),0)),"")</f>
        <v/>
      </c>
      <c r="L30" s="50" t="str">
        <f>IFERROR((VLOOKUP($B30,'Raw Trial Data'!$A$2:$Z$61,MATCH('Change Map'!L$2,'Raw Trial Data'!$A$2:$Z$2,0),0)=VLOOKUP($B30,'Dump New Data'!$A:$Z,MATCH('Change Map'!L$2,'Dump New Data'!$A$3:$Z$3,0),0)),"")</f>
        <v/>
      </c>
      <c r="M30" s="50" t="str">
        <f>IFERROR((VLOOKUP($B30,'Raw Trial Data'!$A$2:$Z$61,MATCH('Change Map'!M$2,'Raw Trial Data'!$A$2:$Z$2,0),0)=VLOOKUP($B30,'Dump New Data'!$A:$Z,MATCH('Change Map'!M$2,'Dump New Data'!$A$3:$Z$3,0),0)),"")</f>
        <v/>
      </c>
      <c r="N30" s="50" t="str">
        <f>IFERROR((VLOOKUP($B30,'Raw Trial Data'!$A$2:$Z$61,MATCH('Change Map'!N$2,'Raw Trial Data'!$A$2:$Z$2,0),0)=VLOOKUP($B30,'Dump New Data'!$A:$Z,MATCH('Change Map'!N$2,'Dump New Data'!$A$3:$Z$3,0),0)),"")</f>
        <v/>
      </c>
      <c r="O30" s="50" t="str">
        <f>IFERROR((VLOOKUP($B30,'Raw Trial Data'!$A$2:$Z$61,MATCH('Change Map'!O$2,'Raw Trial Data'!$A$2:$Z$2,0),0)=VLOOKUP($B30,'Dump New Data'!$A:$Z,MATCH('Change Map'!O$2,'Dump New Data'!$A$3:$Z$3,0),0)),"")</f>
        <v/>
      </c>
      <c r="P30" s="50" t="str">
        <f>IFERROR((VLOOKUP($B30,'Raw Trial Data'!$A$2:$Z$61,MATCH('Change Map'!P$2,'Raw Trial Data'!$A$2:$Z$2,0),0)=VLOOKUP($B30,'Dump New Data'!$A:$Z,MATCH('Change Map'!P$2,'Dump New Data'!$A$3:$Z$3,0),0)),"")</f>
        <v/>
      </c>
      <c r="Q30" s="50" t="str">
        <f>IFERROR((VLOOKUP($B30,'Raw Trial Data'!$A$2:$Z$61,MATCH('Change Map'!Q$2,'Raw Trial Data'!$A$2:$Z$2,0),0)=VLOOKUP($B30,'Dump New Data'!$A:$Z,MATCH('Change Map'!Q$2,'Dump New Data'!$A$3:$Z$3,0),0)),"")</f>
        <v/>
      </c>
      <c r="R30" s="50" t="str">
        <f>IFERROR((VLOOKUP($B30,'Raw Trial Data'!$A$2:$Z$61,MATCH('Change Map'!R$2,'Raw Trial Data'!$A$2:$Z$2,0),0)=VLOOKUP($B30,'Dump New Data'!$A:$Z,MATCH('Change Map'!R$2,'Dump New Data'!$A$3:$Z$3,0),0)),"")</f>
        <v/>
      </c>
      <c r="S30" s="50" t="str">
        <f>IFERROR((VLOOKUP($B30,'Raw Trial Data'!$A$2:$Z$61,MATCH('Change Map'!S$2,'Raw Trial Data'!$A$2:$Z$2,0),0)=VLOOKUP($B30,'Dump New Data'!$A:$Z,MATCH('Change Map'!S$2,'Dump New Data'!$A$3:$Z$3,0),0)),"")</f>
        <v/>
      </c>
      <c r="T30" s="50" t="str">
        <f>IFERROR((VLOOKUP($B30,'Raw Trial Data'!$A$2:$Z$61,MATCH('Change Map'!T$2,'Raw Trial Data'!$A$2:$Z$2,0),0)=VLOOKUP($B30,'Dump New Data'!$A:$Z,MATCH('Change Map'!T$2,'Dump New Data'!$A$3:$Z$3,0),0)),"")</f>
        <v/>
      </c>
      <c r="U30" s="50" t="str">
        <f>IFERROR((VLOOKUP($B30,'Raw Trial Data'!$A$2:$Z$61,MATCH('Change Map'!U$2,'Raw Trial Data'!$A$2:$Z$2,0),0)=VLOOKUP($B30,'Dump New Data'!$A:$Z,MATCH('Change Map'!U$2,'Dump New Data'!$A$3:$Z$3,0),0)),"")</f>
        <v/>
      </c>
      <c r="V30" s="50" t="str">
        <f>IFERROR((VLOOKUP($B30,'Raw Trial Data'!$A$2:$Z$61,MATCH('Change Map'!V$2,'Raw Trial Data'!$A$2:$Z$2,0),0)=VLOOKUP($B30,'Dump New Data'!$A:$Z,MATCH('Change Map'!V$2,'Dump New Data'!$A$3:$Z$3,0),0)),"")</f>
        <v/>
      </c>
      <c r="W30" s="50"/>
      <c r="X30" s="50"/>
      <c r="Y30" s="50"/>
      <c r="Z30" s="50"/>
    </row>
    <row r="31" ht="14.25" customHeight="1">
      <c r="A31" s="54" t="str">
        <f>IFERROR((MATCH('Dump New Data'!A32,'IPF Trial Database'!$B$6:$B$1048576,0)),"")</f>
        <v/>
      </c>
      <c r="B31" s="50" t="str">
        <f t="array" ref="B31:B32">IFERROR((INDEX('IPF Trial Database'!$B$6:$B$1048576,'Change Map'!$A31,1)),"")</f>
        <v>#REF!</v>
      </c>
      <c r="C31" s="50" t="str">
        <f>IFERROR((VLOOKUP($B31,'Raw Trial Data'!$A$2:$Z$61,MATCH('Change Map'!C$2,'Raw Trial Data'!$A$2:$Z$2,0),0)=VLOOKUP($B31,'Dump New Data'!$A:$Z,MATCH('Change Map'!C$2,'Dump New Data'!$A$3:$Z$3,0),0)),"")</f>
        <v/>
      </c>
      <c r="D31" s="50" t="str">
        <f>IFERROR((VLOOKUP($B31,'Raw Trial Data'!$A$2:$Z$61,MATCH('Change Map'!D$2,'Raw Trial Data'!$A$2:$Z$2,0),0)=VLOOKUP($B31,'Dump New Data'!$A:$Z,MATCH('Change Map'!D$2,'Dump New Data'!$A$3:$Z$3,0),0)),"")</f>
        <v/>
      </c>
      <c r="E31" s="50" t="str">
        <f>IFERROR((VLOOKUP($B31,'Raw Trial Data'!$A$2:$Z$61,MATCH('Change Map'!E$2,'Raw Trial Data'!$A$2:$Z$2,0),0)=VLOOKUP($B31,'Dump New Data'!$A:$Z,MATCH('Change Map'!E$2,'Dump New Data'!$A$3:$Z$3,0),0)),"")</f>
        <v/>
      </c>
      <c r="F31" s="50" t="str">
        <f>IFERROR((VLOOKUP($B31,'Raw Trial Data'!$A$2:$Z$61,MATCH('Change Map'!F$2,'Raw Trial Data'!$A$2:$Z$2,0),0)=VLOOKUP($B31,'Dump New Data'!$A:$Z,MATCH('Change Map'!F$2,'Dump New Data'!$A$3:$Z$3,0),0)),"")</f>
        <v/>
      </c>
      <c r="G31" s="50" t="str">
        <f>IFERROR((VLOOKUP($B31,'Raw Trial Data'!$A$2:$Z$61,MATCH('Change Map'!G$2,'Raw Trial Data'!$A$2:$Z$2,0),0)=VLOOKUP($B31,'Dump New Data'!$A:$Z,MATCH('Change Map'!G$2,'Dump New Data'!$A$3:$Z$3,0),0)),"")</f>
        <v/>
      </c>
      <c r="H31" s="50" t="str">
        <f>IFERROR((VLOOKUP($B31,'Raw Trial Data'!$A$2:$Z$61,MATCH('Change Map'!H$2,'Raw Trial Data'!$A$2:$Z$2,0),0)=VLOOKUP($B31,'Dump New Data'!$A:$Z,MATCH('Change Map'!H$2,'Dump New Data'!$A$3:$Z$3,0),0)),"")</f>
        <v/>
      </c>
      <c r="I31" s="50" t="str">
        <f>IFERROR((VLOOKUP($B31,'Raw Trial Data'!$A$2:$Z$61,MATCH('Change Map'!I$2,'Raw Trial Data'!$A$2:$Z$2,0),0)=VLOOKUP($B31,'Dump New Data'!$A:$Z,MATCH('Change Map'!I$2,'Dump New Data'!$A$3:$Z$3,0),0)),"")</f>
        <v/>
      </c>
      <c r="J31" s="50" t="str">
        <f>IFERROR((VLOOKUP($B31,'Raw Trial Data'!$A$2:$Z$61,MATCH('Change Map'!J$2,'Raw Trial Data'!$A$2:$Z$2,0),0)=VLOOKUP($B31,'Dump New Data'!$A:$Z,MATCH('Change Map'!J$2,'Dump New Data'!$A$3:$Z$3,0),0)),"")</f>
        <v/>
      </c>
      <c r="K31" s="50" t="str">
        <f>IFERROR((VLOOKUP($B31,'Raw Trial Data'!$A$2:$Z$61,MATCH('Change Map'!K$2,'Raw Trial Data'!$A$2:$Z$2,0),0)=VLOOKUP($B31,'Dump New Data'!$A:$Z,MATCH('Change Map'!K$2,'Dump New Data'!$A$3:$Z$3,0),0)),"")</f>
        <v/>
      </c>
      <c r="L31" s="50" t="str">
        <f>IFERROR((VLOOKUP($B31,'Raw Trial Data'!$A$2:$Z$61,MATCH('Change Map'!L$2,'Raw Trial Data'!$A$2:$Z$2,0),0)=VLOOKUP($B31,'Dump New Data'!$A:$Z,MATCH('Change Map'!L$2,'Dump New Data'!$A$3:$Z$3,0),0)),"")</f>
        <v/>
      </c>
      <c r="M31" s="50" t="str">
        <f>IFERROR((VLOOKUP($B31,'Raw Trial Data'!$A$2:$Z$61,MATCH('Change Map'!M$2,'Raw Trial Data'!$A$2:$Z$2,0),0)=VLOOKUP($B31,'Dump New Data'!$A:$Z,MATCH('Change Map'!M$2,'Dump New Data'!$A$3:$Z$3,0),0)),"")</f>
        <v/>
      </c>
      <c r="N31" s="50" t="str">
        <f>IFERROR((VLOOKUP($B31,'Raw Trial Data'!$A$2:$Z$61,MATCH('Change Map'!N$2,'Raw Trial Data'!$A$2:$Z$2,0),0)=VLOOKUP($B31,'Dump New Data'!$A:$Z,MATCH('Change Map'!N$2,'Dump New Data'!$A$3:$Z$3,0),0)),"")</f>
        <v/>
      </c>
      <c r="O31" s="50" t="str">
        <f>IFERROR((VLOOKUP($B31,'Raw Trial Data'!$A$2:$Z$61,MATCH('Change Map'!O$2,'Raw Trial Data'!$A$2:$Z$2,0),0)=VLOOKUP($B31,'Dump New Data'!$A:$Z,MATCH('Change Map'!O$2,'Dump New Data'!$A$3:$Z$3,0),0)),"")</f>
        <v/>
      </c>
      <c r="P31" s="50" t="str">
        <f>IFERROR((VLOOKUP($B31,'Raw Trial Data'!$A$2:$Z$61,MATCH('Change Map'!P$2,'Raw Trial Data'!$A$2:$Z$2,0),0)=VLOOKUP($B31,'Dump New Data'!$A:$Z,MATCH('Change Map'!P$2,'Dump New Data'!$A$3:$Z$3,0),0)),"")</f>
        <v/>
      </c>
      <c r="Q31" s="50" t="str">
        <f>IFERROR((VLOOKUP($B31,'Raw Trial Data'!$A$2:$Z$61,MATCH('Change Map'!Q$2,'Raw Trial Data'!$A$2:$Z$2,0),0)=VLOOKUP($B31,'Dump New Data'!$A:$Z,MATCH('Change Map'!Q$2,'Dump New Data'!$A$3:$Z$3,0),0)),"")</f>
        <v/>
      </c>
      <c r="R31" s="50" t="str">
        <f>IFERROR((VLOOKUP($B31,'Raw Trial Data'!$A$2:$Z$61,MATCH('Change Map'!R$2,'Raw Trial Data'!$A$2:$Z$2,0),0)=VLOOKUP($B31,'Dump New Data'!$A:$Z,MATCH('Change Map'!R$2,'Dump New Data'!$A$3:$Z$3,0),0)),"")</f>
        <v/>
      </c>
      <c r="S31" s="50" t="str">
        <f>IFERROR((VLOOKUP($B31,'Raw Trial Data'!$A$2:$Z$61,MATCH('Change Map'!S$2,'Raw Trial Data'!$A$2:$Z$2,0),0)=VLOOKUP($B31,'Dump New Data'!$A:$Z,MATCH('Change Map'!S$2,'Dump New Data'!$A$3:$Z$3,0),0)),"")</f>
        <v/>
      </c>
      <c r="T31" s="50" t="str">
        <f>IFERROR((VLOOKUP($B31,'Raw Trial Data'!$A$2:$Z$61,MATCH('Change Map'!T$2,'Raw Trial Data'!$A$2:$Z$2,0),0)=VLOOKUP($B31,'Dump New Data'!$A:$Z,MATCH('Change Map'!T$2,'Dump New Data'!$A$3:$Z$3,0),0)),"")</f>
        <v/>
      </c>
      <c r="U31" s="50" t="str">
        <f>IFERROR((VLOOKUP($B31,'Raw Trial Data'!$A$2:$Z$61,MATCH('Change Map'!U$2,'Raw Trial Data'!$A$2:$Z$2,0),0)=VLOOKUP($B31,'Dump New Data'!$A:$Z,MATCH('Change Map'!U$2,'Dump New Data'!$A$3:$Z$3,0),0)),"")</f>
        <v/>
      </c>
      <c r="V31" s="50" t="str">
        <f>IFERROR((VLOOKUP($B31,'Raw Trial Data'!$A$2:$Z$61,MATCH('Change Map'!V$2,'Raw Trial Data'!$A$2:$Z$2,0),0)=VLOOKUP($B31,'Dump New Data'!$A:$Z,MATCH('Change Map'!V$2,'Dump New Data'!$A$3:$Z$3,0),0)),"")</f>
        <v/>
      </c>
      <c r="W31" s="50"/>
      <c r="X31" s="50"/>
      <c r="Y31" s="50"/>
      <c r="Z31" s="50"/>
    </row>
    <row r="32" ht="14.25" customHeight="1">
      <c r="A32" s="54" t="str">
        <f>IFERROR((MATCH('Dump New Data'!A33,'IPF Trial Database'!$B$6:$B$1048576,0)),"")</f>
        <v/>
      </c>
      <c r="B32" s="50" t="str">
        <f t="array" ref="B32:B33">IFERROR((INDEX('IPF Trial Database'!$B$6:$B$1048576,'Change Map'!$A32,1)),"")</f>
        <v>#REF!</v>
      </c>
      <c r="C32" s="50" t="str">
        <f>IFERROR((VLOOKUP($B32,'Raw Trial Data'!$A$2:$Z$61,MATCH('Change Map'!C$2,'Raw Trial Data'!$A$2:$Z$2,0),0)=VLOOKUP($B32,'Dump New Data'!$A:$Z,MATCH('Change Map'!C$2,'Dump New Data'!$A$3:$Z$3,0),0)),"")</f>
        <v/>
      </c>
      <c r="D32" s="50" t="str">
        <f>IFERROR((VLOOKUP($B32,'Raw Trial Data'!$A$2:$Z$61,MATCH('Change Map'!D$2,'Raw Trial Data'!$A$2:$Z$2,0),0)=VLOOKUP($B32,'Dump New Data'!$A:$Z,MATCH('Change Map'!D$2,'Dump New Data'!$A$3:$Z$3,0),0)),"")</f>
        <v/>
      </c>
      <c r="E32" s="50" t="str">
        <f>IFERROR((VLOOKUP($B32,'Raw Trial Data'!$A$2:$Z$61,MATCH('Change Map'!E$2,'Raw Trial Data'!$A$2:$Z$2,0),0)=VLOOKUP($B32,'Dump New Data'!$A:$Z,MATCH('Change Map'!E$2,'Dump New Data'!$A$3:$Z$3,0),0)),"")</f>
        <v/>
      </c>
      <c r="F32" s="50" t="str">
        <f>IFERROR((VLOOKUP($B32,'Raw Trial Data'!$A$2:$Z$61,MATCH('Change Map'!F$2,'Raw Trial Data'!$A$2:$Z$2,0),0)=VLOOKUP($B32,'Dump New Data'!$A:$Z,MATCH('Change Map'!F$2,'Dump New Data'!$A$3:$Z$3,0),0)),"")</f>
        <v/>
      </c>
      <c r="G32" s="50" t="str">
        <f>IFERROR((VLOOKUP($B32,'Raw Trial Data'!$A$2:$Z$61,MATCH('Change Map'!G$2,'Raw Trial Data'!$A$2:$Z$2,0),0)=VLOOKUP($B32,'Dump New Data'!$A:$Z,MATCH('Change Map'!G$2,'Dump New Data'!$A$3:$Z$3,0),0)),"")</f>
        <v/>
      </c>
      <c r="H32" s="50" t="str">
        <f>IFERROR((VLOOKUP($B32,'Raw Trial Data'!$A$2:$Z$61,MATCH('Change Map'!H$2,'Raw Trial Data'!$A$2:$Z$2,0),0)=VLOOKUP($B32,'Dump New Data'!$A:$Z,MATCH('Change Map'!H$2,'Dump New Data'!$A$3:$Z$3,0),0)),"")</f>
        <v/>
      </c>
      <c r="I32" s="50" t="str">
        <f>IFERROR((VLOOKUP($B32,'Raw Trial Data'!$A$2:$Z$61,MATCH('Change Map'!I$2,'Raw Trial Data'!$A$2:$Z$2,0),0)=VLOOKUP($B32,'Dump New Data'!$A:$Z,MATCH('Change Map'!I$2,'Dump New Data'!$A$3:$Z$3,0),0)),"")</f>
        <v/>
      </c>
      <c r="J32" s="50" t="str">
        <f>IFERROR((VLOOKUP($B32,'Raw Trial Data'!$A$2:$Z$61,MATCH('Change Map'!J$2,'Raw Trial Data'!$A$2:$Z$2,0),0)=VLOOKUP($B32,'Dump New Data'!$A:$Z,MATCH('Change Map'!J$2,'Dump New Data'!$A$3:$Z$3,0),0)),"")</f>
        <v/>
      </c>
      <c r="K32" s="50" t="str">
        <f>IFERROR((VLOOKUP($B32,'Raw Trial Data'!$A$2:$Z$61,MATCH('Change Map'!K$2,'Raw Trial Data'!$A$2:$Z$2,0),0)=VLOOKUP($B32,'Dump New Data'!$A:$Z,MATCH('Change Map'!K$2,'Dump New Data'!$A$3:$Z$3,0),0)),"")</f>
        <v/>
      </c>
      <c r="L32" s="50" t="str">
        <f>IFERROR((VLOOKUP($B32,'Raw Trial Data'!$A$2:$Z$61,MATCH('Change Map'!L$2,'Raw Trial Data'!$A$2:$Z$2,0),0)=VLOOKUP($B32,'Dump New Data'!$A:$Z,MATCH('Change Map'!L$2,'Dump New Data'!$A$3:$Z$3,0),0)),"")</f>
        <v/>
      </c>
      <c r="M32" s="50" t="str">
        <f>IFERROR((VLOOKUP($B32,'Raw Trial Data'!$A$2:$Z$61,MATCH('Change Map'!M$2,'Raw Trial Data'!$A$2:$Z$2,0),0)=VLOOKUP($B32,'Dump New Data'!$A:$Z,MATCH('Change Map'!M$2,'Dump New Data'!$A$3:$Z$3,0),0)),"")</f>
        <v/>
      </c>
      <c r="N32" s="50" t="str">
        <f>IFERROR((VLOOKUP($B32,'Raw Trial Data'!$A$2:$Z$61,MATCH('Change Map'!N$2,'Raw Trial Data'!$A$2:$Z$2,0),0)=VLOOKUP($B32,'Dump New Data'!$A:$Z,MATCH('Change Map'!N$2,'Dump New Data'!$A$3:$Z$3,0),0)),"")</f>
        <v/>
      </c>
      <c r="O32" s="50" t="str">
        <f>IFERROR((VLOOKUP($B32,'Raw Trial Data'!$A$2:$Z$61,MATCH('Change Map'!O$2,'Raw Trial Data'!$A$2:$Z$2,0),0)=VLOOKUP($B32,'Dump New Data'!$A:$Z,MATCH('Change Map'!O$2,'Dump New Data'!$A$3:$Z$3,0),0)),"")</f>
        <v/>
      </c>
      <c r="P32" s="50" t="str">
        <f>IFERROR((VLOOKUP($B32,'Raw Trial Data'!$A$2:$Z$61,MATCH('Change Map'!P$2,'Raw Trial Data'!$A$2:$Z$2,0),0)=VLOOKUP($B32,'Dump New Data'!$A:$Z,MATCH('Change Map'!P$2,'Dump New Data'!$A$3:$Z$3,0),0)),"")</f>
        <v/>
      </c>
      <c r="Q32" s="50" t="str">
        <f>IFERROR((VLOOKUP($B32,'Raw Trial Data'!$A$2:$Z$61,MATCH('Change Map'!Q$2,'Raw Trial Data'!$A$2:$Z$2,0),0)=VLOOKUP($B32,'Dump New Data'!$A:$Z,MATCH('Change Map'!Q$2,'Dump New Data'!$A$3:$Z$3,0),0)),"")</f>
        <v/>
      </c>
      <c r="R32" s="50" t="str">
        <f>IFERROR((VLOOKUP($B32,'Raw Trial Data'!$A$2:$Z$61,MATCH('Change Map'!R$2,'Raw Trial Data'!$A$2:$Z$2,0),0)=VLOOKUP($B32,'Dump New Data'!$A:$Z,MATCH('Change Map'!R$2,'Dump New Data'!$A$3:$Z$3,0),0)),"")</f>
        <v/>
      </c>
      <c r="S32" s="50" t="str">
        <f>IFERROR((VLOOKUP($B32,'Raw Trial Data'!$A$2:$Z$61,MATCH('Change Map'!S$2,'Raw Trial Data'!$A$2:$Z$2,0),0)=VLOOKUP($B32,'Dump New Data'!$A:$Z,MATCH('Change Map'!S$2,'Dump New Data'!$A$3:$Z$3,0),0)),"")</f>
        <v/>
      </c>
      <c r="T32" s="50" t="str">
        <f>IFERROR((VLOOKUP($B32,'Raw Trial Data'!$A$2:$Z$61,MATCH('Change Map'!T$2,'Raw Trial Data'!$A$2:$Z$2,0),0)=VLOOKUP($B32,'Dump New Data'!$A:$Z,MATCH('Change Map'!T$2,'Dump New Data'!$A$3:$Z$3,0),0)),"")</f>
        <v/>
      </c>
      <c r="U32" s="50" t="str">
        <f>IFERROR((VLOOKUP($B32,'Raw Trial Data'!$A$2:$Z$61,MATCH('Change Map'!U$2,'Raw Trial Data'!$A$2:$Z$2,0),0)=VLOOKUP($B32,'Dump New Data'!$A:$Z,MATCH('Change Map'!U$2,'Dump New Data'!$A$3:$Z$3,0),0)),"")</f>
        <v/>
      </c>
      <c r="V32" s="50" t="str">
        <f>IFERROR((VLOOKUP($B32,'Raw Trial Data'!$A$2:$Z$61,MATCH('Change Map'!V$2,'Raw Trial Data'!$A$2:$Z$2,0),0)=VLOOKUP($B32,'Dump New Data'!$A:$Z,MATCH('Change Map'!V$2,'Dump New Data'!$A$3:$Z$3,0),0)),"")</f>
        <v/>
      </c>
      <c r="W32" s="50"/>
      <c r="X32" s="50"/>
      <c r="Y32" s="50"/>
      <c r="Z32" s="50"/>
    </row>
    <row r="33" ht="14.25" customHeight="1">
      <c r="A33" s="54" t="str">
        <f>IFERROR((MATCH('Dump New Data'!A34,'IPF Trial Database'!$B$6:$B$1048576,0)),"")</f>
        <v/>
      </c>
      <c r="B33" s="50" t="str">
        <f t="array" ref="B33:B34">IFERROR((INDEX('IPF Trial Database'!$B$6:$B$1048576,'Change Map'!$A33,1)),"")</f>
        <v>#REF!</v>
      </c>
      <c r="C33" s="50" t="str">
        <f>IFERROR((VLOOKUP($B33,'Raw Trial Data'!$A$2:$Z$61,MATCH('Change Map'!C$2,'Raw Trial Data'!$A$2:$Z$2,0),0)=VLOOKUP($B33,'Dump New Data'!$A:$Z,MATCH('Change Map'!C$2,'Dump New Data'!$A$3:$Z$3,0),0)),"")</f>
        <v/>
      </c>
      <c r="D33" s="50" t="str">
        <f>IFERROR((VLOOKUP($B33,'Raw Trial Data'!$A$2:$Z$61,MATCH('Change Map'!D$2,'Raw Trial Data'!$A$2:$Z$2,0),0)=VLOOKUP($B33,'Dump New Data'!$A:$Z,MATCH('Change Map'!D$2,'Dump New Data'!$A$3:$Z$3,0),0)),"")</f>
        <v/>
      </c>
      <c r="E33" s="50" t="str">
        <f>IFERROR((VLOOKUP($B33,'Raw Trial Data'!$A$2:$Z$61,MATCH('Change Map'!E$2,'Raw Trial Data'!$A$2:$Z$2,0),0)=VLOOKUP($B33,'Dump New Data'!$A:$Z,MATCH('Change Map'!E$2,'Dump New Data'!$A$3:$Z$3,0),0)),"")</f>
        <v/>
      </c>
      <c r="F33" s="50" t="str">
        <f>IFERROR((VLOOKUP($B33,'Raw Trial Data'!$A$2:$Z$61,MATCH('Change Map'!F$2,'Raw Trial Data'!$A$2:$Z$2,0),0)=VLOOKUP($B33,'Dump New Data'!$A:$Z,MATCH('Change Map'!F$2,'Dump New Data'!$A$3:$Z$3,0),0)),"")</f>
        <v/>
      </c>
      <c r="G33" s="50" t="str">
        <f>IFERROR((VLOOKUP($B33,'Raw Trial Data'!$A$2:$Z$61,MATCH('Change Map'!G$2,'Raw Trial Data'!$A$2:$Z$2,0),0)=VLOOKUP($B33,'Dump New Data'!$A:$Z,MATCH('Change Map'!G$2,'Dump New Data'!$A$3:$Z$3,0),0)),"")</f>
        <v/>
      </c>
      <c r="H33" s="50" t="str">
        <f>IFERROR((VLOOKUP($B33,'Raw Trial Data'!$A$2:$Z$61,MATCH('Change Map'!H$2,'Raw Trial Data'!$A$2:$Z$2,0),0)=VLOOKUP($B33,'Dump New Data'!$A:$Z,MATCH('Change Map'!H$2,'Dump New Data'!$A$3:$Z$3,0),0)),"")</f>
        <v/>
      </c>
      <c r="I33" s="50" t="str">
        <f>IFERROR((VLOOKUP($B33,'Raw Trial Data'!$A$2:$Z$61,MATCH('Change Map'!I$2,'Raw Trial Data'!$A$2:$Z$2,0),0)=VLOOKUP($B33,'Dump New Data'!$A:$Z,MATCH('Change Map'!I$2,'Dump New Data'!$A$3:$Z$3,0),0)),"")</f>
        <v/>
      </c>
      <c r="J33" s="50" t="str">
        <f>IFERROR((VLOOKUP($B33,'Raw Trial Data'!$A$2:$Z$61,MATCH('Change Map'!J$2,'Raw Trial Data'!$A$2:$Z$2,0),0)=VLOOKUP($B33,'Dump New Data'!$A:$Z,MATCH('Change Map'!J$2,'Dump New Data'!$A$3:$Z$3,0),0)),"")</f>
        <v/>
      </c>
      <c r="K33" s="50" t="str">
        <f>IFERROR((VLOOKUP($B33,'Raw Trial Data'!$A$2:$Z$61,MATCH('Change Map'!K$2,'Raw Trial Data'!$A$2:$Z$2,0),0)=VLOOKUP($B33,'Dump New Data'!$A:$Z,MATCH('Change Map'!K$2,'Dump New Data'!$A$3:$Z$3,0),0)),"")</f>
        <v/>
      </c>
      <c r="L33" s="50" t="str">
        <f>IFERROR((VLOOKUP($B33,'Raw Trial Data'!$A$2:$Z$61,MATCH('Change Map'!L$2,'Raw Trial Data'!$A$2:$Z$2,0),0)=VLOOKUP($B33,'Dump New Data'!$A:$Z,MATCH('Change Map'!L$2,'Dump New Data'!$A$3:$Z$3,0),0)),"")</f>
        <v/>
      </c>
      <c r="M33" s="50" t="str">
        <f>IFERROR((VLOOKUP($B33,'Raw Trial Data'!$A$2:$Z$61,MATCH('Change Map'!M$2,'Raw Trial Data'!$A$2:$Z$2,0),0)=VLOOKUP($B33,'Dump New Data'!$A:$Z,MATCH('Change Map'!M$2,'Dump New Data'!$A$3:$Z$3,0),0)),"")</f>
        <v/>
      </c>
      <c r="N33" s="50" t="str">
        <f>IFERROR((VLOOKUP($B33,'Raw Trial Data'!$A$2:$Z$61,MATCH('Change Map'!N$2,'Raw Trial Data'!$A$2:$Z$2,0),0)=VLOOKUP($B33,'Dump New Data'!$A:$Z,MATCH('Change Map'!N$2,'Dump New Data'!$A$3:$Z$3,0),0)),"")</f>
        <v/>
      </c>
      <c r="O33" s="50" t="str">
        <f>IFERROR((VLOOKUP($B33,'Raw Trial Data'!$A$2:$Z$61,MATCH('Change Map'!O$2,'Raw Trial Data'!$A$2:$Z$2,0),0)=VLOOKUP($B33,'Dump New Data'!$A:$Z,MATCH('Change Map'!O$2,'Dump New Data'!$A$3:$Z$3,0),0)),"")</f>
        <v/>
      </c>
      <c r="P33" s="50" t="str">
        <f>IFERROR((VLOOKUP($B33,'Raw Trial Data'!$A$2:$Z$61,MATCH('Change Map'!P$2,'Raw Trial Data'!$A$2:$Z$2,0),0)=VLOOKUP($B33,'Dump New Data'!$A:$Z,MATCH('Change Map'!P$2,'Dump New Data'!$A$3:$Z$3,0),0)),"")</f>
        <v/>
      </c>
      <c r="Q33" s="50" t="str">
        <f>IFERROR((VLOOKUP($B33,'Raw Trial Data'!$A$2:$Z$61,MATCH('Change Map'!Q$2,'Raw Trial Data'!$A$2:$Z$2,0),0)=VLOOKUP($B33,'Dump New Data'!$A:$Z,MATCH('Change Map'!Q$2,'Dump New Data'!$A$3:$Z$3,0),0)),"")</f>
        <v/>
      </c>
      <c r="R33" s="50" t="str">
        <f>IFERROR((VLOOKUP($B33,'Raw Trial Data'!$A$2:$Z$61,MATCH('Change Map'!R$2,'Raw Trial Data'!$A$2:$Z$2,0),0)=VLOOKUP($B33,'Dump New Data'!$A:$Z,MATCH('Change Map'!R$2,'Dump New Data'!$A$3:$Z$3,0),0)),"")</f>
        <v/>
      </c>
      <c r="S33" s="50" t="str">
        <f>IFERROR((VLOOKUP($B33,'Raw Trial Data'!$A$2:$Z$61,MATCH('Change Map'!S$2,'Raw Trial Data'!$A$2:$Z$2,0),0)=VLOOKUP($B33,'Dump New Data'!$A:$Z,MATCH('Change Map'!S$2,'Dump New Data'!$A$3:$Z$3,0),0)),"")</f>
        <v/>
      </c>
      <c r="T33" s="50" t="str">
        <f>IFERROR((VLOOKUP($B33,'Raw Trial Data'!$A$2:$Z$61,MATCH('Change Map'!T$2,'Raw Trial Data'!$A$2:$Z$2,0),0)=VLOOKUP($B33,'Dump New Data'!$A:$Z,MATCH('Change Map'!T$2,'Dump New Data'!$A$3:$Z$3,0),0)),"")</f>
        <v/>
      </c>
      <c r="U33" s="50" t="str">
        <f>IFERROR((VLOOKUP($B33,'Raw Trial Data'!$A$2:$Z$61,MATCH('Change Map'!U$2,'Raw Trial Data'!$A$2:$Z$2,0),0)=VLOOKUP($B33,'Dump New Data'!$A:$Z,MATCH('Change Map'!U$2,'Dump New Data'!$A$3:$Z$3,0),0)),"")</f>
        <v/>
      </c>
      <c r="V33" s="50" t="str">
        <f>IFERROR((VLOOKUP($B33,'Raw Trial Data'!$A$2:$Z$61,MATCH('Change Map'!V$2,'Raw Trial Data'!$A$2:$Z$2,0),0)=VLOOKUP($B33,'Dump New Data'!$A:$Z,MATCH('Change Map'!V$2,'Dump New Data'!$A$3:$Z$3,0),0)),"")</f>
        <v/>
      </c>
      <c r="W33" s="50"/>
      <c r="X33" s="50"/>
      <c r="Y33" s="50"/>
      <c r="Z33" s="50"/>
    </row>
    <row r="34" ht="14.25" customHeight="1">
      <c r="A34" s="54" t="str">
        <f>IFERROR((MATCH('Dump New Data'!A35,'IPF Trial Database'!$B$6:$B$1048576,0)),"")</f>
        <v/>
      </c>
      <c r="B34" s="50" t="str">
        <f t="array" ref="B34:B35">IFERROR((INDEX('IPF Trial Database'!$B$6:$B$1048576,'Change Map'!$A34,1)),"")</f>
        <v>#REF!</v>
      </c>
      <c r="C34" s="50" t="str">
        <f>IFERROR((VLOOKUP($B34,'Raw Trial Data'!$A$2:$Z$61,MATCH('Change Map'!C$2,'Raw Trial Data'!$A$2:$Z$2,0),0)=VLOOKUP($B34,'Dump New Data'!$A:$Z,MATCH('Change Map'!C$2,'Dump New Data'!$A$3:$Z$3,0),0)),"")</f>
        <v/>
      </c>
      <c r="D34" s="50" t="str">
        <f>IFERROR((VLOOKUP($B34,'Raw Trial Data'!$A$2:$Z$61,MATCH('Change Map'!D$2,'Raw Trial Data'!$A$2:$Z$2,0),0)=VLOOKUP($B34,'Dump New Data'!$A:$Z,MATCH('Change Map'!D$2,'Dump New Data'!$A$3:$Z$3,0),0)),"")</f>
        <v/>
      </c>
      <c r="E34" s="50" t="str">
        <f>IFERROR((VLOOKUP($B34,'Raw Trial Data'!$A$2:$Z$61,MATCH('Change Map'!E$2,'Raw Trial Data'!$A$2:$Z$2,0),0)=VLOOKUP($B34,'Dump New Data'!$A:$Z,MATCH('Change Map'!E$2,'Dump New Data'!$A$3:$Z$3,0),0)),"")</f>
        <v/>
      </c>
      <c r="F34" s="50" t="str">
        <f>IFERROR((VLOOKUP($B34,'Raw Trial Data'!$A$2:$Z$61,MATCH('Change Map'!F$2,'Raw Trial Data'!$A$2:$Z$2,0),0)=VLOOKUP($B34,'Dump New Data'!$A:$Z,MATCH('Change Map'!F$2,'Dump New Data'!$A$3:$Z$3,0),0)),"")</f>
        <v/>
      </c>
      <c r="G34" s="50" t="str">
        <f>IFERROR((VLOOKUP($B34,'Raw Trial Data'!$A$2:$Z$61,MATCH('Change Map'!G$2,'Raw Trial Data'!$A$2:$Z$2,0),0)=VLOOKUP($B34,'Dump New Data'!$A:$Z,MATCH('Change Map'!G$2,'Dump New Data'!$A$3:$Z$3,0),0)),"")</f>
        <v/>
      </c>
      <c r="H34" s="50" t="str">
        <f>IFERROR((VLOOKUP($B34,'Raw Trial Data'!$A$2:$Z$61,MATCH('Change Map'!H$2,'Raw Trial Data'!$A$2:$Z$2,0),0)=VLOOKUP($B34,'Dump New Data'!$A:$Z,MATCH('Change Map'!H$2,'Dump New Data'!$A$3:$Z$3,0),0)),"")</f>
        <v/>
      </c>
      <c r="I34" s="50" t="str">
        <f>IFERROR((VLOOKUP($B34,'Raw Trial Data'!$A$2:$Z$61,MATCH('Change Map'!I$2,'Raw Trial Data'!$A$2:$Z$2,0),0)=VLOOKUP($B34,'Dump New Data'!$A:$Z,MATCH('Change Map'!I$2,'Dump New Data'!$A$3:$Z$3,0),0)),"")</f>
        <v/>
      </c>
      <c r="J34" s="50" t="str">
        <f>IFERROR((VLOOKUP($B34,'Raw Trial Data'!$A$2:$Z$61,MATCH('Change Map'!J$2,'Raw Trial Data'!$A$2:$Z$2,0),0)=VLOOKUP($B34,'Dump New Data'!$A:$Z,MATCH('Change Map'!J$2,'Dump New Data'!$A$3:$Z$3,0),0)),"")</f>
        <v/>
      </c>
      <c r="K34" s="50" t="str">
        <f>IFERROR((VLOOKUP($B34,'Raw Trial Data'!$A$2:$Z$61,MATCH('Change Map'!K$2,'Raw Trial Data'!$A$2:$Z$2,0),0)=VLOOKUP($B34,'Dump New Data'!$A:$Z,MATCH('Change Map'!K$2,'Dump New Data'!$A$3:$Z$3,0),0)),"")</f>
        <v/>
      </c>
      <c r="L34" s="50" t="str">
        <f>IFERROR((VLOOKUP($B34,'Raw Trial Data'!$A$2:$Z$61,MATCH('Change Map'!L$2,'Raw Trial Data'!$A$2:$Z$2,0),0)=VLOOKUP($B34,'Dump New Data'!$A:$Z,MATCH('Change Map'!L$2,'Dump New Data'!$A$3:$Z$3,0),0)),"")</f>
        <v/>
      </c>
      <c r="M34" s="50" t="str">
        <f>IFERROR((VLOOKUP($B34,'Raw Trial Data'!$A$2:$Z$61,MATCH('Change Map'!M$2,'Raw Trial Data'!$A$2:$Z$2,0),0)=VLOOKUP($B34,'Dump New Data'!$A:$Z,MATCH('Change Map'!M$2,'Dump New Data'!$A$3:$Z$3,0),0)),"")</f>
        <v/>
      </c>
      <c r="N34" s="50" t="str">
        <f>IFERROR((VLOOKUP($B34,'Raw Trial Data'!$A$2:$Z$61,MATCH('Change Map'!N$2,'Raw Trial Data'!$A$2:$Z$2,0),0)=VLOOKUP($B34,'Dump New Data'!$A:$Z,MATCH('Change Map'!N$2,'Dump New Data'!$A$3:$Z$3,0),0)),"")</f>
        <v/>
      </c>
      <c r="O34" s="50" t="str">
        <f>IFERROR((VLOOKUP($B34,'Raw Trial Data'!$A$2:$Z$61,MATCH('Change Map'!O$2,'Raw Trial Data'!$A$2:$Z$2,0),0)=VLOOKUP($B34,'Dump New Data'!$A:$Z,MATCH('Change Map'!O$2,'Dump New Data'!$A$3:$Z$3,0),0)),"")</f>
        <v/>
      </c>
      <c r="P34" s="50" t="str">
        <f>IFERROR((VLOOKUP($B34,'Raw Trial Data'!$A$2:$Z$61,MATCH('Change Map'!P$2,'Raw Trial Data'!$A$2:$Z$2,0),0)=VLOOKUP($B34,'Dump New Data'!$A:$Z,MATCH('Change Map'!P$2,'Dump New Data'!$A$3:$Z$3,0),0)),"")</f>
        <v/>
      </c>
      <c r="Q34" s="50" t="str">
        <f>IFERROR((VLOOKUP($B34,'Raw Trial Data'!$A$2:$Z$61,MATCH('Change Map'!Q$2,'Raw Trial Data'!$A$2:$Z$2,0),0)=VLOOKUP($B34,'Dump New Data'!$A:$Z,MATCH('Change Map'!Q$2,'Dump New Data'!$A$3:$Z$3,0),0)),"")</f>
        <v/>
      </c>
      <c r="R34" s="50" t="str">
        <f>IFERROR((VLOOKUP($B34,'Raw Trial Data'!$A$2:$Z$61,MATCH('Change Map'!R$2,'Raw Trial Data'!$A$2:$Z$2,0),0)=VLOOKUP($B34,'Dump New Data'!$A:$Z,MATCH('Change Map'!R$2,'Dump New Data'!$A$3:$Z$3,0),0)),"")</f>
        <v/>
      </c>
      <c r="S34" s="50" t="str">
        <f>IFERROR((VLOOKUP($B34,'Raw Trial Data'!$A$2:$Z$61,MATCH('Change Map'!S$2,'Raw Trial Data'!$A$2:$Z$2,0),0)=VLOOKUP($B34,'Dump New Data'!$A:$Z,MATCH('Change Map'!S$2,'Dump New Data'!$A$3:$Z$3,0),0)),"")</f>
        <v/>
      </c>
      <c r="T34" s="50" t="str">
        <f>IFERROR((VLOOKUP($B34,'Raw Trial Data'!$A$2:$Z$61,MATCH('Change Map'!T$2,'Raw Trial Data'!$A$2:$Z$2,0),0)=VLOOKUP($B34,'Dump New Data'!$A:$Z,MATCH('Change Map'!T$2,'Dump New Data'!$A$3:$Z$3,0),0)),"")</f>
        <v/>
      </c>
      <c r="U34" s="50" t="str">
        <f>IFERROR((VLOOKUP($B34,'Raw Trial Data'!$A$2:$Z$61,MATCH('Change Map'!U$2,'Raw Trial Data'!$A$2:$Z$2,0),0)=VLOOKUP($B34,'Dump New Data'!$A:$Z,MATCH('Change Map'!U$2,'Dump New Data'!$A$3:$Z$3,0),0)),"")</f>
        <v/>
      </c>
      <c r="V34" s="50" t="str">
        <f>IFERROR((VLOOKUP($B34,'Raw Trial Data'!$A$2:$Z$61,MATCH('Change Map'!V$2,'Raw Trial Data'!$A$2:$Z$2,0),0)=VLOOKUP($B34,'Dump New Data'!$A:$Z,MATCH('Change Map'!V$2,'Dump New Data'!$A$3:$Z$3,0),0)),"")</f>
        <v/>
      </c>
      <c r="W34" s="50"/>
      <c r="X34" s="50"/>
      <c r="Y34" s="50"/>
      <c r="Z34" s="50"/>
    </row>
    <row r="35" ht="14.25" customHeight="1">
      <c r="A35" s="54" t="str">
        <f>IFERROR((MATCH('Dump New Data'!A36,'IPF Trial Database'!$B$6:$B$1048576,0)),"")</f>
        <v/>
      </c>
      <c r="B35" s="50" t="str">
        <f t="array" ref="B35:B36">IFERROR((INDEX('IPF Trial Database'!$B$6:$B$1048576,'Change Map'!$A35,1)),"")</f>
        <v>#REF!</v>
      </c>
      <c r="C35" s="50" t="str">
        <f>IFERROR((VLOOKUP($B35,'Raw Trial Data'!$A$2:$Z$61,MATCH('Change Map'!C$2,'Raw Trial Data'!$A$2:$Z$2,0),0)=VLOOKUP($B35,'Dump New Data'!$A:$Z,MATCH('Change Map'!C$2,'Dump New Data'!$A$3:$Z$3,0),0)),"")</f>
        <v/>
      </c>
      <c r="D35" s="50" t="str">
        <f>IFERROR((VLOOKUP($B35,'Raw Trial Data'!$A$2:$Z$61,MATCH('Change Map'!D$2,'Raw Trial Data'!$A$2:$Z$2,0),0)=VLOOKUP($B35,'Dump New Data'!$A:$Z,MATCH('Change Map'!D$2,'Dump New Data'!$A$3:$Z$3,0),0)),"")</f>
        <v/>
      </c>
      <c r="E35" s="50" t="str">
        <f>IFERROR((VLOOKUP($B35,'Raw Trial Data'!$A$2:$Z$61,MATCH('Change Map'!E$2,'Raw Trial Data'!$A$2:$Z$2,0),0)=VLOOKUP($B35,'Dump New Data'!$A:$Z,MATCH('Change Map'!E$2,'Dump New Data'!$A$3:$Z$3,0),0)),"")</f>
        <v/>
      </c>
      <c r="F35" s="50" t="str">
        <f>IFERROR((VLOOKUP($B35,'Raw Trial Data'!$A$2:$Z$61,MATCH('Change Map'!F$2,'Raw Trial Data'!$A$2:$Z$2,0),0)=VLOOKUP($B35,'Dump New Data'!$A:$Z,MATCH('Change Map'!F$2,'Dump New Data'!$A$3:$Z$3,0),0)),"")</f>
        <v/>
      </c>
      <c r="G35" s="50" t="str">
        <f>IFERROR((VLOOKUP($B35,'Raw Trial Data'!$A$2:$Z$61,MATCH('Change Map'!G$2,'Raw Trial Data'!$A$2:$Z$2,0),0)=VLOOKUP($B35,'Dump New Data'!$A:$Z,MATCH('Change Map'!G$2,'Dump New Data'!$A$3:$Z$3,0),0)),"")</f>
        <v/>
      </c>
      <c r="H35" s="50" t="str">
        <f>IFERROR((VLOOKUP($B35,'Raw Trial Data'!$A$2:$Z$61,MATCH('Change Map'!H$2,'Raw Trial Data'!$A$2:$Z$2,0),0)=VLOOKUP($B35,'Dump New Data'!$A:$Z,MATCH('Change Map'!H$2,'Dump New Data'!$A$3:$Z$3,0),0)),"")</f>
        <v/>
      </c>
      <c r="I35" s="50" t="str">
        <f>IFERROR((VLOOKUP($B35,'Raw Trial Data'!$A$2:$Z$61,MATCH('Change Map'!I$2,'Raw Trial Data'!$A$2:$Z$2,0),0)=VLOOKUP($B35,'Dump New Data'!$A:$Z,MATCH('Change Map'!I$2,'Dump New Data'!$A$3:$Z$3,0),0)),"")</f>
        <v/>
      </c>
      <c r="J35" s="50" t="str">
        <f>IFERROR((VLOOKUP($B35,'Raw Trial Data'!$A$2:$Z$61,MATCH('Change Map'!J$2,'Raw Trial Data'!$A$2:$Z$2,0),0)=VLOOKUP($B35,'Dump New Data'!$A:$Z,MATCH('Change Map'!J$2,'Dump New Data'!$A$3:$Z$3,0),0)),"")</f>
        <v/>
      </c>
      <c r="K35" s="50" t="str">
        <f>IFERROR((VLOOKUP($B35,'Raw Trial Data'!$A$2:$Z$61,MATCH('Change Map'!K$2,'Raw Trial Data'!$A$2:$Z$2,0),0)=VLOOKUP($B35,'Dump New Data'!$A:$Z,MATCH('Change Map'!K$2,'Dump New Data'!$A$3:$Z$3,0),0)),"")</f>
        <v/>
      </c>
      <c r="L35" s="50" t="str">
        <f>IFERROR((VLOOKUP($B35,'Raw Trial Data'!$A$2:$Z$61,MATCH('Change Map'!L$2,'Raw Trial Data'!$A$2:$Z$2,0),0)=VLOOKUP($B35,'Dump New Data'!$A:$Z,MATCH('Change Map'!L$2,'Dump New Data'!$A$3:$Z$3,0),0)),"")</f>
        <v/>
      </c>
      <c r="M35" s="50" t="str">
        <f>IFERROR((VLOOKUP($B35,'Raw Trial Data'!$A$2:$Z$61,MATCH('Change Map'!M$2,'Raw Trial Data'!$A$2:$Z$2,0),0)=VLOOKUP($B35,'Dump New Data'!$A:$Z,MATCH('Change Map'!M$2,'Dump New Data'!$A$3:$Z$3,0),0)),"")</f>
        <v/>
      </c>
      <c r="N35" s="50" t="str">
        <f>IFERROR((VLOOKUP($B35,'Raw Trial Data'!$A$2:$Z$61,MATCH('Change Map'!N$2,'Raw Trial Data'!$A$2:$Z$2,0),0)=VLOOKUP($B35,'Dump New Data'!$A:$Z,MATCH('Change Map'!N$2,'Dump New Data'!$A$3:$Z$3,0),0)),"")</f>
        <v/>
      </c>
      <c r="O35" s="50" t="str">
        <f>IFERROR((VLOOKUP($B35,'Raw Trial Data'!$A$2:$Z$61,MATCH('Change Map'!O$2,'Raw Trial Data'!$A$2:$Z$2,0),0)=VLOOKUP($B35,'Dump New Data'!$A:$Z,MATCH('Change Map'!O$2,'Dump New Data'!$A$3:$Z$3,0),0)),"")</f>
        <v/>
      </c>
      <c r="P35" s="50" t="str">
        <f>IFERROR((VLOOKUP($B35,'Raw Trial Data'!$A$2:$Z$61,MATCH('Change Map'!P$2,'Raw Trial Data'!$A$2:$Z$2,0),0)=VLOOKUP($B35,'Dump New Data'!$A:$Z,MATCH('Change Map'!P$2,'Dump New Data'!$A$3:$Z$3,0),0)),"")</f>
        <v/>
      </c>
      <c r="Q35" s="50" t="str">
        <f>IFERROR((VLOOKUP($B35,'Raw Trial Data'!$A$2:$Z$61,MATCH('Change Map'!Q$2,'Raw Trial Data'!$A$2:$Z$2,0),0)=VLOOKUP($B35,'Dump New Data'!$A:$Z,MATCH('Change Map'!Q$2,'Dump New Data'!$A$3:$Z$3,0),0)),"")</f>
        <v/>
      </c>
      <c r="R35" s="50" t="str">
        <f>IFERROR((VLOOKUP($B35,'Raw Trial Data'!$A$2:$Z$61,MATCH('Change Map'!R$2,'Raw Trial Data'!$A$2:$Z$2,0),0)=VLOOKUP($B35,'Dump New Data'!$A:$Z,MATCH('Change Map'!R$2,'Dump New Data'!$A$3:$Z$3,0),0)),"")</f>
        <v/>
      </c>
      <c r="S35" s="50" t="str">
        <f>IFERROR((VLOOKUP($B35,'Raw Trial Data'!$A$2:$Z$61,MATCH('Change Map'!S$2,'Raw Trial Data'!$A$2:$Z$2,0),0)=VLOOKUP($B35,'Dump New Data'!$A:$Z,MATCH('Change Map'!S$2,'Dump New Data'!$A$3:$Z$3,0),0)),"")</f>
        <v/>
      </c>
      <c r="T35" s="50" t="str">
        <f>IFERROR((VLOOKUP($B35,'Raw Trial Data'!$A$2:$Z$61,MATCH('Change Map'!T$2,'Raw Trial Data'!$A$2:$Z$2,0),0)=VLOOKUP($B35,'Dump New Data'!$A:$Z,MATCH('Change Map'!T$2,'Dump New Data'!$A$3:$Z$3,0),0)),"")</f>
        <v/>
      </c>
      <c r="U35" s="50" t="str">
        <f>IFERROR((VLOOKUP($B35,'Raw Trial Data'!$A$2:$Z$61,MATCH('Change Map'!U$2,'Raw Trial Data'!$A$2:$Z$2,0),0)=VLOOKUP($B35,'Dump New Data'!$A:$Z,MATCH('Change Map'!U$2,'Dump New Data'!$A$3:$Z$3,0),0)),"")</f>
        <v/>
      </c>
      <c r="V35" s="50" t="str">
        <f>IFERROR((VLOOKUP($B35,'Raw Trial Data'!$A$2:$Z$61,MATCH('Change Map'!V$2,'Raw Trial Data'!$A$2:$Z$2,0),0)=VLOOKUP($B35,'Dump New Data'!$A:$Z,MATCH('Change Map'!V$2,'Dump New Data'!$A$3:$Z$3,0),0)),"")</f>
        <v/>
      </c>
      <c r="W35" s="50"/>
      <c r="X35" s="50"/>
      <c r="Y35" s="50"/>
      <c r="Z35" s="50"/>
    </row>
    <row r="36" ht="14.25" customHeight="1">
      <c r="A36" s="54" t="str">
        <f>IFERROR((MATCH('Dump New Data'!A37,'IPF Trial Database'!$B$6:$B$1048576,0)),"")</f>
        <v/>
      </c>
      <c r="B36" s="50" t="str">
        <f t="array" ref="B36:B37">IFERROR((INDEX('IPF Trial Database'!$B$6:$B$1048576,'Change Map'!$A36,1)),"")</f>
        <v>#REF!</v>
      </c>
      <c r="C36" s="50" t="str">
        <f>IFERROR((VLOOKUP($B36,'Raw Trial Data'!$A$2:$Z$61,MATCH('Change Map'!C$2,'Raw Trial Data'!$A$2:$Z$2,0),0)=VLOOKUP($B36,'Dump New Data'!$A:$Z,MATCH('Change Map'!C$2,'Dump New Data'!$A$3:$Z$3,0),0)),"")</f>
        <v/>
      </c>
      <c r="D36" s="50" t="str">
        <f>IFERROR((VLOOKUP($B36,'Raw Trial Data'!$A$2:$Z$61,MATCH('Change Map'!D$2,'Raw Trial Data'!$A$2:$Z$2,0),0)=VLOOKUP($B36,'Dump New Data'!$A:$Z,MATCH('Change Map'!D$2,'Dump New Data'!$A$3:$Z$3,0),0)),"")</f>
        <v/>
      </c>
      <c r="E36" s="50" t="str">
        <f>IFERROR((VLOOKUP($B36,'Raw Trial Data'!$A$2:$Z$61,MATCH('Change Map'!E$2,'Raw Trial Data'!$A$2:$Z$2,0),0)=VLOOKUP($B36,'Dump New Data'!$A:$Z,MATCH('Change Map'!E$2,'Dump New Data'!$A$3:$Z$3,0),0)),"")</f>
        <v/>
      </c>
      <c r="F36" s="50" t="str">
        <f>IFERROR((VLOOKUP($B36,'Raw Trial Data'!$A$2:$Z$61,MATCH('Change Map'!F$2,'Raw Trial Data'!$A$2:$Z$2,0),0)=VLOOKUP($B36,'Dump New Data'!$A:$Z,MATCH('Change Map'!F$2,'Dump New Data'!$A$3:$Z$3,0),0)),"")</f>
        <v/>
      </c>
      <c r="G36" s="50" t="str">
        <f>IFERROR((VLOOKUP($B36,'Raw Trial Data'!$A$2:$Z$61,MATCH('Change Map'!G$2,'Raw Trial Data'!$A$2:$Z$2,0),0)=VLOOKUP($B36,'Dump New Data'!$A:$Z,MATCH('Change Map'!G$2,'Dump New Data'!$A$3:$Z$3,0),0)),"")</f>
        <v/>
      </c>
      <c r="H36" s="50" t="str">
        <f>IFERROR((VLOOKUP($B36,'Raw Trial Data'!$A$2:$Z$61,MATCH('Change Map'!H$2,'Raw Trial Data'!$A$2:$Z$2,0),0)=VLOOKUP($B36,'Dump New Data'!$A:$Z,MATCH('Change Map'!H$2,'Dump New Data'!$A$3:$Z$3,0),0)),"")</f>
        <v/>
      </c>
      <c r="I36" s="50" t="str">
        <f>IFERROR((VLOOKUP($B36,'Raw Trial Data'!$A$2:$Z$61,MATCH('Change Map'!I$2,'Raw Trial Data'!$A$2:$Z$2,0),0)=VLOOKUP($B36,'Dump New Data'!$A:$Z,MATCH('Change Map'!I$2,'Dump New Data'!$A$3:$Z$3,0),0)),"")</f>
        <v/>
      </c>
      <c r="J36" s="50" t="str">
        <f>IFERROR((VLOOKUP($B36,'Raw Trial Data'!$A$2:$Z$61,MATCH('Change Map'!J$2,'Raw Trial Data'!$A$2:$Z$2,0),0)=VLOOKUP($B36,'Dump New Data'!$A:$Z,MATCH('Change Map'!J$2,'Dump New Data'!$A$3:$Z$3,0),0)),"")</f>
        <v/>
      </c>
      <c r="K36" s="50" t="str">
        <f>IFERROR((VLOOKUP($B36,'Raw Trial Data'!$A$2:$Z$61,MATCH('Change Map'!K$2,'Raw Trial Data'!$A$2:$Z$2,0),0)=VLOOKUP($B36,'Dump New Data'!$A:$Z,MATCH('Change Map'!K$2,'Dump New Data'!$A$3:$Z$3,0),0)),"")</f>
        <v/>
      </c>
      <c r="L36" s="50" t="str">
        <f>IFERROR((VLOOKUP($B36,'Raw Trial Data'!$A$2:$Z$61,MATCH('Change Map'!L$2,'Raw Trial Data'!$A$2:$Z$2,0),0)=VLOOKUP($B36,'Dump New Data'!$A:$Z,MATCH('Change Map'!L$2,'Dump New Data'!$A$3:$Z$3,0),0)),"")</f>
        <v/>
      </c>
      <c r="M36" s="50" t="str">
        <f>IFERROR((VLOOKUP($B36,'Raw Trial Data'!$A$2:$Z$61,MATCH('Change Map'!M$2,'Raw Trial Data'!$A$2:$Z$2,0),0)=VLOOKUP($B36,'Dump New Data'!$A:$Z,MATCH('Change Map'!M$2,'Dump New Data'!$A$3:$Z$3,0),0)),"")</f>
        <v/>
      </c>
      <c r="N36" s="50" t="str">
        <f>IFERROR((VLOOKUP($B36,'Raw Trial Data'!$A$2:$Z$61,MATCH('Change Map'!N$2,'Raw Trial Data'!$A$2:$Z$2,0),0)=VLOOKUP($B36,'Dump New Data'!$A:$Z,MATCH('Change Map'!N$2,'Dump New Data'!$A$3:$Z$3,0),0)),"")</f>
        <v/>
      </c>
      <c r="O36" s="50" t="str">
        <f>IFERROR((VLOOKUP($B36,'Raw Trial Data'!$A$2:$Z$61,MATCH('Change Map'!O$2,'Raw Trial Data'!$A$2:$Z$2,0),0)=VLOOKUP($B36,'Dump New Data'!$A:$Z,MATCH('Change Map'!O$2,'Dump New Data'!$A$3:$Z$3,0),0)),"")</f>
        <v/>
      </c>
      <c r="P36" s="50" t="str">
        <f>IFERROR((VLOOKUP($B36,'Raw Trial Data'!$A$2:$Z$61,MATCH('Change Map'!P$2,'Raw Trial Data'!$A$2:$Z$2,0),0)=VLOOKUP($B36,'Dump New Data'!$A:$Z,MATCH('Change Map'!P$2,'Dump New Data'!$A$3:$Z$3,0),0)),"")</f>
        <v/>
      </c>
      <c r="Q36" s="50" t="str">
        <f>IFERROR((VLOOKUP($B36,'Raw Trial Data'!$A$2:$Z$61,MATCH('Change Map'!Q$2,'Raw Trial Data'!$A$2:$Z$2,0),0)=VLOOKUP($B36,'Dump New Data'!$A:$Z,MATCH('Change Map'!Q$2,'Dump New Data'!$A$3:$Z$3,0),0)),"")</f>
        <v/>
      </c>
      <c r="R36" s="50" t="str">
        <f>IFERROR((VLOOKUP($B36,'Raw Trial Data'!$A$2:$Z$61,MATCH('Change Map'!R$2,'Raw Trial Data'!$A$2:$Z$2,0),0)=VLOOKUP($B36,'Dump New Data'!$A:$Z,MATCH('Change Map'!R$2,'Dump New Data'!$A$3:$Z$3,0),0)),"")</f>
        <v/>
      </c>
      <c r="S36" s="50" t="str">
        <f>IFERROR((VLOOKUP($B36,'Raw Trial Data'!$A$2:$Z$61,MATCH('Change Map'!S$2,'Raw Trial Data'!$A$2:$Z$2,0),0)=VLOOKUP($B36,'Dump New Data'!$A:$Z,MATCH('Change Map'!S$2,'Dump New Data'!$A$3:$Z$3,0),0)),"")</f>
        <v/>
      </c>
      <c r="T36" s="50" t="str">
        <f>IFERROR((VLOOKUP($B36,'Raw Trial Data'!$A$2:$Z$61,MATCH('Change Map'!T$2,'Raw Trial Data'!$A$2:$Z$2,0),0)=VLOOKUP($B36,'Dump New Data'!$A:$Z,MATCH('Change Map'!T$2,'Dump New Data'!$A$3:$Z$3,0),0)),"")</f>
        <v/>
      </c>
      <c r="U36" s="50" t="str">
        <f>IFERROR((VLOOKUP($B36,'Raw Trial Data'!$A$2:$Z$61,MATCH('Change Map'!U$2,'Raw Trial Data'!$A$2:$Z$2,0),0)=VLOOKUP($B36,'Dump New Data'!$A:$Z,MATCH('Change Map'!U$2,'Dump New Data'!$A$3:$Z$3,0),0)),"")</f>
        <v/>
      </c>
      <c r="V36" s="50" t="str">
        <f>IFERROR((VLOOKUP($B36,'Raw Trial Data'!$A$2:$Z$61,MATCH('Change Map'!V$2,'Raw Trial Data'!$A$2:$Z$2,0),0)=VLOOKUP($B36,'Dump New Data'!$A:$Z,MATCH('Change Map'!V$2,'Dump New Data'!$A$3:$Z$3,0),0)),"")</f>
        <v/>
      </c>
      <c r="W36" s="50"/>
      <c r="X36" s="50"/>
      <c r="Y36" s="50"/>
      <c r="Z36" s="50"/>
    </row>
    <row r="37" ht="14.25" customHeight="1">
      <c r="A37" s="54" t="str">
        <f>IFERROR((MATCH('Dump New Data'!A38,'IPF Trial Database'!$B$6:$B$1048576,0)),"")</f>
        <v/>
      </c>
      <c r="B37" s="50" t="str">
        <f t="array" ref="B37:B38">IFERROR((INDEX('IPF Trial Database'!$B$6:$B$1048576,'Change Map'!$A37,1)),"")</f>
        <v>#REF!</v>
      </c>
      <c r="C37" s="50" t="str">
        <f>IFERROR((VLOOKUP($B37,'Raw Trial Data'!$A$2:$Z$61,MATCH('Change Map'!C$2,'Raw Trial Data'!$A$2:$Z$2,0),0)=VLOOKUP($B37,'Dump New Data'!$A:$Z,MATCH('Change Map'!C$2,'Dump New Data'!$A$3:$Z$3,0),0)),"")</f>
        <v/>
      </c>
      <c r="D37" s="50" t="str">
        <f>IFERROR((VLOOKUP($B37,'Raw Trial Data'!$A$2:$Z$61,MATCH('Change Map'!D$2,'Raw Trial Data'!$A$2:$Z$2,0),0)=VLOOKUP($B37,'Dump New Data'!$A:$Z,MATCH('Change Map'!D$2,'Dump New Data'!$A$3:$Z$3,0),0)),"")</f>
        <v/>
      </c>
      <c r="E37" s="50" t="str">
        <f>IFERROR((VLOOKUP($B37,'Raw Trial Data'!$A$2:$Z$61,MATCH('Change Map'!E$2,'Raw Trial Data'!$A$2:$Z$2,0),0)=VLOOKUP($B37,'Dump New Data'!$A:$Z,MATCH('Change Map'!E$2,'Dump New Data'!$A$3:$Z$3,0),0)),"")</f>
        <v/>
      </c>
      <c r="F37" s="50" t="str">
        <f>IFERROR((VLOOKUP($B37,'Raw Trial Data'!$A$2:$Z$61,MATCH('Change Map'!F$2,'Raw Trial Data'!$A$2:$Z$2,0),0)=VLOOKUP($B37,'Dump New Data'!$A:$Z,MATCH('Change Map'!F$2,'Dump New Data'!$A$3:$Z$3,0),0)),"")</f>
        <v/>
      </c>
      <c r="G37" s="50" t="str">
        <f>IFERROR((VLOOKUP($B37,'Raw Trial Data'!$A$2:$Z$61,MATCH('Change Map'!G$2,'Raw Trial Data'!$A$2:$Z$2,0),0)=VLOOKUP($B37,'Dump New Data'!$A:$Z,MATCH('Change Map'!G$2,'Dump New Data'!$A$3:$Z$3,0),0)),"")</f>
        <v/>
      </c>
      <c r="H37" s="50" t="str">
        <f>IFERROR((VLOOKUP($B37,'Raw Trial Data'!$A$2:$Z$61,MATCH('Change Map'!H$2,'Raw Trial Data'!$A$2:$Z$2,0),0)=VLOOKUP($B37,'Dump New Data'!$A:$Z,MATCH('Change Map'!H$2,'Dump New Data'!$A$3:$Z$3,0),0)),"")</f>
        <v/>
      </c>
      <c r="I37" s="50" t="str">
        <f>IFERROR((VLOOKUP($B37,'Raw Trial Data'!$A$2:$Z$61,MATCH('Change Map'!I$2,'Raw Trial Data'!$A$2:$Z$2,0),0)=VLOOKUP($B37,'Dump New Data'!$A:$Z,MATCH('Change Map'!I$2,'Dump New Data'!$A$3:$Z$3,0),0)),"")</f>
        <v/>
      </c>
      <c r="J37" s="50" t="str">
        <f>IFERROR((VLOOKUP($B37,'Raw Trial Data'!$A$2:$Z$61,MATCH('Change Map'!J$2,'Raw Trial Data'!$A$2:$Z$2,0),0)=VLOOKUP($B37,'Dump New Data'!$A:$Z,MATCH('Change Map'!J$2,'Dump New Data'!$A$3:$Z$3,0),0)),"")</f>
        <v/>
      </c>
      <c r="K37" s="50" t="str">
        <f>IFERROR((VLOOKUP($B37,'Raw Trial Data'!$A$2:$Z$61,MATCH('Change Map'!K$2,'Raw Trial Data'!$A$2:$Z$2,0),0)=VLOOKUP($B37,'Dump New Data'!$A:$Z,MATCH('Change Map'!K$2,'Dump New Data'!$A$3:$Z$3,0),0)),"")</f>
        <v/>
      </c>
      <c r="L37" s="50" t="str">
        <f>IFERROR((VLOOKUP($B37,'Raw Trial Data'!$A$2:$Z$61,MATCH('Change Map'!L$2,'Raw Trial Data'!$A$2:$Z$2,0),0)=VLOOKUP($B37,'Dump New Data'!$A:$Z,MATCH('Change Map'!L$2,'Dump New Data'!$A$3:$Z$3,0),0)),"")</f>
        <v/>
      </c>
      <c r="M37" s="50" t="str">
        <f>IFERROR((VLOOKUP($B37,'Raw Trial Data'!$A$2:$Z$61,MATCH('Change Map'!M$2,'Raw Trial Data'!$A$2:$Z$2,0),0)=VLOOKUP($B37,'Dump New Data'!$A:$Z,MATCH('Change Map'!M$2,'Dump New Data'!$A$3:$Z$3,0),0)),"")</f>
        <v/>
      </c>
      <c r="N37" s="50" t="str">
        <f>IFERROR((VLOOKUP($B37,'Raw Trial Data'!$A$2:$Z$61,MATCH('Change Map'!N$2,'Raw Trial Data'!$A$2:$Z$2,0),0)=VLOOKUP($B37,'Dump New Data'!$A:$Z,MATCH('Change Map'!N$2,'Dump New Data'!$A$3:$Z$3,0),0)),"")</f>
        <v/>
      </c>
      <c r="O37" s="50" t="str">
        <f>IFERROR((VLOOKUP($B37,'Raw Trial Data'!$A$2:$Z$61,MATCH('Change Map'!O$2,'Raw Trial Data'!$A$2:$Z$2,0),0)=VLOOKUP($B37,'Dump New Data'!$A:$Z,MATCH('Change Map'!O$2,'Dump New Data'!$A$3:$Z$3,0),0)),"")</f>
        <v/>
      </c>
      <c r="P37" s="50" t="str">
        <f>IFERROR((VLOOKUP($B37,'Raw Trial Data'!$A$2:$Z$61,MATCH('Change Map'!P$2,'Raw Trial Data'!$A$2:$Z$2,0),0)=VLOOKUP($B37,'Dump New Data'!$A:$Z,MATCH('Change Map'!P$2,'Dump New Data'!$A$3:$Z$3,0),0)),"")</f>
        <v/>
      </c>
      <c r="Q37" s="50" t="str">
        <f>IFERROR((VLOOKUP($B37,'Raw Trial Data'!$A$2:$Z$61,MATCH('Change Map'!Q$2,'Raw Trial Data'!$A$2:$Z$2,0),0)=VLOOKUP($B37,'Dump New Data'!$A:$Z,MATCH('Change Map'!Q$2,'Dump New Data'!$A$3:$Z$3,0),0)),"")</f>
        <v/>
      </c>
      <c r="R37" s="50" t="str">
        <f>IFERROR((VLOOKUP($B37,'Raw Trial Data'!$A$2:$Z$61,MATCH('Change Map'!R$2,'Raw Trial Data'!$A$2:$Z$2,0),0)=VLOOKUP($B37,'Dump New Data'!$A:$Z,MATCH('Change Map'!R$2,'Dump New Data'!$A$3:$Z$3,0),0)),"")</f>
        <v/>
      </c>
      <c r="S37" s="50" t="str">
        <f>IFERROR((VLOOKUP($B37,'Raw Trial Data'!$A$2:$Z$61,MATCH('Change Map'!S$2,'Raw Trial Data'!$A$2:$Z$2,0),0)=VLOOKUP($B37,'Dump New Data'!$A:$Z,MATCH('Change Map'!S$2,'Dump New Data'!$A$3:$Z$3,0),0)),"")</f>
        <v/>
      </c>
      <c r="T37" s="50" t="str">
        <f>IFERROR((VLOOKUP($B37,'Raw Trial Data'!$A$2:$Z$61,MATCH('Change Map'!T$2,'Raw Trial Data'!$A$2:$Z$2,0),0)=VLOOKUP($B37,'Dump New Data'!$A:$Z,MATCH('Change Map'!T$2,'Dump New Data'!$A$3:$Z$3,0),0)),"")</f>
        <v/>
      </c>
      <c r="U37" s="50" t="str">
        <f>IFERROR((VLOOKUP($B37,'Raw Trial Data'!$A$2:$Z$61,MATCH('Change Map'!U$2,'Raw Trial Data'!$A$2:$Z$2,0),0)=VLOOKUP($B37,'Dump New Data'!$A:$Z,MATCH('Change Map'!U$2,'Dump New Data'!$A$3:$Z$3,0),0)),"")</f>
        <v/>
      </c>
      <c r="V37" s="50" t="str">
        <f>IFERROR((VLOOKUP($B37,'Raw Trial Data'!$A$2:$Z$61,MATCH('Change Map'!V$2,'Raw Trial Data'!$A$2:$Z$2,0),0)=VLOOKUP($B37,'Dump New Data'!$A:$Z,MATCH('Change Map'!V$2,'Dump New Data'!$A$3:$Z$3,0),0)),"")</f>
        <v/>
      </c>
      <c r="W37" s="50"/>
      <c r="X37" s="50"/>
      <c r="Y37" s="50"/>
      <c r="Z37" s="50"/>
    </row>
    <row r="38" ht="14.25" customHeight="1">
      <c r="A38" s="54" t="str">
        <f>IFERROR((MATCH('Dump New Data'!A39,'IPF Trial Database'!$B$6:$B$1048576,0)),"")</f>
        <v/>
      </c>
      <c r="B38" s="50" t="str">
        <f t="array" ref="B38:B39">IFERROR((INDEX('IPF Trial Database'!$B$6:$B$1048576,'Change Map'!$A38,1)),"")</f>
        <v>#REF!</v>
      </c>
      <c r="C38" s="50" t="str">
        <f>IFERROR((VLOOKUP($B38,'Raw Trial Data'!$A$2:$Z$61,MATCH('Change Map'!C$2,'Raw Trial Data'!$A$2:$Z$2,0),0)=VLOOKUP($B38,'Dump New Data'!$A:$Z,MATCH('Change Map'!C$2,'Dump New Data'!$A$3:$Z$3,0),0)),"")</f>
        <v/>
      </c>
      <c r="D38" s="50" t="str">
        <f>IFERROR((VLOOKUP($B38,'Raw Trial Data'!$A$2:$Z$61,MATCH('Change Map'!D$2,'Raw Trial Data'!$A$2:$Z$2,0),0)=VLOOKUP($B38,'Dump New Data'!$A:$Z,MATCH('Change Map'!D$2,'Dump New Data'!$A$3:$Z$3,0),0)),"")</f>
        <v/>
      </c>
      <c r="E38" s="50" t="str">
        <f>IFERROR((VLOOKUP($B38,'Raw Trial Data'!$A$2:$Z$61,MATCH('Change Map'!E$2,'Raw Trial Data'!$A$2:$Z$2,0),0)=VLOOKUP($B38,'Dump New Data'!$A:$Z,MATCH('Change Map'!E$2,'Dump New Data'!$A$3:$Z$3,0),0)),"")</f>
        <v/>
      </c>
      <c r="F38" s="50" t="str">
        <f>IFERROR((VLOOKUP($B38,'Raw Trial Data'!$A$2:$Z$61,MATCH('Change Map'!F$2,'Raw Trial Data'!$A$2:$Z$2,0),0)=VLOOKUP($B38,'Dump New Data'!$A:$Z,MATCH('Change Map'!F$2,'Dump New Data'!$A$3:$Z$3,0),0)),"")</f>
        <v/>
      </c>
      <c r="G38" s="50" t="str">
        <f>IFERROR((VLOOKUP($B38,'Raw Trial Data'!$A$2:$Z$61,MATCH('Change Map'!G$2,'Raw Trial Data'!$A$2:$Z$2,0),0)=VLOOKUP($B38,'Dump New Data'!$A:$Z,MATCH('Change Map'!G$2,'Dump New Data'!$A$3:$Z$3,0),0)),"")</f>
        <v/>
      </c>
      <c r="H38" s="50" t="str">
        <f>IFERROR((VLOOKUP($B38,'Raw Trial Data'!$A$2:$Z$61,MATCH('Change Map'!H$2,'Raw Trial Data'!$A$2:$Z$2,0),0)=VLOOKUP($B38,'Dump New Data'!$A:$Z,MATCH('Change Map'!H$2,'Dump New Data'!$A$3:$Z$3,0),0)),"")</f>
        <v/>
      </c>
      <c r="I38" s="50" t="str">
        <f>IFERROR((VLOOKUP($B38,'Raw Trial Data'!$A$2:$Z$61,MATCH('Change Map'!I$2,'Raw Trial Data'!$A$2:$Z$2,0),0)=VLOOKUP($B38,'Dump New Data'!$A:$Z,MATCH('Change Map'!I$2,'Dump New Data'!$A$3:$Z$3,0),0)),"")</f>
        <v/>
      </c>
      <c r="J38" s="50" t="str">
        <f>IFERROR((VLOOKUP($B38,'Raw Trial Data'!$A$2:$Z$61,MATCH('Change Map'!J$2,'Raw Trial Data'!$A$2:$Z$2,0),0)=VLOOKUP($B38,'Dump New Data'!$A:$Z,MATCH('Change Map'!J$2,'Dump New Data'!$A$3:$Z$3,0),0)),"")</f>
        <v/>
      </c>
      <c r="K38" s="50" t="str">
        <f>IFERROR((VLOOKUP($B38,'Raw Trial Data'!$A$2:$Z$61,MATCH('Change Map'!K$2,'Raw Trial Data'!$A$2:$Z$2,0),0)=VLOOKUP($B38,'Dump New Data'!$A:$Z,MATCH('Change Map'!K$2,'Dump New Data'!$A$3:$Z$3,0),0)),"")</f>
        <v/>
      </c>
      <c r="L38" s="50" t="str">
        <f>IFERROR((VLOOKUP($B38,'Raw Trial Data'!$A$2:$Z$61,MATCH('Change Map'!L$2,'Raw Trial Data'!$A$2:$Z$2,0),0)=VLOOKUP($B38,'Dump New Data'!$A:$Z,MATCH('Change Map'!L$2,'Dump New Data'!$A$3:$Z$3,0),0)),"")</f>
        <v/>
      </c>
      <c r="M38" s="50" t="str">
        <f>IFERROR((VLOOKUP($B38,'Raw Trial Data'!$A$2:$Z$61,MATCH('Change Map'!M$2,'Raw Trial Data'!$A$2:$Z$2,0),0)=VLOOKUP($B38,'Dump New Data'!$A:$Z,MATCH('Change Map'!M$2,'Dump New Data'!$A$3:$Z$3,0),0)),"")</f>
        <v/>
      </c>
      <c r="N38" s="50" t="str">
        <f>IFERROR((VLOOKUP($B38,'Raw Trial Data'!$A$2:$Z$61,MATCH('Change Map'!N$2,'Raw Trial Data'!$A$2:$Z$2,0),0)=VLOOKUP($B38,'Dump New Data'!$A:$Z,MATCH('Change Map'!N$2,'Dump New Data'!$A$3:$Z$3,0),0)),"")</f>
        <v/>
      </c>
      <c r="O38" s="50" t="str">
        <f>IFERROR((VLOOKUP($B38,'Raw Trial Data'!$A$2:$Z$61,MATCH('Change Map'!O$2,'Raw Trial Data'!$A$2:$Z$2,0),0)=VLOOKUP($B38,'Dump New Data'!$A:$Z,MATCH('Change Map'!O$2,'Dump New Data'!$A$3:$Z$3,0),0)),"")</f>
        <v/>
      </c>
      <c r="P38" s="50" t="str">
        <f>IFERROR((VLOOKUP($B38,'Raw Trial Data'!$A$2:$Z$61,MATCH('Change Map'!P$2,'Raw Trial Data'!$A$2:$Z$2,0),0)=VLOOKUP($B38,'Dump New Data'!$A:$Z,MATCH('Change Map'!P$2,'Dump New Data'!$A$3:$Z$3,0),0)),"")</f>
        <v/>
      </c>
      <c r="Q38" s="50" t="str">
        <f>IFERROR((VLOOKUP($B38,'Raw Trial Data'!$A$2:$Z$61,MATCH('Change Map'!Q$2,'Raw Trial Data'!$A$2:$Z$2,0),0)=VLOOKUP($B38,'Dump New Data'!$A:$Z,MATCH('Change Map'!Q$2,'Dump New Data'!$A$3:$Z$3,0),0)),"")</f>
        <v/>
      </c>
      <c r="R38" s="50" t="str">
        <f>IFERROR((VLOOKUP($B38,'Raw Trial Data'!$A$2:$Z$61,MATCH('Change Map'!R$2,'Raw Trial Data'!$A$2:$Z$2,0),0)=VLOOKUP($B38,'Dump New Data'!$A:$Z,MATCH('Change Map'!R$2,'Dump New Data'!$A$3:$Z$3,0),0)),"")</f>
        <v/>
      </c>
      <c r="S38" s="50" t="str">
        <f>IFERROR((VLOOKUP($B38,'Raw Trial Data'!$A$2:$Z$61,MATCH('Change Map'!S$2,'Raw Trial Data'!$A$2:$Z$2,0),0)=VLOOKUP($B38,'Dump New Data'!$A:$Z,MATCH('Change Map'!S$2,'Dump New Data'!$A$3:$Z$3,0),0)),"")</f>
        <v/>
      </c>
      <c r="T38" s="50" t="str">
        <f>IFERROR((VLOOKUP($B38,'Raw Trial Data'!$A$2:$Z$61,MATCH('Change Map'!T$2,'Raw Trial Data'!$A$2:$Z$2,0),0)=VLOOKUP($B38,'Dump New Data'!$A:$Z,MATCH('Change Map'!T$2,'Dump New Data'!$A$3:$Z$3,0),0)),"")</f>
        <v/>
      </c>
      <c r="U38" s="50" t="str">
        <f>IFERROR((VLOOKUP($B38,'Raw Trial Data'!$A$2:$Z$61,MATCH('Change Map'!U$2,'Raw Trial Data'!$A$2:$Z$2,0),0)=VLOOKUP($B38,'Dump New Data'!$A:$Z,MATCH('Change Map'!U$2,'Dump New Data'!$A$3:$Z$3,0),0)),"")</f>
        <v/>
      </c>
      <c r="V38" s="50" t="str">
        <f>IFERROR((VLOOKUP($B38,'Raw Trial Data'!$A$2:$Z$61,MATCH('Change Map'!V$2,'Raw Trial Data'!$A$2:$Z$2,0),0)=VLOOKUP($B38,'Dump New Data'!$A:$Z,MATCH('Change Map'!V$2,'Dump New Data'!$A$3:$Z$3,0),0)),"")</f>
        <v/>
      </c>
      <c r="W38" s="50"/>
      <c r="X38" s="50"/>
      <c r="Y38" s="50"/>
      <c r="Z38" s="50"/>
    </row>
    <row r="39" ht="14.25" customHeight="1">
      <c r="A39" s="54" t="str">
        <f>IFERROR((MATCH('Dump New Data'!A40,'IPF Trial Database'!$B$6:$B$1048576,0)),"")</f>
        <v/>
      </c>
      <c r="B39" s="50" t="str">
        <f t="array" ref="B39:B40">IFERROR((INDEX('IPF Trial Database'!$B$6:$B$1048576,'Change Map'!$A39,1)),"")</f>
        <v>#REF!</v>
      </c>
      <c r="C39" s="50" t="str">
        <f>IFERROR((VLOOKUP($B39,'Raw Trial Data'!$A$2:$Z$61,MATCH('Change Map'!C$2,'Raw Trial Data'!$A$2:$Z$2,0),0)=VLOOKUP($B39,'Dump New Data'!$A:$Z,MATCH('Change Map'!C$2,'Dump New Data'!$A$3:$Z$3,0),0)),"")</f>
        <v/>
      </c>
      <c r="D39" s="50" t="str">
        <f>IFERROR((VLOOKUP($B39,'Raw Trial Data'!$A$2:$Z$61,MATCH('Change Map'!D$2,'Raw Trial Data'!$A$2:$Z$2,0),0)=VLOOKUP($B39,'Dump New Data'!$A:$Z,MATCH('Change Map'!D$2,'Dump New Data'!$A$3:$Z$3,0),0)),"")</f>
        <v/>
      </c>
      <c r="E39" s="50" t="str">
        <f>IFERROR((VLOOKUP($B39,'Raw Trial Data'!$A$2:$Z$61,MATCH('Change Map'!E$2,'Raw Trial Data'!$A$2:$Z$2,0),0)=VLOOKUP($B39,'Dump New Data'!$A:$Z,MATCH('Change Map'!E$2,'Dump New Data'!$A$3:$Z$3,0),0)),"")</f>
        <v/>
      </c>
      <c r="F39" s="50" t="str">
        <f>IFERROR((VLOOKUP($B39,'Raw Trial Data'!$A$2:$Z$61,MATCH('Change Map'!F$2,'Raw Trial Data'!$A$2:$Z$2,0),0)=VLOOKUP($B39,'Dump New Data'!$A:$Z,MATCH('Change Map'!F$2,'Dump New Data'!$A$3:$Z$3,0),0)),"")</f>
        <v/>
      </c>
      <c r="G39" s="50" t="str">
        <f>IFERROR((VLOOKUP($B39,'Raw Trial Data'!$A$2:$Z$61,MATCH('Change Map'!G$2,'Raw Trial Data'!$A$2:$Z$2,0),0)=VLOOKUP($B39,'Dump New Data'!$A:$Z,MATCH('Change Map'!G$2,'Dump New Data'!$A$3:$Z$3,0),0)),"")</f>
        <v/>
      </c>
      <c r="H39" s="50" t="str">
        <f>IFERROR((VLOOKUP($B39,'Raw Trial Data'!$A$2:$Z$61,MATCH('Change Map'!H$2,'Raw Trial Data'!$A$2:$Z$2,0),0)=VLOOKUP($B39,'Dump New Data'!$A:$Z,MATCH('Change Map'!H$2,'Dump New Data'!$A$3:$Z$3,0),0)),"")</f>
        <v/>
      </c>
      <c r="I39" s="50" t="str">
        <f>IFERROR((VLOOKUP($B39,'Raw Trial Data'!$A$2:$Z$61,MATCH('Change Map'!I$2,'Raw Trial Data'!$A$2:$Z$2,0),0)=VLOOKUP($B39,'Dump New Data'!$A:$Z,MATCH('Change Map'!I$2,'Dump New Data'!$A$3:$Z$3,0),0)),"")</f>
        <v/>
      </c>
      <c r="J39" s="50" t="str">
        <f>IFERROR((VLOOKUP($B39,'Raw Trial Data'!$A$2:$Z$61,MATCH('Change Map'!J$2,'Raw Trial Data'!$A$2:$Z$2,0),0)=VLOOKUP($B39,'Dump New Data'!$A:$Z,MATCH('Change Map'!J$2,'Dump New Data'!$A$3:$Z$3,0),0)),"")</f>
        <v/>
      </c>
      <c r="K39" s="50" t="str">
        <f>IFERROR((VLOOKUP($B39,'Raw Trial Data'!$A$2:$Z$61,MATCH('Change Map'!K$2,'Raw Trial Data'!$A$2:$Z$2,0),0)=VLOOKUP($B39,'Dump New Data'!$A:$Z,MATCH('Change Map'!K$2,'Dump New Data'!$A$3:$Z$3,0),0)),"")</f>
        <v/>
      </c>
      <c r="L39" s="50" t="str">
        <f>IFERROR((VLOOKUP($B39,'Raw Trial Data'!$A$2:$Z$61,MATCH('Change Map'!L$2,'Raw Trial Data'!$A$2:$Z$2,0),0)=VLOOKUP($B39,'Dump New Data'!$A:$Z,MATCH('Change Map'!L$2,'Dump New Data'!$A$3:$Z$3,0),0)),"")</f>
        <v/>
      </c>
      <c r="M39" s="50" t="str">
        <f>IFERROR((VLOOKUP($B39,'Raw Trial Data'!$A$2:$Z$61,MATCH('Change Map'!M$2,'Raw Trial Data'!$A$2:$Z$2,0),0)=VLOOKUP($B39,'Dump New Data'!$A:$Z,MATCH('Change Map'!M$2,'Dump New Data'!$A$3:$Z$3,0),0)),"")</f>
        <v/>
      </c>
      <c r="N39" s="50" t="str">
        <f>IFERROR((VLOOKUP($B39,'Raw Trial Data'!$A$2:$Z$61,MATCH('Change Map'!N$2,'Raw Trial Data'!$A$2:$Z$2,0),0)=VLOOKUP($B39,'Dump New Data'!$A:$Z,MATCH('Change Map'!N$2,'Dump New Data'!$A$3:$Z$3,0),0)),"")</f>
        <v/>
      </c>
      <c r="O39" s="50" t="str">
        <f>IFERROR((VLOOKUP($B39,'Raw Trial Data'!$A$2:$Z$61,MATCH('Change Map'!O$2,'Raw Trial Data'!$A$2:$Z$2,0),0)=VLOOKUP($B39,'Dump New Data'!$A:$Z,MATCH('Change Map'!O$2,'Dump New Data'!$A$3:$Z$3,0),0)),"")</f>
        <v/>
      </c>
      <c r="P39" s="50" t="str">
        <f>IFERROR((VLOOKUP($B39,'Raw Trial Data'!$A$2:$Z$61,MATCH('Change Map'!P$2,'Raw Trial Data'!$A$2:$Z$2,0),0)=VLOOKUP($B39,'Dump New Data'!$A:$Z,MATCH('Change Map'!P$2,'Dump New Data'!$A$3:$Z$3,0),0)),"")</f>
        <v/>
      </c>
      <c r="Q39" s="50" t="str">
        <f>IFERROR((VLOOKUP($B39,'Raw Trial Data'!$A$2:$Z$61,MATCH('Change Map'!Q$2,'Raw Trial Data'!$A$2:$Z$2,0),0)=VLOOKUP($B39,'Dump New Data'!$A:$Z,MATCH('Change Map'!Q$2,'Dump New Data'!$A$3:$Z$3,0),0)),"")</f>
        <v/>
      </c>
      <c r="R39" s="50" t="str">
        <f>IFERROR((VLOOKUP($B39,'Raw Trial Data'!$A$2:$Z$61,MATCH('Change Map'!R$2,'Raw Trial Data'!$A$2:$Z$2,0),0)=VLOOKUP($B39,'Dump New Data'!$A:$Z,MATCH('Change Map'!R$2,'Dump New Data'!$A$3:$Z$3,0),0)),"")</f>
        <v/>
      </c>
      <c r="S39" s="50" t="str">
        <f>IFERROR((VLOOKUP($B39,'Raw Trial Data'!$A$2:$Z$61,MATCH('Change Map'!S$2,'Raw Trial Data'!$A$2:$Z$2,0),0)=VLOOKUP($B39,'Dump New Data'!$A:$Z,MATCH('Change Map'!S$2,'Dump New Data'!$A$3:$Z$3,0),0)),"")</f>
        <v/>
      </c>
      <c r="T39" s="50" t="str">
        <f>IFERROR((VLOOKUP($B39,'Raw Trial Data'!$A$2:$Z$61,MATCH('Change Map'!T$2,'Raw Trial Data'!$A$2:$Z$2,0),0)=VLOOKUP($B39,'Dump New Data'!$A:$Z,MATCH('Change Map'!T$2,'Dump New Data'!$A$3:$Z$3,0),0)),"")</f>
        <v/>
      </c>
      <c r="U39" s="50" t="str">
        <f>IFERROR((VLOOKUP($B39,'Raw Trial Data'!$A$2:$Z$61,MATCH('Change Map'!U$2,'Raw Trial Data'!$A$2:$Z$2,0),0)=VLOOKUP($B39,'Dump New Data'!$A:$Z,MATCH('Change Map'!U$2,'Dump New Data'!$A$3:$Z$3,0),0)),"")</f>
        <v/>
      </c>
      <c r="V39" s="50" t="str">
        <f>IFERROR((VLOOKUP($B39,'Raw Trial Data'!$A$2:$Z$61,MATCH('Change Map'!V$2,'Raw Trial Data'!$A$2:$Z$2,0),0)=VLOOKUP($B39,'Dump New Data'!$A:$Z,MATCH('Change Map'!V$2,'Dump New Data'!$A$3:$Z$3,0),0)),"")</f>
        <v/>
      </c>
      <c r="W39" s="50"/>
      <c r="X39" s="50"/>
      <c r="Y39" s="50"/>
      <c r="Z39" s="50"/>
    </row>
    <row r="40" ht="14.25" customHeight="1">
      <c r="A40" s="54" t="str">
        <f>IFERROR((MATCH('Dump New Data'!A41,'IPF Trial Database'!$B$6:$B$1048576,0)),"")</f>
        <v/>
      </c>
      <c r="B40" s="50" t="str">
        <f t="array" ref="B40:B41">IFERROR((INDEX('IPF Trial Database'!$B$6:$B$1048576,'Change Map'!$A40,1)),"")</f>
        <v>#REF!</v>
      </c>
      <c r="C40" s="50" t="str">
        <f>IFERROR((VLOOKUP($B40,'Raw Trial Data'!$A$2:$Z$61,MATCH('Change Map'!C$2,'Raw Trial Data'!$A$2:$Z$2,0),0)=VLOOKUP($B40,'Dump New Data'!$A:$Z,MATCH('Change Map'!C$2,'Dump New Data'!$A$3:$Z$3,0),0)),"")</f>
        <v/>
      </c>
      <c r="D40" s="50" t="str">
        <f>IFERROR((VLOOKUP($B40,'Raw Trial Data'!$A$2:$Z$61,MATCH('Change Map'!D$2,'Raw Trial Data'!$A$2:$Z$2,0),0)=VLOOKUP($B40,'Dump New Data'!$A:$Z,MATCH('Change Map'!D$2,'Dump New Data'!$A$3:$Z$3,0),0)),"")</f>
        <v/>
      </c>
      <c r="E40" s="50" t="str">
        <f>IFERROR((VLOOKUP($B40,'Raw Trial Data'!$A$2:$Z$61,MATCH('Change Map'!E$2,'Raw Trial Data'!$A$2:$Z$2,0),0)=VLOOKUP($B40,'Dump New Data'!$A:$Z,MATCH('Change Map'!E$2,'Dump New Data'!$A$3:$Z$3,0),0)),"")</f>
        <v/>
      </c>
      <c r="F40" s="50" t="str">
        <f>IFERROR((VLOOKUP($B40,'Raw Trial Data'!$A$2:$Z$61,MATCH('Change Map'!F$2,'Raw Trial Data'!$A$2:$Z$2,0),0)=VLOOKUP($B40,'Dump New Data'!$A:$Z,MATCH('Change Map'!F$2,'Dump New Data'!$A$3:$Z$3,0),0)),"")</f>
        <v/>
      </c>
      <c r="G40" s="50" t="str">
        <f>IFERROR((VLOOKUP($B40,'Raw Trial Data'!$A$2:$Z$61,MATCH('Change Map'!G$2,'Raw Trial Data'!$A$2:$Z$2,0),0)=VLOOKUP($B40,'Dump New Data'!$A:$Z,MATCH('Change Map'!G$2,'Dump New Data'!$A$3:$Z$3,0),0)),"")</f>
        <v/>
      </c>
      <c r="H40" s="50" t="str">
        <f>IFERROR((VLOOKUP($B40,'Raw Trial Data'!$A$2:$Z$61,MATCH('Change Map'!H$2,'Raw Trial Data'!$A$2:$Z$2,0),0)=VLOOKUP($B40,'Dump New Data'!$A:$Z,MATCH('Change Map'!H$2,'Dump New Data'!$A$3:$Z$3,0),0)),"")</f>
        <v/>
      </c>
      <c r="I40" s="50" t="str">
        <f>IFERROR((VLOOKUP($B40,'Raw Trial Data'!$A$2:$Z$61,MATCH('Change Map'!I$2,'Raw Trial Data'!$A$2:$Z$2,0),0)=VLOOKUP($B40,'Dump New Data'!$A:$Z,MATCH('Change Map'!I$2,'Dump New Data'!$A$3:$Z$3,0),0)),"")</f>
        <v/>
      </c>
      <c r="J40" s="50" t="str">
        <f>IFERROR((VLOOKUP($B40,'Raw Trial Data'!$A$2:$Z$61,MATCH('Change Map'!J$2,'Raw Trial Data'!$A$2:$Z$2,0),0)=VLOOKUP($B40,'Dump New Data'!$A:$Z,MATCH('Change Map'!J$2,'Dump New Data'!$A$3:$Z$3,0),0)),"")</f>
        <v/>
      </c>
      <c r="K40" s="50" t="str">
        <f>IFERROR((VLOOKUP($B40,'Raw Trial Data'!$A$2:$Z$61,MATCH('Change Map'!K$2,'Raw Trial Data'!$A$2:$Z$2,0),0)=VLOOKUP($B40,'Dump New Data'!$A:$Z,MATCH('Change Map'!K$2,'Dump New Data'!$A$3:$Z$3,0),0)),"")</f>
        <v/>
      </c>
      <c r="L40" s="50" t="str">
        <f>IFERROR((VLOOKUP($B40,'Raw Trial Data'!$A$2:$Z$61,MATCH('Change Map'!L$2,'Raw Trial Data'!$A$2:$Z$2,0),0)=VLOOKUP($B40,'Dump New Data'!$A:$Z,MATCH('Change Map'!L$2,'Dump New Data'!$A$3:$Z$3,0),0)),"")</f>
        <v/>
      </c>
      <c r="M40" s="50" t="str">
        <f>IFERROR((VLOOKUP($B40,'Raw Trial Data'!$A$2:$Z$61,MATCH('Change Map'!M$2,'Raw Trial Data'!$A$2:$Z$2,0),0)=VLOOKUP($B40,'Dump New Data'!$A:$Z,MATCH('Change Map'!M$2,'Dump New Data'!$A$3:$Z$3,0),0)),"")</f>
        <v/>
      </c>
      <c r="N40" s="50" t="str">
        <f>IFERROR((VLOOKUP($B40,'Raw Trial Data'!$A$2:$Z$61,MATCH('Change Map'!N$2,'Raw Trial Data'!$A$2:$Z$2,0),0)=VLOOKUP($B40,'Dump New Data'!$A:$Z,MATCH('Change Map'!N$2,'Dump New Data'!$A$3:$Z$3,0),0)),"")</f>
        <v/>
      </c>
      <c r="O40" s="50" t="str">
        <f>IFERROR((VLOOKUP($B40,'Raw Trial Data'!$A$2:$Z$61,MATCH('Change Map'!O$2,'Raw Trial Data'!$A$2:$Z$2,0),0)=VLOOKUP($B40,'Dump New Data'!$A:$Z,MATCH('Change Map'!O$2,'Dump New Data'!$A$3:$Z$3,0),0)),"")</f>
        <v/>
      </c>
      <c r="P40" s="50" t="str">
        <f>IFERROR((VLOOKUP($B40,'Raw Trial Data'!$A$2:$Z$61,MATCH('Change Map'!P$2,'Raw Trial Data'!$A$2:$Z$2,0),0)=VLOOKUP($B40,'Dump New Data'!$A:$Z,MATCH('Change Map'!P$2,'Dump New Data'!$A$3:$Z$3,0),0)),"")</f>
        <v/>
      </c>
      <c r="Q40" s="50" t="str">
        <f>IFERROR((VLOOKUP($B40,'Raw Trial Data'!$A$2:$Z$61,MATCH('Change Map'!Q$2,'Raw Trial Data'!$A$2:$Z$2,0),0)=VLOOKUP($B40,'Dump New Data'!$A:$Z,MATCH('Change Map'!Q$2,'Dump New Data'!$A$3:$Z$3,0),0)),"")</f>
        <v/>
      </c>
      <c r="R40" s="50" t="str">
        <f>IFERROR((VLOOKUP($B40,'Raw Trial Data'!$A$2:$Z$61,MATCH('Change Map'!R$2,'Raw Trial Data'!$A$2:$Z$2,0),0)=VLOOKUP($B40,'Dump New Data'!$A:$Z,MATCH('Change Map'!R$2,'Dump New Data'!$A$3:$Z$3,0),0)),"")</f>
        <v/>
      </c>
      <c r="S40" s="50" t="str">
        <f>IFERROR((VLOOKUP($B40,'Raw Trial Data'!$A$2:$Z$61,MATCH('Change Map'!S$2,'Raw Trial Data'!$A$2:$Z$2,0),0)=VLOOKUP($B40,'Dump New Data'!$A:$Z,MATCH('Change Map'!S$2,'Dump New Data'!$A$3:$Z$3,0),0)),"")</f>
        <v/>
      </c>
      <c r="T40" s="50" t="str">
        <f>IFERROR((VLOOKUP($B40,'Raw Trial Data'!$A$2:$Z$61,MATCH('Change Map'!T$2,'Raw Trial Data'!$A$2:$Z$2,0),0)=VLOOKUP($B40,'Dump New Data'!$A:$Z,MATCH('Change Map'!T$2,'Dump New Data'!$A$3:$Z$3,0),0)),"")</f>
        <v/>
      </c>
      <c r="U40" s="50" t="str">
        <f>IFERROR((VLOOKUP($B40,'Raw Trial Data'!$A$2:$Z$61,MATCH('Change Map'!U$2,'Raw Trial Data'!$A$2:$Z$2,0),0)=VLOOKUP($B40,'Dump New Data'!$A:$Z,MATCH('Change Map'!U$2,'Dump New Data'!$A$3:$Z$3,0),0)),"")</f>
        <v/>
      </c>
      <c r="V40" s="50" t="str">
        <f>IFERROR((VLOOKUP($B40,'Raw Trial Data'!$A$2:$Z$61,MATCH('Change Map'!V$2,'Raw Trial Data'!$A$2:$Z$2,0),0)=VLOOKUP($B40,'Dump New Data'!$A:$Z,MATCH('Change Map'!V$2,'Dump New Data'!$A$3:$Z$3,0),0)),"")</f>
        <v/>
      </c>
      <c r="W40" s="50"/>
      <c r="X40" s="50"/>
      <c r="Y40" s="50"/>
      <c r="Z40" s="50"/>
    </row>
    <row r="41" ht="14.25" customHeight="1">
      <c r="A41" s="54" t="str">
        <f>IFERROR((MATCH('Dump New Data'!A42,'IPF Trial Database'!$B$6:$B$1048576,0)),"")</f>
        <v/>
      </c>
      <c r="B41" s="50" t="str">
        <f t="array" ref="B41:B42">IFERROR((INDEX('IPF Trial Database'!$B$6:$B$1048576,'Change Map'!$A41,1)),"")</f>
        <v>#REF!</v>
      </c>
      <c r="C41" s="50" t="str">
        <f>IFERROR((VLOOKUP($B41,'Raw Trial Data'!$A$2:$Z$61,MATCH('Change Map'!C$2,'Raw Trial Data'!$A$2:$Z$2,0),0)=VLOOKUP($B41,'Dump New Data'!$A:$Z,MATCH('Change Map'!C$2,'Dump New Data'!$A$3:$Z$3,0),0)),"")</f>
        <v/>
      </c>
      <c r="D41" s="50" t="str">
        <f>IFERROR((VLOOKUP($B41,'Raw Trial Data'!$A$2:$Z$61,MATCH('Change Map'!D$2,'Raw Trial Data'!$A$2:$Z$2,0),0)=VLOOKUP($B41,'Dump New Data'!$A:$Z,MATCH('Change Map'!D$2,'Dump New Data'!$A$3:$Z$3,0),0)),"")</f>
        <v/>
      </c>
      <c r="E41" s="50" t="str">
        <f>IFERROR((VLOOKUP($B41,'Raw Trial Data'!$A$2:$Z$61,MATCH('Change Map'!E$2,'Raw Trial Data'!$A$2:$Z$2,0),0)=VLOOKUP($B41,'Dump New Data'!$A:$Z,MATCH('Change Map'!E$2,'Dump New Data'!$A$3:$Z$3,0),0)),"")</f>
        <v/>
      </c>
      <c r="F41" s="50" t="str">
        <f>IFERROR((VLOOKUP($B41,'Raw Trial Data'!$A$2:$Z$61,MATCH('Change Map'!F$2,'Raw Trial Data'!$A$2:$Z$2,0),0)=VLOOKUP($B41,'Dump New Data'!$A:$Z,MATCH('Change Map'!F$2,'Dump New Data'!$A$3:$Z$3,0),0)),"")</f>
        <v/>
      </c>
      <c r="G41" s="50" t="str">
        <f>IFERROR((VLOOKUP($B41,'Raw Trial Data'!$A$2:$Z$61,MATCH('Change Map'!G$2,'Raw Trial Data'!$A$2:$Z$2,0),0)=VLOOKUP($B41,'Dump New Data'!$A:$Z,MATCH('Change Map'!G$2,'Dump New Data'!$A$3:$Z$3,0),0)),"")</f>
        <v/>
      </c>
      <c r="H41" s="50" t="str">
        <f>IFERROR((VLOOKUP($B41,'Raw Trial Data'!$A$2:$Z$61,MATCH('Change Map'!H$2,'Raw Trial Data'!$A$2:$Z$2,0),0)=VLOOKUP($B41,'Dump New Data'!$A:$Z,MATCH('Change Map'!H$2,'Dump New Data'!$A$3:$Z$3,0),0)),"")</f>
        <v/>
      </c>
      <c r="I41" s="50" t="str">
        <f>IFERROR((VLOOKUP($B41,'Raw Trial Data'!$A$2:$Z$61,MATCH('Change Map'!I$2,'Raw Trial Data'!$A$2:$Z$2,0),0)=VLOOKUP($B41,'Dump New Data'!$A:$Z,MATCH('Change Map'!I$2,'Dump New Data'!$A$3:$Z$3,0),0)),"")</f>
        <v/>
      </c>
      <c r="J41" s="50" t="str">
        <f>IFERROR((VLOOKUP($B41,'Raw Trial Data'!$A$2:$Z$61,MATCH('Change Map'!J$2,'Raw Trial Data'!$A$2:$Z$2,0),0)=VLOOKUP($B41,'Dump New Data'!$A:$Z,MATCH('Change Map'!J$2,'Dump New Data'!$A$3:$Z$3,0),0)),"")</f>
        <v/>
      </c>
      <c r="K41" s="50" t="str">
        <f>IFERROR((VLOOKUP($B41,'Raw Trial Data'!$A$2:$Z$61,MATCH('Change Map'!K$2,'Raw Trial Data'!$A$2:$Z$2,0),0)=VLOOKUP($B41,'Dump New Data'!$A:$Z,MATCH('Change Map'!K$2,'Dump New Data'!$A$3:$Z$3,0),0)),"")</f>
        <v/>
      </c>
      <c r="L41" s="50" t="str">
        <f>IFERROR((VLOOKUP($B41,'Raw Trial Data'!$A$2:$Z$61,MATCH('Change Map'!L$2,'Raw Trial Data'!$A$2:$Z$2,0),0)=VLOOKUP($B41,'Dump New Data'!$A:$Z,MATCH('Change Map'!L$2,'Dump New Data'!$A$3:$Z$3,0),0)),"")</f>
        <v/>
      </c>
      <c r="M41" s="50" t="str">
        <f>IFERROR((VLOOKUP($B41,'Raw Trial Data'!$A$2:$Z$61,MATCH('Change Map'!M$2,'Raw Trial Data'!$A$2:$Z$2,0),0)=VLOOKUP($B41,'Dump New Data'!$A:$Z,MATCH('Change Map'!M$2,'Dump New Data'!$A$3:$Z$3,0),0)),"")</f>
        <v/>
      </c>
      <c r="N41" s="50" t="str">
        <f>IFERROR((VLOOKUP($B41,'Raw Trial Data'!$A$2:$Z$61,MATCH('Change Map'!N$2,'Raw Trial Data'!$A$2:$Z$2,0),0)=VLOOKUP($B41,'Dump New Data'!$A:$Z,MATCH('Change Map'!N$2,'Dump New Data'!$A$3:$Z$3,0),0)),"")</f>
        <v/>
      </c>
      <c r="O41" s="50" t="str">
        <f>IFERROR((VLOOKUP($B41,'Raw Trial Data'!$A$2:$Z$61,MATCH('Change Map'!O$2,'Raw Trial Data'!$A$2:$Z$2,0),0)=VLOOKUP($B41,'Dump New Data'!$A:$Z,MATCH('Change Map'!O$2,'Dump New Data'!$A$3:$Z$3,0),0)),"")</f>
        <v/>
      </c>
      <c r="P41" s="50" t="str">
        <f>IFERROR((VLOOKUP($B41,'Raw Trial Data'!$A$2:$Z$61,MATCH('Change Map'!P$2,'Raw Trial Data'!$A$2:$Z$2,0),0)=VLOOKUP($B41,'Dump New Data'!$A:$Z,MATCH('Change Map'!P$2,'Dump New Data'!$A$3:$Z$3,0),0)),"")</f>
        <v/>
      </c>
      <c r="Q41" s="50" t="str">
        <f>IFERROR((VLOOKUP($B41,'Raw Trial Data'!$A$2:$Z$61,MATCH('Change Map'!Q$2,'Raw Trial Data'!$A$2:$Z$2,0),0)=VLOOKUP($B41,'Dump New Data'!$A:$Z,MATCH('Change Map'!Q$2,'Dump New Data'!$A$3:$Z$3,0),0)),"")</f>
        <v/>
      </c>
      <c r="R41" s="50" t="str">
        <f>IFERROR((VLOOKUP($B41,'Raw Trial Data'!$A$2:$Z$61,MATCH('Change Map'!R$2,'Raw Trial Data'!$A$2:$Z$2,0),0)=VLOOKUP($B41,'Dump New Data'!$A:$Z,MATCH('Change Map'!R$2,'Dump New Data'!$A$3:$Z$3,0),0)),"")</f>
        <v/>
      </c>
      <c r="S41" s="50" t="str">
        <f>IFERROR((VLOOKUP($B41,'Raw Trial Data'!$A$2:$Z$61,MATCH('Change Map'!S$2,'Raw Trial Data'!$A$2:$Z$2,0),0)=VLOOKUP($B41,'Dump New Data'!$A:$Z,MATCH('Change Map'!S$2,'Dump New Data'!$A$3:$Z$3,0),0)),"")</f>
        <v/>
      </c>
      <c r="T41" s="50" t="str">
        <f>IFERROR((VLOOKUP($B41,'Raw Trial Data'!$A$2:$Z$61,MATCH('Change Map'!T$2,'Raw Trial Data'!$A$2:$Z$2,0),0)=VLOOKUP($B41,'Dump New Data'!$A:$Z,MATCH('Change Map'!T$2,'Dump New Data'!$A$3:$Z$3,0),0)),"")</f>
        <v/>
      </c>
      <c r="U41" s="50" t="str">
        <f>IFERROR((VLOOKUP($B41,'Raw Trial Data'!$A$2:$Z$61,MATCH('Change Map'!U$2,'Raw Trial Data'!$A$2:$Z$2,0),0)=VLOOKUP($B41,'Dump New Data'!$A:$Z,MATCH('Change Map'!U$2,'Dump New Data'!$A$3:$Z$3,0),0)),"")</f>
        <v/>
      </c>
      <c r="V41" s="50" t="str">
        <f>IFERROR((VLOOKUP($B41,'Raw Trial Data'!$A$2:$Z$61,MATCH('Change Map'!V$2,'Raw Trial Data'!$A$2:$Z$2,0),0)=VLOOKUP($B41,'Dump New Data'!$A:$Z,MATCH('Change Map'!V$2,'Dump New Data'!$A$3:$Z$3,0),0)),"")</f>
        <v/>
      </c>
      <c r="W41" s="50"/>
      <c r="X41" s="50"/>
      <c r="Y41" s="50"/>
      <c r="Z41" s="50"/>
    </row>
    <row r="42" ht="14.25" customHeight="1">
      <c r="A42" s="54" t="str">
        <f>IFERROR((MATCH('Dump New Data'!A43,'IPF Trial Database'!$B$6:$B$1048576,0)),"")</f>
        <v/>
      </c>
      <c r="B42" s="50" t="str">
        <f t="array" ref="B42:B43">IFERROR((INDEX('IPF Trial Database'!$B$6:$B$1048576,'Change Map'!$A42,1)),"")</f>
        <v>#REF!</v>
      </c>
      <c r="C42" s="50" t="str">
        <f>IFERROR((VLOOKUP($B42,'Raw Trial Data'!$A$2:$Z$61,MATCH('Change Map'!C$2,'Raw Trial Data'!$A$2:$Z$2,0),0)=VLOOKUP($B42,'Dump New Data'!$A:$Z,MATCH('Change Map'!C$2,'Dump New Data'!$A$3:$Z$3,0),0)),"")</f>
        <v/>
      </c>
      <c r="D42" s="50" t="str">
        <f>IFERROR((VLOOKUP($B42,'Raw Trial Data'!$A$2:$Z$61,MATCH('Change Map'!D$2,'Raw Trial Data'!$A$2:$Z$2,0),0)=VLOOKUP($B42,'Dump New Data'!$A:$Z,MATCH('Change Map'!D$2,'Dump New Data'!$A$3:$Z$3,0),0)),"")</f>
        <v/>
      </c>
      <c r="E42" s="50" t="str">
        <f>IFERROR((VLOOKUP($B42,'Raw Trial Data'!$A$2:$Z$61,MATCH('Change Map'!E$2,'Raw Trial Data'!$A$2:$Z$2,0),0)=VLOOKUP($B42,'Dump New Data'!$A:$Z,MATCH('Change Map'!E$2,'Dump New Data'!$A$3:$Z$3,0),0)),"")</f>
        <v/>
      </c>
      <c r="F42" s="50" t="str">
        <f>IFERROR((VLOOKUP($B42,'Raw Trial Data'!$A$2:$Z$61,MATCH('Change Map'!F$2,'Raw Trial Data'!$A$2:$Z$2,0),0)=VLOOKUP($B42,'Dump New Data'!$A:$Z,MATCH('Change Map'!F$2,'Dump New Data'!$A$3:$Z$3,0),0)),"")</f>
        <v/>
      </c>
      <c r="G42" s="50" t="str">
        <f>IFERROR((VLOOKUP($B42,'Raw Trial Data'!$A$2:$Z$61,MATCH('Change Map'!G$2,'Raw Trial Data'!$A$2:$Z$2,0),0)=VLOOKUP($B42,'Dump New Data'!$A:$Z,MATCH('Change Map'!G$2,'Dump New Data'!$A$3:$Z$3,0),0)),"")</f>
        <v/>
      </c>
      <c r="H42" s="50" t="str">
        <f>IFERROR((VLOOKUP($B42,'Raw Trial Data'!$A$2:$Z$61,MATCH('Change Map'!H$2,'Raw Trial Data'!$A$2:$Z$2,0),0)=VLOOKUP($B42,'Dump New Data'!$A:$Z,MATCH('Change Map'!H$2,'Dump New Data'!$A$3:$Z$3,0),0)),"")</f>
        <v/>
      </c>
      <c r="I42" s="50" t="str">
        <f>IFERROR((VLOOKUP($B42,'Raw Trial Data'!$A$2:$Z$61,MATCH('Change Map'!I$2,'Raw Trial Data'!$A$2:$Z$2,0),0)=VLOOKUP($B42,'Dump New Data'!$A:$Z,MATCH('Change Map'!I$2,'Dump New Data'!$A$3:$Z$3,0),0)),"")</f>
        <v/>
      </c>
      <c r="J42" s="50" t="str">
        <f>IFERROR((VLOOKUP($B42,'Raw Trial Data'!$A$2:$Z$61,MATCH('Change Map'!J$2,'Raw Trial Data'!$A$2:$Z$2,0),0)=VLOOKUP($B42,'Dump New Data'!$A:$Z,MATCH('Change Map'!J$2,'Dump New Data'!$A$3:$Z$3,0),0)),"")</f>
        <v/>
      </c>
      <c r="K42" s="50" t="str">
        <f>IFERROR((VLOOKUP($B42,'Raw Trial Data'!$A$2:$Z$61,MATCH('Change Map'!K$2,'Raw Trial Data'!$A$2:$Z$2,0),0)=VLOOKUP($B42,'Dump New Data'!$A:$Z,MATCH('Change Map'!K$2,'Dump New Data'!$A$3:$Z$3,0),0)),"")</f>
        <v/>
      </c>
      <c r="L42" s="50" t="str">
        <f>IFERROR((VLOOKUP($B42,'Raw Trial Data'!$A$2:$Z$61,MATCH('Change Map'!L$2,'Raw Trial Data'!$A$2:$Z$2,0),0)=VLOOKUP($B42,'Dump New Data'!$A:$Z,MATCH('Change Map'!L$2,'Dump New Data'!$A$3:$Z$3,0),0)),"")</f>
        <v/>
      </c>
      <c r="M42" s="50" t="str">
        <f>IFERROR((VLOOKUP($B42,'Raw Trial Data'!$A$2:$Z$61,MATCH('Change Map'!M$2,'Raw Trial Data'!$A$2:$Z$2,0),0)=VLOOKUP($B42,'Dump New Data'!$A:$Z,MATCH('Change Map'!M$2,'Dump New Data'!$A$3:$Z$3,0),0)),"")</f>
        <v/>
      </c>
      <c r="N42" s="50" t="str">
        <f>IFERROR((VLOOKUP($B42,'Raw Trial Data'!$A$2:$Z$61,MATCH('Change Map'!N$2,'Raw Trial Data'!$A$2:$Z$2,0),0)=VLOOKUP($B42,'Dump New Data'!$A:$Z,MATCH('Change Map'!N$2,'Dump New Data'!$A$3:$Z$3,0),0)),"")</f>
        <v/>
      </c>
      <c r="O42" s="50" t="str">
        <f>IFERROR((VLOOKUP($B42,'Raw Trial Data'!$A$2:$Z$61,MATCH('Change Map'!O$2,'Raw Trial Data'!$A$2:$Z$2,0),0)=VLOOKUP($B42,'Dump New Data'!$A:$Z,MATCH('Change Map'!O$2,'Dump New Data'!$A$3:$Z$3,0),0)),"")</f>
        <v/>
      </c>
      <c r="P42" s="50" t="str">
        <f>IFERROR((VLOOKUP($B42,'Raw Trial Data'!$A$2:$Z$61,MATCH('Change Map'!P$2,'Raw Trial Data'!$A$2:$Z$2,0),0)=VLOOKUP($B42,'Dump New Data'!$A:$Z,MATCH('Change Map'!P$2,'Dump New Data'!$A$3:$Z$3,0),0)),"")</f>
        <v/>
      </c>
      <c r="Q42" s="50" t="str">
        <f>IFERROR((VLOOKUP($B42,'Raw Trial Data'!$A$2:$Z$61,MATCH('Change Map'!Q$2,'Raw Trial Data'!$A$2:$Z$2,0),0)=VLOOKUP($B42,'Dump New Data'!$A:$Z,MATCH('Change Map'!Q$2,'Dump New Data'!$A$3:$Z$3,0),0)),"")</f>
        <v/>
      </c>
      <c r="R42" s="50" t="str">
        <f>IFERROR((VLOOKUP($B42,'Raw Trial Data'!$A$2:$Z$61,MATCH('Change Map'!R$2,'Raw Trial Data'!$A$2:$Z$2,0),0)=VLOOKUP($B42,'Dump New Data'!$A:$Z,MATCH('Change Map'!R$2,'Dump New Data'!$A$3:$Z$3,0),0)),"")</f>
        <v/>
      </c>
      <c r="S42" s="50" t="str">
        <f>IFERROR((VLOOKUP($B42,'Raw Trial Data'!$A$2:$Z$61,MATCH('Change Map'!S$2,'Raw Trial Data'!$A$2:$Z$2,0),0)=VLOOKUP($B42,'Dump New Data'!$A:$Z,MATCH('Change Map'!S$2,'Dump New Data'!$A$3:$Z$3,0),0)),"")</f>
        <v/>
      </c>
      <c r="T42" s="50" t="str">
        <f>IFERROR((VLOOKUP($B42,'Raw Trial Data'!$A$2:$Z$61,MATCH('Change Map'!T$2,'Raw Trial Data'!$A$2:$Z$2,0),0)=VLOOKUP($B42,'Dump New Data'!$A:$Z,MATCH('Change Map'!T$2,'Dump New Data'!$A$3:$Z$3,0),0)),"")</f>
        <v/>
      </c>
      <c r="U42" s="50" t="str">
        <f>IFERROR((VLOOKUP($B42,'Raw Trial Data'!$A$2:$Z$61,MATCH('Change Map'!U$2,'Raw Trial Data'!$A$2:$Z$2,0),0)=VLOOKUP($B42,'Dump New Data'!$A:$Z,MATCH('Change Map'!U$2,'Dump New Data'!$A$3:$Z$3,0),0)),"")</f>
        <v/>
      </c>
      <c r="V42" s="50" t="str">
        <f>IFERROR((VLOOKUP($B42,'Raw Trial Data'!$A$2:$Z$61,MATCH('Change Map'!V$2,'Raw Trial Data'!$A$2:$Z$2,0),0)=VLOOKUP($B42,'Dump New Data'!$A:$Z,MATCH('Change Map'!V$2,'Dump New Data'!$A$3:$Z$3,0),0)),"")</f>
        <v/>
      </c>
      <c r="W42" s="50"/>
      <c r="X42" s="50"/>
      <c r="Y42" s="50"/>
      <c r="Z42" s="50"/>
    </row>
    <row r="43" ht="14.25" customHeight="1">
      <c r="A43" s="54" t="str">
        <f>IFERROR((MATCH('Dump New Data'!A44,'IPF Trial Database'!$B$6:$B$1048576,0)),"")</f>
        <v/>
      </c>
      <c r="B43" s="50" t="str">
        <f t="array" ref="B43:B44">IFERROR((INDEX('IPF Trial Database'!$B$6:$B$1048576,'Change Map'!$A43,1)),"")</f>
        <v>#REF!</v>
      </c>
      <c r="C43" s="50" t="str">
        <f>IFERROR((VLOOKUP($B43,'Raw Trial Data'!$A$2:$Z$61,MATCH('Change Map'!C$2,'Raw Trial Data'!$A$2:$Z$2,0),0)=VLOOKUP($B43,'Dump New Data'!$A:$Z,MATCH('Change Map'!C$2,'Dump New Data'!$A$3:$Z$3,0),0)),"")</f>
        <v/>
      </c>
      <c r="D43" s="50" t="str">
        <f>IFERROR((VLOOKUP($B43,'Raw Trial Data'!$A$2:$Z$61,MATCH('Change Map'!D$2,'Raw Trial Data'!$A$2:$Z$2,0),0)=VLOOKUP($B43,'Dump New Data'!$A:$Z,MATCH('Change Map'!D$2,'Dump New Data'!$A$3:$Z$3,0),0)),"")</f>
        <v/>
      </c>
      <c r="E43" s="50" t="str">
        <f>IFERROR((VLOOKUP($B43,'Raw Trial Data'!$A$2:$Z$61,MATCH('Change Map'!E$2,'Raw Trial Data'!$A$2:$Z$2,0),0)=VLOOKUP($B43,'Dump New Data'!$A:$Z,MATCH('Change Map'!E$2,'Dump New Data'!$A$3:$Z$3,0),0)),"")</f>
        <v/>
      </c>
      <c r="F43" s="50" t="str">
        <f>IFERROR((VLOOKUP($B43,'Raw Trial Data'!$A$2:$Z$61,MATCH('Change Map'!F$2,'Raw Trial Data'!$A$2:$Z$2,0),0)=VLOOKUP($B43,'Dump New Data'!$A:$Z,MATCH('Change Map'!F$2,'Dump New Data'!$A$3:$Z$3,0),0)),"")</f>
        <v/>
      </c>
      <c r="G43" s="50" t="str">
        <f>IFERROR((VLOOKUP($B43,'Raw Trial Data'!$A$2:$Z$61,MATCH('Change Map'!G$2,'Raw Trial Data'!$A$2:$Z$2,0),0)=VLOOKUP($B43,'Dump New Data'!$A:$Z,MATCH('Change Map'!G$2,'Dump New Data'!$A$3:$Z$3,0),0)),"")</f>
        <v/>
      </c>
      <c r="H43" s="50" t="str">
        <f>IFERROR((VLOOKUP($B43,'Raw Trial Data'!$A$2:$Z$61,MATCH('Change Map'!H$2,'Raw Trial Data'!$A$2:$Z$2,0),0)=VLOOKUP($B43,'Dump New Data'!$A:$Z,MATCH('Change Map'!H$2,'Dump New Data'!$A$3:$Z$3,0),0)),"")</f>
        <v/>
      </c>
      <c r="I43" s="50" t="str">
        <f>IFERROR((VLOOKUP($B43,'Raw Trial Data'!$A$2:$Z$61,MATCH('Change Map'!I$2,'Raw Trial Data'!$A$2:$Z$2,0),0)=VLOOKUP($B43,'Dump New Data'!$A:$Z,MATCH('Change Map'!I$2,'Dump New Data'!$A$3:$Z$3,0),0)),"")</f>
        <v/>
      </c>
      <c r="J43" s="50" t="str">
        <f>IFERROR((VLOOKUP($B43,'Raw Trial Data'!$A$2:$Z$61,MATCH('Change Map'!J$2,'Raw Trial Data'!$A$2:$Z$2,0),0)=VLOOKUP($B43,'Dump New Data'!$A:$Z,MATCH('Change Map'!J$2,'Dump New Data'!$A$3:$Z$3,0),0)),"")</f>
        <v/>
      </c>
      <c r="K43" s="50" t="str">
        <f>IFERROR((VLOOKUP($B43,'Raw Trial Data'!$A$2:$Z$61,MATCH('Change Map'!K$2,'Raw Trial Data'!$A$2:$Z$2,0),0)=VLOOKUP($B43,'Dump New Data'!$A:$Z,MATCH('Change Map'!K$2,'Dump New Data'!$A$3:$Z$3,0),0)),"")</f>
        <v/>
      </c>
      <c r="L43" s="50" t="str">
        <f>IFERROR((VLOOKUP($B43,'Raw Trial Data'!$A$2:$Z$61,MATCH('Change Map'!L$2,'Raw Trial Data'!$A$2:$Z$2,0),0)=VLOOKUP($B43,'Dump New Data'!$A:$Z,MATCH('Change Map'!L$2,'Dump New Data'!$A$3:$Z$3,0),0)),"")</f>
        <v/>
      </c>
      <c r="M43" s="50" t="str">
        <f>IFERROR((VLOOKUP($B43,'Raw Trial Data'!$A$2:$Z$61,MATCH('Change Map'!M$2,'Raw Trial Data'!$A$2:$Z$2,0),0)=VLOOKUP($B43,'Dump New Data'!$A:$Z,MATCH('Change Map'!M$2,'Dump New Data'!$A$3:$Z$3,0),0)),"")</f>
        <v/>
      </c>
      <c r="N43" s="50" t="str">
        <f>IFERROR((VLOOKUP($B43,'Raw Trial Data'!$A$2:$Z$61,MATCH('Change Map'!N$2,'Raw Trial Data'!$A$2:$Z$2,0),0)=VLOOKUP($B43,'Dump New Data'!$A:$Z,MATCH('Change Map'!N$2,'Dump New Data'!$A$3:$Z$3,0),0)),"")</f>
        <v/>
      </c>
      <c r="O43" s="50" t="str">
        <f>IFERROR((VLOOKUP($B43,'Raw Trial Data'!$A$2:$Z$61,MATCH('Change Map'!O$2,'Raw Trial Data'!$A$2:$Z$2,0),0)=VLOOKUP($B43,'Dump New Data'!$A:$Z,MATCH('Change Map'!O$2,'Dump New Data'!$A$3:$Z$3,0),0)),"")</f>
        <v/>
      </c>
      <c r="P43" s="50" t="str">
        <f>IFERROR((VLOOKUP($B43,'Raw Trial Data'!$A$2:$Z$61,MATCH('Change Map'!P$2,'Raw Trial Data'!$A$2:$Z$2,0),0)=VLOOKUP($B43,'Dump New Data'!$A:$Z,MATCH('Change Map'!P$2,'Dump New Data'!$A$3:$Z$3,0),0)),"")</f>
        <v/>
      </c>
      <c r="Q43" s="50" t="str">
        <f>IFERROR((VLOOKUP($B43,'Raw Trial Data'!$A$2:$Z$61,MATCH('Change Map'!Q$2,'Raw Trial Data'!$A$2:$Z$2,0),0)=VLOOKUP($B43,'Dump New Data'!$A:$Z,MATCH('Change Map'!Q$2,'Dump New Data'!$A$3:$Z$3,0),0)),"")</f>
        <v/>
      </c>
      <c r="R43" s="50" t="str">
        <f>IFERROR((VLOOKUP($B43,'Raw Trial Data'!$A$2:$Z$61,MATCH('Change Map'!R$2,'Raw Trial Data'!$A$2:$Z$2,0),0)=VLOOKUP($B43,'Dump New Data'!$A:$Z,MATCH('Change Map'!R$2,'Dump New Data'!$A$3:$Z$3,0),0)),"")</f>
        <v/>
      </c>
      <c r="S43" s="50" t="str">
        <f>IFERROR((VLOOKUP($B43,'Raw Trial Data'!$A$2:$Z$61,MATCH('Change Map'!S$2,'Raw Trial Data'!$A$2:$Z$2,0),0)=VLOOKUP($B43,'Dump New Data'!$A:$Z,MATCH('Change Map'!S$2,'Dump New Data'!$A$3:$Z$3,0),0)),"")</f>
        <v/>
      </c>
      <c r="T43" s="50" t="str">
        <f>IFERROR((VLOOKUP($B43,'Raw Trial Data'!$A$2:$Z$61,MATCH('Change Map'!T$2,'Raw Trial Data'!$A$2:$Z$2,0),0)=VLOOKUP($B43,'Dump New Data'!$A:$Z,MATCH('Change Map'!T$2,'Dump New Data'!$A$3:$Z$3,0),0)),"")</f>
        <v/>
      </c>
      <c r="U43" s="50" t="str">
        <f>IFERROR((VLOOKUP($B43,'Raw Trial Data'!$A$2:$Z$61,MATCH('Change Map'!U$2,'Raw Trial Data'!$A$2:$Z$2,0),0)=VLOOKUP($B43,'Dump New Data'!$A:$Z,MATCH('Change Map'!U$2,'Dump New Data'!$A$3:$Z$3,0),0)),"")</f>
        <v/>
      </c>
      <c r="V43" s="50" t="str">
        <f>IFERROR((VLOOKUP($B43,'Raw Trial Data'!$A$2:$Z$61,MATCH('Change Map'!V$2,'Raw Trial Data'!$A$2:$Z$2,0),0)=VLOOKUP($B43,'Dump New Data'!$A:$Z,MATCH('Change Map'!V$2,'Dump New Data'!$A$3:$Z$3,0),0)),"")</f>
        <v/>
      </c>
      <c r="W43" s="50"/>
      <c r="X43" s="50"/>
      <c r="Y43" s="50"/>
      <c r="Z43" s="50"/>
    </row>
    <row r="44" ht="14.25" customHeight="1">
      <c r="A44" s="54" t="str">
        <f>IFERROR((MATCH('Dump New Data'!A45,'IPF Trial Database'!$B$6:$B$1048576,0)),"")</f>
        <v/>
      </c>
      <c r="B44" s="50" t="str">
        <f t="array" ref="B44:B45">IFERROR((INDEX('IPF Trial Database'!$B$6:$B$1048576,'Change Map'!$A44,1)),"")</f>
        <v>#REF!</v>
      </c>
      <c r="C44" s="50" t="str">
        <f>IFERROR((VLOOKUP($B44,'Raw Trial Data'!$A$2:$Z$61,MATCH('Change Map'!C$2,'Raw Trial Data'!$A$2:$Z$2,0),0)=VLOOKUP($B44,'Dump New Data'!$A:$Z,MATCH('Change Map'!C$2,'Dump New Data'!$A$3:$Z$3,0),0)),"")</f>
        <v/>
      </c>
      <c r="D44" s="50" t="str">
        <f>IFERROR((VLOOKUP($B44,'Raw Trial Data'!$A$2:$Z$61,MATCH('Change Map'!D$2,'Raw Trial Data'!$A$2:$Z$2,0),0)=VLOOKUP($B44,'Dump New Data'!$A:$Z,MATCH('Change Map'!D$2,'Dump New Data'!$A$3:$Z$3,0),0)),"")</f>
        <v/>
      </c>
      <c r="E44" s="50" t="str">
        <f>IFERROR((VLOOKUP($B44,'Raw Trial Data'!$A$2:$Z$61,MATCH('Change Map'!E$2,'Raw Trial Data'!$A$2:$Z$2,0),0)=VLOOKUP($B44,'Dump New Data'!$A:$Z,MATCH('Change Map'!E$2,'Dump New Data'!$A$3:$Z$3,0),0)),"")</f>
        <v/>
      </c>
      <c r="F44" s="50" t="str">
        <f>IFERROR((VLOOKUP($B44,'Raw Trial Data'!$A$2:$Z$61,MATCH('Change Map'!F$2,'Raw Trial Data'!$A$2:$Z$2,0),0)=VLOOKUP($B44,'Dump New Data'!$A:$Z,MATCH('Change Map'!F$2,'Dump New Data'!$A$3:$Z$3,0),0)),"")</f>
        <v/>
      </c>
      <c r="G44" s="50" t="str">
        <f>IFERROR((VLOOKUP($B44,'Raw Trial Data'!$A$2:$Z$61,MATCH('Change Map'!G$2,'Raw Trial Data'!$A$2:$Z$2,0),0)=VLOOKUP($B44,'Dump New Data'!$A:$Z,MATCH('Change Map'!G$2,'Dump New Data'!$A$3:$Z$3,0),0)),"")</f>
        <v/>
      </c>
      <c r="H44" s="50" t="str">
        <f>IFERROR((VLOOKUP($B44,'Raw Trial Data'!$A$2:$Z$61,MATCH('Change Map'!H$2,'Raw Trial Data'!$A$2:$Z$2,0),0)=VLOOKUP($B44,'Dump New Data'!$A:$Z,MATCH('Change Map'!H$2,'Dump New Data'!$A$3:$Z$3,0),0)),"")</f>
        <v/>
      </c>
      <c r="I44" s="50" t="str">
        <f>IFERROR((VLOOKUP($B44,'Raw Trial Data'!$A$2:$Z$61,MATCH('Change Map'!I$2,'Raw Trial Data'!$A$2:$Z$2,0),0)=VLOOKUP($B44,'Dump New Data'!$A:$Z,MATCH('Change Map'!I$2,'Dump New Data'!$A$3:$Z$3,0),0)),"")</f>
        <v/>
      </c>
      <c r="J44" s="50" t="str">
        <f>IFERROR((VLOOKUP($B44,'Raw Trial Data'!$A$2:$Z$61,MATCH('Change Map'!J$2,'Raw Trial Data'!$A$2:$Z$2,0),0)=VLOOKUP($B44,'Dump New Data'!$A:$Z,MATCH('Change Map'!J$2,'Dump New Data'!$A$3:$Z$3,0),0)),"")</f>
        <v/>
      </c>
      <c r="K44" s="50" t="str">
        <f>IFERROR((VLOOKUP($B44,'Raw Trial Data'!$A$2:$Z$61,MATCH('Change Map'!K$2,'Raw Trial Data'!$A$2:$Z$2,0),0)=VLOOKUP($B44,'Dump New Data'!$A:$Z,MATCH('Change Map'!K$2,'Dump New Data'!$A$3:$Z$3,0),0)),"")</f>
        <v/>
      </c>
      <c r="L44" s="50" t="str">
        <f>IFERROR((VLOOKUP($B44,'Raw Trial Data'!$A$2:$Z$61,MATCH('Change Map'!L$2,'Raw Trial Data'!$A$2:$Z$2,0),0)=VLOOKUP($B44,'Dump New Data'!$A:$Z,MATCH('Change Map'!L$2,'Dump New Data'!$A$3:$Z$3,0),0)),"")</f>
        <v/>
      </c>
      <c r="M44" s="50" t="str">
        <f>IFERROR((VLOOKUP($B44,'Raw Trial Data'!$A$2:$Z$61,MATCH('Change Map'!M$2,'Raw Trial Data'!$A$2:$Z$2,0),0)=VLOOKUP($B44,'Dump New Data'!$A:$Z,MATCH('Change Map'!M$2,'Dump New Data'!$A$3:$Z$3,0),0)),"")</f>
        <v/>
      </c>
      <c r="N44" s="50" t="str">
        <f>IFERROR((VLOOKUP($B44,'Raw Trial Data'!$A$2:$Z$61,MATCH('Change Map'!N$2,'Raw Trial Data'!$A$2:$Z$2,0),0)=VLOOKUP($B44,'Dump New Data'!$A:$Z,MATCH('Change Map'!N$2,'Dump New Data'!$A$3:$Z$3,0),0)),"")</f>
        <v/>
      </c>
      <c r="O44" s="50" t="str">
        <f>IFERROR((VLOOKUP($B44,'Raw Trial Data'!$A$2:$Z$61,MATCH('Change Map'!O$2,'Raw Trial Data'!$A$2:$Z$2,0),0)=VLOOKUP($B44,'Dump New Data'!$A:$Z,MATCH('Change Map'!O$2,'Dump New Data'!$A$3:$Z$3,0),0)),"")</f>
        <v/>
      </c>
      <c r="P44" s="50" t="str">
        <f>IFERROR((VLOOKUP($B44,'Raw Trial Data'!$A$2:$Z$61,MATCH('Change Map'!P$2,'Raw Trial Data'!$A$2:$Z$2,0),0)=VLOOKUP($B44,'Dump New Data'!$A:$Z,MATCH('Change Map'!P$2,'Dump New Data'!$A$3:$Z$3,0),0)),"")</f>
        <v/>
      </c>
      <c r="Q44" s="50" t="str">
        <f>IFERROR((VLOOKUP($B44,'Raw Trial Data'!$A$2:$Z$61,MATCH('Change Map'!Q$2,'Raw Trial Data'!$A$2:$Z$2,0),0)=VLOOKUP($B44,'Dump New Data'!$A:$Z,MATCH('Change Map'!Q$2,'Dump New Data'!$A$3:$Z$3,0),0)),"")</f>
        <v/>
      </c>
      <c r="R44" s="50" t="str">
        <f>IFERROR((VLOOKUP($B44,'Raw Trial Data'!$A$2:$Z$61,MATCH('Change Map'!R$2,'Raw Trial Data'!$A$2:$Z$2,0),0)=VLOOKUP($B44,'Dump New Data'!$A:$Z,MATCH('Change Map'!R$2,'Dump New Data'!$A$3:$Z$3,0),0)),"")</f>
        <v/>
      </c>
      <c r="S44" s="50" t="str">
        <f>IFERROR((VLOOKUP($B44,'Raw Trial Data'!$A$2:$Z$61,MATCH('Change Map'!S$2,'Raw Trial Data'!$A$2:$Z$2,0),0)=VLOOKUP($B44,'Dump New Data'!$A:$Z,MATCH('Change Map'!S$2,'Dump New Data'!$A$3:$Z$3,0),0)),"")</f>
        <v/>
      </c>
      <c r="T44" s="50" t="str">
        <f>IFERROR((VLOOKUP($B44,'Raw Trial Data'!$A$2:$Z$61,MATCH('Change Map'!T$2,'Raw Trial Data'!$A$2:$Z$2,0),0)=VLOOKUP($B44,'Dump New Data'!$A:$Z,MATCH('Change Map'!T$2,'Dump New Data'!$A$3:$Z$3,0),0)),"")</f>
        <v/>
      </c>
      <c r="U44" s="50" t="str">
        <f>IFERROR((VLOOKUP($B44,'Raw Trial Data'!$A$2:$Z$61,MATCH('Change Map'!U$2,'Raw Trial Data'!$A$2:$Z$2,0),0)=VLOOKUP($B44,'Dump New Data'!$A:$Z,MATCH('Change Map'!U$2,'Dump New Data'!$A$3:$Z$3,0),0)),"")</f>
        <v/>
      </c>
      <c r="V44" s="50" t="str">
        <f>IFERROR((VLOOKUP($B44,'Raw Trial Data'!$A$2:$Z$61,MATCH('Change Map'!V$2,'Raw Trial Data'!$A$2:$Z$2,0),0)=VLOOKUP($B44,'Dump New Data'!$A:$Z,MATCH('Change Map'!V$2,'Dump New Data'!$A$3:$Z$3,0),0)),"")</f>
        <v/>
      </c>
      <c r="W44" s="50"/>
      <c r="X44" s="50"/>
      <c r="Y44" s="50"/>
      <c r="Z44" s="50"/>
    </row>
    <row r="45" ht="14.25" customHeight="1">
      <c r="A45" s="54" t="str">
        <f>IFERROR((MATCH('Dump New Data'!A46,'IPF Trial Database'!$B$6:$B$1048576,0)),"")</f>
        <v/>
      </c>
      <c r="B45" s="50" t="str">
        <f t="array" ref="B45:B46">IFERROR((INDEX('IPF Trial Database'!$B$6:$B$1048576,'Change Map'!$A45,1)),"")</f>
        <v>#REF!</v>
      </c>
      <c r="C45" s="50" t="str">
        <f>IFERROR((VLOOKUP($B45,'Raw Trial Data'!$A$2:$Z$61,MATCH('Change Map'!C$2,'Raw Trial Data'!$A$2:$Z$2,0),0)=VLOOKUP($B45,'Dump New Data'!$A:$Z,MATCH('Change Map'!C$2,'Dump New Data'!$A$3:$Z$3,0),0)),"")</f>
        <v/>
      </c>
      <c r="D45" s="50" t="str">
        <f>IFERROR((VLOOKUP($B45,'Raw Trial Data'!$A$2:$Z$61,MATCH('Change Map'!D$2,'Raw Trial Data'!$A$2:$Z$2,0),0)=VLOOKUP($B45,'Dump New Data'!$A:$Z,MATCH('Change Map'!D$2,'Dump New Data'!$A$3:$Z$3,0),0)),"")</f>
        <v/>
      </c>
      <c r="E45" s="50" t="str">
        <f>IFERROR((VLOOKUP($B45,'Raw Trial Data'!$A$2:$Z$61,MATCH('Change Map'!E$2,'Raw Trial Data'!$A$2:$Z$2,0),0)=VLOOKUP($B45,'Dump New Data'!$A:$Z,MATCH('Change Map'!E$2,'Dump New Data'!$A$3:$Z$3,0),0)),"")</f>
        <v/>
      </c>
      <c r="F45" s="50" t="str">
        <f>IFERROR((VLOOKUP($B45,'Raw Trial Data'!$A$2:$Z$61,MATCH('Change Map'!F$2,'Raw Trial Data'!$A$2:$Z$2,0),0)=VLOOKUP($B45,'Dump New Data'!$A:$Z,MATCH('Change Map'!F$2,'Dump New Data'!$A$3:$Z$3,0),0)),"")</f>
        <v/>
      </c>
      <c r="G45" s="50" t="str">
        <f>IFERROR((VLOOKUP($B45,'Raw Trial Data'!$A$2:$Z$61,MATCH('Change Map'!G$2,'Raw Trial Data'!$A$2:$Z$2,0),0)=VLOOKUP($B45,'Dump New Data'!$A:$Z,MATCH('Change Map'!G$2,'Dump New Data'!$A$3:$Z$3,0),0)),"")</f>
        <v/>
      </c>
      <c r="H45" s="50" t="str">
        <f>IFERROR((VLOOKUP($B45,'Raw Trial Data'!$A$2:$Z$61,MATCH('Change Map'!H$2,'Raw Trial Data'!$A$2:$Z$2,0),0)=VLOOKUP($B45,'Dump New Data'!$A:$Z,MATCH('Change Map'!H$2,'Dump New Data'!$A$3:$Z$3,0),0)),"")</f>
        <v/>
      </c>
      <c r="I45" s="50" t="str">
        <f>IFERROR((VLOOKUP($B45,'Raw Trial Data'!$A$2:$Z$61,MATCH('Change Map'!I$2,'Raw Trial Data'!$A$2:$Z$2,0),0)=VLOOKUP($B45,'Dump New Data'!$A:$Z,MATCH('Change Map'!I$2,'Dump New Data'!$A$3:$Z$3,0),0)),"")</f>
        <v/>
      </c>
      <c r="J45" s="50" t="str">
        <f>IFERROR((VLOOKUP($B45,'Raw Trial Data'!$A$2:$Z$61,MATCH('Change Map'!J$2,'Raw Trial Data'!$A$2:$Z$2,0),0)=VLOOKUP($B45,'Dump New Data'!$A:$Z,MATCH('Change Map'!J$2,'Dump New Data'!$A$3:$Z$3,0),0)),"")</f>
        <v/>
      </c>
      <c r="K45" s="50" t="str">
        <f>IFERROR((VLOOKUP($B45,'Raw Trial Data'!$A$2:$Z$61,MATCH('Change Map'!K$2,'Raw Trial Data'!$A$2:$Z$2,0),0)=VLOOKUP($B45,'Dump New Data'!$A:$Z,MATCH('Change Map'!K$2,'Dump New Data'!$A$3:$Z$3,0),0)),"")</f>
        <v/>
      </c>
      <c r="L45" s="50" t="str">
        <f>IFERROR((VLOOKUP($B45,'Raw Trial Data'!$A$2:$Z$61,MATCH('Change Map'!L$2,'Raw Trial Data'!$A$2:$Z$2,0),0)=VLOOKUP($B45,'Dump New Data'!$A:$Z,MATCH('Change Map'!L$2,'Dump New Data'!$A$3:$Z$3,0),0)),"")</f>
        <v/>
      </c>
      <c r="M45" s="50" t="str">
        <f>IFERROR((VLOOKUP($B45,'Raw Trial Data'!$A$2:$Z$61,MATCH('Change Map'!M$2,'Raw Trial Data'!$A$2:$Z$2,0),0)=VLOOKUP($B45,'Dump New Data'!$A:$Z,MATCH('Change Map'!M$2,'Dump New Data'!$A$3:$Z$3,0),0)),"")</f>
        <v/>
      </c>
      <c r="N45" s="50" t="str">
        <f>IFERROR((VLOOKUP($B45,'Raw Trial Data'!$A$2:$Z$61,MATCH('Change Map'!N$2,'Raw Trial Data'!$A$2:$Z$2,0),0)=VLOOKUP($B45,'Dump New Data'!$A:$Z,MATCH('Change Map'!N$2,'Dump New Data'!$A$3:$Z$3,0),0)),"")</f>
        <v/>
      </c>
      <c r="O45" s="50" t="str">
        <f>IFERROR((VLOOKUP($B45,'Raw Trial Data'!$A$2:$Z$61,MATCH('Change Map'!O$2,'Raw Trial Data'!$A$2:$Z$2,0),0)=VLOOKUP($B45,'Dump New Data'!$A:$Z,MATCH('Change Map'!O$2,'Dump New Data'!$A$3:$Z$3,0),0)),"")</f>
        <v/>
      </c>
      <c r="P45" s="50" t="str">
        <f>IFERROR((VLOOKUP($B45,'Raw Trial Data'!$A$2:$Z$61,MATCH('Change Map'!P$2,'Raw Trial Data'!$A$2:$Z$2,0),0)=VLOOKUP($B45,'Dump New Data'!$A:$Z,MATCH('Change Map'!P$2,'Dump New Data'!$A$3:$Z$3,0),0)),"")</f>
        <v/>
      </c>
      <c r="Q45" s="50" t="str">
        <f>IFERROR((VLOOKUP($B45,'Raw Trial Data'!$A$2:$Z$61,MATCH('Change Map'!Q$2,'Raw Trial Data'!$A$2:$Z$2,0),0)=VLOOKUP($B45,'Dump New Data'!$A:$Z,MATCH('Change Map'!Q$2,'Dump New Data'!$A$3:$Z$3,0),0)),"")</f>
        <v/>
      </c>
      <c r="R45" s="50" t="str">
        <f>IFERROR((VLOOKUP($B45,'Raw Trial Data'!$A$2:$Z$61,MATCH('Change Map'!R$2,'Raw Trial Data'!$A$2:$Z$2,0),0)=VLOOKUP($B45,'Dump New Data'!$A:$Z,MATCH('Change Map'!R$2,'Dump New Data'!$A$3:$Z$3,0),0)),"")</f>
        <v/>
      </c>
      <c r="S45" s="50" t="str">
        <f>IFERROR((VLOOKUP($B45,'Raw Trial Data'!$A$2:$Z$61,MATCH('Change Map'!S$2,'Raw Trial Data'!$A$2:$Z$2,0),0)=VLOOKUP($B45,'Dump New Data'!$A:$Z,MATCH('Change Map'!S$2,'Dump New Data'!$A$3:$Z$3,0),0)),"")</f>
        <v/>
      </c>
      <c r="T45" s="50" t="str">
        <f>IFERROR((VLOOKUP($B45,'Raw Trial Data'!$A$2:$Z$61,MATCH('Change Map'!T$2,'Raw Trial Data'!$A$2:$Z$2,0),0)=VLOOKUP($B45,'Dump New Data'!$A:$Z,MATCH('Change Map'!T$2,'Dump New Data'!$A$3:$Z$3,0),0)),"")</f>
        <v/>
      </c>
      <c r="U45" s="50" t="str">
        <f>IFERROR((VLOOKUP($B45,'Raw Trial Data'!$A$2:$Z$61,MATCH('Change Map'!U$2,'Raw Trial Data'!$A$2:$Z$2,0),0)=VLOOKUP($B45,'Dump New Data'!$A:$Z,MATCH('Change Map'!U$2,'Dump New Data'!$A$3:$Z$3,0),0)),"")</f>
        <v/>
      </c>
      <c r="V45" s="50" t="str">
        <f>IFERROR((VLOOKUP($B45,'Raw Trial Data'!$A$2:$Z$61,MATCH('Change Map'!V$2,'Raw Trial Data'!$A$2:$Z$2,0),0)=VLOOKUP($B45,'Dump New Data'!$A:$Z,MATCH('Change Map'!V$2,'Dump New Data'!$A$3:$Z$3,0),0)),"")</f>
        <v/>
      </c>
      <c r="W45" s="50"/>
      <c r="X45" s="50"/>
      <c r="Y45" s="50"/>
      <c r="Z45" s="50"/>
    </row>
    <row r="46" ht="14.25" customHeight="1">
      <c r="A46" s="54" t="str">
        <f>IFERROR((MATCH('Dump New Data'!A47,'IPF Trial Database'!$B$6:$B$1048576,0)),"")</f>
        <v/>
      </c>
      <c r="B46" s="50" t="str">
        <f t="array" ref="B46:B47">IFERROR((INDEX('IPF Trial Database'!$B$6:$B$1048576,'Change Map'!$A46,1)),"")</f>
        <v>#REF!</v>
      </c>
      <c r="C46" s="50" t="str">
        <f>IFERROR((VLOOKUP($B46,'Raw Trial Data'!$A$2:$Z$61,MATCH('Change Map'!C$2,'Raw Trial Data'!$A$2:$Z$2,0),0)=VLOOKUP($B46,'Dump New Data'!$A:$Z,MATCH('Change Map'!C$2,'Dump New Data'!$A$3:$Z$3,0),0)),"")</f>
        <v/>
      </c>
      <c r="D46" s="50" t="str">
        <f>IFERROR((VLOOKUP($B46,'Raw Trial Data'!$A$2:$Z$61,MATCH('Change Map'!D$2,'Raw Trial Data'!$A$2:$Z$2,0),0)=VLOOKUP($B46,'Dump New Data'!$A:$Z,MATCH('Change Map'!D$2,'Dump New Data'!$A$3:$Z$3,0),0)),"")</f>
        <v/>
      </c>
      <c r="E46" s="50" t="str">
        <f>IFERROR((VLOOKUP($B46,'Raw Trial Data'!$A$2:$Z$61,MATCH('Change Map'!E$2,'Raw Trial Data'!$A$2:$Z$2,0),0)=VLOOKUP($B46,'Dump New Data'!$A:$Z,MATCH('Change Map'!E$2,'Dump New Data'!$A$3:$Z$3,0),0)),"")</f>
        <v/>
      </c>
      <c r="F46" s="50" t="str">
        <f>IFERROR((VLOOKUP($B46,'Raw Trial Data'!$A$2:$Z$61,MATCH('Change Map'!F$2,'Raw Trial Data'!$A$2:$Z$2,0),0)=VLOOKUP($B46,'Dump New Data'!$A:$Z,MATCH('Change Map'!F$2,'Dump New Data'!$A$3:$Z$3,0),0)),"")</f>
        <v/>
      </c>
      <c r="G46" s="50" t="str">
        <f>IFERROR((VLOOKUP($B46,'Raw Trial Data'!$A$2:$Z$61,MATCH('Change Map'!G$2,'Raw Trial Data'!$A$2:$Z$2,0),0)=VLOOKUP($B46,'Dump New Data'!$A:$Z,MATCH('Change Map'!G$2,'Dump New Data'!$A$3:$Z$3,0),0)),"")</f>
        <v/>
      </c>
      <c r="H46" s="50" t="str">
        <f>IFERROR((VLOOKUP($B46,'Raw Trial Data'!$A$2:$Z$61,MATCH('Change Map'!H$2,'Raw Trial Data'!$A$2:$Z$2,0),0)=VLOOKUP($B46,'Dump New Data'!$A:$Z,MATCH('Change Map'!H$2,'Dump New Data'!$A$3:$Z$3,0),0)),"")</f>
        <v/>
      </c>
      <c r="I46" s="50" t="str">
        <f>IFERROR((VLOOKUP($B46,'Raw Trial Data'!$A$2:$Z$61,MATCH('Change Map'!I$2,'Raw Trial Data'!$A$2:$Z$2,0),0)=VLOOKUP($B46,'Dump New Data'!$A:$Z,MATCH('Change Map'!I$2,'Dump New Data'!$A$3:$Z$3,0),0)),"")</f>
        <v/>
      </c>
      <c r="J46" s="50" t="str">
        <f>IFERROR((VLOOKUP($B46,'Raw Trial Data'!$A$2:$Z$61,MATCH('Change Map'!J$2,'Raw Trial Data'!$A$2:$Z$2,0),0)=VLOOKUP($B46,'Dump New Data'!$A:$Z,MATCH('Change Map'!J$2,'Dump New Data'!$A$3:$Z$3,0),0)),"")</f>
        <v/>
      </c>
      <c r="K46" s="50" t="str">
        <f>IFERROR((VLOOKUP($B46,'Raw Trial Data'!$A$2:$Z$61,MATCH('Change Map'!K$2,'Raw Trial Data'!$A$2:$Z$2,0),0)=VLOOKUP($B46,'Dump New Data'!$A:$Z,MATCH('Change Map'!K$2,'Dump New Data'!$A$3:$Z$3,0),0)),"")</f>
        <v/>
      </c>
      <c r="L46" s="50" t="str">
        <f>IFERROR((VLOOKUP($B46,'Raw Trial Data'!$A$2:$Z$61,MATCH('Change Map'!L$2,'Raw Trial Data'!$A$2:$Z$2,0),0)=VLOOKUP($B46,'Dump New Data'!$A:$Z,MATCH('Change Map'!L$2,'Dump New Data'!$A$3:$Z$3,0),0)),"")</f>
        <v/>
      </c>
      <c r="M46" s="50" t="str">
        <f>IFERROR((VLOOKUP($B46,'Raw Trial Data'!$A$2:$Z$61,MATCH('Change Map'!M$2,'Raw Trial Data'!$A$2:$Z$2,0),0)=VLOOKUP($B46,'Dump New Data'!$A:$Z,MATCH('Change Map'!M$2,'Dump New Data'!$A$3:$Z$3,0),0)),"")</f>
        <v/>
      </c>
      <c r="N46" s="50" t="str">
        <f>IFERROR((VLOOKUP($B46,'Raw Trial Data'!$A$2:$Z$61,MATCH('Change Map'!N$2,'Raw Trial Data'!$A$2:$Z$2,0),0)=VLOOKUP($B46,'Dump New Data'!$A:$Z,MATCH('Change Map'!N$2,'Dump New Data'!$A$3:$Z$3,0),0)),"")</f>
        <v/>
      </c>
      <c r="O46" s="50" t="str">
        <f>IFERROR((VLOOKUP($B46,'Raw Trial Data'!$A$2:$Z$61,MATCH('Change Map'!O$2,'Raw Trial Data'!$A$2:$Z$2,0),0)=VLOOKUP($B46,'Dump New Data'!$A:$Z,MATCH('Change Map'!O$2,'Dump New Data'!$A$3:$Z$3,0),0)),"")</f>
        <v/>
      </c>
      <c r="P46" s="50" t="str">
        <f>IFERROR((VLOOKUP($B46,'Raw Trial Data'!$A$2:$Z$61,MATCH('Change Map'!P$2,'Raw Trial Data'!$A$2:$Z$2,0),0)=VLOOKUP($B46,'Dump New Data'!$A:$Z,MATCH('Change Map'!P$2,'Dump New Data'!$A$3:$Z$3,0),0)),"")</f>
        <v/>
      </c>
      <c r="Q46" s="50" t="str">
        <f>IFERROR((VLOOKUP($B46,'Raw Trial Data'!$A$2:$Z$61,MATCH('Change Map'!Q$2,'Raw Trial Data'!$A$2:$Z$2,0),0)=VLOOKUP($B46,'Dump New Data'!$A:$Z,MATCH('Change Map'!Q$2,'Dump New Data'!$A$3:$Z$3,0),0)),"")</f>
        <v/>
      </c>
      <c r="R46" s="50" t="str">
        <f>IFERROR((VLOOKUP($B46,'Raw Trial Data'!$A$2:$Z$61,MATCH('Change Map'!R$2,'Raw Trial Data'!$A$2:$Z$2,0),0)=VLOOKUP($B46,'Dump New Data'!$A:$Z,MATCH('Change Map'!R$2,'Dump New Data'!$A$3:$Z$3,0),0)),"")</f>
        <v/>
      </c>
      <c r="S46" s="50" t="str">
        <f>IFERROR((VLOOKUP($B46,'Raw Trial Data'!$A$2:$Z$61,MATCH('Change Map'!S$2,'Raw Trial Data'!$A$2:$Z$2,0),0)=VLOOKUP($B46,'Dump New Data'!$A:$Z,MATCH('Change Map'!S$2,'Dump New Data'!$A$3:$Z$3,0),0)),"")</f>
        <v/>
      </c>
      <c r="T46" s="50" t="str">
        <f>IFERROR((VLOOKUP($B46,'Raw Trial Data'!$A$2:$Z$61,MATCH('Change Map'!T$2,'Raw Trial Data'!$A$2:$Z$2,0),0)=VLOOKUP($B46,'Dump New Data'!$A:$Z,MATCH('Change Map'!T$2,'Dump New Data'!$A$3:$Z$3,0),0)),"")</f>
        <v/>
      </c>
      <c r="U46" s="50" t="str">
        <f>IFERROR((VLOOKUP($B46,'Raw Trial Data'!$A$2:$Z$61,MATCH('Change Map'!U$2,'Raw Trial Data'!$A$2:$Z$2,0),0)=VLOOKUP($B46,'Dump New Data'!$A:$Z,MATCH('Change Map'!U$2,'Dump New Data'!$A$3:$Z$3,0),0)),"")</f>
        <v/>
      </c>
      <c r="V46" s="50" t="str">
        <f>IFERROR((VLOOKUP($B46,'Raw Trial Data'!$A$2:$Z$61,MATCH('Change Map'!V$2,'Raw Trial Data'!$A$2:$Z$2,0),0)=VLOOKUP($B46,'Dump New Data'!$A:$Z,MATCH('Change Map'!V$2,'Dump New Data'!$A$3:$Z$3,0),0)),"")</f>
        <v/>
      </c>
      <c r="W46" s="50"/>
      <c r="X46" s="50"/>
      <c r="Y46" s="50"/>
      <c r="Z46" s="50"/>
    </row>
    <row r="47" ht="14.25" customHeight="1">
      <c r="A47" s="54" t="str">
        <f>IFERROR((MATCH('Dump New Data'!A48,'IPF Trial Database'!$B$6:$B$1048576,0)),"")</f>
        <v/>
      </c>
      <c r="B47" s="50" t="str">
        <f t="array" ref="B47:B48">IFERROR((INDEX('IPF Trial Database'!$B$6:$B$1048576,'Change Map'!$A47,1)),"")</f>
        <v>#REF!</v>
      </c>
      <c r="C47" s="50" t="str">
        <f>IFERROR((VLOOKUP($B47,'Raw Trial Data'!$A$2:$Z$61,MATCH('Change Map'!C$2,'Raw Trial Data'!$A$2:$Z$2,0),0)=VLOOKUP($B47,'Dump New Data'!$A:$Z,MATCH('Change Map'!C$2,'Dump New Data'!$A$3:$Z$3,0),0)),"")</f>
        <v/>
      </c>
      <c r="D47" s="50" t="str">
        <f>IFERROR((VLOOKUP($B47,'Raw Trial Data'!$A$2:$Z$61,MATCH('Change Map'!D$2,'Raw Trial Data'!$A$2:$Z$2,0),0)=VLOOKUP($B47,'Dump New Data'!$A:$Z,MATCH('Change Map'!D$2,'Dump New Data'!$A$3:$Z$3,0),0)),"")</f>
        <v/>
      </c>
      <c r="E47" s="50" t="str">
        <f>IFERROR((VLOOKUP($B47,'Raw Trial Data'!$A$2:$Z$61,MATCH('Change Map'!E$2,'Raw Trial Data'!$A$2:$Z$2,0),0)=VLOOKUP($B47,'Dump New Data'!$A:$Z,MATCH('Change Map'!E$2,'Dump New Data'!$A$3:$Z$3,0),0)),"")</f>
        <v/>
      </c>
      <c r="F47" s="50" t="str">
        <f>IFERROR((VLOOKUP($B47,'Raw Trial Data'!$A$2:$Z$61,MATCH('Change Map'!F$2,'Raw Trial Data'!$A$2:$Z$2,0),0)=VLOOKUP($B47,'Dump New Data'!$A:$Z,MATCH('Change Map'!F$2,'Dump New Data'!$A$3:$Z$3,0),0)),"")</f>
        <v/>
      </c>
      <c r="G47" s="50" t="str">
        <f>IFERROR((VLOOKUP($B47,'Raw Trial Data'!$A$2:$Z$61,MATCH('Change Map'!G$2,'Raw Trial Data'!$A$2:$Z$2,0),0)=VLOOKUP($B47,'Dump New Data'!$A:$Z,MATCH('Change Map'!G$2,'Dump New Data'!$A$3:$Z$3,0),0)),"")</f>
        <v/>
      </c>
      <c r="H47" s="50" t="str">
        <f>IFERROR((VLOOKUP($B47,'Raw Trial Data'!$A$2:$Z$61,MATCH('Change Map'!H$2,'Raw Trial Data'!$A$2:$Z$2,0),0)=VLOOKUP($B47,'Dump New Data'!$A:$Z,MATCH('Change Map'!H$2,'Dump New Data'!$A$3:$Z$3,0),0)),"")</f>
        <v/>
      </c>
      <c r="I47" s="50" t="str">
        <f>IFERROR((VLOOKUP($B47,'Raw Trial Data'!$A$2:$Z$61,MATCH('Change Map'!I$2,'Raw Trial Data'!$A$2:$Z$2,0),0)=VLOOKUP($B47,'Dump New Data'!$A:$Z,MATCH('Change Map'!I$2,'Dump New Data'!$A$3:$Z$3,0),0)),"")</f>
        <v/>
      </c>
      <c r="J47" s="50" t="str">
        <f>IFERROR((VLOOKUP($B47,'Raw Trial Data'!$A$2:$Z$61,MATCH('Change Map'!J$2,'Raw Trial Data'!$A$2:$Z$2,0),0)=VLOOKUP($B47,'Dump New Data'!$A:$Z,MATCH('Change Map'!J$2,'Dump New Data'!$A$3:$Z$3,0),0)),"")</f>
        <v/>
      </c>
      <c r="K47" s="50" t="str">
        <f>IFERROR((VLOOKUP($B47,'Raw Trial Data'!$A$2:$Z$61,MATCH('Change Map'!K$2,'Raw Trial Data'!$A$2:$Z$2,0),0)=VLOOKUP($B47,'Dump New Data'!$A:$Z,MATCH('Change Map'!K$2,'Dump New Data'!$A$3:$Z$3,0),0)),"")</f>
        <v/>
      </c>
      <c r="L47" s="50" t="str">
        <f>IFERROR((VLOOKUP($B47,'Raw Trial Data'!$A$2:$Z$61,MATCH('Change Map'!L$2,'Raw Trial Data'!$A$2:$Z$2,0),0)=VLOOKUP($B47,'Dump New Data'!$A:$Z,MATCH('Change Map'!L$2,'Dump New Data'!$A$3:$Z$3,0),0)),"")</f>
        <v/>
      </c>
      <c r="M47" s="50" t="str">
        <f>IFERROR((VLOOKUP($B47,'Raw Trial Data'!$A$2:$Z$61,MATCH('Change Map'!M$2,'Raw Trial Data'!$A$2:$Z$2,0),0)=VLOOKUP($B47,'Dump New Data'!$A:$Z,MATCH('Change Map'!M$2,'Dump New Data'!$A$3:$Z$3,0),0)),"")</f>
        <v/>
      </c>
      <c r="N47" s="50" t="str">
        <f>IFERROR((VLOOKUP($B47,'Raw Trial Data'!$A$2:$Z$61,MATCH('Change Map'!N$2,'Raw Trial Data'!$A$2:$Z$2,0),0)=VLOOKUP($B47,'Dump New Data'!$A:$Z,MATCH('Change Map'!N$2,'Dump New Data'!$A$3:$Z$3,0),0)),"")</f>
        <v/>
      </c>
      <c r="O47" s="50" t="str">
        <f>IFERROR((VLOOKUP($B47,'Raw Trial Data'!$A$2:$Z$61,MATCH('Change Map'!O$2,'Raw Trial Data'!$A$2:$Z$2,0),0)=VLOOKUP($B47,'Dump New Data'!$A:$Z,MATCH('Change Map'!O$2,'Dump New Data'!$A$3:$Z$3,0),0)),"")</f>
        <v/>
      </c>
      <c r="P47" s="50" t="str">
        <f>IFERROR((VLOOKUP($B47,'Raw Trial Data'!$A$2:$Z$61,MATCH('Change Map'!P$2,'Raw Trial Data'!$A$2:$Z$2,0),0)=VLOOKUP($B47,'Dump New Data'!$A:$Z,MATCH('Change Map'!P$2,'Dump New Data'!$A$3:$Z$3,0),0)),"")</f>
        <v/>
      </c>
      <c r="Q47" s="50" t="str">
        <f>IFERROR((VLOOKUP($B47,'Raw Trial Data'!$A$2:$Z$61,MATCH('Change Map'!Q$2,'Raw Trial Data'!$A$2:$Z$2,0),0)=VLOOKUP($B47,'Dump New Data'!$A:$Z,MATCH('Change Map'!Q$2,'Dump New Data'!$A$3:$Z$3,0),0)),"")</f>
        <v/>
      </c>
      <c r="R47" s="50" t="str">
        <f>IFERROR((VLOOKUP($B47,'Raw Trial Data'!$A$2:$Z$61,MATCH('Change Map'!R$2,'Raw Trial Data'!$A$2:$Z$2,0),0)=VLOOKUP($B47,'Dump New Data'!$A:$Z,MATCH('Change Map'!R$2,'Dump New Data'!$A$3:$Z$3,0),0)),"")</f>
        <v/>
      </c>
      <c r="S47" s="50" t="str">
        <f>IFERROR((VLOOKUP($B47,'Raw Trial Data'!$A$2:$Z$61,MATCH('Change Map'!S$2,'Raw Trial Data'!$A$2:$Z$2,0),0)=VLOOKUP($B47,'Dump New Data'!$A:$Z,MATCH('Change Map'!S$2,'Dump New Data'!$A$3:$Z$3,0),0)),"")</f>
        <v/>
      </c>
      <c r="T47" s="50" t="str">
        <f>IFERROR((VLOOKUP($B47,'Raw Trial Data'!$A$2:$Z$61,MATCH('Change Map'!T$2,'Raw Trial Data'!$A$2:$Z$2,0),0)=VLOOKUP($B47,'Dump New Data'!$A:$Z,MATCH('Change Map'!T$2,'Dump New Data'!$A$3:$Z$3,0),0)),"")</f>
        <v/>
      </c>
      <c r="U47" s="50" t="str">
        <f>IFERROR((VLOOKUP($B47,'Raw Trial Data'!$A$2:$Z$61,MATCH('Change Map'!U$2,'Raw Trial Data'!$A$2:$Z$2,0),0)=VLOOKUP($B47,'Dump New Data'!$A:$Z,MATCH('Change Map'!U$2,'Dump New Data'!$A$3:$Z$3,0),0)),"")</f>
        <v/>
      </c>
      <c r="V47" s="50" t="str">
        <f>IFERROR((VLOOKUP($B47,'Raw Trial Data'!$A$2:$Z$61,MATCH('Change Map'!V$2,'Raw Trial Data'!$A$2:$Z$2,0),0)=VLOOKUP($B47,'Dump New Data'!$A:$Z,MATCH('Change Map'!V$2,'Dump New Data'!$A$3:$Z$3,0),0)),"")</f>
        <v/>
      </c>
      <c r="W47" s="50"/>
      <c r="X47" s="50"/>
      <c r="Y47" s="50"/>
      <c r="Z47" s="50"/>
    </row>
    <row r="48" ht="14.25" customHeight="1">
      <c r="A48" s="54" t="str">
        <f>IFERROR((MATCH('Dump New Data'!A49,'IPF Trial Database'!$B$6:$B$1048576,0)),"")</f>
        <v/>
      </c>
      <c r="B48" s="50" t="str">
        <f t="array" ref="B48:B49">IFERROR((INDEX('IPF Trial Database'!$B$6:$B$1048576,'Change Map'!$A48,1)),"")</f>
        <v>#REF!</v>
      </c>
      <c r="C48" s="50" t="str">
        <f>IFERROR((VLOOKUP($B48,'Raw Trial Data'!$A$2:$Z$61,MATCH('Change Map'!C$2,'Raw Trial Data'!$A$2:$Z$2,0),0)=VLOOKUP($B48,'Dump New Data'!$A:$Z,MATCH('Change Map'!C$2,'Dump New Data'!$A$3:$Z$3,0),0)),"")</f>
        <v/>
      </c>
      <c r="D48" s="50" t="str">
        <f>IFERROR((VLOOKUP($B48,'Raw Trial Data'!$A$2:$Z$61,MATCH('Change Map'!D$2,'Raw Trial Data'!$A$2:$Z$2,0),0)=VLOOKUP($B48,'Dump New Data'!$A:$Z,MATCH('Change Map'!D$2,'Dump New Data'!$A$3:$Z$3,0),0)),"")</f>
        <v/>
      </c>
      <c r="E48" s="50" t="str">
        <f>IFERROR((VLOOKUP($B48,'Raw Trial Data'!$A$2:$Z$61,MATCH('Change Map'!E$2,'Raw Trial Data'!$A$2:$Z$2,0),0)=VLOOKUP($B48,'Dump New Data'!$A:$Z,MATCH('Change Map'!E$2,'Dump New Data'!$A$3:$Z$3,0),0)),"")</f>
        <v/>
      </c>
      <c r="F48" s="50" t="str">
        <f>IFERROR((VLOOKUP($B48,'Raw Trial Data'!$A$2:$Z$61,MATCH('Change Map'!F$2,'Raw Trial Data'!$A$2:$Z$2,0),0)=VLOOKUP($B48,'Dump New Data'!$A:$Z,MATCH('Change Map'!F$2,'Dump New Data'!$A$3:$Z$3,0),0)),"")</f>
        <v/>
      </c>
      <c r="G48" s="50" t="str">
        <f>IFERROR((VLOOKUP($B48,'Raw Trial Data'!$A$2:$Z$61,MATCH('Change Map'!G$2,'Raw Trial Data'!$A$2:$Z$2,0),0)=VLOOKUP($B48,'Dump New Data'!$A:$Z,MATCH('Change Map'!G$2,'Dump New Data'!$A$3:$Z$3,0),0)),"")</f>
        <v/>
      </c>
      <c r="H48" s="50" t="str">
        <f>IFERROR((VLOOKUP($B48,'Raw Trial Data'!$A$2:$Z$61,MATCH('Change Map'!H$2,'Raw Trial Data'!$A$2:$Z$2,0),0)=VLOOKUP($B48,'Dump New Data'!$A:$Z,MATCH('Change Map'!H$2,'Dump New Data'!$A$3:$Z$3,0),0)),"")</f>
        <v/>
      </c>
      <c r="I48" s="50" t="str">
        <f>IFERROR((VLOOKUP($B48,'Raw Trial Data'!$A$2:$Z$61,MATCH('Change Map'!I$2,'Raw Trial Data'!$A$2:$Z$2,0),0)=VLOOKUP($B48,'Dump New Data'!$A:$Z,MATCH('Change Map'!I$2,'Dump New Data'!$A$3:$Z$3,0),0)),"")</f>
        <v/>
      </c>
      <c r="J48" s="50" t="str">
        <f>IFERROR((VLOOKUP($B48,'Raw Trial Data'!$A$2:$Z$61,MATCH('Change Map'!J$2,'Raw Trial Data'!$A$2:$Z$2,0),0)=VLOOKUP($B48,'Dump New Data'!$A:$Z,MATCH('Change Map'!J$2,'Dump New Data'!$A$3:$Z$3,0),0)),"")</f>
        <v/>
      </c>
      <c r="K48" s="50" t="str">
        <f>IFERROR((VLOOKUP($B48,'Raw Trial Data'!$A$2:$Z$61,MATCH('Change Map'!K$2,'Raw Trial Data'!$A$2:$Z$2,0),0)=VLOOKUP($B48,'Dump New Data'!$A:$Z,MATCH('Change Map'!K$2,'Dump New Data'!$A$3:$Z$3,0),0)),"")</f>
        <v/>
      </c>
      <c r="L48" s="50" t="str">
        <f>IFERROR((VLOOKUP($B48,'Raw Trial Data'!$A$2:$Z$61,MATCH('Change Map'!L$2,'Raw Trial Data'!$A$2:$Z$2,0),0)=VLOOKUP($B48,'Dump New Data'!$A:$Z,MATCH('Change Map'!L$2,'Dump New Data'!$A$3:$Z$3,0),0)),"")</f>
        <v/>
      </c>
      <c r="M48" s="50" t="str">
        <f>IFERROR((VLOOKUP($B48,'Raw Trial Data'!$A$2:$Z$61,MATCH('Change Map'!M$2,'Raw Trial Data'!$A$2:$Z$2,0),0)=VLOOKUP($B48,'Dump New Data'!$A:$Z,MATCH('Change Map'!M$2,'Dump New Data'!$A$3:$Z$3,0),0)),"")</f>
        <v/>
      </c>
      <c r="N48" s="50" t="str">
        <f>IFERROR((VLOOKUP($B48,'Raw Trial Data'!$A$2:$Z$61,MATCH('Change Map'!N$2,'Raw Trial Data'!$A$2:$Z$2,0),0)=VLOOKUP($B48,'Dump New Data'!$A:$Z,MATCH('Change Map'!N$2,'Dump New Data'!$A$3:$Z$3,0),0)),"")</f>
        <v/>
      </c>
      <c r="O48" s="50" t="str">
        <f>IFERROR((VLOOKUP($B48,'Raw Trial Data'!$A$2:$Z$61,MATCH('Change Map'!O$2,'Raw Trial Data'!$A$2:$Z$2,0),0)=VLOOKUP($B48,'Dump New Data'!$A:$Z,MATCH('Change Map'!O$2,'Dump New Data'!$A$3:$Z$3,0),0)),"")</f>
        <v/>
      </c>
      <c r="P48" s="50" t="str">
        <f>IFERROR((VLOOKUP($B48,'Raw Trial Data'!$A$2:$Z$61,MATCH('Change Map'!P$2,'Raw Trial Data'!$A$2:$Z$2,0),0)=VLOOKUP($B48,'Dump New Data'!$A:$Z,MATCH('Change Map'!P$2,'Dump New Data'!$A$3:$Z$3,0),0)),"")</f>
        <v/>
      </c>
      <c r="Q48" s="50" t="str">
        <f>IFERROR((VLOOKUP($B48,'Raw Trial Data'!$A$2:$Z$61,MATCH('Change Map'!Q$2,'Raw Trial Data'!$A$2:$Z$2,0),0)=VLOOKUP($B48,'Dump New Data'!$A:$Z,MATCH('Change Map'!Q$2,'Dump New Data'!$A$3:$Z$3,0),0)),"")</f>
        <v/>
      </c>
      <c r="R48" s="50" t="str">
        <f>IFERROR((VLOOKUP($B48,'Raw Trial Data'!$A$2:$Z$61,MATCH('Change Map'!R$2,'Raw Trial Data'!$A$2:$Z$2,0),0)=VLOOKUP($B48,'Dump New Data'!$A:$Z,MATCH('Change Map'!R$2,'Dump New Data'!$A$3:$Z$3,0),0)),"")</f>
        <v/>
      </c>
      <c r="S48" s="50" t="str">
        <f>IFERROR((VLOOKUP($B48,'Raw Trial Data'!$A$2:$Z$61,MATCH('Change Map'!S$2,'Raw Trial Data'!$A$2:$Z$2,0),0)=VLOOKUP($B48,'Dump New Data'!$A:$Z,MATCH('Change Map'!S$2,'Dump New Data'!$A$3:$Z$3,0),0)),"")</f>
        <v/>
      </c>
      <c r="T48" s="50" t="str">
        <f>IFERROR((VLOOKUP($B48,'Raw Trial Data'!$A$2:$Z$61,MATCH('Change Map'!T$2,'Raw Trial Data'!$A$2:$Z$2,0),0)=VLOOKUP($B48,'Dump New Data'!$A:$Z,MATCH('Change Map'!T$2,'Dump New Data'!$A$3:$Z$3,0),0)),"")</f>
        <v/>
      </c>
      <c r="U48" s="50" t="str">
        <f>IFERROR((VLOOKUP($B48,'Raw Trial Data'!$A$2:$Z$61,MATCH('Change Map'!U$2,'Raw Trial Data'!$A$2:$Z$2,0),0)=VLOOKUP($B48,'Dump New Data'!$A:$Z,MATCH('Change Map'!U$2,'Dump New Data'!$A$3:$Z$3,0),0)),"")</f>
        <v/>
      </c>
      <c r="V48" s="50" t="str">
        <f>IFERROR((VLOOKUP($B48,'Raw Trial Data'!$A$2:$Z$61,MATCH('Change Map'!V$2,'Raw Trial Data'!$A$2:$Z$2,0),0)=VLOOKUP($B48,'Dump New Data'!$A:$Z,MATCH('Change Map'!V$2,'Dump New Data'!$A$3:$Z$3,0),0)),"")</f>
        <v/>
      </c>
      <c r="W48" s="50"/>
      <c r="X48" s="50"/>
      <c r="Y48" s="50"/>
      <c r="Z48" s="50"/>
    </row>
    <row r="49" ht="14.25" customHeight="1">
      <c r="A49" s="54" t="str">
        <f>IFERROR((MATCH('Dump New Data'!A50,'IPF Trial Database'!$B$6:$B$1048576,0)),"")</f>
        <v/>
      </c>
      <c r="B49" s="50" t="str">
        <f t="array" ref="B49:B50">IFERROR((INDEX('IPF Trial Database'!$B$6:$B$1048576,'Change Map'!$A49,1)),"")</f>
        <v>#REF!</v>
      </c>
      <c r="C49" s="50" t="str">
        <f>IFERROR((VLOOKUP($B49,'Raw Trial Data'!$A$2:$Z$61,MATCH('Change Map'!C$2,'Raw Trial Data'!$A$2:$Z$2,0),0)=VLOOKUP($B49,'Dump New Data'!$A:$Z,MATCH('Change Map'!C$2,'Dump New Data'!$A$3:$Z$3,0),0)),"")</f>
        <v/>
      </c>
      <c r="D49" s="50" t="str">
        <f>IFERROR((VLOOKUP($B49,'Raw Trial Data'!$A$2:$Z$61,MATCH('Change Map'!D$2,'Raw Trial Data'!$A$2:$Z$2,0),0)=VLOOKUP($B49,'Dump New Data'!$A:$Z,MATCH('Change Map'!D$2,'Dump New Data'!$A$3:$Z$3,0),0)),"")</f>
        <v/>
      </c>
      <c r="E49" s="50" t="str">
        <f>IFERROR((VLOOKUP($B49,'Raw Trial Data'!$A$2:$Z$61,MATCH('Change Map'!E$2,'Raw Trial Data'!$A$2:$Z$2,0),0)=VLOOKUP($B49,'Dump New Data'!$A:$Z,MATCH('Change Map'!E$2,'Dump New Data'!$A$3:$Z$3,0),0)),"")</f>
        <v/>
      </c>
      <c r="F49" s="50" t="str">
        <f>IFERROR((VLOOKUP($B49,'Raw Trial Data'!$A$2:$Z$61,MATCH('Change Map'!F$2,'Raw Trial Data'!$A$2:$Z$2,0),0)=VLOOKUP($B49,'Dump New Data'!$A:$Z,MATCH('Change Map'!F$2,'Dump New Data'!$A$3:$Z$3,0),0)),"")</f>
        <v/>
      </c>
      <c r="G49" s="50" t="str">
        <f>IFERROR((VLOOKUP($B49,'Raw Trial Data'!$A$2:$Z$61,MATCH('Change Map'!G$2,'Raw Trial Data'!$A$2:$Z$2,0),0)=VLOOKUP($B49,'Dump New Data'!$A:$Z,MATCH('Change Map'!G$2,'Dump New Data'!$A$3:$Z$3,0),0)),"")</f>
        <v/>
      </c>
      <c r="H49" s="50" t="str">
        <f>IFERROR((VLOOKUP($B49,'Raw Trial Data'!$A$2:$Z$61,MATCH('Change Map'!H$2,'Raw Trial Data'!$A$2:$Z$2,0),0)=VLOOKUP($B49,'Dump New Data'!$A:$Z,MATCH('Change Map'!H$2,'Dump New Data'!$A$3:$Z$3,0),0)),"")</f>
        <v/>
      </c>
      <c r="I49" s="50" t="str">
        <f>IFERROR((VLOOKUP($B49,'Raw Trial Data'!$A$2:$Z$61,MATCH('Change Map'!I$2,'Raw Trial Data'!$A$2:$Z$2,0),0)=VLOOKUP($B49,'Dump New Data'!$A:$Z,MATCH('Change Map'!I$2,'Dump New Data'!$A$3:$Z$3,0),0)),"")</f>
        <v/>
      </c>
      <c r="J49" s="50" t="str">
        <f>IFERROR((VLOOKUP($B49,'Raw Trial Data'!$A$2:$Z$61,MATCH('Change Map'!J$2,'Raw Trial Data'!$A$2:$Z$2,0),0)=VLOOKUP($B49,'Dump New Data'!$A:$Z,MATCH('Change Map'!J$2,'Dump New Data'!$A$3:$Z$3,0),0)),"")</f>
        <v/>
      </c>
      <c r="K49" s="50" t="str">
        <f>IFERROR((VLOOKUP($B49,'Raw Trial Data'!$A$2:$Z$61,MATCH('Change Map'!K$2,'Raw Trial Data'!$A$2:$Z$2,0),0)=VLOOKUP($B49,'Dump New Data'!$A:$Z,MATCH('Change Map'!K$2,'Dump New Data'!$A$3:$Z$3,0),0)),"")</f>
        <v/>
      </c>
      <c r="L49" s="50" t="str">
        <f>IFERROR((VLOOKUP($B49,'Raw Trial Data'!$A$2:$Z$61,MATCH('Change Map'!L$2,'Raw Trial Data'!$A$2:$Z$2,0),0)=VLOOKUP($B49,'Dump New Data'!$A:$Z,MATCH('Change Map'!L$2,'Dump New Data'!$A$3:$Z$3,0),0)),"")</f>
        <v/>
      </c>
      <c r="M49" s="50" t="str">
        <f>IFERROR((VLOOKUP($B49,'Raw Trial Data'!$A$2:$Z$61,MATCH('Change Map'!M$2,'Raw Trial Data'!$A$2:$Z$2,0),0)=VLOOKUP($B49,'Dump New Data'!$A:$Z,MATCH('Change Map'!M$2,'Dump New Data'!$A$3:$Z$3,0),0)),"")</f>
        <v/>
      </c>
      <c r="N49" s="50" t="str">
        <f>IFERROR((VLOOKUP($B49,'Raw Trial Data'!$A$2:$Z$61,MATCH('Change Map'!N$2,'Raw Trial Data'!$A$2:$Z$2,0),0)=VLOOKUP($B49,'Dump New Data'!$A:$Z,MATCH('Change Map'!N$2,'Dump New Data'!$A$3:$Z$3,0),0)),"")</f>
        <v/>
      </c>
      <c r="O49" s="50" t="str">
        <f>IFERROR((VLOOKUP($B49,'Raw Trial Data'!$A$2:$Z$61,MATCH('Change Map'!O$2,'Raw Trial Data'!$A$2:$Z$2,0),0)=VLOOKUP($B49,'Dump New Data'!$A:$Z,MATCH('Change Map'!O$2,'Dump New Data'!$A$3:$Z$3,0),0)),"")</f>
        <v/>
      </c>
      <c r="P49" s="50" t="str">
        <f>IFERROR((VLOOKUP($B49,'Raw Trial Data'!$A$2:$Z$61,MATCH('Change Map'!P$2,'Raw Trial Data'!$A$2:$Z$2,0),0)=VLOOKUP($B49,'Dump New Data'!$A:$Z,MATCH('Change Map'!P$2,'Dump New Data'!$A$3:$Z$3,0),0)),"")</f>
        <v/>
      </c>
      <c r="Q49" s="50" t="str">
        <f>IFERROR((VLOOKUP($B49,'Raw Trial Data'!$A$2:$Z$61,MATCH('Change Map'!Q$2,'Raw Trial Data'!$A$2:$Z$2,0),0)=VLOOKUP($B49,'Dump New Data'!$A:$Z,MATCH('Change Map'!Q$2,'Dump New Data'!$A$3:$Z$3,0),0)),"")</f>
        <v/>
      </c>
      <c r="R49" s="50" t="str">
        <f>IFERROR((VLOOKUP($B49,'Raw Trial Data'!$A$2:$Z$61,MATCH('Change Map'!R$2,'Raw Trial Data'!$A$2:$Z$2,0),0)=VLOOKUP($B49,'Dump New Data'!$A:$Z,MATCH('Change Map'!R$2,'Dump New Data'!$A$3:$Z$3,0),0)),"")</f>
        <v/>
      </c>
      <c r="S49" s="50" t="str">
        <f>IFERROR((VLOOKUP($B49,'Raw Trial Data'!$A$2:$Z$61,MATCH('Change Map'!S$2,'Raw Trial Data'!$A$2:$Z$2,0),0)=VLOOKUP($B49,'Dump New Data'!$A:$Z,MATCH('Change Map'!S$2,'Dump New Data'!$A$3:$Z$3,0),0)),"")</f>
        <v/>
      </c>
      <c r="T49" s="50" t="str">
        <f>IFERROR((VLOOKUP($B49,'Raw Trial Data'!$A$2:$Z$61,MATCH('Change Map'!T$2,'Raw Trial Data'!$A$2:$Z$2,0),0)=VLOOKUP($B49,'Dump New Data'!$A:$Z,MATCH('Change Map'!T$2,'Dump New Data'!$A$3:$Z$3,0),0)),"")</f>
        <v/>
      </c>
      <c r="U49" s="50" t="str">
        <f>IFERROR((VLOOKUP($B49,'Raw Trial Data'!$A$2:$Z$61,MATCH('Change Map'!U$2,'Raw Trial Data'!$A$2:$Z$2,0),0)=VLOOKUP($B49,'Dump New Data'!$A:$Z,MATCH('Change Map'!U$2,'Dump New Data'!$A$3:$Z$3,0),0)),"")</f>
        <v/>
      </c>
      <c r="V49" s="50" t="str">
        <f>IFERROR((VLOOKUP($B49,'Raw Trial Data'!$A$2:$Z$61,MATCH('Change Map'!V$2,'Raw Trial Data'!$A$2:$Z$2,0),0)=VLOOKUP($B49,'Dump New Data'!$A:$Z,MATCH('Change Map'!V$2,'Dump New Data'!$A$3:$Z$3,0),0)),"")</f>
        <v/>
      </c>
      <c r="W49" s="50"/>
      <c r="X49" s="50"/>
      <c r="Y49" s="50"/>
      <c r="Z49" s="50"/>
    </row>
    <row r="50" ht="14.25" customHeight="1">
      <c r="A50" s="54" t="str">
        <f>IFERROR((MATCH('Dump New Data'!A51,'IPF Trial Database'!$B$6:$B$1048576,0)),"")</f>
        <v/>
      </c>
      <c r="B50" s="50" t="str">
        <f t="array" ref="B50:B51">IFERROR((INDEX('IPF Trial Database'!$B$6:$B$1048576,'Change Map'!$A50,1)),"")</f>
        <v>#REF!</v>
      </c>
      <c r="C50" s="50" t="str">
        <f>IFERROR((VLOOKUP($B50,'Raw Trial Data'!$A$2:$Z$61,MATCH('Change Map'!C$2,'Raw Trial Data'!$A$2:$Z$2,0),0)=VLOOKUP($B50,'Dump New Data'!$A:$Z,MATCH('Change Map'!C$2,'Dump New Data'!$A$3:$Z$3,0),0)),"")</f>
        <v/>
      </c>
      <c r="D50" s="50" t="str">
        <f>IFERROR((VLOOKUP($B50,'Raw Trial Data'!$A$2:$Z$61,MATCH('Change Map'!D$2,'Raw Trial Data'!$A$2:$Z$2,0),0)=VLOOKUP($B50,'Dump New Data'!$A:$Z,MATCH('Change Map'!D$2,'Dump New Data'!$A$3:$Z$3,0),0)),"")</f>
        <v/>
      </c>
      <c r="E50" s="50" t="str">
        <f>IFERROR((VLOOKUP($B50,'Raw Trial Data'!$A$2:$Z$61,MATCH('Change Map'!E$2,'Raw Trial Data'!$A$2:$Z$2,0),0)=VLOOKUP($B50,'Dump New Data'!$A:$Z,MATCH('Change Map'!E$2,'Dump New Data'!$A$3:$Z$3,0),0)),"")</f>
        <v/>
      </c>
      <c r="F50" s="50" t="str">
        <f>IFERROR((VLOOKUP($B50,'Raw Trial Data'!$A$2:$Z$61,MATCH('Change Map'!F$2,'Raw Trial Data'!$A$2:$Z$2,0),0)=VLOOKUP($B50,'Dump New Data'!$A:$Z,MATCH('Change Map'!F$2,'Dump New Data'!$A$3:$Z$3,0),0)),"")</f>
        <v/>
      </c>
      <c r="G50" s="50" t="str">
        <f>IFERROR((VLOOKUP($B50,'Raw Trial Data'!$A$2:$Z$61,MATCH('Change Map'!G$2,'Raw Trial Data'!$A$2:$Z$2,0),0)=VLOOKUP($B50,'Dump New Data'!$A:$Z,MATCH('Change Map'!G$2,'Dump New Data'!$A$3:$Z$3,0),0)),"")</f>
        <v/>
      </c>
      <c r="H50" s="50" t="str">
        <f>IFERROR((VLOOKUP($B50,'Raw Trial Data'!$A$2:$Z$61,MATCH('Change Map'!H$2,'Raw Trial Data'!$A$2:$Z$2,0),0)=VLOOKUP($B50,'Dump New Data'!$A:$Z,MATCH('Change Map'!H$2,'Dump New Data'!$A$3:$Z$3,0),0)),"")</f>
        <v/>
      </c>
      <c r="I50" s="50" t="str">
        <f>IFERROR((VLOOKUP($B50,'Raw Trial Data'!$A$2:$Z$61,MATCH('Change Map'!I$2,'Raw Trial Data'!$A$2:$Z$2,0),0)=VLOOKUP($B50,'Dump New Data'!$A:$Z,MATCH('Change Map'!I$2,'Dump New Data'!$A$3:$Z$3,0),0)),"")</f>
        <v/>
      </c>
      <c r="J50" s="50" t="str">
        <f>IFERROR((VLOOKUP($B50,'Raw Trial Data'!$A$2:$Z$61,MATCH('Change Map'!J$2,'Raw Trial Data'!$A$2:$Z$2,0),0)=VLOOKUP($B50,'Dump New Data'!$A:$Z,MATCH('Change Map'!J$2,'Dump New Data'!$A$3:$Z$3,0),0)),"")</f>
        <v/>
      </c>
      <c r="K50" s="50" t="str">
        <f>IFERROR((VLOOKUP($B50,'Raw Trial Data'!$A$2:$Z$61,MATCH('Change Map'!K$2,'Raw Trial Data'!$A$2:$Z$2,0),0)=VLOOKUP($B50,'Dump New Data'!$A:$Z,MATCH('Change Map'!K$2,'Dump New Data'!$A$3:$Z$3,0),0)),"")</f>
        <v/>
      </c>
      <c r="L50" s="50" t="str">
        <f>IFERROR((VLOOKUP($B50,'Raw Trial Data'!$A$2:$Z$61,MATCH('Change Map'!L$2,'Raw Trial Data'!$A$2:$Z$2,0),0)=VLOOKUP($B50,'Dump New Data'!$A:$Z,MATCH('Change Map'!L$2,'Dump New Data'!$A$3:$Z$3,0),0)),"")</f>
        <v/>
      </c>
      <c r="M50" s="50" t="str">
        <f>IFERROR((VLOOKUP($B50,'Raw Trial Data'!$A$2:$Z$61,MATCH('Change Map'!M$2,'Raw Trial Data'!$A$2:$Z$2,0),0)=VLOOKUP($B50,'Dump New Data'!$A:$Z,MATCH('Change Map'!M$2,'Dump New Data'!$A$3:$Z$3,0),0)),"")</f>
        <v/>
      </c>
      <c r="N50" s="50" t="str">
        <f>IFERROR((VLOOKUP($B50,'Raw Trial Data'!$A$2:$Z$61,MATCH('Change Map'!N$2,'Raw Trial Data'!$A$2:$Z$2,0),0)=VLOOKUP($B50,'Dump New Data'!$A:$Z,MATCH('Change Map'!N$2,'Dump New Data'!$A$3:$Z$3,0),0)),"")</f>
        <v/>
      </c>
      <c r="O50" s="50" t="str">
        <f>IFERROR((VLOOKUP($B50,'Raw Trial Data'!$A$2:$Z$61,MATCH('Change Map'!O$2,'Raw Trial Data'!$A$2:$Z$2,0),0)=VLOOKUP($B50,'Dump New Data'!$A:$Z,MATCH('Change Map'!O$2,'Dump New Data'!$A$3:$Z$3,0),0)),"")</f>
        <v/>
      </c>
      <c r="P50" s="50" t="str">
        <f>IFERROR((VLOOKUP($B50,'Raw Trial Data'!$A$2:$Z$61,MATCH('Change Map'!P$2,'Raw Trial Data'!$A$2:$Z$2,0),0)=VLOOKUP($B50,'Dump New Data'!$A:$Z,MATCH('Change Map'!P$2,'Dump New Data'!$A$3:$Z$3,0),0)),"")</f>
        <v/>
      </c>
      <c r="Q50" s="50" t="str">
        <f>IFERROR((VLOOKUP($B50,'Raw Trial Data'!$A$2:$Z$61,MATCH('Change Map'!Q$2,'Raw Trial Data'!$A$2:$Z$2,0),0)=VLOOKUP($B50,'Dump New Data'!$A:$Z,MATCH('Change Map'!Q$2,'Dump New Data'!$A$3:$Z$3,0),0)),"")</f>
        <v/>
      </c>
      <c r="R50" s="50" t="str">
        <f>IFERROR((VLOOKUP($B50,'Raw Trial Data'!$A$2:$Z$61,MATCH('Change Map'!R$2,'Raw Trial Data'!$A$2:$Z$2,0),0)=VLOOKUP($B50,'Dump New Data'!$A:$Z,MATCH('Change Map'!R$2,'Dump New Data'!$A$3:$Z$3,0),0)),"")</f>
        <v/>
      </c>
      <c r="S50" s="50" t="str">
        <f>IFERROR((VLOOKUP($B50,'Raw Trial Data'!$A$2:$Z$61,MATCH('Change Map'!S$2,'Raw Trial Data'!$A$2:$Z$2,0),0)=VLOOKUP($B50,'Dump New Data'!$A:$Z,MATCH('Change Map'!S$2,'Dump New Data'!$A$3:$Z$3,0),0)),"")</f>
        <v/>
      </c>
      <c r="T50" s="50" t="str">
        <f>IFERROR((VLOOKUP($B50,'Raw Trial Data'!$A$2:$Z$61,MATCH('Change Map'!T$2,'Raw Trial Data'!$A$2:$Z$2,0),0)=VLOOKUP($B50,'Dump New Data'!$A:$Z,MATCH('Change Map'!T$2,'Dump New Data'!$A$3:$Z$3,0),0)),"")</f>
        <v/>
      </c>
      <c r="U50" s="50" t="str">
        <f>IFERROR((VLOOKUP($B50,'Raw Trial Data'!$A$2:$Z$61,MATCH('Change Map'!U$2,'Raw Trial Data'!$A$2:$Z$2,0),0)=VLOOKUP($B50,'Dump New Data'!$A:$Z,MATCH('Change Map'!U$2,'Dump New Data'!$A$3:$Z$3,0),0)),"")</f>
        <v/>
      </c>
      <c r="V50" s="50" t="str">
        <f>IFERROR((VLOOKUP($B50,'Raw Trial Data'!$A$2:$Z$61,MATCH('Change Map'!V$2,'Raw Trial Data'!$A$2:$Z$2,0),0)=VLOOKUP($B50,'Dump New Data'!$A:$Z,MATCH('Change Map'!V$2,'Dump New Data'!$A$3:$Z$3,0),0)),"")</f>
        <v/>
      </c>
      <c r="W50" s="50"/>
      <c r="X50" s="50"/>
      <c r="Y50" s="50"/>
      <c r="Z50" s="50"/>
    </row>
    <row r="51" ht="14.25" customHeight="1">
      <c r="A51" s="54" t="str">
        <f>IFERROR((MATCH('Dump New Data'!A52,'IPF Trial Database'!$B$6:$B$1048576,0)),"")</f>
        <v/>
      </c>
      <c r="B51" s="50" t="str">
        <f t="array" ref="B51:B52">IFERROR((INDEX('IPF Trial Database'!$B$6:$B$1048576,'Change Map'!$A51,1)),"")</f>
        <v>#REF!</v>
      </c>
      <c r="C51" s="50" t="str">
        <f>IFERROR((VLOOKUP($B51,'Raw Trial Data'!$A$2:$Z$61,MATCH('Change Map'!C$2,'Raw Trial Data'!$A$2:$Z$2,0),0)=VLOOKUP($B51,'Dump New Data'!$A:$Z,MATCH('Change Map'!C$2,'Dump New Data'!$A$3:$Z$3,0),0)),"")</f>
        <v/>
      </c>
      <c r="D51" s="50" t="str">
        <f>IFERROR((VLOOKUP($B51,'Raw Trial Data'!$A$2:$Z$61,MATCH('Change Map'!D$2,'Raw Trial Data'!$A$2:$Z$2,0),0)=VLOOKUP($B51,'Dump New Data'!$A:$Z,MATCH('Change Map'!D$2,'Dump New Data'!$A$3:$Z$3,0),0)),"")</f>
        <v/>
      </c>
      <c r="E51" s="50" t="str">
        <f>IFERROR((VLOOKUP($B51,'Raw Trial Data'!$A$2:$Z$61,MATCH('Change Map'!E$2,'Raw Trial Data'!$A$2:$Z$2,0),0)=VLOOKUP($B51,'Dump New Data'!$A:$Z,MATCH('Change Map'!E$2,'Dump New Data'!$A$3:$Z$3,0),0)),"")</f>
        <v/>
      </c>
      <c r="F51" s="50" t="str">
        <f>IFERROR((VLOOKUP($B51,'Raw Trial Data'!$A$2:$Z$61,MATCH('Change Map'!F$2,'Raw Trial Data'!$A$2:$Z$2,0),0)=VLOOKUP($B51,'Dump New Data'!$A:$Z,MATCH('Change Map'!F$2,'Dump New Data'!$A$3:$Z$3,0),0)),"")</f>
        <v/>
      </c>
      <c r="G51" s="50" t="str">
        <f>IFERROR((VLOOKUP($B51,'Raw Trial Data'!$A$2:$Z$61,MATCH('Change Map'!G$2,'Raw Trial Data'!$A$2:$Z$2,0),0)=VLOOKUP($B51,'Dump New Data'!$A:$Z,MATCH('Change Map'!G$2,'Dump New Data'!$A$3:$Z$3,0),0)),"")</f>
        <v/>
      </c>
      <c r="H51" s="50" t="str">
        <f>IFERROR((VLOOKUP($B51,'Raw Trial Data'!$A$2:$Z$61,MATCH('Change Map'!H$2,'Raw Trial Data'!$A$2:$Z$2,0),0)=VLOOKUP($B51,'Dump New Data'!$A:$Z,MATCH('Change Map'!H$2,'Dump New Data'!$A$3:$Z$3,0),0)),"")</f>
        <v/>
      </c>
      <c r="I51" s="50" t="str">
        <f>IFERROR((VLOOKUP($B51,'Raw Trial Data'!$A$2:$Z$61,MATCH('Change Map'!I$2,'Raw Trial Data'!$A$2:$Z$2,0),0)=VLOOKUP($B51,'Dump New Data'!$A:$Z,MATCH('Change Map'!I$2,'Dump New Data'!$A$3:$Z$3,0),0)),"")</f>
        <v/>
      </c>
      <c r="J51" s="50" t="str">
        <f>IFERROR((VLOOKUP($B51,'Raw Trial Data'!$A$2:$Z$61,MATCH('Change Map'!J$2,'Raw Trial Data'!$A$2:$Z$2,0),0)=VLOOKUP($B51,'Dump New Data'!$A:$Z,MATCH('Change Map'!J$2,'Dump New Data'!$A$3:$Z$3,0),0)),"")</f>
        <v/>
      </c>
      <c r="K51" s="50" t="str">
        <f>IFERROR((VLOOKUP($B51,'Raw Trial Data'!$A$2:$Z$61,MATCH('Change Map'!K$2,'Raw Trial Data'!$A$2:$Z$2,0),0)=VLOOKUP($B51,'Dump New Data'!$A:$Z,MATCH('Change Map'!K$2,'Dump New Data'!$A$3:$Z$3,0),0)),"")</f>
        <v/>
      </c>
      <c r="L51" s="50" t="str">
        <f>IFERROR((VLOOKUP($B51,'Raw Trial Data'!$A$2:$Z$61,MATCH('Change Map'!L$2,'Raw Trial Data'!$A$2:$Z$2,0),0)=VLOOKUP($B51,'Dump New Data'!$A:$Z,MATCH('Change Map'!L$2,'Dump New Data'!$A$3:$Z$3,0),0)),"")</f>
        <v/>
      </c>
      <c r="M51" s="50" t="str">
        <f>IFERROR((VLOOKUP($B51,'Raw Trial Data'!$A$2:$Z$61,MATCH('Change Map'!M$2,'Raw Trial Data'!$A$2:$Z$2,0),0)=VLOOKUP($B51,'Dump New Data'!$A:$Z,MATCH('Change Map'!M$2,'Dump New Data'!$A$3:$Z$3,0),0)),"")</f>
        <v/>
      </c>
      <c r="N51" s="50" t="str">
        <f>IFERROR((VLOOKUP($B51,'Raw Trial Data'!$A$2:$Z$61,MATCH('Change Map'!N$2,'Raw Trial Data'!$A$2:$Z$2,0),0)=VLOOKUP($B51,'Dump New Data'!$A:$Z,MATCH('Change Map'!N$2,'Dump New Data'!$A$3:$Z$3,0),0)),"")</f>
        <v/>
      </c>
      <c r="O51" s="50" t="str">
        <f>IFERROR((VLOOKUP($B51,'Raw Trial Data'!$A$2:$Z$61,MATCH('Change Map'!O$2,'Raw Trial Data'!$A$2:$Z$2,0),0)=VLOOKUP($B51,'Dump New Data'!$A:$Z,MATCH('Change Map'!O$2,'Dump New Data'!$A$3:$Z$3,0),0)),"")</f>
        <v/>
      </c>
      <c r="P51" s="50" t="str">
        <f>IFERROR((VLOOKUP($B51,'Raw Trial Data'!$A$2:$Z$61,MATCH('Change Map'!P$2,'Raw Trial Data'!$A$2:$Z$2,0),0)=VLOOKUP($B51,'Dump New Data'!$A:$Z,MATCH('Change Map'!P$2,'Dump New Data'!$A$3:$Z$3,0),0)),"")</f>
        <v/>
      </c>
      <c r="Q51" s="50" t="str">
        <f>IFERROR((VLOOKUP($B51,'Raw Trial Data'!$A$2:$Z$61,MATCH('Change Map'!Q$2,'Raw Trial Data'!$A$2:$Z$2,0),0)=VLOOKUP($B51,'Dump New Data'!$A:$Z,MATCH('Change Map'!Q$2,'Dump New Data'!$A$3:$Z$3,0),0)),"")</f>
        <v/>
      </c>
      <c r="R51" s="50" t="str">
        <f>IFERROR((VLOOKUP($B51,'Raw Trial Data'!$A$2:$Z$61,MATCH('Change Map'!R$2,'Raw Trial Data'!$A$2:$Z$2,0),0)=VLOOKUP($B51,'Dump New Data'!$A:$Z,MATCH('Change Map'!R$2,'Dump New Data'!$A$3:$Z$3,0),0)),"")</f>
        <v/>
      </c>
      <c r="S51" s="50" t="str">
        <f>IFERROR((VLOOKUP($B51,'Raw Trial Data'!$A$2:$Z$61,MATCH('Change Map'!S$2,'Raw Trial Data'!$A$2:$Z$2,0),0)=VLOOKUP($B51,'Dump New Data'!$A:$Z,MATCH('Change Map'!S$2,'Dump New Data'!$A$3:$Z$3,0),0)),"")</f>
        <v/>
      </c>
      <c r="T51" s="50" t="str">
        <f>IFERROR((VLOOKUP($B51,'Raw Trial Data'!$A$2:$Z$61,MATCH('Change Map'!T$2,'Raw Trial Data'!$A$2:$Z$2,0),0)=VLOOKUP($B51,'Dump New Data'!$A:$Z,MATCH('Change Map'!T$2,'Dump New Data'!$A$3:$Z$3,0),0)),"")</f>
        <v/>
      </c>
      <c r="U51" s="50" t="str">
        <f>IFERROR((VLOOKUP($B51,'Raw Trial Data'!$A$2:$Z$61,MATCH('Change Map'!U$2,'Raw Trial Data'!$A$2:$Z$2,0),0)=VLOOKUP($B51,'Dump New Data'!$A:$Z,MATCH('Change Map'!U$2,'Dump New Data'!$A$3:$Z$3,0),0)),"")</f>
        <v/>
      </c>
      <c r="V51" s="50" t="str">
        <f>IFERROR((VLOOKUP($B51,'Raw Trial Data'!$A$2:$Z$61,MATCH('Change Map'!V$2,'Raw Trial Data'!$A$2:$Z$2,0),0)=VLOOKUP($B51,'Dump New Data'!$A:$Z,MATCH('Change Map'!V$2,'Dump New Data'!$A$3:$Z$3,0),0)),"")</f>
        <v/>
      </c>
      <c r="W51" s="50"/>
      <c r="X51" s="50"/>
      <c r="Y51" s="50"/>
      <c r="Z51" s="50"/>
    </row>
    <row r="52" ht="14.25" customHeight="1">
      <c r="A52" s="54" t="str">
        <f>IFERROR((MATCH('Dump New Data'!A53,'IPF Trial Database'!$B$6:$B$1048576,0)),"")</f>
        <v/>
      </c>
      <c r="B52" s="50" t="str">
        <f t="array" ref="B52:B53">IFERROR((INDEX('IPF Trial Database'!$B$6:$B$1048576,'Change Map'!$A52,1)),"")</f>
        <v>#REF!</v>
      </c>
      <c r="C52" s="50" t="str">
        <f>IFERROR((VLOOKUP($B52,'Raw Trial Data'!$A$2:$Z$61,MATCH('Change Map'!C$2,'Raw Trial Data'!$A$2:$Z$2,0),0)=VLOOKUP($B52,'Dump New Data'!$A:$Z,MATCH('Change Map'!C$2,'Dump New Data'!$A$3:$Z$3,0),0)),"")</f>
        <v/>
      </c>
      <c r="D52" s="50" t="str">
        <f>IFERROR((VLOOKUP($B52,'Raw Trial Data'!$A$2:$Z$61,MATCH('Change Map'!D$2,'Raw Trial Data'!$A$2:$Z$2,0),0)=VLOOKUP($B52,'Dump New Data'!$A:$Z,MATCH('Change Map'!D$2,'Dump New Data'!$A$3:$Z$3,0),0)),"")</f>
        <v/>
      </c>
      <c r="E52" s="50" t="str">
        <f>IFERROR((VLOOKUP($B52,'Raw Trial Data'!$A$2:$Z$61,MATCH('Change Map'!E$2,'Raw Trial Data'!$A$2:$Z$2,0),0)=VLOOKUP($B52,'Dump New Data'!$A:$Z,MATCH('Change Map'!E$2,'Dump New Data'!$A$3:$Z$3,0),0)),"")</f>
        <v/>
      </c>
      <c r="F52" s="50" t="str">
        <f>IFERROR((VLOOKUP($B52,'Raw Trial Data'!$A$2:$Z$61,MATCH('Change Map'!F$2,'Raw Trial Data'!$A$2:$Z$2,0),0)=VLOOKUP($B52,'Dump New Data'!$A:$Z,MATCH('Change Map'!F$2,'Dump New Data'!$A$3:$Z$3,0),0)),"")</f>
        <v/>
      </c>
      <c r="G52" s="50" t="str">
        <f>IFERROR((VLOOKUP($B52,'Raw Trial Data'!$A$2:$Z$61,MATCH('Change Map'!G$2,'Raw Trial Data'!$A$2:$Z$2,0),0)=VLOOKUP($B52,'Dump New Data'!$A:$Z,MATCH('Change Map'!G$2,'Dump New Data'!$A$3:$Z$3,0),0)),"")</f>
        <v/>
      </c>
      <c r="H52" s="50" t="str">
        <f>IFERROR((VLOOKUP($B52,'Raw Trial Data'!$A$2:$Z$61,MATCH('Change Map'!H$2,'Raw Trial Data'!$A$2:$Z$2,0),0)=VLOOKUP($B52,'Dump New Data'!$A:$Z,MATCH('Change Map'!H$2,'Dump New Data'!$A$3:$Z$3,0),0)),"")</f>
        <v/>
      </c>
      <c r="I52" s="50" t="str">
        <f>IFERROR((VLOOKUP($B52,'Raw Trial Data'!$A$2:$Z$61,MATCH('Change Map'!I$2,'Raw Trial Data'!$A$2:$Z$2,0),0)=VLOOKUP($B52,'Dump New Data'!$A:$Z,MATCH('Change Map'!I$2,'Dump New Data'!$A$3:$Z$3,0),0)),"")</f>
        <v/>
      </c>
      <c r="J52" s="50" t="str">
        <f>IFERROR((VLOOKUP($B52,'Raw Trial Data'!$A$2:$Z$61,MATCH('Change Map'!J$2,'Raw Trial Data'!$A$2:$Z$2,0),0)=VLOOKUP($B52,'Dump New Data'!$A:$Z,MATCH('Change Map'!J$2,'Dump New Data'!$A$3:$Z$3,0),0)),"")</f>
        <v/>
      </c>
      <c r="K52" s="50" t="str">
        <f>IFERROR((VLOOKUP($B52,'Raw Trial Data'!$A$2:$Z$61,MATCH('Change Map'!K$2,'Raw Trial Data'!$A$2:$Z$2,0),0)=VLOOKUP($B52,'Dump New Data'!$A:$Z,MATCH('Change Map'!K$2,'Dump New Data'!$A$3:$Z$3,0),0)),"")</f>
        <v/>
      </c>
      <c r="L52" s="50" t="str">
        <f>IFERROR((VLOOKUP($B52,'Raw Trial Data'!$A$2:$Z$61,MATCH('Change Map'!L$2,'Raw Trial Data'!$A$2:$Z$2,0),0)=VLOOKUP($B52,'Dump New Data'!$A:$Z,MATCH('Change Map'!L$2,'Dump New Data'!$A$3:$Z$3,0),0)),"")</f>
        <v/>
      </c>
      <c r="M52" s="50" t="str">
        <f>IFERROR((VLOOKUP($B52,'Raw Trial Data'!$A$2:$Z$61,MATCH('Change Map'!M$2,'Raw Trial Data'!$A$2:$Z$2,0),0)=VLOOKUP($B52,'Dump New Data'!$A:$Z,MATCH('Change Map'!M$2,'Dump New Data'!$A$3:$Z$3,0),0)),"")</f>
        <v/>
      </c>
      <c r="N52" s="50" t="str">
        <f>IFERROR((VLOOKUP($B52,'Raw Trial Data'!$A$2:$Z$61,MATCH('Change Map'!N$2,'Raw Trial Data'!$A$2:$Z$2,0),0)=VLOOKUP($B52,'Dump New Data'!$A:$Z,MATCH('Change Map'!N$2,'Dump New Data'!$A$3:$Z$3,0),0)),"")</f>
        <v/>
      </c>
      <c r="O52" s="50" t="str">
        <f>IFERROR((VLOOKUP($B52,'Raw Trial Data'!$A$2:$Z$61,MATCH('Change Map'!O$2,'Raw Trial Data'!$A$2:$Z$2,0),0)=VLOOKUP($B52,'Dump New Data'!$A:$Z,MATCH('Change Map'!O$2,'Dump New Data'!$A$3:$Z$3,0),0)),"")</f>
        <v/>
      </c>
      <c r="P52" s="50" t="str">
        <f>IFERROR((VLOOKUP($B52,'Raw Trial Data'!$A$2:$Z$61,MATCH('Change Map'!P$2,'Raw Trial Data'!$A$2:$Z$2,0),0)=VLOOKUP($B52,'Dump New Data'!$A:$Z,MATCH('Change Map'!P$2,'Dump New Data'!$A$3:$Z$3,0),0)),"")</f>
        <v/>
      </c>
      <c r="Q52" s="50" t="str">
        <f>IFERROR((VLOOKUP($B52,'Raw Trial Data'!$A$2:$Z$61,MATCH('Change Map'!Q$2,'Raw Trial Data'!$A$2:$Z$2,0),0)=VLOOKUP($B52,'Dump New Data'!$A:$Z,MATCH('Change Map'!Q$2,'Dump New Data'!$A$3:$Z$3,0),0)),"")</f>
        <v/>
      </c>
      <c r="R52" s="50" t="str">
        <f>IFERROR((VLOOKUP($B52,'Raw Trial Data'!$A$2:$Z$61,MATCH('Change Map'!R$2,'Raw Trial Data'!$A$2:$Z$2,0),0)=VLOOKUP($B52,'Dump New Data'!$A:$Z,MATCH('Change Map'!R$2,'Dump New Data'!$A$3:$Z$3,0),0)),"")</f>
        <v/>
      </c>
      <c r="S52" s="50" t="str">
        <f>IFERROR((VLOOKUP($B52,'Raw Trial Data'!$A$2:$Z$61,MATCH('Change Map'!S$2,'Raw Trial Data'!$A$2:$Z$2,0),0)=VLOOKUP($B52,'Dump New Data'!$A:$Z,MATCH('Change Map'!S$2,'Dump New Data'!$A$3:$Z$3,0),0)),"")</f>
        <v/>
      </c>
      <c r="T52" s="50" t="str">
        <f>IFERROR((VLOOKUP($B52,'Raw Trial Data'!$A$2:$Z$61,MATCH('Change Map'!T$2,'Raw Trial Data'!$A$2:$Z$2,0),0)=VLOOKUP($B52,'Dump New Data'!$A:$Z,MATCH('Change Map'!T$2,'Dump New Data'!$A$3:$Z$3,0),0)),"")</f>
        <v/>
      </c>
      <c r="U52" s="50" t="str">
        <f>IFERROR((VLOOKUP($B52,'Raw Trial Data'!$A$2:$Z$61,MATCH('Change Map'!U$2,'Raw Trial Data'!$A$2:$Z$2,0),0)=VLOOKUP($B52,'Dump New Data'!$A:$Z,MATCH('Change Map'!U$2,'Dump New Data'!$A$3:$Z$3,0),0)),"")</f>
        <v/>
      </c>
      <c r="V52" s="50" t="str">
        <f>IFERROR((VLOOKUP($B52,'Raw Trial Data'!$A$2:$Z$61,MATCH('Change Map'!V$2,'Raw Trial Data'!$A$2:$Z$2,0),0)=VLOOKUP($B52,'Dump New Data'!$A:$Z,MATCH('Change Map'!V$2,'Dump New Data'!$A$3:$Z$3,0),0)),"")</f>
        <v/>
      </c>
      <c r="W52" s="50"/>
      <c r="X52" s="50"/>
      <c r="Y52" s="50"/>
      <c r="Z52" s="50"/>
    </row>
    <row r="53" ht="14.25" customHeight="1">
      <c r="A53" s="54" t="str">
        <f>IFERROR((MATCH('Dump New Data'!A54,'IPF Trial Database'!$B$6:$B$1048576,0)),"")</f>
        <v/>
      </c>
      <c r="B53" s="50" t="str">
        <f t="array" ref="B53:B54">IFERROR((INDEX('IPF Trial Database'!$B$6:$B$1048576,'Change Map'!$A53,1)),"")</f>
        <v>#REF!</v>
      </c>
      <c r="C53" s="50" t="str">
        <f>IFERROR((VLOOKUP($B53,'Raw Trial Data'!$A$2:$Z$61,MATCH('Change Map'!C$2,'Raw Trial Data'!$A$2:$Z$2,0),0)=VLOOKUP($B53,'Dump New Data'!$A:$Z,MATCH('Change Map'!C$2,'Dump New Data'!$A$3:$Z$3,0),0)),"")</f>
        <v/>
      </c>
      <c r="D53" s="50" t="str">
        <f>IFERROR((VLOOKUP($B53,'Raw Trial Data'!$A$2:$Z$61,MATCH('Change Map'!D$2,'Raw Trial Data'!$A$2:$Z$2,0),0)=VLOOKUP($B53,'Dump New Data'!$A:$Z,MATCH('Change Map'!D$2,'Dump New Data'!$A$3:$Z$3,0),0)),"")</f>
        <v/>
      </c>
      <c r="E53" s="50" t="str">
        <f>IFERROR((VLOOKUP($B53,'Raw Trial Data'!$A$2:$Z$61,MATCH('Change Map'!E$2,'Raw Trial Data'!$A$2:$Z$2,0),0)=VLOOKUP($B53,'Dump New Data'!$A:$Z,MATCH('Change Map'!E$2,'Dump New Data'!$A$3:$Z$3,0),0)),"")</f>
        <v/>
      </c>
      <c r="F53" s="50" t="str">
        <f>IFERROR((VLOOKUP($B53,'Raw Trial Data'!$A$2:$Z$61,MATCH('Change Map'!F$2,'Raw Trial Data'!$A$2:$Z$2,0),0)=VLOOKUP($B53,'Dump New Data'!$A:$Z,MATCH('Change Map'!F$2,'Dump New Data'!$A$3:$Z$3,0),0)),"")</f>
        <v/>
      </c>
      <c r="G53" s="50" t="str">
        <f>IFERROR((VLOOKUP($B53,'Raw Trial Data'!$A$2:$Z$61,MATCH('Change Map'!G$2,'Raw Trial Data'!$A$2:$Z$2,0),0)=VLOOKUP($B53,'Dump New Data'!$A:$Z,MATCH('Change Map'!G$2,'Dump New Data'!$A$3:$Z$3,0),0)),"")</f>
        <v/>
      </c>
      <c r="H53" s="50" t="str">
        <f>IFERROR((VLOOKUP($B53,'Raw Trial Data'!$A$2:$Z$61,MATCH('Change Map'!H$2,'Raw Trial Data'!$A$2:$Z$2,0),0)=VLOOKUP($B53,'Dump New Data'!$A:$Z,MATCH('Change Map'!H$2,'Dump New Data'!$A$3:$Z$3,0),0)),"")</f>
        <v/>
      </c>
      <c r="I53" s="50" t="str">
        <f>IFERROR((VLOOKUP($B53,'Raw Trial Data'!$A$2:$Z$61,MATCH('Change Map'!I$2,'Raw Trial Data'!$A$2:$Z$2,0),0)=VLOOKUP($B53,'Dump New Data'!$A:$Z,MATCH('Change Map'!I$2,'Dump New Data'!$A$3:$Z$3,0),0)),"")</f>
        <v/>
      </c>
      <c r="J53" s="50" t="str">
        <f>IFERROR((VLOOKUP($B53,'Raw Trial Data'!$A$2:$Z$61,MATCH('Change Map'!J$2,'Raw Trial Data'!$A$2:$Z$2,0),0)=VLOOKUP($B53,'Dump New Data'!$A:$Z,MATCH('Change Map'!J$2,'Dump New Data'!$A$3:$Z$3,0),0)),"")</f>
        <v/>
      </c>
      <c r="K53" s="50" t="str">
        <f>IFERROR((VLOOKUP($B53,'Raw Trial Data'!$A$2:$Z$61,MATCH('Change Map'!K$2,'Raw Trial Data'!$A$2:$Z$2,0),0)=VLOOKUP($B53,'Dump New Data'!$A:$Z,MATCH('Change Map'!K$2,'Dump New Data'!$A$3:$Z$3,0),0)),"")</f>
        <v/>
      </c>
      <c r="L53" s="50" t="str">
        <f>IFERROR((VLOOKUP($B53,'Raw Trial Data'!$A$2:$Z$61,MATCH('Change Map'!L$2,'Raw Trial Data'!$A$2:$Z$2,0),0)=VLOOKUP($B53,'Dump New Data'!$A:$Z,MATCH('Change Map'!L$2,'Dump New Data'!$A$3:$Z$3,0),0)),"")</f>
        <v/>
      </c>
      <c r="M53" s="50" t="str">
        <f>IFERROR((VLOOKUP($B53,'Raw Trial Data'!$A$2:$Z$61,MATCH('Change Map'!M$2,'Raw Trial Data'!$A$2:$Z$2,0),0)=VLOOKUP($B53,'Dump New Data'!$A:$Z,MATCH('Change Map'!M$2,'Dump New Data'!$A$3:$Z$3,0),0)),"")</f>
        <v/>
      </c>
      <c r="N53" s="50" t="str">
        <f>IFERROR((VLOOKUP($B53,'Raw Trial Data'!$A$2:$Z$61,MATCH('Change Map'!N$2,'Raw Trial Data'!$A$2:$Z$2,0),0)=VLOOKUP($B53,'Dump New Data'!$A:$Z,MATCH('Change Map'!N$2,'Dump New Data'!$A$3:$Z$3,0),0)),"")</f>
        <v/>
      </c>
      <c r="O53" s="50" t="str">
        <f>IFERROR((VLOOKUP($B53,'Raw Trial Data'!$A$2:$Z$61,MATCH('Change Map'!O$2,'Raw Trial Data'!$A$2:$Z$2,0),0)=VLOOKUP($B53,'Dump New Data'!$A:$Z,MATCH('Change Map'!O$2,'Dump New Data'!$A$3:$Z$3,0),0)),"")</f>
        <v/>
      </c>
      <c r="P53" s="50" t="str">
        <f>IFERROR((VLOOKUP($B53,'Raw Trial Data'!$A$2:$Z$61,MATCH('Change Map'!P$2,'Raw Trial Data'!$A$2:$Z$2,0),0)=VLOOKUP($B53,'Dump New Data'!$A:$Z,MATCH('Change Map'!P$2,'Dump New Data'!$A$3:$Z$3,0),0)),"")</f>
        <v/>
      </c>
      <c r="Q53" s="50" t="str">
        <f>IFERROR((VLOOKUP($B53,'Raw Trial Data'!$A$2:$Z$61,MATCH('Change Map'!Q$2,'Raw Trial Data'!$A$2:$Z$2,0),0)=VLOOKUP($B53,'Dump New Data'!$A:$Z,MATCH('Change Map'!Q$2,'Dump New Data'!$A$3:$Z$3,0),0)),"")</f>
        <v/>
      </c>
      <c r="R53" s="50" t="str">
        <f>IFERROR((VLOOKUP($B53,'Raw Trial Data'!$A$2:$Z$61,MATCH('Change Map'!R$2,'Raw Trial Data'!$A$2:$Z$2,0),0)=VLOOKUP($B53,'Dump New Data'!$A:$Z,MATCH('Change Map'!R$2,'Dump New Data'!$A$3:$Z$3,0),0)),"")</f>
        <v/>
      </c>
      <c r="S53" s="50" t="str">
        <f>IFERROR((VLOOKUP($B53,'Raw Trial Data'!$A$2:$Z$61,MATCH('Change Map'!S$2,'Raw Trial Data'!$A$2:$Z$2,0),0)=VLOOKUP($B53,'Dump New Data'!$A:$Z,MATCH('Change Map'!S$2,'Dump New Data'!$A$3:$Z$3,0),0)),"")</f>
        <v/>
      </c>
      <c r="T53" s="50" t="str">
        <f>IFERROR((VLOOKUP($B53,'Raw Trial Data'!$A$2:$Z$61,MATCH('Change Map'!T$2,'Raw Trial Data'!$A$2:$Z$2,0),0)=VLOOKUP($B53,'Dump New Data'!$A:$Z,MATCH('Change Map'!T$2,'Dump New Data'!$A$3:$Z$3,0),0)),"")</f>
        <v/>
      </c>
      <c r="U53" s="50" t="str">
        <f>IFERROR((VLOOKUP($B53,'Raw Trial Data'!$A$2:$Z$61,MATCH('Change Map'!U$2,'Raw Trial Data'!$A$2:$Z$2,0),0)=VLOOKUP($B53,'Dump New Data'!$A:$Z,MATCH('Change Map'!U$2,'Dump New Data'!$A$3:$Z$3,0),0)),"")</f>
        <v/>
      </c>
      <c r="V53" s="50" t="str">
        <f>IFERROR((VLOOKUP($B53,'Raw Trial Data'!$A$2:$Z$61,MATCH('Change Map'!V$2,'Raw Trial Data'!$A$2:$Z$2,0),0)=VLOOKUP($B53,'Dump New Data'!$A:$Z,MATCH('Change Map'!V$2,'Dump New Data'!$A$3:$Z$3,0),0)),"")</f>
        <v/>
      </c>
      <c r="W53" s="50"/>
      <c r="X53" s="50"/>
      <c r="Y53" s="50"/>
      <c r="Z53" s="50"/>
    </row>
    <row r="54" ht="14.25" customHeight="1">
      <c r="A54" s="54" t="str">
        <f>IFERROR((MATCH('Dump New Data'!A55,'IPF Trial Database'!$B$6:$B$1048576,0)),"")</f>
        <v/>
      </c>
      <c r="B54" s="50" t="str">
        <f t="array" ref="B54:B55">IFERROR((INDEX('IPF Trial Database'!$B$6:$B$1048576,'Change Map'!$A54,1)),"")</f>
        <v>#REF!</v>
      </c>
      <c r="C54" s="50" t="str">
        <f>IFERROR((VLOOKUP($B54,'Raw Trial Data'!$A$2:$Z$61,MATCH('Change Map'!C$2,'Raw Trial Data'!$A$2:$Z$2,0),0)=VLOOKUP($B54,'Dump New Data'!$A:$Z,MATCH('Change Map'!C$2,'Dump New Data'!$A$3:$Z$3,0),0)),"")</f>
        <v/>
      </c>
      <c r="D54" s="50" t="str">
        <f>IFERROR((VLOOKUP($B54,'Raw Trial Data'!$A$2:$Z$61,MATCH('Change Map'!D$2,'Raw Trial Data'!$A$2:$Z$2,0),0)=VLOOKUP($B54,'Dump New Data'!$A:$Z,MATCH('Change Map'!D$2,'Dump New Data'!$A$3:$Z$3,0),0)),"")</f>
        <v/>
      </c>
      <c r="E54" s="50" t="str">
        <f>IFERROR((VLOOKUP($B54,'Raw Trial Data'!$A$2:$Z$61,MATCH('Change Map'!E$2,'Raw Trial Data'!$A$2:$Z$2,0),0)=VLOOKUP($B54,'Dump New Data'!$A:$Z,MATCH('Change Map'!E$2,'Dump New Data'!$A$3:$Z$3,0),0)),"")</f>
        <v/>
      </c>
      <c r="F54" s="50" t="str">
        <f>IFERROR((VLOOKUP($B54,'Raw Trial Data'!$A$2:$Z$61,MATCH('Change Map'!F$2,'Raw Trial Data'!$A$2:$Z$2,0),0)=VLOOKUP($B54,'Dump New Data'!$A:$Z,MATCH('Change Map'!F$2,'Dump New Data'!$A$3:$Z$3,0),0)),"")</f>
        <v/>
      </c>
      <c r="G54" s="50" t="str">
        <f>IFERROR((VLOOKUP($B54,'Raw Trial Data'!$A$2:$Z$61,MATCH('Change Map'!G$2,'Raw Trial Data'!$A$2:$Z$2,0),0)=VLOOKUP($B54,'Dump New Data'!$A:$Z,MATCH('Change Map'!G$2,'Dump New Data'!$A$3:$Z$3,0),0)),"")</f>
        <v/>
      </c>
      <c r="H54" s="50" t="str">
        <f>IFERROR((VLOOKUP($B54,'Raw Trial Data'!$A$2:$Z$61,MATCH('Change Map'!H$2,'Raw Trial Data'!$A$2:$Z$2,0),0)=VLOOKUP($B54,'Dump New Data'!$A:$Z,MATCH('Change Map'!H$2,'Dump New Data'!$A$3:$Z$3,0),0)),"")</f>
        <v/>
      </c>
      <c r="I54" s="50" t="str">
        <f>IFERROR((VLOOKUP($B54,'Raw Trial Data'!$A$2:$Z$61,MATCH('Change Map'!I$2,'Raw Trial Data'!$A$2:$Z$2,0),0)=VLOOKUP($B54,'Dump New Data'!$A:$Z,MATCH('Change Map'!I$2,'Dump New Data'!$A$3:$Z$3,0),0)),"")</f>
        <v/>
      </c>
      <c r="J54" s="50" t="str">
        <f>IFERROR((VLOOKUP($B54,'Raw Trial Data'!$A$2:$Z$61,MATCH('Change Map'!J$2,'Raw Trial Data'!$A$2:$Z$2,0),0)=VLOOKUP($B54,'Dump New Data'!$A:$Z,MATCH('Change Map'!J$2,'Dump New Data'!$A$3:$Z$3,0),0)),"")</f>
        <v/>
      </c>
      <c r="K54" s="50" t="str">
        <f>IFERROR((VLOOKUP($B54,'Raw Trial Data'!$A$2:$Z$61,MATCH('Change Map'!K$2,'Raw Trial Data'!$A$2:$Z$2,0),0)=VLOOKUP($B54,'Dump New Data'!$A:$Z,MATCH('Change Map'!K$2,'Dump New Data'!$A$3:$Z$3,0),0)),"")</f>
        <v/>
      </c>
      <c r="L54" s="50" t="str">
        <f>IFERROR((VLOOKUP($B54,'Raw Trial Data'!$A$2:$Z$61,MATCH('Change Map'!L$2,'Raw Trial Data'!$A$2:$Z$2,0),0)=VLOOKUP($B54,'Dump New Data'!$A:$Z,MATCH('Change Map'!L$2,'Dump New Data'!$A$3:$Z$3,0),0)),"")</f>
        <v/>
      </c>
      <c r="M54" s="50" t="str">
        <f>IFERROR((VLOOKUP($B54,'Raw Trial Data'!$A$2:$Z$61,MATCH('Change Map'!M$2,'Raw Trial Data'!$A$2:$Z$2,0),0)=VLOOKUP($B54,'Dump New Data'!$A:$Z,MATCH('Change Map'!M$2,'Dump New Data'!$A$3:$Z$3,0),0)),"")</f>
        <v/>
      </c>
      <c r="N54" s="50" t="str">
        <f>IFERROR((VLOOKUP($B54,'Raw Trial Data'!$A$2:$Z$61,MATCH('Change Map'!N$2,'Raw Trial Data'!$A$2:$Z$2,0),0)=VLOOKUP($B54,'Dump New Data'!$A:$Z,MATCH('Change Map'!N$2,'Dump New Data'!$A$3:$Z$3,0),0)),"")</f>
        <v/>
      </c>
      <c r="O54" s="50" t="str">
        <f>IFERROR((VLOOKUP($B54,'Raw Trial Data'!$A$2:$Z$61,MATCH('Change Map'!O$2,'Raw Trial Data'!$A$2:$Z$2,0),0)=VLOOKUP($B54,'Dump New Data'!$A:$Z,MATCH('Change Map'!O$2,'Dump New Data'!$A$3:$Z$3,0),0)),"")</f>
        <v/>
      </c>
      <c r="P54" s="50" t="str">
        <f>IFERROR((VLOOKUP($B54,'Raw Trial Data'!$A$2:$Z$61,MATCH('Change Map'!P$2,'Raw Trial Data'!$A$2:$Z$2,0),0)=VLOOKUP($B54,'Dump New Data'!$A:$Z,MATCH('Change Map'!P$2,'Dump New Data'!$A$3:$Z$3,0),0)),"")</f>
        <v/>
      </c>
      <c r="Q54" s="50" t="str">
        <f>IFERROR((VLOOKUP($B54,'Raw Trial Data'!$A$2:$Z$61,MATCH('Change Map'!Q$2,'Raw Trial Data'!$A$2:$Z$2,0),0)=VLOOKUP($B54,'Dump New Data'!$A:$Z,MATCH('Change Map'!Q$2,'Dump New Data'!$A$3:$Z$3,0),0)),"")</f>
        <v/>
      </c>
      <c r="R54" s="50" t="str">
        <f>IFERROR((VLOOKUP($B54,'Raw Trial Data'!$A$2:$Z$61,MATCH('Change Map'!R$2,'Raw Trial Data'!$A$2:$Z$2,0),0)=VLOOKUP($B54,'Dump New Data'!$A:$Z,MATCH('Change Map'!R$2,'Dump New Data'!$A$3:$Z$3,0),0)),"")</f>
        <v/>
      </c>
      <c r="S54" s="50" t="str">
        <f>IFERROR((VLOOKUP($B54,'Raw Trial Data'!$A$2:$Z$61,MATCH('Change Map'!S$2,'Raw Trial Data'!$A$2:$Z$2,0),0)=VLOOKUP($B54,'Dump New Data'!$A:$Z,MATCH('Change Map'!S$2,'Dump New Data'!$A$3:$Z$3,0),0)),"")</f>
        <v/>
      </c>
      <c r="T54" s="50" t="str">
        <f>IFERROR((VLOOKUP($B54,'Raw Trial Data'!$A$2:$Z$61,MATCH('Change Map'!T$2,'Raw Trial Data'!$A$2:$Z$2,0),0)=VLOOKUP($B54,'Dump New Data'!$A:$Z,MATCH('Change Map'!T$2,'Dump New Data'!$A$3:$Z$3,0),0)),"")</f>
        <v/>
      </c>
      <c r="U54" s="50" t="str">
        <f>IFERROR((VLOOKUP($B54,'Raw Trial Data'!$A$2:$Z$61,MATCH('Change Map'!U$2,'Raw Trial Data'!$A$2:$Z$2,0),0)=VLOOKUP($B54,'Dump New Data'!$A:$Z,MATCH('Change Map'!U$2,'Dump New Data'!$A$3:$Z$3,0),0)),"")</f>
        <v/>
      </c>
      <c r="V54" s="50" t="str">
        <f>IFERROR((VLOOKUP($B54,'Raw Trial Data'!$A$2:$Z$61,MATCH('Change Map'!V$2,'Raw Trial Data'!$A$2:$Z$2,0),0)=VLOOKUP($B54,'Dump New Data'!$A:$Z,MATCH('Change Map'!V$2,'Dump New Data'!$A$3:$Z$3,0),0)),"")</f>
        <v/>
      </c>
      <c r="W54" s="50"/>
      <c r="X54" s="50"/>
      <c r="Y54" s="50"/>
      <c r="Z54" s="50"/>
    </row>
    <row r="55" ht="14.25" customHeight="1">
      <c r="A55" s="54" t="str">
        <f>IFERROR((MATCH('Dump New Data'!A56,'IPF Trial Database'!$B$6:$B$1048576,0)),"")</f>
        <v/>
      </c>
      <c r="B55" s="50" t="str">
        <f t="array" ref="B55:B56">IFERROR((INDEX('IPF Trial Database'!$B$6:$B$1048576,'Change Map'!$A55,1)),"")</f>
        <v>#REF!</v>
      </c>
      <c r="C55" s="50" t="str">
        <f>IFERROR((VLOOKUP($B55,'Raw Trial Data'!$A$2:$Z$61,MATCH('Change Map'!C$2,'Raw Trial Data'!$A$2:$Z$2,0),0)=VLOOKUP($B55,'Dump New Data'!$A:$Z,MATCH('Change Map'!C$2,'Dump New Data'!$A$3:$Z$3,0),0)),"")</f>
        <v/>
      </c>
      <c r="D55" s="50" t="str">
        <f>IFERROR((VLOOKUP($B55,'Raw Trial Data'!$A$2:$Z$61,MATCH('Change Map'!D$2,'Raw Trial Data'!$A$2:$Z$2,0),0)=VLOOKUP($B55,'Dump New Data'!$A:$Z,MATCH('Change Map'!D$2,'Dump New Data'!$A$3:$Z$3,0),0)),"")</f>
        <v/>
      </c>
      <c r="E55" s="50" t="str">
        <f>IFERROR((VLOOKUP($B55,'Raw Trial Data'!$A$2:$Z$61,MATCH('Change Map'!E$2,'Raw Trial Data'!$A$2:$Z$2,0),0)=VLOOKUP($B55,'Dump New Data'!$A:$Z,MATCH('Change Map'!E$2,'Dump New Data'!$A$3:$Z$3,0),0)),"")</f>
        <v/>
      </c>
      <c r="F55" s="50" t="str">
        <f>IFERROR((VLOOKUP($B55,'Raw Trial Data'!$A$2:$Z$61,MATCH('Change Map'!F$2,'Raw Trial Data'!$A$2:$Z$2,0),0)=VLOOKUP($B55,'Dump New Data'!$A:$Z,MATCH('Change Map'!F$2,'Dump New Data'!$A$3:$Z$3,0),0)),"")</f>
        <v/>
      </c>
      <c r="G55" s="50" t="str">
        <f>IFERROR((VLOOKUP($B55,'Raw Trial Data'!$A$2:$Z$61,MATCH('Change Map'!G$2,'Raw Trial Data'!$A$2:$Z$2,0),0)=VLOOKUP($B55,'Dump New Data'!$A:$Z,MATCH('Change Map'!G$2,'Dump New Data'!$A$3:$Z$3,0),0)),"")</f>
        <v/>
      </c>
      <c r="H55" s="50" t="str">
        <f>IFERROR((VLOOKUP($B55,'Raw Trial Data'!$A$2:$Z$61,MATCH('Change Map'!H$2,'Raw Trial Data'!$A$2:$Z$2,0),0)=VLOOKUP($B55,'Dump New Data'!$A:$Z,MATCH('Change Map'!H$2,'Dump New Data'!$A$3:$Z$3,0),0)),"")</f>
        <v/>
      </c>
      <c r="I55" s="50" t="str">
        <f>IFERROR((VLOOKUP($B55,'Raw Trial Data'!$A$2:$Z$61,MATCH('Change Map'!I$2,'Raw Trial Data'!$A$2:$Z$2,0),0)=VLOOKUP($B55,'Dump New Data'!$A:$Z,MATCH('Change Map'!I$2,'Dump New Data'!$A$3:$Z$3,0),0)),"")</f>
        <v/>
      </c>
      <c r="J55" s="50" t="str">
        <f>IFERROR((VLOOKUP($B55,'Raw Trial Data'!$A$2:$Z$61,MATCH('Change Map'!J$2,'Raw Trial Data'!$A$2:$Z$2,0),0)=VLOOKUP($B55,'Dump New Data'!$A:$Z,MATCH('Change Map'!J$2,'Dump New Data'!$A$3:$Z$3,0),0)),"")</f>
        <v/>
      </c>
      <c r="K55" s="50" t="str">
        <f>IFERROR((VLOOKUP($B55,'Raw Trial Data'!$A$2:$Z$61,MATCH('Change Map'!K$2,'Raw Trial Data'!$A$2:$Z$2,0),0)=VLOOKUP($B55,'Dump New Data'!$A:$Z,MATCH('Change Map'!K$2,'Dump New Data'!$A$3:$Z$3,0),0)),"")</f>
        <v/>
      </c>
      <c r="L55" s="50" t="str">
        <f>IFERROR((VLOOKUP($B55,'Raw Trial Data'!$A$2:$Z$61,MATCH('Change Map'!L$2,'Raw Trial Data'!$A$2:$Z$2,0),0)=VLOOKUP($B55,'Dump New Data'!$A:$Z,MATCH('Change Map'!L$2,'Dump New Data'!$A$3:$Z$3,0),0)),"")</f>
        <v/>
      </c>
      <c r="M55" s="50" t="str">
        <f>IFERROR((VLOOKUP($B55,'Raw Trial Data'!$A$2:$Z$61,MATCH('Change Map'!M$2,'Raw Trial Data'!$A$2:$Z$2,0),0)=VLOOKUP($B55,'Dump New Data'!$A:$Z,MATCH('Change Map'!M$2,'Dump New Data'!$A$3:$Z$3,0),0)),"")</f>
        <v/>
      </c>
      <c r="N55" s="50" t="str">
        <f>IFERROR((VLOOKUP($B55,'Raw Trial Data'!$A$2:$Z$61,MATCH('Change Map'!N$2,'Raw Trial Data'!$A$2:$Z$2,0),0)=VLOOKUP($B55,'Dump New Data'!$A:$Z,MATCH('Change Map'!N$2,'Dump New Data'!$A$3:$Z$3,0),0)),"")</f>
        <v/>
      </c>
      <c r="O55" s="50" t="str">
        <f>IFERROR((VLOOKUP($B55,'Raw Trial Data'!$A$2:$Z$61,MATCH('Change Map'!O$2,'Raw Trial Data'!$A$2:$Z$2,0),0)=VLOOKUP($B55,'Dump New Data'!$A:$Z,MATCH('Change Map'!O$2,'Dump New Data'!$A$3:$Z$3,0),0)),"")</f>
        <v/>
      </c>
      <c r="P55" s="50" t="str">
        <f>IFERROR((VLOOKUP($B55,'Raw Trial Data'!$A$2:$Z$61,MATCH('Change Map'!P$2,'Raw Trial Data'!$A$2:$Z$2,0),0)=VLOOKUP($B55,'Dump New Data'!$A:$Z,MATCH('Change Map'!P$2,'Dump New Data'!$A$3:$Z$3,0),0)),"")</f>
        <v/>
      </c>
      <c r="Q55" s="50" t="str">
        <f>IFERROR((VLOOKUP($B55,'Raw Trial Data'!$A$2:$Z$61,MATCH('Change Map'!Q$2,'Raw Trial Data'!$A$2:$Z$2,0),0)=VLOOKUP($B55,'Dump New Data'!$A:$Z,MATCH('Change Map'!Q$2,'Dump New Data'!$A$3:$Z$3,0),0)),"")</f>
        <v/>
      </c>
      <c r="R55" s="50" t="str">
        <f>IFERROR((VLOOKUP($B55,'Raw Trial Data'!$A$2:$Z$61,MATCH('Change Map'!R$2,'Raw Trial Data'!$A$2:$Z$2,0),0)=VLOOKUP($B55,'Dump New Data'!$A:$Z,MATCH('Change Map'!R$2,'Dump New Data'!$A$3:$Z$3,0),0)),"")</f>
        <v/>
      </c>
      <c r="S55" s="50" t="str">
        <f>IFERROR((VLOOKUP($B55,'Raw Trial Data'!$A$2:$Z$61,MATCH('Change Map'!S$2,'Raw Trial Data'!$A$2:$Z$2,0),0)=VLOOKUP($B55,'Dump New Data'!$A:$Z,MATCH('Change Map'!S$2,'Dump New Data'!$A$3:$Z$3,0),0)),"")</f>
        <v/>
      </c>
      <c r="T55" s="50" t="str">
        <f>IFERROR((VLOOKUP($B55,'Raw Trial Data'!$A$2:$Z$61,MATCH('Change Map'!T$2,'Raw Trial Data'!$A$2:$Z$2,0),0)=VLOOKUP($B55,'Dump New Data'!$A:$Z,MATCH('Change Map'!T$2,'Dump New Data'!$A$3:$Z$3,0),0)),"")</f>
        <v/>
      </c>
      <c r="U55" s="50" t="str">
        <f>IFERROR((VLOOKUP($B55,'Raw Trial Data'!$A$2:$Z$61,MATCH('Change Map'!U$2,'Raw Trial Data'!$A$2:$Z$2,0),0)=VLOOKUP($B55,'Dump New Data'!$A:$Z,MATCH('Change Map'!U$2,'Dump New Data'!$A$3:$Z$3,0),0)),"")</f>
        <v/>
      </c>
      <c r="V55" s="50" t="str">
        <f>IFERROR((VLOOKUP($B55,'Raw Trial Data'!$A$2:$Z$61,MATCH('Change Map'!V$2,'Raw Trial Data'!$A$2:$Z$2,0),0)=VLOOKUP($B55,'Dump New Data'!$A:$Z,MATCH('Change Map'!V$2,'Dump New Data'!$A$3:$Z$3,0),0)),"")</f>
        <v/>
      </c>
      <c r="W55" s="50"/>
      <c r="X55" s="50"/>
      <c r="Y55" s="50"/>
      <c r="Z55" s="50"/>
    </row>
    <row r="56" ht="14.25" customHeight="1">
      <c r="A56" s="54" t="str">
        <f>IFERROR((MATCH('Dump New Data'!A57,'IPF Trial Database'!$B$6:$B$1048576,0)),"")</f>
        <v/>
      </c>
      <c r="B56" s="50" t="str">
        <f t="array" ref="B56:B57">IFERROR((INDEX('IPF Trial Database'!$B$6:$B$1048576,'Change Map'!$A56,1)),"")</f>
        <v>#REF!</v>
      </c>
      <c r="C56" s="50" t="str">
        <f>IFERROR((VLOOKUP($B56,'Raw Trial Data'!$A$2:$Z$61,MATCH('Change Map'!C$2,'Raw Trial Data'!$A$2:$Z$2,0),0)=VLOOKUP($B56,'Dump New Data'!$A:$Z,MATCH('Change Map'!C$2,'Dump New Data'!$A$3:$Z$3,0),0)),"")</f>
        <v/>
      </c>
      <c r="D56" s="50" t="str">
        <f>IFERROR((VLOOKUP($B56,'Raw Trial Data'!$A$2:$Z$61,MATCH('Change Map'!D$2,'Raw Trial Data'!$A$2:$Z$2,0),0)=VLOOKUP($B56,'Dump New Data'!$A:$Z,MATCH('Change Map'!D$2,'Dump New Data'!$A$3:$Z$3,0),0)),"")</f>
        <v/>
      </c>
      <c r="E56" s="50" t="str">
        <f>IFERROR((VLOOKUP($B56,'Raw Trial Data'!$A$2:$Z$61,MATCH('Change Map'!E$2,'Raw Trial Data'!$A$2:$Z$2,0),0)=VLOOKUP($B56,'Dump New Data'!$A:$Z,MATCH('Change Map'!E$2,'Dump New Data'!$A$3:$Z$3,0),0)),"")</f>
        <v/>
      </c>
      <c r="F56" s="50" t="str">
        <f>IFERROR((VLOOKUP($B56,'Raw Trial Data'!$A$2:$Z$61,MATCH('Change Map'!F$2,'Raw Trial Data'!$A$2:$Z$2,0),0)=VLOOKUP($B56,'Dump New Data'!$A:$Z,MATCH('Change Map'!F$2,'Dump New Data'!$A$3:$Z$3,0),0)),"")</f>
        <v/>
      </c>
      <c r="G56" s="50" t="str">
        <f>IFERROR((VLOOKUP($B56,'Raw Trial Data'!$A$2:$Z$61,MATCH('Change Map'!G$2,'Raw Trial Data'!$A$2:$Z$2,0),0)=VLOOKUP($B56,'Dump New Data'!$A:$Z,MATCH('Change Map'!G$2,'Dump New Data'!$A$3:$Z$3,0),0)),"")</f>
        <v/>
      </c>
      <c r="H56" s="50" t="str">
        <f>IFERROR((VLOOKUP($B56,'Raw Trial Data'!$A$2:$Z$61,MATCH('Change Map'!H$2,'Raw Trial Data'!$A$2:$Z$2,0),0)=VLOOKUP($B56,'Dump New Data'!$A:$Z,MATCH('Change Map'!H$2,'Dump New Data'!$A$3:$Z$3,0),0)),"")</f>
        <v/>
      </c>
      <c r="I56" s="50" t="str">
        <f>IFERROR((VLOOKUP($B56,'Raw Trial Data'!$A$2:$Z$61,MATCH('Change Map'!I$2,'Raw Trial Data'!$A$2:$Z$2,0),0)=VLOOKUP($B56,'Dump New Data'!$A:$Z,MATCH('Change Map'!I$2,'Dump New Data'!$A$3:$Z$3,0),0)),"")</f>
        <v/>
      </c>
      <c r="J56" s="50" t="str">
        <f>IFERROR((VLOOKUP($B56,'Raw Trial Data'!$A$2:$Z$61,MATCH('Change Map'!J$2,'Raw Trial Data'!$A$2:$Z$2,0),0)=VLOOKUP($B56,'Dump New Data'!$A:$Z,MATCH('Change Map'!J$2,'Dump New Data'!$A$3:$Z$3,0),0)),"")</f>
        <v/>
      </c>
      <c r="K56" s="50" t="str">
        <f>IFERROR((VLOOKUP($B56,'Raw Trial Data'!$A$2:$Z$61,MATCH('Change Map'!K$2,'Raw Trial Data'!$A$2:$Z$2,0),0)=VLOOKUP($B56,'Dump New Data'!$A:$Z,MATCH('Change Map'!K$2,'Dump New Data'!$A$3:$Z$3,0),0)),"")</f>
        <v/>
      </c>
      <c r="L56" s="50" t="str">
        <f>IFERROR((VLOOKUP($B56,'Raw Trial Data'!$A$2:$Z$61,MATCH('Change Map'!L$2,'Raw Trial Data'!$A$2:$Z$2,0),0)=VLOOKUP($B56,'Dump New Data'!$A:$Z,MATCH('Change Map'!L$2,'Dump New Data'!$A$3:$Z$3,0),0)),"")</f>
        <v/>
      </c>
      <c r="M56" s="50" t="str">
        <f>IFERROR((VLOOKUP($B56,'Raw Trial Data'!$A$2:$Z$61,MATCH('Change Map'!M$2,'Raw Trial Data'!$A$2:$Z$2,0),0)=VLOOKUP($B56,'Dump New Data'!$A:$Z,MATCH('Change Map'!M$2,'Dump New Data'!$A$3:$Z$3,0),0)),"")</f>
        <v/>
      </c>
      <c r="N56" s="50" t="str">
        <f>IFERROR((VLOOKUP($B56,'Raw Trial Data'!$A$2:$Z$61,MATCH('Change Map'!N$2,'Raw Trial Data'!$A$2:$Z$2,0),0)=VLOOKUP($B56,'Dump New Data'!$A:$Z,MATCH('Change Map'!N$2,'Dump New Data'!$A$3:$Z$3,0),0)),"")</f>
        <v/>
      </c>
      <c r="O56" s="50" t="str">
        <f>IFERROR((VLOOKUP($B56,'Raw Trial Data'!$A$2:$Z$61,MATCH('Change Map'!O$2,'Raw Trial Data'!$A$2:$Z$2,0),0)=VLOOKUP($B56,'Dump New Data'!$A:$Z,MATCH('Change Map'!O$2,'Dump New Data'!$A$3:$Z$3,0),0)),"")</f>
        <v/>
      </c>
      <c r="P56" s="50" t="str">
        <f>IFERROR((VLOOKUP($B56,'Raw Trial Data'!$A$2:$Z$61,MATCH('Change Map'!P$2,'Raw Trial Data'!$A$2:$Z$2,0),0)=VLOOKUP($B56,'Dump New Data'!$A:$Z,MATCH('Change Map'!P$2,'Dump New Data'!$A$3:$Z$3,0),0)),"")</f>
        <v/>
      </c>
      <c r="Q56" s="50" t="str">
        <f>IFERROR((VLOOKUP($B56,'Raw Trial Data'!$A$2:$Z$61,MATCH('Change Map'!Q$2,'Raw Trial Data'!$A$2:$Z$2,0),0)=VLOOKUP($B56,'Dump New Data'!$A:$Z,MATCH('Change Map'!Q$2,'Dump New Data'!$A$3:$Z$3,0),0)),"")</f>
        <v/>
      </c>
      <c r="R56" s="50" t="str">
        <f>IFERROR((VLOOKUP($B56,'Raw Trial Data'!$A$2:$Z$61,MATCH('Change Map'!R$2,'Raw Trial Data'!$A$2:$Z$2,0),0)=VLOOKUP($B56,'Dump New Data'!$A:$Z,MATCH('Change Map'!R$2,'Dump New Data'!$A$3:$Z$3,0),0)),"")</f>
        <v/>
      </c>
      <c r="S56" s="50" t="str">
        <f>IFERROR((VLOOKUP($B56,'Raw Trial Data'!$A$2:$Z$61,MATCH('Change Map'!S$2,'Raw Trial Data'!$A$2:$Z$2,0),0)=VLOOKUP($B56,'Dump New Data'!$A:$Z,MATCH('Change Map'!S$2,'Dump New Data'!$A$3:$Z$3,0),0)),"")</f>
        <v/>
      </c>
      <c r="T56" s="50" t="str">
        <f>IFERROR((VLOOKUP($B56,'Raw Trial Data'!$A$2:$Z$61,MATCH('Change Map'!T$2,'Raw Trial Data'!$A$2:$Z$2,0),0)=VLOOKUP($B56,'Dump New Data'!$A:$Z,MATCH('Change Map'!T$2,'Dump New Data'!$A$3:$Z$3,0),0)),"")</f>
        <v/>
      </c>
      <c r="U56" s="50" t="str">
        <f>IFERROR((VLOOKUP($B56,'Raw Trial Data'!$A$2:$Z$61,MATCH('Change Map'!U$2,'Raw Trial Data'!$A$2:$Z$2,0),0)=VLOOKUP($B56,'Dump New Data'!$A:$Z,MATCH('Change Map'!U$2,'Dump New Data'!$A$3:$Z$3,0),0)),"")</f>
        <v/>
      </c>
      <c r="V56" s="50" t="str">
        <f>IFERROR((VLOOKUP($B56,'Raw Trial Data'!$A$2:$Z$61,MATCH('Change Map'!V$2,'Raw Trial Data'!$A$2:$Z$2,0),0)=VLOOKUP($B56,'Dump New Data'!$A:$Z,MATCH('Change Map'!V$2,'Dump New Data'!$A$3:$Z$3,0),0)),"")</f>
        <v/>
      </c>
      <c r="W56" s="50"/>
      <c r="X56" s="50"/>
      <c r="Y56" s="50"/>
      <c r="Z56" s="50"/>
    </row>
    <row r="57" ht="14.25" customHeight="1">
      <c r="A57" s="54" t="str">
        <f>IFERROR((MATCH('Dump New Data'!A58,'IPF Trial Database'!$B$6:$B$1048576,0)),"")</f>
        <v/>
      </c>
      <c r="B57" s="50" t="str">
        <f t="array" ref="B57:B58">IFERROR((INDEX('IPF Trial Database'!$B$6:$B$1048576,'Change Map'!$A57,1)),"")</f>
        <v>#REF!</v>
      </c>
      <c r="C57" s="50" t="str">
        <f>IFERROR((VLOOKUP($B57,'Raw Trial Data'!$A$2:$Z$61,MATCH('Change Map'!C$2,'Raw Trial Data'!$A$2:$Z$2,0),0)=VLOOKUP($B57,'Dump New Data'!$A:$Z,MATCH('Change Map'!C$2,'Dump New Data'!$A$3:$Z$3,0),0)),"")</f>
        <v/>
      </c>
      <c r="D57" s="50" t="str">
        <f>IFERROR((VLOOKUP($B57,'Raw Trial Data'!$A$2:$Z$61,MATCH('Change Map'!D$2,'Raw Trial Data'!$A$2:$Z$2,0),0)=VLOOKUP($B57,'Dump New Data'!$A:$Z,MATCH('Change Map'!D$2,'Dump New Data'!$A$3:$Z$3,0),0)),"")</f>
        <v/>
      </c>
      <c r="E57" s="50" t="str">
        <f>IFERROR((VLOOKUP($B57,'Raw Trial Data'!$A$2:$Z$61,MATCH('Change Map'!E$2,'Raw Trial Data'!$A$2:$Z$2,0),0)=VLOOKUP($B57,'Dump New Data'!$A:$Z,MATCH('Change Map'!E$2,'Dump New Data'!$A$3:$Z$3,0),0)),"")</f>
        <v/>
      </c>
      <c r="F57" s="50" t="str">
        <f>IFERROR((VLOOKUP($B57,'Raw Trial Data'!$A$2:$Z$61,MATCH('Change Map'!F$2,'Raw Trial Data'!$A$2:$Z$2,0),0)=VLOOKUP($B57,'Dump New Data'!$A:$Z,MATCH('Change Map'!F$2,'Dump New Data'!$A$3:$Z$3,0),0)),"")</f>
        <v/>
      </c>
      <c r="G57" s="50" t="str">
        <f>IFERROR((VLOOKUP($B57,'Raw Trial Data'!$A$2:$Z$61,MATCH('Change Map'!G$2,'Raw Trial Data'!$A$2:$Z$2,0),0)=VLOOKUP($B57,'Dump New Data'!$A:$Z,MATCH('Change Map'!G$2,'Dump New Data'!$A$3:$Z$3,0),0)),"")</f>
        <v/>
      </c>
      <c r="H57" s="50" t="str">
        <f>IFERROR((VLOOKUP($B57,'Raw Trial Data'!$A$2:$Z$61,MATCH('Change Map'!H$2,'Raw Trial Data'!$A$2:$Z$2,0),0)=VLOOKUP($B57,'Dump New Data'!$A:$Z,MATCH('Change Map'!H$2,'Dump New Data'!$A$3:$Z$3,0),0)),"")</f>
        <v/>
      </c>
      <c r="I57" s="50" t="str">
        <f>IFERROR((VLOOKUP($B57,'Raw Trial Data'!$A$2:$Z$61,MATCH('Change Map'!I$2,'Raw Trial Data'!$A$2:$Z$2,0),0)=VLOOKUP($B57,'Dump New Data'!$A:$Z,MATCH('Change Map'!I$2,'Dump New Data'!$A$3:$Z$3,0),0)),"")</f>
        <v/>
      </c>
      <c r="J57" s="50" t="str">
        <f>IFERROR((VLOOKUP($B57,'Raw Trial Data'!$A$2:$Z$61,MATCH('Change Map'!J$2,'Raw Trial Data'!$A$2:$Z$2,0),0)=VLOOKUP($B57,'Dump New Data'!$A:$Z,MATCH('Change Map'!J$2,'Dump New Data'!$A$3:$Z$3,0),0)),"")</f>
        <v/>
      </c>
      <c r="K57" s="50" t="str">
        <f>IFERROR((VLOOKUP($B57,'Raw Trial Data'!$A$2:$Z$61,MATCH('Change Map'!K$2,'Raw Trial Data'!$A$2:$Z$2,0),0)=VLOOKUP($B57,'Dump New Data'!$A:$Z,MATCH('Change Map'!K$2,'Dump New Data'!$A$3:$Z$3,0),0)),"")</f>
        <v/>
      </c>
      <c r="L57" s="50" t="str">
        <f>IFERROR((VLOOKUP($B57,'Raw Trial Data'!$A$2:$Z$61,MATCH('Change Map'!L$2,'Raw Trial Data'!$A$2:$Z$2,0),0)=VLOOKUP($B57,'Dump New Data'!$A:$Z,MATCH('Change Map'!L$2,'Dump New Data'!$A$3:$Z$3,0),0)),"")</f>
        <v/>
      </c>
      <c r="M57" s="50" t="str">
        <f>IFERROR((VLOOKUP($B57,'Raw Trial Data'!$A$2:$Z$61,MATCH('Change Map'!M$2,'Raw Trial Data'!$A$2:$Z$2,0),0)=VLOOKUP($B57,'Dump New Data'!$A:$Z,MATCH('Change Map'!M$2,'Dump New Data'!$A$3:$Z$3,0),0)),"")</f>
        <v/>
      </c>
      <c r="N57" s="50" t="str">
        <f>IFERROR((VLOOKUP($B57,'Raw Trial Data'!$A$2:$Z$61,MATCH('Change Map'!N$2,'Raw Trial Data'!$A$2:$Z$2,0),0)=VLOOKUP($B57,'Dump New Data'!$A:$Z,MATCH('Change Map'!N$2,'Dump New Data'!$A$3:$Z$3,0),0)),"")</f>
        <v/>
      </c>
      <c r="O57" s="50" t="str">
        <f>IFERROR((VLOOKUP($B57,'Raw Trial Data'!$A$2:$Z$61,MATCH('Change Map'!O$2,'Raw Trial Data'!$A$2:$Z$2,0),0)=VLOOKUP($B57,'Dump New Data'!$A:$Z,MATCH('Change Map'!O$2,'Dump New Data'!$A$3:$Z$3,0),0)),"")</f>
        <v/>
      </c>
      <c r="P57" s="50" t="str">
        <f>IFERROR((VLOOKUP($B57,'Raw Trial Data'!$A$2:$Z$61,MATCH('Change Map'!P$2,'Raw Trial Data'!$A$2:$Z$2,0),0)=VLOOKUP($B57,'Dump New Data'!$A:$Z,MATCH('Change Map'!P$2,'Dump New Data'!$A$3:$Z$3,0),0)),"")</f>
        <v/>
      </c>
      <c r="Q57" s="50" t="str">
        <f>IFERROR((VLOOKUP($B57,'Raw Trial Data'!$A$2:$Z$61,MATCH('Change Map'!Q$2,'Raw Trial Data'!$A$2:$Z$2,0),0)=VLOOKUP($B57,'Dump New Data'!$A:$Z,MATCH('Change Map'!Q$2,'Dump New Data'!$A$3:$Z$3,0),0)),"")</f>
        <v/>
      </c>
      <c r="R57" s="50" t="str">
        <f>IFERROR((VLOOKUP($B57,'Raw Trial Data'!$A$2:$Z$61,MATCH('Change Map'!R$2,'Raw Trial Data'!$A$2:$Z$2,0),0)=VLOOKUP($B57,'Dump New Data'!$A:$Z,MATCH('Change Map'!R$2,'Dump New Data'!$A$3:$Z$3,0),0)),"")</f>
        <v/>
      </c>
      <c r="S57" s="50" t="str">
        <f>IFERROR((VLOOKUP($B57,'Raw Trial Data'!$A$2:$Z$61,MATCH('Change Map'!S$2,'Raw Trial Data'!$A$2:$Z$2,0),0)=VLOOKUP($B57,'Dump New Data'!$A:$Z,MATCH('Change Map'!S$2,'Dump New Data'!$A$3:$Z$3,0),0)),"")</f>
        <v/>
      </c>
      <c r="T57" s="50" t="str">
        <f>IFERROR((VLOOKUP($B57,'Raw Trial Data'!$A$2:$Z$61,MATCH('Change Map'!T$2,'Raw Trial Data'!$A$2:$Z$2,0),0)=VLOOKUP($B57,'Dump New Data'!$A:$Z,MATCH('Change Map'!T$2,'Dump New Data'!$A$3:$Z$3,0),0)),"")</f>
        <v/>
      </c>
      <c r="U57" s="50" t="str">
        <f>IFERROR((VLOOKUP($B57,'Raw Trial Data'!$A$2:$Z$61,MATCH('Change Map'!U$2,'Raw Trial Data'!$A$2:$Z$2,0),0)=VLOOKUP($B57,'Dump New Data'!$A:$Z,MATCH('Change Map'!U$2,'Dump New Data'!$A$3:$Z$3,0),0)),"")</f>
        <v/>
      </c>
      <c r="V57" s="50" t="str">
        <f>IFERROR((VLOOKUP($B57,'Raw Trial Data'!$A$2:$Z$61,MATCH('Change Map'!V$2,'Raw Trial Data'!$A$2:$Z$2,0),0)=VLOOKUP($B57,'Dump New Data'!$A:$Z,MATCH('Change Map'!V$2,'Dump New Data'!$A$3:$Z$3,0),0)),"")</f>
        <v/>
      </c>
      <c r="W57" s="50"/>
      <c r="X57" s="50"/>
      <c r="Y57" s="50"/>
      <c r="Z57" s="50"/>
    </row>
    <row r="58" ht="14.25" customHeight="1">
      <c r="A58" s="54" t="str">
        <f>IFERROR((MATCH('Dump New Data'!A59,'IPF Trial Database'!$B$6:$B$1048576,0)),"")</f>
        <v/>
      </c>
      <c r="B58" s="50" t="str">
        <f t="array" ref="B58:B59">IFERROR((INDEX('IPF Trial Database'!$B$6:$B$1048576,'Change Map'!$A58,1)),"")</f>
        <v>#REF!</v>
      </c>
      <c r="C58" s="50" t="str">
        <f>IFERROR((VLOOKUP($B58,'Raw Trial Data'!$A$2:$Z$61,MATCH('Change Map'!C$2,'Raw Trial Data'!$A$2:$Z$2,0),0)=VLOOKUP($B58,'Dump New Data'!$A:$Z,MATCH('Change Map'!C$2,'Dump New Data'!$A$3:$Z$3,0),0)),"")</f>
        <v/>
      </c>
      <c r="D58" s="50" t="str">
        <f>IFERROR((VLOOKUP($B58,'Raw Trial Data'!$A$2:$Z$61,MATCH('Change Map'!D$2,'Raw Trial Data'!$A$2:$Z$2,0),0)=VLOOKUP($B58,'Dump New Data'!$A:$Z,MATCH('Change Map'!D$2,'Dump New Data'!$A$3:$Z$3,0),0)),"")</f>
        <v/>
      </c>
      <c r="E58" s="50" t="str">
        <f>IFERROR((VLOOKUP($B58,'Raw Trial Data'!$A$2:$Z$61,MATCH('Change Map'!E$2,'Raw Trial Data'!$A$2:$Z$2,0),0)=VLOOKUP($B58,'Dump New Data'!$A:$Z,MATCH('Change Map'!E$2,'Dump New Data'!$A$3:$Z$3,0),0)),"")</f>
        <v/>
      </c>
      <c r="F58" s="50" t="str">
        <f>IFERROR((VLOOKUP($B58,'Raw Trial Data'!$A$2:$Z$61,MATCH('Change Map'!F$2,'Raw Trial Data'!$A$2:$Z$2,0),0)=VLOOKUP($B58,'Dump New Data'!$A:$Z,MATCH('Change Map'!F$2,'Dump New Data'!$A$3:$Z$3,0),0)),"")</f>
        <v/>
      </c>
      <c r="G58" s="50" t="str">
        <f>IFERROR((VLOOKUP($B58,'Raw Trial Data'!$A$2:$Z$61,MATCH('Change Map'!G$2,'Raw Trial Data'!$A$2:$Z$2,0),0)=VLOOKUP($B58,'Dump New Data'!$A:$Z,MATCH('Change Map'!G$2,'Dump New Data'!$A$3:$Z$3,0),0)),"")</f>
        <v/>
      </c>
      <c r="H58" s="50" t="str">
        <f>IFERROR((VLOOKUP($B58,'Raw Trial Data'!$A$2:$Z$61,MATCH('Change Map'!H$2,'Raw Trial Data'!$A$2:$Z$2,0),0)=VLOOKUP($B58,'Dump New Data'!$A:$Z,MATCH('Change Map'!H$2,'Dump New Data'!$A$3:$Z$3,0),0)),"")</f>
        <v/>
      </c>
      <c r="I58" s="50" t="str">
        <f>IFERROR((VLOOKUP($B58,'Raw Trial Data'!$A$2:$Z$61,MATCH('Change Map'!I$2,'Raw Trial Data'!$A$2:$Z$2,0),0)=VLOOKUP($B58,'Dump New Data'!$A:$Z,MATCH('Change Map'!I$2,'Dump New Data'!$A$3:$Z$3,0),0)),"")</f>
        <v/>
      </c>
      <c r="J58" s="50" t="str">
        <f>IFERROR((VLOOKUP($B58,'Raw Trial Data'!$A$2:$Z$61,MATCH('Change Map'!J$2,'Raw Trial Data'!$A$2:$Z$2,0),0)=VLOOKUP($B58,'Dump New Data'!$A:$Z,MATCH('Change Map'!J$2,'Dump New Data'!$A$3:$Z$3,0),0)),"")</f>
        <v/>
      </c>
      <c r="K58" s="50" t="str">
        <f>IFERROR((VLOOKUP($B58,'Raw Trial Data'!$A$2:$Z$61,MATCH('Change Map'!K$2,'Raw Trial Data'!$A$2:$Z$2,0),0)=VLOOKUP($B58,'Dump New Data'!$A:$Z,MATCH('Change Map'!K$2,'Dump New Data'!$A$3:$Z$3,0),0)),"")</f>
        <v/>
      </c>
      <c r="L58" s="50" t="str">
        <f>IFERROR((VLOOKUP($B58,'Raw Trial Data'!$A$2:$Z$61,MATCH('Change Map'!L$2,'Raw Trial Data'!$A$2:$Z$2,0),0)=VLOOKUP($B58,'Dump New Data'!$A:$Z,MATCH('Change Map'!L$2,'Dump New Data'!$A$3:$Z$3,0),0)),"")</f>
        <v/>
      </c>
      <c r="M58" s="50" t="str">
        <f>IFERROR((VLOOKUP($B58,'Raw Trial Data'!$A$2:$Z$61,MATCH('Change Map'!M$2,'Raw Trial Data'!$A$2:$Z$2,0),0)=VLOOKUP($B58,'Dump New Data'!$A:$Z,MATCH('Change Map'!M$2,'Dump New Data'!$A$3:$Z$3,0),0)),"")</f>
        <v/>
      </c>
      <c r="N58" s="50" t="str">
        <f>IFERROR((VLOOKUP($B58,'Raw Trial Data'!$A$2:$Z$61,MATCH('Change Map'!N$2,'Raw Trial Data'!$A$2:$Z$2,0),0)=VLOOKUP($B58,'Dump New Data'!$A:$Z,MATCH('Change Map'!N$2,'Dump New Data'!$A$3:$Z$3,0),0)),"")</f>
        <v/>
      </c>
      <c r="O58" s="50" t="str">
        <f>IFERROR((VLOOKUP($B58,'Raw Trial Data'!$A$2:$Z$61,MATCH('Change Map'!O$2,'Raw Trial Data'!$A$2:$Z$2,0),0)=VLOOKUP($B58,'Dump New Data'!$A:$Z,MATCH('Change Map'!O$2,'Dump New Data'!$A$3:$Z$3,0),0)),"")</f>
        <v/>
      </c>
      <c r="P58" s="50" t="str">
        <f>IFERROR((VLOOKUP($B58,'Raw Trial Data'!$A$2:$Z$61,MATCH('Change Map'!P$2,'Raw Trial Data'!$A$2:$Z$2,0),0)=VLOOKUP($B58,'Dump New Data'!$A:$Z,MATCH('Change Map'!P$2,'Dump New Data'!$A$3:$Z$3,0),0)),"")</f>
        <v/>
      </c>
      <c r="Q58" s="50" t="str">
        <f>IFERROR((VLOOKUP($B58,'Raw Trial Data'!$A$2:$Z$61,MATCH('Change Map'!Q$2,'Raw Trial Data'!$A$2:$Z$2,0),0)=VLOOKUP($B58,'Dump New Data'!$A:$Z,MATCH('Change Map'!Q$2,'Dump New Data'!$A$3:$Z$3,0),0)),"")</f>
        <v/>
      </c>
      <c r="R58" s="50" t="str">
        <f>IFERROR((VLOOKUP($B58,'Raw Trial Data'!$A$2:$Z$61,MATCH('Change Map'!R$2,'Raw Trial Data'!$A$2:$Z$2,0),0)=VLOOKUP($B58,'Dump New Data'!$A:$Z,MATCH('Change Map'!R$2,'Dump New Data'!$A$3:$Z$3,0),0)),"")</f>
        <v/>
      </c>
      <c r="S58" s="50" t="str">
        <f>IFERROR((VLOOKUP($B58,'Raw Trial Data'!$A$2:$Z$61,MATCH('Change Map'!S$2,'Raw Trial Data'!$A$2:$Z$2,0),0)=VLOOKUP($B58,'Dump New Data'!$A:$Z,MATCH('Change Map'!S$2,'Dump New Data'!$A$3:$Z$3,0),0)),"")</f>
        <v/>
      </c>
      <c r="T58" s="50" t="str">
        <f>IFERROR((VLOOKUP($B58,'Raw Trial Data'!$A$2:$Z$61,MATCH('Change Map'!T$2,'Raw Trial Data'!$A$2:$Z$2,0),0)=VLOOKUP($B58,'Dump New Data'!$A:$Z,MATCH('Change Map'!T$2,'Dump New Data'!$A$3:$Z$3,0),0)),"")</f>
        <v/>
      </c>
      <c r="U58" s="50" t="str">
        <f>IFERROR((VLOOKUP($B58,'Raw Trial Data'!$A$2:$Z$61,MATCH('Change Map'!U$2,'Raw Trial Data'!$A$2:$Z$2,0),0)=VLOOKUP($B58,'Dump New Data'!$A:$Z,MATCH('Change Map'!U$2,'Dump New Data'!$A$3:$Z$3,0),0)),"")</f>
        <v/>
      </c>
      <c r="V58" s="50" t="str">
        <f>IFERROR((VLOOKUP($B58,'Raw Trial Data'!$A$2:$Z$61,MATCH('Change Map'!V$2,'Raw Trial Data'!$A$2:$Z$2,0),0)=VLOOKUP($B58,'Dump New Data'!$A:$Z,MATCH('Change Map'!V$2,'Dump New Data'!$A$3:$Z$3,0),0)),"")</f>
        <v/>
      </c>
      <c r="W58" s="50"/>
      <c r="X58" s="50"/>
      <c r="Y58" s="50"/>
      <c r="Z58" s="50"/>
    </row>
    <row r="59" ht="14.25" customHeight="1">
      <c r="A59" s="54" t="str">
        <f>IFERROR((MATCH('Dump New Data'!A60,'IPF Trial Database'!$B$6:$B$1048576,0)),"")</f>
        <v/>
      </c>
      <c r="B59" s="50" t="str">
        <f t="array" ref="B59:B60">IFERROR((INDEX('IPF Trial Database'!$B$6:$B$1048576,'Change Map'!$A59,1)),"")</f>
        <v>#REF!</v>
      </c>
      <c r="C59" s="50" t="str">
        <f>IFERROR((VLOOKUP($B59,'Raw Trial Data'!$A$2:$Z$61,MATCH('Change Map'!C$2,'Raw Trial Data'!$A$2:$Z$2,0),0)=VLOOKUP($B59,'Dump New Data'!$A:$Z,MATCH('Change Map'!C$2,'Dump New Data'!$A$3:$Z$3,0),0)),"")</f>
        <v/>
      </c>
      <c r="D59" s="50" t="str">
        <f>IFERROR((VLOOKUP($B59,'Raw Trial Data'!$A$2:$Z$61,MATCH('Change Map'!D$2,'Raw Trial Data'!$A$2:$Z$2,0),0)=VLOOKUP($B59,'Dump New Data'!$A:$Z,MATCH('Change Map'!D$2,'Dump New Data'!$A$3:$Z$3,0),0)),"")</f>
        <v/>
      </c>
      <c r="E59" s="50" t="str">
        <f>IFERROR((VLOOKUP($B59,'Raw Trial Data'!$A$2:$Z$61,MATCH('Change Map'!E$2,'Raw Trial Data'!$A$2:$Z$2,0),0)=VLOOKUP($B59,'Dump New Data'!$A:$Z,MATCH('Change Map'!E$2,'Dump New Data'!$A$3:$Z$3,0),0)),"")</f>
        <v/>
      </c>
      <c r="F59" s="50" t="str">
        <f>IFERROR((VLOOKUP($B59,'Raw Trial Data'!$A$2:$Z$61,MATCH('Change Map'!F$2,'Raw Trial Data'!$A$2:$Z$2,0),0)=VLOOKUP($B59,'Dump New Data'!$A:$Z,MATCH('Change Map'!F$2,'Dump New Data'!$A$3:$Z$3,0),0)),"")</f>
        <v/>
      </c>
      <c r="G59" s="50" t="str">
        <f>IFERROR((VLOOKUP($B59,'Raw Trial Data'!$A$2:$Z$61,MATCH('Change Map'!G$2,'Raw Trial Data'!$A$2:$Z$2,0),0)=VLOOKUP($B59,'Dump New Data'!$A:$Z,MATCH('Change Map'!G$2,'Dump New Data'!$A$3:$Z$3,0),0)),"")</f>
        <v/>
      </c>
      <c r="H59" s="50" t="str">
        <f>IFERROR((VLOOKUP($B59,'Raw Trial Data'!$A$2:$Z$61,MATCH('Change Map'!H$2,'Raw Trial Data'!$A$2:$Z$2,0),0)=VLOOKUP($B59,'Dump New Data'!$A:$Z,MATCH('Change Map'!H$2,'Dump New Data'!$A$3:$Z$3,0),0)),"")</f>
        <v/>
      </c>
      <c r="I59" s="50" t="str">
        <f>IFERROR((VLOOKUP($B59,'Raw Trial Data'!$A$2:$Z$61,MATCH('Change Map'!I$2,'Raw Trial Data'!$A$2:$Z$2,0),0)=VLOOKUP($B59,'Dump New Data'!$A:$Z,MATCH('Change Map'!I$2,'Dump New Data'!$A$3:$Z$3,0),0)),"")</f>
        <v/>
      </c>
      <c r="J59" s="50" t="str">
        <f>IFERROR((VLOOKUP($B59,'Raw Trial Data'!$A$2:$Z$61,MATCH('Change Map'!J$2,'Raw Trial Data'!$A$2:$Z$2,0),0)=VLOOKUP($B59,'Dump New Data'!$A:$Z,MATCH('Change Map'!J$2,'Dump New Data'!$A$3:$Z$3,0),0)),"")</f>
        <v/>
      </c>
      <c r="K59" s="50" t="str">
        <f>IFERROR((VLOOKUP($B59,'Raw Trial Data'!$A$2:$Z$61,MATCH('Change Map'!K$2,'Raw Trial Data'!$A$2:$Z$2,0),0)=VLOOKUP($B59,'Dump New Data'!$A:$Z,MATCH('Change Map'!K$2,'Dump New Data'!$A$3:$Z$3,0),0)),"")</f>
        <v/>
      </c>
      <c r="L59" s="50" t="str">
        <f>IFERROR((VLOOKUP($B59,'Raw Trial Data'!$A$2:$Z$61,MATCH('Change Map'!L$2,'Raw Trial Data'!$A$2:$Z$2,0),0)=VLOOKUP($B59,'Dump New Data'!$A:$Z,MATCH('Change Map'!L$2,'Dump New Data'!$A$3:$Z$3,0),0)),"")</f>
        <v/>
      </c>
      <c r="M59" s="50" t="str">
        <f>IFERROR((VLOOKUP($B59,'Raw Trial Data'!$A$2:$Z$61,MATCH('Change Map'!M$2,'Raw Trial Data'!$A$2:$Z$2,0),0)=VLOOKUP($B59,'Dump New Data'!$A:$Z,MATCH('Change Map'!M$2,'Dump New Data'!$A$3:$Z$3,0),0)),"")</f>
        <v/>
      </c>
      <c r="N59" s="50" t="str">
        <f>IFERROR((VLOOKUP($B59,'Raw Trial Data'!$A$2:$Z$61,MATCH('Change Map'!N$2,'Raw Trial Data'!$A$2:$Z$2,0),0)=VLOOKUP($B59,'Dump New Data'!$A:$Z,MATCH('Change Map'!N$2,'Dump New Data'!$A$3:$Z$3,0),0)),"")</f>
        <v/>
      </c>
      <c r="O59" s="50" t="str">
        <f>IFERROR((VLOOKUP($B59,'Raw Trial Data'!$A$2:$Z$61,MATCH('Change Map'!O$2,'Raw Trial Data'!$A$2:$Z$2,0),0)=VLOOKUP($B59,'Dump New Data'!$A:$Z,MATCH('Change Map'!O$2,'Dump New Data'!$A$3:$Z$3,0),0)),"")</f>
        <v/>
      </c>
      <c r="P59" s="50" t="str">
        <f>IFERROR((VLOOKUP($B59,'Raw Trial Data'!$A$2:$Z$61,MATCH('Change Map'!P$2,'Raw Trial Data'!$A$2:$Z$2,0),0)=VLOOKUP($B59,'Dump New Data'!$A:$Z,MATCH('Change Map'!P$2,'Dump New Data'!$A$3:$Z$3,0),0)),"")</f>
        <v/>
      </c>
      <c r="Q59" s="50" t="str">
        <f>IFERROR((VLOOKUP($B59,'Raw Trial Data'!$A$2:$Z$61,MATCH('Change Map'!Q$2,'Raw Trial Data'!$A$2:$Z$2,0),0)=VLOOKUP($B59,'Dump New Data'!$A:$Z,MATCH('Change Map'!Q$2,'Dump New Data'!$A$3:$Z$3,0),0)),"")</f>
        <v/>
      </c>
      <c r="R59" s="50" t="str">
        <f>IFERROR((VLOOKUP($B59,'Raw Trial Data'!$A$2:$Z$61,MATCH('Change Map'!R$2,'Raw Trial Data'!$A$2:$Z$2,0),0)=VLOOKUP($B59,'Dump New Data'!$A:$Z,MATCH('Change Map'!R$2,'Dump New Data'!$A$3:$Z$3,0),0)),"")</f>
        <v/>
      </c>
      <c r="S59" s="50" t="str">
        <f>IFERROR((VLOOKUP($B59,'Raw Trial Data'!$A$2:$Z$61,MATCH('Change Map'!S$2,'Raw Trial Data'!$A$2:$Z$2,0),0)=VLOOKUP($B59,'Dump New Data'!$A:$Z,MATCH('Change Map'!S$2,'Dump New Data'!$A$3:$Z$3,0),0)),"")</f>
        <v/>
      </c>
      <c r="T59" s="50" t="str">
        <f>IFERROR((VLOOKUP($B59,'Raw Trial Data'!$A$2:$Z$61,MATCH('Change Map'!T$2,'Raw Trial Data'!$A$2:$Z$2,0),0)=VLOOKUP($B59,'Dump New Data'!$A:$Z,MATCH('Change Map'!T$2,'Dump New Data'!$A$3:$Z$3,0),0)),"")</f>
        <v/>
      </c>
      <c r="U59" s="50" t="str">
        <f>IFERROR((VLOOKUP($B59,'Raw Trial Data'!$A$2:$Z$61,MATCH('Change Map'!U$2,'Raw Trial Data'!$A$2:$Z$2,0),0)=VLOOKUP($B59,'Dump New Data'!$A:$Z,MATCH('Change Map'!U$2,'Dump New Data'!$A$3:$Z$3,0),0)),"")</f>
        <v/>
      </c>
      <c r="V59" s="50" t="str">
        <f>IFERROR((VLOOKUP($B59,'Raw Trial Data'!$A$2:$Z$61,MATCH('Change Map'!V$2,'Raw Trial Data'!$A$2:$Z$2,0),0)=VLOOKUP($B59,'Dump New Data'!$A:$Z,MATCH('Change Map'!V$2,'Dump New Data'!$A$3:$Z$3,0),0)),"")</f>
        <v/>
      </c>
      <c r="W59" s="50"/>
      <c r="X59" s="50"/>
      <c r="Y59" s="50"/>
      <c r="Z59" s="50"/>
    </row>
    <row r="60" ht="14.25" customHeight="1">
      <c r="A60" s="54" t="str">
        <f>IFERROR((MATCH('Dump New Data'!A61,'IPF Trial Database'!$B$6:$B$1048576,0)),"")</f>
        <v/>
      </c>
      <c r="B60" s="50" t="str">
        <f t="array" ref="B60:B61">IFERROR((INDEX('IPF Trial Database'!$B$6:$B$1048576,'Change Map'!$A60,1)),"")</f>
        <v>#REF!</v>
      </c>
      <c r="C60" s="50" t="str">
        <f>IFERROR((VLOOKUP($B60,'Raw Trial Data'!$A$2:$Z$61,MATCH('Change Map'!C$2,'Raw Trial Data'!$A$2:$Z$2,0),0)=VLOOKUP($B60,'Dump New Data'!$A:$Z,MATCH('Change Map'!C$2,'Dump New Data'!$A$3:$Z$3,0),0)),"")</f>
        <v/>
      </c>
      <c r="D60" s="50" t="str">
        <f>IFERROR((VLOOKUP($B60,'Raw Trial Data'!$A$2:$Z$61,MATCH('Change Map'!D$2,'Raw Trial Data'!$A$2:$Z$2,0),0)=VLOOKUP($B60,'Dump New Data'!$A:$Z,MATCH('Change Map'!D$2,'Dump New Data'!$A$3:$Z$3,0),0)),"")</f>
        <v/>
      </c>
      <c r="E60" s="50" t="str">
        <f>IFERROR((VLOOKUP($B60,'Raw Trial Data'!$A$2:$Z$61,MATCH('Change Map'!E$2,'Raw Trial Data'!$A$2:$Z$2,0),0)=VLOOKUP($B60,'Dump New Data'!$A:$Z,MATCH('Change Map'!E$2,'Dump New Data'!$A$3:$Z$3,0),0)),"")</f>
        <v/>
      </c>
      <c r="F60" s="50" t="str">
        <f>IFERROR((VLOOKUP($B60,'Raw Trial Data'!$A$2:$Z$61,MATCH('Change Map'!F$2,'Raw Trial Data'!$A$2:$Z$2,0),0)=VLOOKUP($B60,'Dump New Data'!$A:$Z,MATCH('Change Map'!F$2,'Dump New Data'!$A$3:$Z$3,0),0)),"")</f>
        <v/>
      </c>
      <c r="G60" s="50" t="str">
        <f>IFERROR((VLOOKUP($B60,'Raw Trial Data'!$A$2:$Z$61,MATCH('Change Map'!G$2,'Raw Trial Data'!$A$2:$Z$2,0),0)=VLOOKUP($B60,'Dump New Data'!$A:$Z,MATCH('Change Map'!G$2,'Dump New Data'!$A$3:$Z$3,0),0)),"")</f>
        <v/>
      </c>
      <c r="H60" s="50" t="str">
        <f>IFERROR((VLOOKUP($B60,'Raw Trial Data'!$A$2:$Z$61,MATCH('Change Map'!H$2,'Raw Trial Data'!$A$2:$Z$2,0),0)=VLOOKUP($B60,'Dump New Data'!$A:$Z,MATCH('Change Map'!H$2,'Dump New Data'!$A$3:$Z$3,0),0)),"")</f>
        <v/>
      </c>
      <c r="I60" s="50" t="str">
        <f>IFERROR((VLOOKUP($B60,'Raw Trial Data'!$A$2:$Z$61,MATCH('Change Map'!I$2,'Raw Trial Data'!$A$2:$Z$2,0),0)=VLOOKUP($B60,'Dump New Data'!$A:$Z,MATCH('Change Map'!I$2,'Dump New Data'!$A$3:$Z$3,0),0)),"")</f>
        <v/>
      </c>
      <c r="J60" s="50" t="str">
        <f>IFERROR((VLOOKUP($B60,'Raw Trial Data'!$A$2:$Z$61,MATCH('Change Map'!J$2,'Raw Trial Data'!$A$2:$Z$2,0),0)=VLOOKUP($B60,'Dump New Data'!$A:$Z,MATCH('Change Map'!J$2,'Dump New Data'!$A$3:$Z$3,0),0)),"")</f>
        <v/>
      </c>
      <c r="K60" s="50" t="str">
        <f>IFERROR((VLOOKUP($B60,'Raw Trial Data'!$A$2:$Z$61,MATCH('Change Map'!K$2,'Raw Trial Data'!$A$2:$Z$2,0),0)=VLOOKUP($B60,'Dump New Data'!$A:$Z,MATCH('Change Map'!K$2,'Dump New Data'!$A$3:$Z$3,0),0)),"")</f>
        <v/>
      </c>
      <c r="L60" s="50" t="str">
        <f>IFERROR((VLOOKUP($B60,'Raw Trial Data'!$A$2:$Z$61,MATCH('Change Map'!L$2,'Raw Trial Data'!$A$2:$Z$2,0),0)=VLOOKUP($B60,'Dump New Data'!$A:$Z,MATCH('Change Map'!L$2,'Dump New Data'!$A$3:$Z$3,0),0)),"")</f>
        <v/>
      </c>
      <c r="M60" s="50" t="str">
        <f>IFERROR((VLOOKUP($B60,'Raw Trial Data'!$A$2:$Z$61,MATCH('Change Map'!M$2,'Raw Trial Data'!$A$2:$Z$2,0),0)=VLOOKUP($B60,'Dump New Data'!$A:$Z,MATCH('Change Map'!M$2,'Dump New Data'!$A$3:$Z$3,0),0)),"")</f>
        <v/>
      </c>
      <c r="N60" s="50" t="str">
        <f>IFERROR((VLOOKUP($B60,'Raw Trial Data'!$A$2:$Z$61,MATCH('Change Map'!N$2,'Raw Trial Data'!$A$2:$Z$2,0),0)=VLOOKUP($B60,'Dump New Data'!$A:$Z,MATCH('Change Map'!N$2,'Dump New Data'!$A$3:$Z$3,0),0)),"")</f>
        <v/>
      </c>
      <c r="O60" s="50" t="str">
        <f>IFERROR((VLOOKUP($B60,'Raw Trial Data'!$A$2:$Z$61,MATCH('Change Map'!O$2,'Raw Trial Data'!$A$2:$Z$2,0),0)=VLOOKUP($B60,'Dump New Data'!$A:$Z,MATCH('Change Map'!O$2,'Dump New Data'!$A$3:$Z$3,0),0)),"")</f>
        <v/>
      </c>
      <c r="P60" s="50" t="str">
        <f>IFERROR((VLOOKUP($B60,'Raw Trial Data'!$A$2:$Z$61,MATCH('Change Map'!P$2,'Raw Trial Data'!$A$2:$Z$2,0),0)=VLOOKUP($B60,'Dump New Data'!$A:$Z,MATCH('Change Map'!P$2,'Dump New Data'!$A$3:$Z$3,0),0)),"")</f>
        <v/>
      </c>
      <c r="Q60" s="50" t="str">
        <f>IFERROR((VLOOKUP($B60,'Raw Trial Data'!$A$2:$Z$61,MATCH('Change Map'!Q$2,'Raw Trial Data'!$A$2:$Z$2,0),0)=VLOOKUP($B60,'Dump New Data'!$A:$Z,MATCH('Change Map'!Q$2,'Dump New Data'!$A$3:$Z$3,0),0)),"")</f>
        <v/>
      </c>
      <c r="R60" s="50" t="str">
        <f>IFERROR((VLOOKUP($B60,'Raw Trial Data'!$A$2:$Z$61,MATCH('Change Map'!R$2,'Raw Trial Data'!$A$2:$Z$2,0),0)=VLOOKUP($B60,'Dump New Data'!$A:$Z,MATCH('Change Map'!R$2,'Dump New Data'!$A$3:$Z$3,0),0)),"")</f>
        <v/>
      </c>
      <c r="S60" s="50" t="str">
        <f>IFERROR((VLOOKUP($B60,'Raw Trial Data'!$A$2:$Z$61,MATCH('Change Map'!S$2,'Raw Trial Data'!$A$2:$Z$2,0),0)=VLOOKUP($B60,'Dump New Data'!$A:$Z,MATCH('Change Map'!S$2,'Dump New Data'!$A$3:$Z$3,0),0)),"")</f>
        <v/>
      </c>
      <c r="T60" s="50" t="str">
        <f>IFERROR((VLOOKUP($B60,'Raw Trial Data'!$A$2:$Z$61,MATCH('Change Map'!T$2,'Raw Trial Data'!$A$2:$Z$2,0),0)=VLOOKUP($B60,'Dump New Data'!$A:$Z,MATCH('Change Map'!T$2,'Dump New Data'!$A$3:$Z$3,0),0)),"")</f>
        <v/>
      </c>
      <c r="U60" s="50" t="str">
        <f>IFERROR((VLOOKUP($B60,'Raw Trial Data'!$A$2:$Z$61,MATCH('Change Map'!U$2,'Raw Trial Data'!$A$2:$Z$2,0),0)=VLOOKUP($B60,'Dump New Data'!$A:$Z,MATCH('Change Map'!U$2,'Dump New Data'!$A$3:$Z$3,0),0)),"")</f>
        <v/>
      </c>
      <c r="V60" s="50" t="str">
        <f>IFERROR((VLOOKUP($B60,'Raw Trial Data'!$A$2:$Z$61,MATCH('Change Map'!V$2,'Raw Trial Data'!$A$2:$Z$2,0),0)=VLOOKUP($B60,'Dump New Data'!$A:$Z,MATCH('Change Map'!V$2,'Dump New Data'!$A$3:$Z$3,0),0)),"")</f>
        <v/>
      </c>
      <c r="W60" s="50"/>
      <c r="X60" s="50"/>
      <c r="Y60" s="50"/>
      <c r="Z60" s="50"/>
    </row>
    <row r="61" ht="14.25" customHeight="1">
      <c r="A61" s="54" t="str">
        <f>IFERROR((MATCH('Dump New Data'!A62,'IPF Trial Database'!$B$6:$B$1048576,0)),"")</f>
        <v/>
      </c>
      <c r="B61" s="50" t="str">
        <f t="array" ref="B61:B62">IFERROR((INDEX('IPF Trial Database'!$B$6:$B$1048576,'Change Map'!$A61,1)),"")</f>
        <v>#REF!</v>
      </c>
      <c r="C61" s="50" t="str">
        <f>IFERROR((VLOOKUP($B61,'Raw Trial Data'!$A$2:$Z$61,MATCH('Change Map'!C$2,'Raw Trial Data'!$A$2:$Z$2,0),0)=VLOOKUP($B61,'Dump New Data'!$A:$Z,MATCH('Change Map'!C$2,'Dump New Data'!$A$3:$Z$3,0),0)),"")</f>
        <v/>
      </c>
      <c r="D61" s="50" t="str">
        <f>IFERROR((VLOOKUP($B61,'Raw Trial Data'!$A$2:$Z$61,MATCH('Change Map'!D$2,'Raw Trial Data'!$A$2:$Z$2,0),0)=VLOOKUP($B61,'Dump New Data'!$A:$Z,MATCH('Change Map'!D$2,'Dump New Data'!$A$3:$Z$3,0),0)),"")</f>
        <v/>
      </c>
      <c r="E61" s="50" t="str">
        <f>IFERROR((VLOOKUP($B61,'Raw Trial Data'!$A$2:$Z$61,MATCH('Change Map'!E$2,'Raw Trial Data'!$A$2:$Z$2,0),0)=VLOOKUP($B61,'Dump New Data'!$A:$Z,MATCH('Change Map'!E$2,'Dump New Data'!$A$3:$Z$3,0),0)),"")</f>
        <v/>
      </c>
      <c r="F61" s="50" t="str">
        <f>IFERROR((VLOOKUP($B61,'Raw Trial Data'!$A$2:$Z$61,MATCH('Change Map'!F$2,'Raw Trial Data'!$A$2:$Z$2,0),0)=VLOOKUP($B61,'Dump New Data'!$A:$Z,MATCH('Change Map'!F$2,'Dump New Data'!$A$3:$Z$3,0),0)),"")</f>
        <v/>
      </c>
      <c r="G61" s="50" t="str">
        <f>IFERROR((VLOOKUP($B61,'Raw Trial Data'!$A$2:$Z$61,MATCH('Change Map'!G$2,'Raw Trial Data'!$A$2:$Z$2,0),0)=VLOOKUP($B61,'Dump New Data'!$A:$Z,MATCH('Change Map'!G$2,'Dump New Data'!$A$3:$Z$3,0),0)),"")</f>
        <v/>
      </c>
      <c r="H61" s="50" t="str">
        <f>IFERROR((VLOOKUP($B61,'Raw Trial Data'!$A$2:$Z$61,MATCH('Change Map'!H$2,'Raw Trial Data'!$A$2:$Z$2,0),0)=VLOOKUP($B61,'Dump New Data'!$A:$Z,MATCH('Change Map'!H$2,'Dump New Data'!$A$3:$Z$3,0),0)),"")</f>
        <v/>
      </c>
      <c r="I61" s="50" t="str">
        <f>IFERROR((VLOOKUP($B61,'Raw Trial Data'!$A$2:$Z$61,MATCH('Change Map'!I$2,'Raw Trial Data'!$A$2:$Z$2,0),0)=VLOOKUP($B61,'Dump New Data'!$A:$Z,MATCH('Change Map'!I$2,'Dump New Data'!$A$3:$Z$3,0),0)),"")</f>
        <v/>
      </c>
      <c r="J61" s="50" t="str">
        <f>IFERROR((VLOOKUP($B61,'Raw Trial Data'!$A$2:$Z$61,MATCH('Change Map'!J$2,'Raw Trial Data'!$A$2:$Z$2,0),0)=VLOOKUP($B61,'Dump New Data'!$A:$Z,MATCH('Change Map'!J$2,'Dump New Data'!$A$3:$Z$3,0),0)),"")</f>
        <v/>
      </c>
      <c r="K61" s="50" t="str">
        <f>IFERROR((VLOOKUP($B61,'Raw Trial Data'!$A$2:$Z$61,MATCH('Change Map'!K$2,'Raw Trial Data'!$A$2:$Z$2,0),0)=VLOOKUP($B61,'Dump New Data'!$A:$Z,MATCH('Change Map'!K$2,'Dump New Data'!$A$3:$Z$3,0),0)),"")</f>
        <v/>
      </c>
      <c r="L61" s="50" t="str">
        <f>IFERROR((VLOOKUP($B61,'Raw Trial Data'!$A$2:$Z$61,MATCH('Change Map'!L$2,'Raw Trial Data'!$A$2:$Z$2,0),0)=VLOOKUP($B61,'Dump New Data'!$A:$Z,MATCH('Change Map'!L$2,'Dump New Data'!$A$3:$Z$3,0),0)),"")</f>
        <v/>
      </c>
      <c r="M61" s="50" t="str">
        <f>IFERROR((VLOOKUP($B61,'Raw Trial Data'!$A$2:$Z$61,MATCH('Change Map'!M$2,'Raw Trial Data'!$A$2:$Z$2,0),0)=VLOOKUP($B61,'Dump New Data'!$A:$Z,MATCH('Change Map'!M$2,'Dump New Data'!$A$3:$Z$3,0),0)),"")</f>
        <v/>
      </c>
      <c r="N61" s="50" t="str">
        <f>IFERROR((VLOOKUP($B61,'Raw Trial Data'!$A$2:$Z$61,MATCH('Change Map'!N$2,'Raw Trial Data'!$A$2:$Z$2,0),0)=VLOOKUP($B61,'Dump New Data'!$A:$Z,MATCH('Change Map'!N$2,'Dump New Data'!$A$3:$Z$3,0),0)),"")</f>
        <v/>
      </c>
      <c r="O61" s="50" t="str">
        <f>IFERROR((VLOOKUP($B61,'Raw Trial Data'!$A$2:$Z$61,MATCH('Change Map'!O$2,'Raw Trial Data'!$A$2:$Z$2,0),0)=VLOOKUP($B61,'Dump New Data'!$A:$Z,MATCH('Change Map'!O$2,'Dump New Data'!$A$3:$Z$3,0),0)),"")</f>
        <v/>
      </c>
      <c r="P61" s="50" t="str">
        <f>IFERROR((VLOOKUP($B61,'Raw Trial Data'!$A$2:$Z$61,MATCH('Change Map'!P$2,'Raw Trial Data'!$A$2:$Z$2,0),0)=VLOOKUP($B61,'Dump New Data'!$A:$Z,MATCH('Change Map'!P$2,'Dump New Data'!$A$3:$Z$3,0),0)),"")</f>
        <v/>
      </c>
      <c r="Q61" s="50" t="str">
        <f>IFERROR((VLOOKUP($B61,'Raw Trial Data'!$A$2:$Z$61,MATCH('Change Map'!Q$2,'Raw Trial Data'!$A$2:$Z$2,0),0)=VLOOKUP($B61,'Dump New Data'!$A:$Z,MATCH('Change Map'!Q$2,'Dump New Data'!$A$3:$Z$3,0),0)),"")</f>
        <v/>
      </c>
      <c r="R61" s="50" t="str">
        <f>IFERROR((VLOOKUP($B61,'Raw Trial Data'!$A$2:$Z$61,MATCH('Change Map'!R$2,'Raw Trial Data'!$A$2:$Z$2,0),0)=VLOOKUP($B61,'Dump New Data'!$A:$Z,MATCH('Change Map'!R$2,'Dump New Data'!$A$3:$Z$3,0),0)),"")</f>
        <v/>
      </c>
      <c r="S61" s="50" t="str">
        <f>IFERROR((VLOOKUP($B61,'Raw Trial Data'!$A$2:$Z$61,MATCH('Change Map'!S$2,'Raw Trial Data'!$A$2:$Z$2,0),0)=VLOOKUP($B61,'Dump New Data'!$A:$Z,MATCH('Change Map'!S$2,'Dump New Data'!$A$3:$Z$3,0),0)),"")</f>
        <v/>
      </c>
      <c r="T61" s="50" t="str">
        <f>IFERROR((VLOOKUP($B61,'Raw Trial Data'!$A$2:$Z$61,MATCH('Change Map'!T$2,'Raw Trial Data'!$A$2:$Z$2,0),0)=VLOOKUP($B61,'Dump New Data'!$A:$Z,MATCH('Change Map'!T$2,'Dump New Data'!$A$3:$Z$3,0),0)),"")</f>
        <v/>
      </c>
      <c r="U61" s="50" t="str">
        <f>IFERROR((VLOOKUP($B61,'Raw Trial Data'!$A$2:$Z$61,MATCH('Change Map'!U$2,'Raw Trial Data'!$A$2:$Z$2,0),0)=VLOOKUP($B61,'Dump New Data'!$A:$Z,MATCH('Change Map'!U$2,'Dump New Data'!$A$3:$Z$3,0),0)),"")</f>
        <v/>
      </c>
      <c r="V61" s="50" t="str">
        <f>IFERROR((VLOOKUP($B61,'Raw Trial Data'!$A$2:$Z$61,MATCH('Change Map'!V$2,'Raw Trial Data'!$A$2:$Z$2,0),0)=VLOOKUP($B61,'Dump New Data'!$A:$Z,MATCH('Change Map'!V$2,'Dump New Data'!$A$3:$Z$3,0),0)),"")</f>
        <v/>
      </c>
      <c r="W61" s="50"/>
      <c r="X61" s="50"/>
      <c r="Y61" s="50"/>
      <c r="Z61" s="50"/>
    </row>
    <row r="62" ht="14.25" customHeight="1">
      <c r="A62" s="54" t="str">
        <f>IFERROR((MATCH('Dump New Data'!A63,'IPF Trial Database'!$B$6:$B$1048576,0)),"")</f>
        <v/>
      </c>
      <c r="B62" s="50" t="str">
        <f t="array" ref="B62:B63">IFERROR((INDEX('IPF Trial Database'!$B$6:$B$1048576,'Change Map'!$A62,1)),"")</f>
        <v>#REF!</v>
      </c>
      <c r="C62" s="50" t="str">
        <f>IFERROR((VLOOKUP($B62,'Raw Trial Data'!$A$2:$Z$61,MATCH('Change Map'!C$2,'Raw Trial Data'!$A$2:$Z$2,0),0)=VLOOKUP($B62,'Dump New Data'!$A:$Z,MATCH('Change Map'!C$2,'Dump New Data'!$A$3:$Z$3,0),0)),"")</f>
        <v/>
      </c>
      <c r="D62" s="50" t="str">
        <f>IFERROR((VLOOKUP($B62,'Raw Trial Data'!$A$2:$Z$61,MATCH('Change Map'!D$2,'Raw Trial Data'!$A$2:$Z$2,0),0)=VLOOKUP($B62,'Dump New Data'!$A:$Z,MATCH('Change Map'!D$2,'Dump New Data'!$A$3:$Z$3,0),0)),"")</f>
        <v/>
      </c>
      <c r="E62" s="50" t="str">
        <f>IFERROR((VLOOKUP($B62,'Raw Trial Data'!$A$2:$Z$61,MATCH('Change Map'!E$2,'Raw Trial Data'!$A$2:$Z$2,0),0)=VLOOKUP($B62,'Dump New Data'!$A:$Z,MATCH('Change Map'!E$2,'Dump New Data'!$A$3:$Z$3,0),0)),"")</f>
        <v/>
      </c>
      <c r="F62" s="50" t="str">
        <f>IFERROR((VLOOKUP($B62,'Raw Trial Data'!$A$2:$Z$61,MATCH('Change Map'!F$2,'Raw Trial Data'!$A$2:$Z$2,0),0)=VLOOKUP($B62,'Dump New Data'!$A:$Z,MATCH('Change Map'!F$2,'Dump New Data'!$A$3:$Z$3,0),0)),"")</f>
        <v/>
      </c>
      <c r="G62" s="50" t="str">
        <f>IFERROR((VLOOKUP($B62,'Raw Trial Data'!$A$2:$Z$61,MATCH('Change Map'!G$2,'Raw Trial Data'!$A$2:$Z$2,0),0)=VLOOKUP($B62,'Dump New Data'!$A:$Z,MATCH('Change Map'!G$2,'Dump New Data'!$A$3:$Z$3,0),0)),"")</f>
        <v/>
      </c>
      <c r="H62" s="50" t="str">
        <f>IFERROR((VLOOKUP($B62,'Raw Trial Data'!$A$2:$Z$61,MATCH('Change Map'!H$2,'Raw Trial Data'!$A$2:$Z$2,0),0)=VLOOKUP($B62,'Dump New Data'!$A:$Z,MATCH('Change Map'!H$2,'Dump New Data'!$A$3:$Z$3,0),0)),"")</f>
        <v/>
      </c>
      <c r="I62" s="50" t="str">
        <f>IFERROR((VLOOKUP($B62,'Raw Trial Data'!$A$2:$Z$61,MATCH('Change Map'!I$2,'Raw Trial Data'!$A$2:$Z$2,0),0)=VLOOKUP($B62,'Dump New Data'!$A:$Z,MATCH('Change Map'!I$2,'Dump New Data'!$A$3:$Z$3,0),0)),"")</f>
        <v/>
      </c>
      <c r="J62" s="50" t="str">
        <f>IFERROR((VLOOKUP($B62,'Raw Trial Data'!$A$2:$Z$61,MATCH('Change Map'!J$2,'Raw Trial Data'!$A$2:$Z$2,0),0)=VLOOKUP($B62,'Dump New Data'!$A:$Z,MATCH('Change Map'!J$2,'Dump New Data'!$A$3:$Z$3,0),0)),"")</f>
        <v/>
      </c>
      <c r="K62" s="50" t="str">
        <f>IFERROR((VLOOKUP($B62,'Raw Trial Data'!$A$2:$Z$61,MATCH('Change Map'!K$2,'Raw Trial Data'!$A$2:$Z$2,0),0)=VLOOKUP($B62,'Dump New Data'!$A:$Z,MATCH('Change Map'!K$2,'Dump New Data'!$A$3:$Z$3,0),0)),"")</f>
        <v/>
      </c>
      <c r="L62" s="50" t="str">
        <f>IFERROR((VLOOKUP($B62,'Raw Trial Data'!$A$2:$Z$61,MATCH('Change Map'!L$2,'Raw Trial Data'!$A$2:$Z$2,0),0)=VLOOKUP($B62,'Dump New Data'!$A:$Z,MATCH('Change Map'!L$2,'Dump New Data'!$A$3:$Z$3,0),0)),"")</f>
        <v/>
      </c>
      <c r="M62" s="50" t="str">
        <f>IFERROR((VLOOKUP($B62,'Raw Trial Data'!$A$2:$Z$61,MATCH('Change Map'!M$2,'Raw Trial Data'!$A$2:$Z$2,0),0)=VLOOKUP($B62,'Dump New Data'!$A:$Z,MATCH('Change Map'!M$2,'Dump New Data'!$A$3:$Z$3,0),0)),"")</f>
        <v/>
      </c>
      <c r="N62" s="50" t="str">
        <f>IFERROR((VLOOKUP($B62,'Raw Trial Data'!$A$2:$Z$61,MATCH('Change Map'!N$2,'Raw Trial Data'!$A$2:$Z$2,0),0)=VLOOKUP($B62,'Dump New Data'!$A:$Z,MATCH('Change Map'!N$2,'Dump New Data'!$A$3:$Z$3,0),0)),"")</f>
        <v/>
      </c>
      <c r="O62" s="50" t="str">
        <f>IFERROR((VLOOKUP($B62,'Raw Trial Data'!$A$2:$Z$61,MATCH('Change Map'!O$2,'Raw Trial Data'!$A$2:$Z$2,0),0)=VLOOKUP($B62,'Dump New Data'!$A:$Z,MATCH('Change Map'!O$2,'Dump New Data'!$A$3:$Z$3,0),0)),"")</f>
        <v/>
      </c>
      <c r="P62" s="50" t="str">
        <f>IFERROR((VLOOKUP($B62,'Raw Trial Data'!$A$2:$Z$61,MATCH('Change Map'!P$2,'Raw Trial Data'!$A$2:$Z$2,0),0)=VLOOKUP($B62,'Dump New Data'!$A:$Z,MATCH('Change Map'!P$2,'Dump New Data'!$A$3:$Z$3,0),0)),"")</f>
        <v/>
      </c>
      <c r="Q62" s="50" t="str">
        <f>IFERROR((VLOOKUP($B62,'Raw Trial Data'!$A$2:$Z$61,MATCH('Change Map'!Q$2,'Raw Trial Data'!$A$2:$Z$2,0),0)=VLOOKUP($B62,'Dump New Data'!$A:$Z,MATCH('Change Map'!Q$2,'Dump New Data'!$A$3:$Z$3,0),0)),"")</f>
        <v/>
      </c>
      <c r="R62" s="50" t="str">
        <f>IFERROR((VLOOKUP($B62,'Raw Trial Data'!$A$2:$Z$61,MATCH('Change Map'!R$2,'Raw Trial Data'!$A$2:$Z$2,0),0)=VLOOKUP($B62,'Dump New Data'!$A:$Z,MATCH('Change Map'!R$2,'Dump New Data'!$A$3:$Z$3,0),0)),"")</f>
        <v/>
      </c>
      <c r="S62" s="50" t="str">
        <f>IFERROR((VLOOKUP($B62,'Raw Trial Data'!$A$2:$Z$61,MATCH('Change Map'!S$2,'Raw Trial Data'!$A$2:$Z$2,0),0)=VLOOKUP($B62,'Dump New Data'!$A:$Z,MATCH('Change Map'!S$2,'Dump New Data'!$A$3:$Z$3,0),0)),"")</f>
        <v/>
      </c>
      <c r="T62" s="50" t="str">
        <f>IFERROR((VLOOKUP($B62,'Raw Trial Data'!$A$2:$Z$61,MATCH('Change Map'!T$2,'Raw Trial Data'!$A$2:$Z$2,0),0)=VLOOKUP($B62,'Dump New Data'!$A:$Z,MATCH('Change Map'!T$2,'Dump New Data'!$A$3:$Z$3,0),0)),"")</f>
        <v/>
      </c>
      <c r="U62" s="50" t="str">
        <f>IFERROR((VLOOKUP($B62,'Raw Trial Data'!$A$2:$Z$61,MATCH('Change Map'!U$2,'Raw Trial Data'!$A$2:$Z$2,0),0)=VLOOKUP($B62,'Dump New Data'!$A:$Z,MATCH('Change Map'!U$2,'Dump New Data'!$A$3:$Z$3,0),0)),"")</f>
        <v/>
      </c>
      <c r="V62" s="50" t="str">
        <f>IFERROR((VLOOKUP($B62,'Raw Trial Data'!$A$2:$Z$61,MATCH('Change Map'!V$2,'Raw Trial Data'!$A$2:$Z$2,0),0)=VLOOKUP($B62,'Dump New Data'!$A:$Z,MATCH('Change Map'!V$2,'Dump New Data'!$A$3:$Z$3,0),0)),"")</f>
        <v/>
      </c>
      <c r="W62" s="50"/>
      <c r="X62" s="50"/>
      <c r="Y62" s="50"/>
      <c r="Z62" s="50"/>
    </row>
    <row r="63" ht="14.25" customHeight="1">
      <c r="A63" s="54" t="str">
        <f>IFERROR((MATCH('Dump New Data'!A64,'IPF Trial Database'!$B$6:$B$1048576,0)),"")</f>
        <v/>
      </c>
      <c r="B63" s="50" t="str">
        <f t="array" ref="B63:B64">IFERROR((INDEX('IPF Trial Database'!$B$6:$B$1048576,'Change Map'!$A63,1)),"")</f>
        <v>#REF!</v>
      </c>
      <c r="C63" s="50" t="str">
        <f>IFERROR((VLOOKUP($B63,'Raw Trial Data'!$A$2:$Z$61,MATCH('Change Map'!C$2,'Raw Trial Data'!$A$2:$Z$2,0),0)=VLOOKUP($B63,'Dump New Data'!$A:$Z,MATCH('Change Map'!C$2,'Dump New Data'!$A$3:$Z$3,0),0)),"")</f>
        <v/>
      </c>
      <c r="D63" s="50" t="str">
        <f>IFERROR((VLOOKUP($B63,'Raw Trial Data'!$A$2:$Z$61,MATCH('Change Map'!D$2,'Raw Trial Data'!$A$2:$Z$2,0),0)=VLOOKUP($B63,'Dump New Data'!$A:$Z,MATCH('Change Map'!D$2,'Dump New Data'!$A$3:$Z$3,0),0)),"")</f>
        <v/>
      </c>
      <c r="E63" s="50" t="str">
        <f>IFERROR((VLOOKUP($B63,'Raw Trial Data'!$A$2:$Z$61,MATCH('Change Map'!E$2,'Raw Trial Data'!$A$2:$Z$2,0),0)=VLOOKUP($B63,'Dump New Data'!$A:$Z,MATCH('Change Map'!E$2,'Dump New Data'!$A$3:$Z$3,0),0)),"")</f>
        <v/>
      </c>
      <c r="F63" s="50" t="str">
        <f>IFERROR((VLOOKUP($B63,'Raw Trial Data'!$A$2:$Z$61,MATCH('Change Map'!F$2,'Raw Trial Data'!$A$2:$Z$2,0),0)=VLOOKUP($B63,'Dump New Data'!$A:$Z,MATCH('Change Map'!F$2,'Dump New Data'!$A$3:$Z$3,0),0)),"")</f>
        <v/>
      </c>
      <c r="G63" s="50" t="str">
        <f>IFERROR((VLOOKUP($B63,'Raw Trial Data'!$A$2:$Z$61,MATCH('Change Map'!G$2,'Raw Trial Data'!$A$2:$Z$2,0),0)=VLOOKUP($B63,'Dump New Data'!$A:$Z,MATCH('Change Map'!G$2,'Dump New Data'!$A$3:$Z$3,0),0)),"")</f>
        <v/>
      </c>
      <c r="H63" s="50" t="str">
        <f>IFERROR((VLOOKUP($B63,'Raw Trial Data'!$A$2:$Z$61,MATCH('Change Map'!H$2,'Raw Trial Data'!$A$2:$Z$2,0),0)=VLOOKUP($B63,'Dump New Data'!$A:$Z,MATCH('Change Map'!H$2,'Dump New Data'!$A$3:$Z$3,0),0)),"")</f>
        <v/>
      </c>
      <c r="I63" s="50" t="str">
        <f>IFERROR((VLOOKUP($B63,'Raw Trial Data'!$A$2:$Z$61,MATCH('Change Map'!I$2,'Raw Trial Data'!$A$2:$Z$2,0),0)=VLOOKUP($B63,'Dump New Data'!$A:$Z,MATCH('Change Map'!I$2,'Dump New Data'!$A$3:$Z$3,0),0)),"")</f>
        <v/>
      </c>
      <c r="J63" s="50" t="str">
        <f>IFERROR((VLOOKUP($B63,'Raw Trial Data'!$A$2:$Z$61,MATCH('Change Map'!J$2,'Raw Trial Data'!$A$2:$Z$2,0),0)=VLOOKUP($B63,'Dump New Data'!$A:$Z,MATCH('Change Map'!J$2,'Dump New Data'!$A$3:$Z$3,0),0)),"")</f>
        <v/>
      </c>
      <c r="K63" s="50" t="str">
        <f>IFERROR((VLOOKUP($B63,'Raw Trial Data'!$A$2:$Z$61,MATCH('Change Map'!K$2,'Raw Trial Data'!$A$2:$Z$2,0),0)=VLOOKUP($B63,'Dump New Data'!$A:$Z,MATCH('Change Map'!K$2,'Dump New Data'!$A$3:$Z$3,0),0)),"")</f>
        <v/>
      </c>
      <c r="L63" s="50" t="str">
        <f>IFERROR((VLOOKUP($B63,'Raw Trial Data'!$A$2:$Z$61,MATCH('Change Map'!L$2,'Raw Trial Data'!$A$2:$Z$2,0),0)=VLOOKUP($B63,'Dump New Data'!$A:$Z,MATCH('Change Map'!L$2,'Dump New Data'!$A$3:$Z$3,0),0)),"")</f>
        <v/>
      </c>
      <c r="M63" s="50" t="str">
        <f>IFERROR((VLOOKUP($B63,'Raw Trial Data'!$A$2:$Z$61,MATCH('Change Map'!M$2,'Raw Trial Data'!$A$2:$Z$2,0),0)=VLOOKUP($B63,'Dump New Data'!$A:$Z,MATCH('Change Map'!M$2,'Dump New Data'!$A$3:$Z$3,0),0)),"")</f>
        <v/>
      </c>
      <c r="N63" s="50" t="str">
        <f>IFERROR((VLOOKUP($B63,'Raw Trial Data'!$A$2:$Z$61,MATCH('Change Map'!N$2,'Raw Trial Data'!$A$2:$Z$2,0),0)=VLOOKUP($B63,'Dump New Data'!$A:$Z,MATCH('Change Map'!N$2,'Dump New Data'!$A$3:$Z$3,0),0)),"")</f>
        <v/>
      </c>
      <c r="O63" s="50" t="str">
        <f>IFERROR((VLOOKUP($B63,'Raw Trial Data'!$A$2:$Z$61,MATCH('Change Map'!O$2,'Raw Trial Data'!$A$2:$Z$2,0),0)=VLOOKUP($B63,'Dump New Data'!$A:$Z,MATCH('Change Map'!O$2,'Dump New Data'!$A$3:$Z$3,0),0)),"")</f>
        <v/>
      </c>
      <c r="P63" s="50" t="str">
        <f>IFERROR((VLOOKUP($B63,'Raw Trial Data'!$A$2:$Z$61,MATCH('Change Map'!P$2,'Raw Trial Data'!$A$2:$Z$2,0),0)=VLOOKUP($B63,'Dump New Data'!$A:$Z,MATCH('Change Map'!P$2,'Dump New Data'!$A$3:$Z$3,0),0)),"")</f>
        <v/>
      </c>
      <c r="Q63" s="50" t="str">
        <f>IFERROR((VLOOKUP($B63,'Raw Trial Data'!$A$2:$Z$61,MATCH('Change Map'!Q$2,'Raw Trial Data'!$A$2:$Z$2,0),0)=VLOOKUP($B63,'Dump New Data'!$A:$Z,MATCH('Change Map'!Q$2,'Dump New Data'!$A$3:$Z$3,0),0)),"")</f>
        <v/>
      </c>
      <c r="R63" s="50" t="str">
        <f>IFERROR((VLOOKUP($B63,'Raw Trial Data'!$A$2:$Z$61,MATCH('Change Map'!R$2,'Raw Trial Data'!$A$2:$Z$2,0),0)=VLOOKUP($B63,'Dump New Data'!$A:$Z,MATCH('Change Map'!R$2,'Dump New Data'!$A$3:$Z$3,0),0)),"")</f>
        <v/>
      </c>
      <c r="S63" s="50" t="str">
        <f>IFERROR((VLOOKUP($B63,'Raw Trial Data'!$A$2:$Z$61,MATCH('Change Map'!S$2,'Raw Trial Data'!$A$2:$Z$2,0),0)=VLOOKUP($B63,'Dump New Data'!$A:$Z,MATCH('Change Map'!S$2,'Dump New Data'!$A$3:$Z$3,0),0)),"")</f>
        <v/>
      </c>
      <c r="T63" s="50" t="str">
        <f>IFERROR((VLOOKUP($B63,'Raw Trial Data'!$A$2:$Z$61,MATCH('Change Map'!T$2,'Raw Trial Data'!$A$2:$Z$2,0),0)=VLOOKUP($B63,'Dump New Data'!$A:$Z,MATCH('Change Map'!T$2,'Dump New Data'!$A$3:$Z$3,0),0)),"")</f>
        <v/>
      </c>
      <c r="U63" s="50" t="str">
        <f>IFERROR((VLOOKUP($B63,'Raw Trial Data'!$A$2:$Z$61,MATCH('Change Map'!U$2,'Raw Trial Data'!$A$2:$Z$2,0),0)=VLOOKUP($B63,'Dump New Data'!$A:$Z,MATCH('Change Map'!U$2,'Dump New Data'!$A$3:$Z$3,0),0)),"")</f>
        <v/>
      </c>
      <c r="V63" s="50" t="str">
        <f>IFERROR((VLOOKUP($B63,'Raw Trial Data'!$A$2:$Z$61,MATCH('Change Map'!V$2,'Raw Trial Data'!$A$2:$Z$2,0),0)=VLOOKUP($B63,'Dump New Data'!$A:$Z,MATCH('Change Map'!V$2,'Dump New Data'!$A$3:$Z$3,0),0)),"")</f>
        <v/>
      </c>
      <c r="W63" s="50"/>
      <c r="X63" s="50"/>
      <c r="Y63" s="50"/>
      <c r="Z63" s="50"/>
    </row>
    <row r="64" ht="14.25" customHeight="1">
      <c r="A64" s="54" t="str">
        <f>IFERROR((MATCH('Dump New Data'!A65,'IPF Trial Database'!$B$6:$B$1048576,0)),"")</f>
        <v/>
      </c>
      <c r="B64" s="50" t="str">
        <f t="array" ref="B64:B65">IFERROR((INDEX('IPF Trial Database'!$B$6:$B$1048576,'Change Map'!$A64,1)),"")</f>
        <v>#REF!</v>
      </c>
      <c r="C64" s="50" t="str">
        <f>IFERROR((VLOOKUP($B64,'Raw Trial Data'!$A$2:$Z$61,MATCH('Change Map'!C$2,'Raw Trial Data'!$A$2:$Z$2,0),0)=VLOOKUP($B64,'Dump New Data'!$A:$Z,MATCH('Change Map'!C$2,'Dump New Data'!$A$3:$Z$3,0),0)),"")</f>
        <v/>
      </c>
      <c r="D64" s="50" t="str">
        <f>IFERROR((VLOOKUP($B64,'Raw Trial Data'!$A$2:$Z$61,MATCH('Change Map'!D$2,'Raw Trial Data'!$A$2:$Z$2,0),0)=VLOOKUP($B64,'Dump New Data'!$A:$Z,MATCH('Change Map'!D$2,'Dump New Data'!$A$3:$Z$3,0),0)),"")</f>
        <v/>
      </c>
      <c r="E64" s="50" t="str">
        <f>IFERROR((VLOOKUP($B64,'Raw Trial Data'!$A$2:$Z$61,MATCH('Change Map'!E$2,'Raw Trial Data'!$A$2:$Z$2,0),0)=VLOOKUP($B64,'Dump New Data'!$A:$Z,MATCH('Change Map'!E$2,'Dump New Data'!$A$3:$Z$3,0),0)),"")</f>
        <v/>
      </c>
      <c r="F64" s="50" t="str">
        <f>IFERROR((VLOOKUP($B64,'Raw Trial Data'!$A$2:$Z$61,MATCH('Change Map'!F$2,'Raw Trial Data'!$A$2:$Z$2,0),0)=VLOOKUP($B64,'Dump New Data'!$A:$Z,MATCH('Change Map'!F$2,'Dump New Data'!$A$3:$Z$3,0),0)),"")</f>
        <v/>
      </c>
      <c r="G64" s="50" t="str">
        <f>IFERROR((VLOOKUP($B64,'Raw Trial Data'!$A$2:$Z$61,MATCH('Change Map'!G$2,'Raw Trial Data'!$A$2:$Z$2,0),0)=VLOOKUP($B64,'Dump New Data'!$A:$Z,MATCH('Change Map'!G$2,'Dump New Data'!$A$3:$Z$3,0),0)),"")</f>
        <v/>
      </c>
      <c r="H64" s="50" t="str">
        <f>IFERROR((VLOOKUP($B64,'Raw Trial Data'!$A$2:$Z$61,MATCH('Change Map'!H$2,'Raw Trial Data'!$A$2:$Z$2,0),0)=VLOOKUP($B64,'Dump New Data'!$A:$Z,MATCH('Change Map'!H$2,'Dump New Data'!$A$3:$Z$3,0),0)),"")</f>
        <v/>
      </c>
      <c r="I64" s="50" t="str">
        <f>IFERROR((VLOOKUP($B64,'Raw Trial Data'!$A$2:$Z$61,MATCH('Change Map'!I$2,'Raw Trial Data'!$A$2:$Z$2,0),0)=VLOOKUP($B64,'Dump New Data'!$A:$Z,MATCH('Change Map'!I$2,'Dump New Data'!$A$3:$Z$3,0),0)),"")</f>
        <v/>
      </c>
      <c r="J64" s="50" t="str">
        <f>IFERROR((VLOOKUP($B64,'Raw Trial Data'!$A$2:$Z$61,MATCH('Change Map'!J$2,'Raw Trial Data'!$A$2:$Z$2,0),0)=VLOOKUP($B64,'Dump New Data'!$A:$Z,MATCH('Change Map'!J$2,'Dump New Data'!$A$3:$Z$3,0),0)),"")</f>
        <v/>
      </c>
      <c r="K64" s="50" t="str">
        <f>IFERROR((VLOOKUP($B64,'Raw Trial Data'!$A$2:$Z$61,MATCH('Change Map'!K$2,'Raw Trial Data'!$A$2:$Z$2,0),0)=VLOOKUP($B64,'Dump New Data'!$A:$Z,MATCH('Change Map'!K$2,'Dump New Data'!$A$3:$Z$3,0),0)),"")</f>
        <v/>
      </c>
      <c r="L64" s="50" t="str">
        <f>IFERROR((VLOOKUP($B64,'Raw Trial Data'!$A$2:$Z$61,MATCH('Change Map'!L$2,'Raw Trial Data'!$A$2:$Z$2,0),0)=VLOOKUP($B64,'Dump New Data'!$A:$Z,MATCH('Change Map'!L$2,'Dump New Data'!$A$3:$Z$3,0),0)),"")</f>
        <v/>
      </c>
      <c r="M64" s="50" t="str">
        <f>IFERROR((VLOOKUP($B64,'Raw Trial Data'!$A$2:$Z$61,MATCH('Change Map'!M$2,'Raw Trial Data'!$A$2:$Z$2,0),0)=VLOOKUP($B64,'Dump New Data'!$A:$Z,MATCH('Change Map'!M$2,'Dump New Data'!$A$3:$Z$3,0),0)),"")</f>
        <v/>
      </c>
      <c r="N64" s="50" t="str">
        <f>IFERROR((VLOOKUP($B64,'Raw Trial Data'!$A$2:$Z$61,MATCH('Change Map'!N$2,'Raw Trial Data'!$A$2:$Z$2,0),0)=VLOOKUP($B64,'Dump New Data'!$A:$Z,MATCH('Change Map'!N$2,'Dump New Data'!$A$3:$Z$3,0),0)),"")</f>
        <v/>
      </c>
      <c r="O64" s="50" t="str">
        <f>IFERROR((VLOOKUP($B64,'Raw Trial Data'!$A$2:$Z$61,MATCH('Change Map'!O$2,'Raw Trial Data'!$A$2:$Z$2,0),0)=VLOOKUP($B64,'Dump New Data'!$A:$Z,MATCH('Change Map'!O$2,'Dump New Data'!$A$3:$Z$3,0),0)),"")</f>
        <v/>
      </c>
      <c r="P64" s="50" t="str">
        <f>IFERROR((VLOOKUP($B64,'Raw Trial Data'!$A$2:$Z$61,MATCH('Change Map'!P$2,'Raw Trial Data'!$A$2:$Z$2,0),0)=VLOOKUP($B64,'Dump New Data'!$A:$Z,MATCH('Change Map'!P$2,'Dump New Data'!$A$3:$Z$3,0),0)),"")</f>
        <v/>
      </c>
      <c r="Q64" s="50" t="str">
        <f>IFERROR((VLOOKUP($B64,'Raw Trial Data'!$A$2:$Z$61,MATCH('Change Map'!Q$2,'Raw Trial Data'!$A$2:$Z$2,0),0)=VLOOKUP($B64,'Dump New Data'!$A:$Z,MATCH('Change Map'!Q$2,'Dump New Data'!$A$3:$Z$3,0),0)),"")</f>
        <v/>
      </c>
      <c r="R64" s="50" t="str">
        <f>IFERROR((VLOOKUP($B64,'Raw Trial Data'!$A$2:$Z$61,MATCH('Change Map'!R$2,'Raw Trial Data'!$A$2:$Z$2,0),0)=VLOOKUP($B64,'Dump New Data'!$A:$Z,MATCH('Change Map'!R$2,'Dump New Data'!$A$3:$Z$3,0),0)),"")</f>
        <v/>
      </c>
      <c r="S64" s="50" t="str">
        <f>IFERROR((VLOOKUP($B64,'Raw Trial Data'!$A$2:$Z$61,MATCH('Change Map'!S$2,'Raw Trial Data'!$A$2:$Z$2,0),0)=VLOOKUP($B64,'Dump New Data'!$A:$Z,MATCH('Change Map'!S$2,'Dump New Data'!$A$3:$Z$3,0),0)),"")</f>
        <v/>
      </c>
      <c r="T64" s="50" t="str">
        <f>IFERROR((VLOOKUP($B64,'Raw Trial Data'!$A$2:$Z$61,MATCH('Change Map'!T$2,'Raw Trial Data'!$A$2:$Z$2,0),0)=VLOOKUP($B64,'Dump New Data'!$A:$Z,MATCH('Change Map'!T$2,'Dump New Data'!$A$3:$Z$3,0),0)),"")</f>
        <v/>
      </c>
      <c r="U64" s="50" t="str">
        <f>IFERROR((VLOOKUP($B64,'Raw Trial Data'!$A$2:$Z$61,MATCH('Change Map'!U$2,'Raw Trial Data'!$A$2:$Z$2,0),0)=VLOOKUP($B64,'Dump New Data'!$A:$Z,MATCH('Change Map'!U$2,'Dump New Data'!$A$3:$Z$3,0),0)),"")</f>
        <v/>
      </c>
      <c r="V64" s="50" t="str">
        <f>IFERROR((VLOOKUP($B64,'Raw Trial Data'!$A$2:$Z$61,MATCH('Change Map'!V$2,'Raw Trial Data'!$A$2:$Z$2,0),0)=VLOOKUP($B64,'Dump New Data'!$A:$Z,MATCH('Change Map'!V$2,'Dump New Data'!$A$3:$Z$3,0),0)),"")</f>
        <v/>
      </c>
      <c r="W64" s="50"/>
      <c r="X64" s="50"/>
      <c r="Y64" s="50"/>
      <c r="Z64" s="50"/>
    </row>
    <row r="65" ht="14.25" customHeight="1">
      <c r="A65" s="54" t="str">
        <f>IFERROR((MATCH('Dump New Data'!A66,'IPF Trial Database'!$B$6:$B$1048576,0)),"")</f>
        <v/>
      </c>
      <c r="B65" s="50" t="str">
        <f t="array" ref="B65:B66">IFERROR((INDEX('IPF Trial Database'!$B$6:$B$1048576,'Change Map'!$A65,1)),"")</f>
        <v>#REF!</v>
      </c>
      <c r="C65" s="50" t="str">
        <f>IFERROR((VLOOKUP($B65,'Raw Trial Data'!$A$2:$Z$61,MATCH('Change Map'!C$2,'Raw Trial Data'!$A$2:$Z$2,0),0)=VLOOKUP($B65,'Dump New Data'!$A:$Z,MATCH('Change Map'!C$2,'Dump New Data'!$A$3:$Z$3,0),0)),"")</f>
        <v/>
      </c>
      <c r="D65" s="50" t="str">
        <f>IFERROR((VLOOKUP($B65,'Raw Trial Data'!$A$2:$Z$61,MATCH('Change Map'!D$2,'Raw Trial Data'!$A$2:$Z$2,0),0)=VLOOKUP($B65,'Dump New Data'!$A:$Z,MATCH('Change Map'!D$2,'Dump New Data'!$A$3:$Z$3,0),0)),"")</f>
        <v/>
      </c>
      <c r="E65" s="50" t="str">
        <f>IFERROR((VLOOKUP($B65,'Raw Trial Data'!$A$2:$Z$61,MATCH('Change Map'!E$2,'Raw Trial Data'!$A$2:$Z$2,0),0)=VLOOKUP($B65,'Dump New Data'!$A:$Z,MATCH('Change Map'!E$2,'Dump New Data'!$A$3:$Z$3,0),0)),"")</f>
        <v/>
      </c>
      <c r="F65" s="50" t="str">
        <f>IFERROR((VLOOKUP($B65,'Raw Trial Data'!$A$2:$Z$61,MATCH('Change Map'!F$2,'Raw Trial Data'!$A$2:$Z$2,0),0)=VLOOKUP($B65,'Dump New Data'!$A:$Z,MATCH('Change Map'!F$2,'Dump New Data'!$A$3:$Z$3,0),0)),"")</f>
        <v/>
      </c>
      <c r="G65" s="50" t="str">
        <f>IFERROR((VLOOKUP($B65,'Raw Trial Data'!$A$2:$Z$61,MATCH('Change Map'!G$2,'Raw Trial Data'!$A$2:$Z$2,0),0)=VLOOKUP($B65,'Dump New Data'!$A:$Z,MATCH('Change Map'!G$2,'Dump New Data'!$A$3:$Z$3,0),0)),"")</f>
        <v/>
      </c>
      <c r="H65" s="50" t="str">
        <f>IFERROR((VLOOKUP($B65,'Raw Trial Data'!$A$2:$Z$61,MATCH('Change Map'!H$2,'Raw Trial Data'!$A$2:$Z$2,0),0)=VLOOKUP($B65,'Dump New Data'!$A:$Z,MATCH('Change Map'!H$2,'Dump New Data'!$A$3:$Z$3,0),0)),"")</f>
        <v/>
      </c>
      <c r="I65" s="50" t="str">
        <f>IFERROR((VLOOKUP($B65,'Raw Trial Data'!$A$2:$Z$61,MATCH('Change Map'!I$2,'Raw Trial Data'!$A$2:$Z$2,0),0)=VLOOKUP($B65,'Dump New Data'!$A:$Z,MATCH('Change Map'!I$2,'Dump New Data'!$A$3:$Z$3,0),0)),"")</f>
        <v/>
      </c>
      <c r="J65" s="50" t="str">
        <f>IFERROR((VLOOKUP($B65,'Raw Trial Data'!$A$2:$Z$61,MATCH('Change Map'!J$2,'Raw Trial Data'!$A$2:$Z$2,0),0)=VLOOKUP($B65,'Dump New Data'!$A:$Z,MATCH('Change Map'!J$2,'Dump New Data'!$A$3:$Z$3,0),0)),"")</f>
        <v/>
      </c>
      <c r="K65" s="50" t="str">
        <f>IFERROR((VLOOKUP($B65,'Raw Trial Data'!$A$2:$Z$61,MATCH('Change Map'!K$2,'Raw Trial Data'!$A$2:$Z$2,0),0)=VLOOKUP($B65,'Dump New Data'!$A:$Z,MATCH('Change Map'!K$2,'Dump New Data'!$A$3:$Z$3,0),0)),"")</f>
        <v/>
      </c>
      <c r="L65" s="50" t="str">
        <f>IFERROR((VLOOKUP($B65,'Raw Trial Data'!$A$2:$Z$61,MATCH('Change Map'!L$2,'Raw Trial Data'!$A$2:$Z$2,0),0)=VLOOKUP($B65,'Dump New Data'!$A:$Z,MATCH('Change Map'!L$2,'Dump New Data'!$A$3:$Z$3,0),0)),"")</f>
        <v/>
      </c>
      <c r="M65" s="50" t="str">
        <f>IFERROR((VLOOKUP($B65,'Raw Trial Data'!$A$2:$Z$61,MATCH('Change Map'!M$2,'Raw Trial Data'!$A$2:$Z$2,0),0)=VLOOKUP($B65,'Dump New Data'!$A:$Z,MATCH('Change Map'!M$2,'Dump New Data'!$A$3:$Z$3,0),0)),"")</f>
        <v/>
      </c>
      <c r="N65" s="50" t="str">
        <f>IFERROR((VLOOKUP($B65,'Raw Trial Data'!$A$2:$Z$61,MATCH('Change Map'!N$2,'Raw Trial Data'!$A$2:$Z$2,0),0)=VLOOKUP($B65,'Dump New Data'!$A:$Z,MATCH('Change Map'!N$2,'Dump New Data'!$A$3:$Z$3,0),0)),"")</f>
        <v/>
      </c>
      <c r="O65" s="50" t="str">
        <f>IFERROR((VLOOKUP($B65,'Raw Trial Data'!$A$2:$Z$61,MATCH('Change Map'!O$2,'Raw Trial Data'!$A$2:$Z$2,0),0)=VLOOKUP($B65,'Dump New Data'!$A:$Z,MATCH('Change Map'!O$2,'Dump New Data'!$A$3:$Z$3,0),0)),"")</f>
        <v/>
      </c>
      <c r="P65" s="50" t="str">
        <f>IFERROR((VLOOKUP($B65,'Raw Trial Data'!$A$2:$Z$61,MATCH('Change Map'!P$2,'Raw Trial Data'!$A$2:$Z$2,0),0)=VLOOKUP($B65,'Dump New Data'!$A:$Z,MATCH('Change Map'!P$2,'Dump New Data'!$A$3:$Z$3,0),0)),"")</f>
        <v/>
      </c>
      <c r="Q65" s="50" t="str">
        <f>IFERROR((VLOOKUP($B65,'Raw Trial Data'!$A$2:$Z$61,MATCH('Change Map'!Q$2,'Raw Trial Data'!$A$2:$Z$2,0),0)=VLOOKUP($B65,'Dump New Data'!$A:$Z,MATCH('Change Map'!Q$2,'Dump New Data'!$A$3:$Z$3,0),0)),"")</f>
        <v/>
      </c>
      <c r="R65" s="50" t="str">
        <f>IFERROR((VLOOKUP($B65,'Raw Trial Data'!$A$2:$Z$61,MATCH('Change Map'!R$2,'Raw Trial Data'!$A$2:$Z$2,0),0)=VLOOKUP($B65,'Dump New Data'!$A:$Z,MATCH('Change Map'!R$2,'Dump New Data'!$A$3:$Z$3,0),0)),"")</f>
        <v/>
      </c>
      <c r="S65" s="50" t="str">
        <f>IFERROR((VLOOKUP($B65,'Raw Trial Data'!$A$2:$Z$61,MATCH('Change Map'!S$2,'Raw Trial Data'!$A$2:$Z$2,0),0)=VLOOKUP($B65,'Dump New Data'!$A:$Z,MATCH('Change Map'!S$2,'Dump New Data'!$A$3:$Z$3,0),0)),"")</f>
        <v/>
      </c>
      <c r="T65" s="50" t="str">
        <f>IFERROR((VLOOKUP($B65,'Raw Trial Data'!$A$2:$Z$61,MATCH('Change Map'!T$2,'Raw Trial Data'!$A$2:$Z$2,0),0)=VLOOKUP($B65,'Dump New Data'!$A:$Z,MATCH('Change Map'!T$2,'Dump New Data'!$A$3:$Z$3,0),0)),"")</f>
        <v/>
      </c>
      <c r="U65" s="50" t="str">
        <f>IFERROR((VLOOKUP($B65,'Raw Trial Data'!$A$2:$Z$61,MATCH('Change Map'!U$2,'Raw Trial Data'!$A$2:$Z$2,0),0)=VLOOKUP($B65,'Dump New Data'!$A:$Z,MATCH('Change Map'!U$2,'Dump New Data'!$A$3:$Z$3,0),0)),"")</f>
        <v/>
      </c>
      <c r="V65" s="50" t="str">
        <f>IFERROR((VLOOKUP($B65,'Raw Trial Data'!$A$2:$Z$61,MATCH('Change Map'!V$2,'Raw Trial Data'!$A$2:$Z$2,0),0)=VLOOKUP($B65,'Dump New Data'!$A:$Z,MATCH('Change Map'!V$2,'Dump New Data'!$A$3:$Z$3,0),0)),"")</f>
        <v/>
      </c>
      <c r="W65" s="50"/>
      <c r="X65" s="50"/>
      <c r="Y65" s="50"/>
      <c r="Z65" s="50"/>
    </row>
    <row r="66" ht="14.25" customHeight="1">
      <c r="A66" s="54" t="str">
        <f>IFERROR((MATCH('Dump New Data'!A67,'IPF Trial Database'!$B$6:$B$1048576,0)),"")</f>
        <v/>
      </c>
      <c r="B66" s="50" t="str">
        <f t="array" ref="B66:B67">IFERROR((INDEX('IPF Trial Database'!$B$6:$B$1048576,'Change Map'!$A66,1)),"")</f>
        <v>#REF!</v>
      </c>
      <c r="C66" s="50" t="str">
        <f>IFERROR((VLOOKUP($B66,'Raw Trial Data'!$A$2:$Z$61,MATCH('Change Map'!C$2,'Raw Trial Data'!$A$2:$Z$2,0),0)=VLOOKUP($B66,'Dump New Data'!$A:$Z,MATCH('Change Map'!C$2,'Dump New Data'!$A$3:$Z$3,0),0)),"")</f>
        <v/>
      </c>
      <c r="D66" s="50" t="str">
        <f>IFERROR((VLOOKUP($B66,'Raw Trial Data'!$A$2:$Z$61,MATCH('Change Map'!D$2,'Raw Trial Data'!$A$2:$Z$2,0),0)=VLOOKUP($B66,'Dump New Data'!$A:$Z,MATCH('Change Map'!D$2,'Dump New Data'!$A$3:$Z$3,0),0)),"")</f>
        <v/>
      </c>
      <c r="E66" s="50" t="str">
        <f>IFERROR((VLOOKUP($B66,'Raw Trial Data'!$A$2:$Z$61,MATCH('Change Map'!E$2,'Raw Trial Data'!$A$2:$Z$2,0),0)=VLOOKUP($B66,'Dump New Data'!$A:$Z,MATCH('Change Map'!E$2,'Dump New Data'!$A$3:$Z$3,0),0)),"")</f>
        <v/>
      </c>
      <c r="F66" s="50" t="str">
        <f>IFERROR((VLOOKUP($B66,'Raw Trial Data'!$A$2:$Z$61,MATCH('Change Map'!F$2,'Raw Trial Data'!$A$2:$Z$2,0),0)=VLOOKUP($B66,'Dump New Data'!$A:$Z,MATCH('Change Map'!F$2,'Dump New Data'!$A$3:$Z$3,0),0)),"")</f>
        <v/>
      </c>
      <c r="G66" s="50" t="str">
        <f>IFERROR((VLOOKUP($B66,'Raw Trial Data'!$A$2:$Z$61,MATCH('Change Map'!G$2,'Raw Trial Data'!$A$2:$Z$2,0),0)=VLOOKUP($B66,'Dump New Data'!$A:$Z,MATCH('Change Map'!G$2,'Dump New Data'!$A$3:$Z$3,0),0)),"")</f>
        <v/>
      </c>
      <c r="H66" s="50" t="str">
        <f>IFERROR((VLOOKUP($B66,'Raw Trial Data'!$A$2:$Z$61,MATCH('Change Map'!H$2,'Raw Trial Data'!$A$2:$Z$2,0),0)=VLOOKUP($B66,'Dump New Data'!$A:$Z,MATCH('Change Map'!H$2,'Dump New Data'!$A$3:$Z$3,0),0)),"")</f>
        <v/>
      </c>
      <c r="I66" s="50" t="str">
        <f>IFERROR((VLOOKUP($B66,'Raw Trial Data'!$A$2:$Z$61,MATCH('Change Map'!I$2,'Raw Trial Data'!$A$2:$Z$2,0),0)=VLOOKUP($B66,'Dump New Data'!$A:$Z,MATCH('Change Map'!I$2,'Dump New Data'!$A$3:$Z$3,0),0)),"")</f>
        <v/>
      </c>
      <c r="J66" s="50" t="str">
        <f>IFERROR((VLOOKUP($B66,'Raw Trial Data'!$A$2:$Z$61,MATCH('Change Map'!J$2,'Raw Trial Data'!$A$2:$Z$2,0),0)=VLOOKUP($B66,'Dump New Data'!$A:$Z,MATCH('Change Map'!J$2,'Dump New Data'!$A$3:$Z$3,0),0)),"")</f>
        <v/>
      </c>
      <c r="K66" s="50" t="str">
        <f>IFERROR((VLOOKUP($B66,'Raw Trial Data'!$A$2:$Z$61,MATCH('Change Map'!K$2,'Raw Trial Data'!$A$2:$Z$2,0),0)=VLOOKUP($B66,'Dump New Data'!$A:$Z,MATCH('Change Map'!K$2,'Dump New Data'!$A$3:$Z$3,0),0)),"")</f>
        <v/>
      </c>
      <c r="L66" s="50" t="str">
        <f>IFERROR((VLOOKUP($B66,'Raw Trial Data'!$A$2:$Z$61,MATCH('Change Map'!L$2,'Raw Trial Data'!$A$2:$Z$2,0),0)=VLOOKUP($B66,'Dump New Data'!$A:$Z,MATCH('Change Map'!L$2,'Dump New Data'!$A$3:$Z$3,0),0)),"")</f>
        <v/>
      </c>
      <c r="M66" s="50" t="str">
        <f>IFERROR((VLOOKUP($B66,'Raw Trial Data'!$A$2:$Z$61,MATCH('Change Map'!M$2,'Raw Trial Data'!$A$2:$Z$2,0),0)=VLOOKUP($B66,'Dump New Data'!$A:$Z,MATCH('Change Map'!M$2,'Dump New Data'!$A$3:$Z$3,0),0)),"")</f>
        <v/>
      </c>
      <c r="N66" s="50" t="str">
        <f>IFERROR((VLOOKUP($B66,'Raw Trial Data'!$A$2:$Z$61,MATCH('Change Map'!N$2,'Raw Trial Data'!$A$2:$Z$2,0),0)=VLOOKUP($B66,'Dump New Data'!$A:$Z,MATCH('Change Map'!N$2,'Dump New Data'!$A$3:$Z$3,0),0)),"")</f>
        <v/>
      </c>
      <c r="O66" s="50" t="str">
        <f>IFERROR((VLOOKUP($B66,'Raw Trial Data'!$A$2:$Z$61,MATCH('Change Map'!O$2,'Raw Trial Data'!$A$2:$Z$2,0),0)=VLOOKUP($B66,'Dump New Data'!$A:$Z,MATCH('Change Map'!O$2,'Dump New Data'!$A$3:$Z$3,0),0)),"")</f>
        <v/>
      </c>
      <c r="P66" s="50" t="str">
        <f>IFERROR((VLOOKUP($B66,'Raw Trial Data'!$A$2:$Z$61,MATCH('Change Map'!P$2,'Raw Trial Data'!$A$2:$Z$2,0),0)=VLOOKUP($B66,'Dump New Data'!$A:$Z,MATCH('Change Map'!P$2,'Dump New Data'!$A$3:$Z$3,0),0)),"")</f>
        <v/>
      </c>
      <c r="Q66" s="50" t="str">
        <f>IFERROR((VLOOKUP($B66,'Raw Trial Data'!$A$2:$Z$61,MATCH('Change Map'!Q$2,'Raw Trial Data'!$A$2:$Z$2,0),0)=VLOOKUP($B66,'Dump New Data'!$A:$Z,MATCH('Change Map'!Q$2,'Dump New Data'!$A$3:$Z$3,0),0)),"")</f>
        <v/>
      </c>
      <c r="R66" s="50" t="str">
        <f>IFERROR((VLOOKUP($B66,'Raw Trial Data'!$A$2:$Z$61,MATCH('Change Map'!R$2,'Raw Trial Data'!$A$2:$Z$2,0),0)=VLOOKUP($B66,'Dump New Data'!$A:$Z,MATCH('Change Map'!R$2,'Dump New Data'!$A$3:$Z$3,0),0)),"")</f>
        <v/>
      </c>
      <c r="S66" s="50" t="str">
        <f>IFERROR((VLOOKUP($B66,'Raw Trial Data'!$A$2:$Z$61,MATCH('Change Map'!S$2,'Raw Trial Data'!$A$2:$Z$2,0),0)=VLOOKUP($B66,'Dump New Data'!$A:$Z,MATCH('Change Map'!S$2,'Dump New Data'!$A$3:$Z$3,0),0)),"")</f>
        <v/>
      </c>
      <c r="T66" s="50" t="str">
        <f>IFERROR((VLOOKUP($B66,'Raw Trial Data'!$A$2:$Z$61,MATCH('Change Map'!T$2,'Raw Trial Data'!$A$2:$Z$2,0),0)=VLOOKUP($B66,'Dump New Data'!$A:$Z,MATCH('Change Map'!T$2,'Dump New Data'!$A$3:$Z$3,0),0)),"")</f>
        <v/>
      </c>
      <c r="U66" s="50" t="str">
        <f>IFERROR((VLOOKUP($B66,'Raw Trial Data'!$A$2:$Z$61,MATCH('Change Map'!U$2,'Raw Trial Data'!$A$2:$Z$2,0),0)=VLOOKUP($B66,'Dump New Data'!$A:$Z,MATCH('Change Map'!U$2,'Dump New Data'!$A$3:$Z$3,0),0)),"")</f>
        <v/>
      </c>
      <c r="V66" s="50" t="str">
        <f>IFERROR((VLOOKUP($B66,'Raw Trial Data'!$A$2:$Z$61,MATCH('Change Map'!V$2,'Raw Trial Data'!$A$2:$Z$2,0),0)=VLOOKUP($B66,'Dump New Data'!$A:$Z,MATCH('Change Map'!V$2,'Dump New Data'!$A$3:$Z$3,0),0)),"")</f>
        <v/>
      </c>
      <c r="W66" s="50"/>
      <c r="X66" s="50"/>
      <c r="Y66" s="50"/>
      <c r="Z66" s="50"/>
    </row>
    <row r="67" ht="14.25" customHeight="1">
      <c r="A67" s="54" t="str">
        <f>IFERROR((MATCH('Dump New Data'!A68,'IPF Trial Database'!$B$6:$B$1048576,0)),"")</f>
        <v/>
      </c>
      <c r="B67" s="50" t="str">
        <f t="array" ref="B67:B68">IFERROR((INDEX('IPF Trial Database'!$B$6:$B$1048576,'Change Map'!$A67,1)),"")</f>
        <v>#REF!</v>
      </c>
      <c r="C67" s="50" t="str">
        <f>IFERROR((VLOOKUP($B67,'Raw Trial Data'!$A$2:$Z$61,MATCH('Change Map'!C$2,'Raw Trial Data'!$A$2:$Z$2,0),0)=VLOOKUP($B67,'Dump New Data'!$A:$Z,MATCH('Change Map'!C$2,'Dump New Data'!$A$3:$Z$3,0),0)),"")</f>
        <v/>
      </c>
      <c r="D67" s="50" t="str">
        <f>IFERROR((VLOOKUP($B67,'Raw Trial Data'!$A$2:$Z$61,MATCH('Change Map'!D$2,'Raw Trial Data'!$A$2:$Z$2,0),0)=VLOOKUP($B67,'Dump New Data'!$A:$Z,MATCH('Change Map'!D$2,'Dump New Data'!$A$3:$Z$3,0),0)),"")</f>
        <v/>
      </c>
      <c r="E67" s="50" t="str">
        <f>IFERROR((VLOOKUP($B67,'Raw Trial Data'!$A$2:$Z$61,MATCH('Change Map'!E$2,'Raw Trial Data'!$A$2:$Z$2,0),0)=VLOOKUP($B67,'Dump New Data'!$A:$Z,MATCH('Change Map'!E$2,'Dump New Data'!$A$3:$Z$3,0),0)),"")</f>
        <v/>
      </c>
      <c r="F67" s="50" t="str">
        <f>IFERROR((VLOOKUP($B67,'Raw Trial Data'!$A$2:$Z$61,MATCH('Change Map'!F$2,'Raw Trial Data'!$A$2:$Z$2,0),0)=VLOOKUP($B67,'Dump New Data'!$A:$Z,MATCH('Change Map'!F$2,'Dump New Data'!$A$3:$Z$3,0),0)),"")</f>
        <v/>
      </c>
      <c r="G67" s="50" t="str">
        <f>IFERROR((VLOOKUP($B67,'Raw Trial Data'!$A$2:$Z$61,MATCH('Change Map'!G$2,'Raw Trial Data'!$A$2:$Z$2,0),0)=VLOOKUP($B67,'Dump New Data'!$A:$Z,MATCH('Change Map'!G$2,'Dump New Data'!$A$3:$Z$3,0),0)),"")</f>
        <v/>
      </c>
      <c r="H67" s="50" t="str">
        <f>IFERROR((VLOOKUP($B67,'Raw Trial Data'!$A$2:$Z$61,MATCH('Change Map'!H$2,'Raw Trial Data'!$A$2:$Z$2,0),0)=VLOOKUP($B67,'Dump New Data'!$A:$Z,MATCH('Change Map'!H$2,'Dump New Data'!$A$3:$Z$3,0),0)),"")</f>
        <v/>
      </c>
      <c r="I67" s="50" t="str">
        <f>IFERROR((VLOOKUP($B67,'Raw Trial Data'!$A$2:$Z$61,MATCH('Change Map'!I$2,'Raw Trial Data'!$A$2:$Z$2,0),0)=VLOOKUP($B67,'Dump New Data'!$A:$Z,MATCH('Change Map'!I$2,'Dump New Data'!$A$3:$Z$3,0),0)),"")</f>
        <v/>
      </c>
      <c r="J67" s="50" t="str">
        <f>IFERROR((VLOOKUP($B67,'Raw Trial Data'!$A$2:$Z$61,MATCH('Change Map'!J$2,'Raw Trial Data'!$A$2:$Z$2,0),0)=VLOOKUP($B67,'Dump New Data'!$A:$Z,MATCH('Change Map'!J$2,'Dump New Data'!$A$3:$Z$3,0),0)),"")</f>
        <v/>
      </c>
      <c r="K67" s="50" t="str">
        <f>IFERROR((VLOOKUP($B67,'Raw Trial Data'!$A$2:$Z$61,MATCH('Change Map'!K$2,'Raw Trial Data'!$A$2:$Z$2,0),0)=VLOOKUP($B67,'Dump New Data'!$A:$Z,MATCH('Change Map'!K$2,'Dump New Data'!$A$3:$Z$3,0),0)),"")</f>
        <v/>
      </c>
      <c r="L67" s="50" t="str">
        <f>IFERROR((VLOOKUP($B67,'Raw Trial Data'!$A$2:$Z$61,MATCH('Change Map'!L$2,'Raw Trial Data'!$A$2:$Z$2,0),0)=VLOOKUP($B67,'Dump New Data'!$A:$Z,MATCH('Change Map'!L$2,'Dump New Data'!$A$3:$Z$3,0),0)),"")</f>
        <v/>
      </c>
      <c r="M67" s="50" t="str">
        <f>IFERROR((VLOOKUP($B67,'Raw Trial Data'!$A$2:$Z$61,MATCH('Change Map'!M$2,'Raw Trial Data'!$A$2:$Z$2,0),0)=VLOOKUP($B67,'Dump New Data'!$A:$Z,MATCH('Change Map'!M$2,'Dump New Data'!$A$3:$Z$3,0),0)),"")</f>
        <v/>
      </c>
      <c r="N67" s="50" t="str">
        <f>IFERROR((VLOOKUP($B67,'Raw Trial Data'!$A$2:$Z$61,MATCH('Change Map'!N$2,'Raw Trial Data'!$A$2:$Z$2,0),0)=VLOOKUP($B67,'Dump New Data'!$A:$Z,MATCH('Change Map'!N$2,'Dump New Data'!$A$3:$Z$3,0),0)),"")</f>
        <v/>
      </c>
      <c r="O67" s="50" t="str">
        <f>IFERROR((VLOOKUP($B67,'Raw Trial Data'!$A$2:$Z$61,MATCH('Change Map'!O$2,'Raw Trial Data'!$A$2:$Z$2,0),0)=VLOOKUP($B67,'Dump New Data'!$A:$Z,MATCH('Change Map'!O$2,'Dump New Data'!$A$3:$Z$3,0),0)),"")</f>
        <v/>
      </c>
      <c r="P67" s="50" t="str">
        <f>IFERROR((VLOOKUP($B67,'Raw Trial Data'!$A$2:$Z$61,MATCH('Change Map'!P$2,'Raw Trial Data'!$A$2:$Z$2,0),0)=VLOOKUP($B67,'Dump New Data'!$A:$Z,MATCH('Change Map'!P$2,'Dump New Data'!$A$3:$Z$3,0),0)),"")</f>
        <v/>
      </c>
      <c r="Q67" s="50" t="str">
        <f>IFERROR((VLOOKUP($B67,'Raw Trial Data'!$A$2:$Z$61,MATCH('Change Map'!Q$2,'Raw Trial Data'!$A$2:$Z$2,0),0)=VLOOKUP($B67,'Dump New Data'!$A:$Z,MATCH('Change Map'!Q$2,'Dump New Data'!$A$3:$Z$3,0),0)),"")</f>
        <v/>
      </c>
      <c r="R67" s="50" t="str">
        <f>IFERROR((VLOOKUP($B67,'Raw Trial Data'!$A$2:$Z$61,MATCH('Change Map'!R$2,'Raw Trial Data'!$A$2:$Z$2,0),0)=VLOOKUP($B67,'Dump New Data'!$A:$Z,MATCH('Change Map'!R$2,'Dump New Data'!$A$3:$Z$3,0),0)),"")</f>
        <v/>
      </c>
      <c r="S67" s="50" t="str">
        <f>IFERROR((VLOOKUP($B67,'Raw Trial Data'!$A$2:$Z$61,MATCH('Change Map'!S$2,'Raw Trial Data'!$A$2:$Z$2,0),0)=VLOOKUP($B67,'Dump New Data'!$A:$Z,MATCH('Change Map'!S$2,'Dump New Data'!$A$3:$Z$3,0),0)),"")</f>
        <v/>
      </c>
      <c r="T67" s="50" t="str">
        <f>IFERROR((VLOOKUP($B67,'Raw Trial Data'!$A$2:$Z$61,MATCH('Change Map'!T$2,'Raw Trial Data'!$A$2:$Z$2,0),0)=VLOOKUP($B67,'Dump New Data'!$A:$Z,MATCH('Change Map'!T$2,'Dump New Data'!$A$3:$Z$3,0),0)),"")</f>
        <v/>
      </c>
      <c r="U67" s="50" t="str">
        <f>IFERROR((VLOOKUP($B67,'Raw Trial Data'!$A$2:$Z$61,MATCH('Change Map'!U$2,'Raw Trial Data'!$A$2:$Z$2,0),0)=VLOOKUP($B67,'Dump New Data'!$A:$Z,MATCH('Change Map'!U$2,'Dump New Data'!$A$3:$Z$3,0),0)),"")</f>
        <v/>
      </c>
      <c r="V67" s="50" t="str">
        <f>IFERROR((VLOOKUP($B67,'Raw Trial Data'!$A$2:$Z$61,MATCH('Change Map'!V$2,'Raw Trial Data'!$A$2:$Z$2,0),0)=VLOOKUP($B67,'Dump New Data'!$A:$Z,MATCH('Change Map'!V$2,'Dump New Data'!$A$3:$Z$3,0),0)),"")</f>
        <v/>
      </c>
      <c r="W67" s="50"/>
      <c r="X67" s="50"/>
      <c r="Y67" s="50"/>
      <c r="Z67" s="50"/>
    </row>
    <row r="68" ht="14.25" customHeight="1">
      <c r="A68" s="54" t="str">
        <f>IFERROR((MATCH('Dump New Data'!A69,'IPF Trial Database'!$B$6:$B$1048576,0)),"")</f>
        <v/>
      </c>
      <c r="B68" s="50" t="str">
        <f t="array" ref="B68:B69">IFERROR((INDEX('IPF Trial Database'!$B$6:$B$1048576,'Change Map'!$A68,1)),"")</f>
        <v>#REF!</v>
      </c>
      <c r="C68" s="50" t="str">
        <f>IFERROR((VLOOKUP($B68,'Raw Trial Data'!$A$2:$Z$61,MATCH('Change Map'!C$2,'Raw Trial Data'!$A$2:$Z$2,0),0)=VLOOKUP($B68,'Dump New Data'!$A:$Z,MATCH('Change Map'!C$2,'Dump New Data'!$A$3:$Z$3,0),0)),"")</f>
        <v/>
      </c>
      <c r="D68" s="50" t="str">
        <f>IFERROR((VLOOKUP($B68,'Raw Trial Data'!$A$2:$Z$61,MATCH('Change Map'!D$2,'Raw Trial Data'!$A$2:$Z$2,0),0)=VLOOKUP($B68,'Dump New Data'!$A:$Z,MATCH('Change Map'!D$2,'Dump New Data'!$A$3:$Z$3,0),0)),"")</f>
        <v/>
      </c>
      <c r="E68" s="50" t="str">
        <f>IFERROR((VLOOKUP($B68,'Raw Trial Data'!$A$2:$Z$61,MATCH('Change Map'!E$2,'Raw Trial Data'!$A$2:$Z$2,0),0)=VLOOKUP($B68,'Dump New Data'!$A:$Z,MATCH('Change Map'!E$2,'Dump New Data'!$A$3:$Z$3,0),0)),"")</f>
        <v/>
      </c>
      <c r="F68" s="50" t="str">
        <f>IFERROR((VLOOKUP($B68,'Raw Trial Data'!$A$2:$Z$61,MATCH('Change Map'!F$2,'Raw Trial Data'!$A$2:$Z$2,0),0)=VLOOKUP($B68,'Dump New Data'!$A:$Z,MATCH('Change Map'!F$2,'Dump New Data'!$A$3:$Z$3,0),0)),"")</f>
        <v/>
      </c>
      <c r="G68" s="50" t="str">
        <f>IFERROR((VLOOKUP($B68,'Raw Trial Data'!$A$2:$Z$61,MATCH('Change Map'!G$2,'Raw Trial Data'!$A$2:$Z$2,0),0)=VLOOKUP($B68,'Dump New Data'!$A:$Z,MATCH('Change Map'!G$2,'Dump New Data'!$A$3:$Z$3,0),0)),"")</f>
        <v/>
      </c>
      <c r="H68" s="50" t="str">
        <f>IFERROR((VLOOKUP($B68,'Raw Trial Data'!$A$2:$Z$61,MATCH('Change Map'!H$2,'Raw Trial Data'!$A$2:$Z$2,0),0)=VLOOKUP($B68,'Dump New Data'!$A:$Z,MATCH('Change Map'!H$2,'Dump New Data'!$A$3:$Z$3,0),0)),"")</f>
        <v/>
      </c>
      <c r="I68" s="50" t="str">
        <f>IFERROR((VLOOKUP($B68,'Raw Trial Data'!$A$2:$Z$61,MATCH('Change Map'!I$2,'Raw Trial Data'!$A$2:$Z$2,0),0)=VLOOKUP($B68,'Dump New Data'!$A:$Z,MATCH('Change Map'!I$2,'Dump New Data'!$A$3:$Z$3,0),0)),"")</f>
        <v/>
      </c>
      <c r="J68" s="50" t="str">
        <f>IFERROR((VLOOKUP($B68,'Raw Trial Data'!$A$2:$Z$61,MATCH('Change Map'!J$2,'Raw Trial Data'!$A$2:$Z$2,0),0)=VLOOKUP($B68,'Dump New Data'!$A:$Z,MATCH('Change Map'!J$2,'Dump New Data'!$A$3:$Z$3,0),0)),"")</f>
        <v/>
      </c>
      <c r="K68" s="50" t="str">
        <f>IFERROR((VLOOKUP($B68,'Raw Trial Data'!$A$2:$Z$61,MATCH('Change Map'!K$2,'Raw Trial Data'!$A$2:$Z$2,0),0)=VLOOKUP($B68,'Dump New Data'!$A:$Z,MATCH('Change Map'!K$2,'Dump New Data'!$A$3:$Z$3,0),0)),"")</f>
        <v/>
      </c>
      <c r="L68" s="50" t="str">
        <f>IFERROR((VLOOKUP($B68,'Raw Trial Data'!$A$2:$Z$61,MATCH('Change Map'!L$2,'Raw Trial Data'!$A$2:$Z$2,0),0)=VLOOKUP($B68,'Dump New Data'!$A:$Z,MATCH('Change Map'!L$2,'Dump New Data'!$A$3:$Z$3,0),0)),"")</f>
        <v/>
      </c>
      <c r="M68" s="50" t="str">
        <f>IFERROR((VLOOKUP($B68,'Raw Trial Data'!$A$2:$Z$61,MATCH('Change Map'!M$2,'Raw Trial Data'!$A$2:$Z$2,0),0)=VLOOKUP($B68,'Dump New Data'!$A:$Z,MATCH('Change Map'!M$2,'Dump New Data'!$A$3:$Z$3,0),0)),"")</f>
        <v/>
      </c>
      <c r="N68" s="50" t="str">
        <f>IFERROR((VLOOKUP($B68,'Raw Trial Data'!$A$2:$Z$61,MATCH('Change Map'!N$2,'Raw Trial Data'!$A$2:$Z$2,0),0)=VLOOKUP($B68,'Dump New Data'!$A:$Z,MATCH('Change Map'!N$2,'Dump New Data'!$A$3:$Z$3,0),0)),"")</f>
        <v/>
      </c>
      <c r="O68" s="50" t="str">
        <f>IFERROR((VLOOKUP($B68,'Raw Trial Data'!$A$2:$Z$61,MATCH('Change Map'!O$2,'Raw Trial Data'!$A$2:$Z$2,0),0)=VLOOKUP($B68,'Dump New Data'!$A:$Z,MATCH('Change Map'!O$2,'Dump New Data'!$A$3:$Z$3,0),0)),"")</f>
        <v/>
      </c>
      <c r="P68" s="50" t="str">
        <f>IFERROR((VLOOKUP($B68,'Raw Trial Data'!$A$2:$Z$61,MATCH('Change Map'!P$2,'Raw Trial Data'!$A$2:$Z$2,0),0)=VLOOKUP($B68,'Dump New Data'!$A:$Z,MATCH('Change Map'!P$2,'Dump New Data'!$A$3:$Z$3,0),0)),"")</f>
        <v/>
      </c>
      <c r="Q68" s="50" t="str">
        <f>IFERROR((VLOOKUP($B68,'Raw Trial Data'!$A$2:$Z$61,MATCH('Change Map'!Q$2,'Raw Trial Data'!$A$2:$Z$2,0),0)=VLOOKUP($B68,'Dump New Data'!$A:$Z,MATCH('Change Map'!Q$2,'Dump New Data'!$A$3:$Z$3,0),0)),"")</f>
        <v/>
      </c>
      <c r="R68" s="50" t="str">
        <f>IFERROR((VLOOKUP($B68,'Raw Trial Data'!$A$2:$Z$61,MATCH('Change Map'!R$2,'Raw Trial Data'!$A$2:$Z$2,0),0)=VLOOKUP($B68,'Dump New Data'!$A:$Z,MATCH('Change Map'!R$2,'Dump New Data'!$A$3:$Z$3,0),0)),"")</f>
        <v/>
      </c>
      <c r="S68" s="50" t="str">
        <f>IFERROR((VLOOKUP($B68,'Raw Trial Data'!$A$2:$Z$61,MATCH('Change Map'!S$2,'Raw Trial Data'!$A$2:$Z$2,0),0)=VLOOKUP($B68,'Dump New Data'!$A:$Z,MATCH('Change Map'!S$2,'Dump New Data'!$A$3:$Z$3,0),0)),"")</f>
        <v/>
      </c>
      <c r="T68" s="50" t="str">
        <f>IFERROR((VLOOKUP($B68,'Raw Trial Data'!$A$2:$Z$61,MATCH('Change Map'!T$2,'Raw Trial Data'!$A$2:$Z$2,0),0)=VLOOKUP($B68,'Dump New Data'!$A:$Z,MATCH('Change Map'!T$2,'Dump New Data'!$A$3:$Z$3,0),0)),"")</f>
        <v/>
      </c>
      <c r="U68" s="50" t="str">
        <f>IFERROR((VLOOKUP($B68,'Raw Trial Data'!$A$2:$Z$61,MATCH('Change Map'!U$2,'Raw Trial Data'!$A$2:$Z$2,0),0)=VLOOKUP($B68,'Dump New Data'!$A:$Z,MATCH('Change Map'!U$2,'Dump New Data'!$A$3:$Z$3,0),0)),"")</f>
        <v/>
      </c>
      <c r="V68" s="50" t="str">
        <f>IFERROR((VLOOKUP($B68,'Raw Trial Data'!$A$2:$Z$61,MATCH('Change Map'!V$2,'Raw Trial Data'!$A$2:$Z$2,0),0)=VLOOKUP($B68,'Dump New Data'!$A:$Z,MATCH('Change Map'!V$2,'Dump New Data'!$A$3:$Z$3,0),0)),"")</f>
        <v/>
      </c>
      <c r="W68" s="50"/>
      <c r="X68" s="50"/>
      <c r="Y68" s="50"/>
      <c r="Z68" s="50"/>
    </row>
    <row r="69" ht="14.25" customHeight="1">
      <c r="A69" s="54" t="str">
        <f>IFERROR((MATCH('Dump New Data'!A70,'IPF Trial Database'!$B$6:$B$1048576,0)),"")</f>
        <v/>
      </c>
      <c r="B69" s="50" t="str">
        <f t="array" ref="B69:B70">IFERROR((INDEX('IPF Trial Database'!$B$6:$B$1048576,'Change Map'!$A69,1)),"")</f>
        <v>#REF!</v>
      </c>
      <c r="C69" s="50" t="str">
        <f>IFERROR((VLOOKUP($B69,'Raw Trial Data'!$A$2:$Z$61,MATCH('Change Map'!C$2,'Raw Trial Data'!$A$2:$Z$2,0),0)=VLOOKUP($B69,'Dump New Data'!$A:$Z,MATCH('Change Map'!C$2,'Dump New Data'!$A$3:$Z$3,0),0)),"")</f>
        <v/>
      </c>
      <c r="D69" s="50" t="str">
        <f>IFERROR((VLOOKUP($B69,'Raw Trial Data'!$A$2:$Z$61,MATCH('Change Map'!D$2,'Raw Trial Data'!$A$2:$Z$2,0),0)=VLOOKUP($B69,'Dump New Data'!$A:$Z,MATCH('Change Map'!D$2,'Dump New Data'!$A$3:$Z$3,0),0)),"")</f>
        <v/>
      </c>
      <c r="E69" s="50" t="str">
        <f>IFERROR((VLOOKUP($B69,'Raw Trial Data'!$A$2:$Z$61,MATCH('Change Map'!E$2,'Raw Trial Data'!$A$2:$Z$2,0),0)=VLOOKUP($B69,'Dump New Data'!$A:$Z,MATCH('Change Map'!E$2,'Dump New Data'!$A$3:$Z$3,0),0)),"")</f>
        <v/>
      </c>
      <c r="F69" s="50" t="str">
        <f>IFERROR((VLOOKUP($B69,'Raw Trial Data'!$A$2:$Z$61,MATCH('Change Map'!F$2,'Raw Trial Data'!$A$2:$Z$2,0),0)=VLOOKUP($B69,'Dump New Data'!$A:$Z,MATCH('Change Map'!F$2,'Dump New Data'!$A$3:$Z$3,0),0)),"")</f>
        <v/>
      </c>
      <c r="G69" s="50" t="str">
        <f>IFERROR((VLOOKUP($B69,'Raw Trial Data'!$A$2:$Z$61,MATCH('Change Map'!G$2,'Raw Trial Data'!$A$2:$Z$2,0),0)=VLOOKUP($B69,'Dump New Data'!$A:$Z,MATCH('Change Map'!G$2,'Dump New Data'!$A$3:$Z$3,0),0)),"")</f>
        <v/>
      </c>
      <c r="H69" s="50" t="str">
        <f>IFERROR((VLOOKUP($B69,'Raw Trial Data'!$A$2:$Z$61,MATCH('Change Map'!H$2,'Raw Trial Data'!$A$2:$Z$2,0),0)=VLOOKUP($B69,'Dump New Data'!$A:$Z,MATCH('Change Map'!H$2,'Dump New Data'!$A$3:$Z$3,0),0)),"")</f>
        <v/>
      </c>
      <c r="I69" s="50" t="str">
        <f>IFERROR((VLOOKUP($B69,'Raw Trial Data'!$A$2:$Z$61,MATCH('Change Map'!I$2,'Raw Trial Data'!$A$2:$Z$2,0),0)=VLOOKUP($B69,'Dump New Data'!$A:$Z,MATCH('Change Map'!I$2,'Dump New Data'!$A$3:$Z$3,0),0)),"")</f>
        <v/>
      </c>
      <c r="J69" s="50" t="str">
        <f>IFERROR((VLOOKUP($B69,'Raw Trial Data'!$A$2:$Z$61,MATCH('Change Map'!J$2,'Raw Trial Data'!$A$2:$Z$2,0),0)=VLOOKUP($B69,'Dump New Data'!$A:$Z,MATCH('Change Map'!J$2,'Dump New Data'!$A$3:$Z$3,0),0)),"")</f>
        <v/>
      </c>
      <c r="K69" s="50" t="str">
        <f>IFERROR((VLOOKUP($B69,'Raw Trial Data'!$A$2:$Z$61,MATCH('Change Map'!K$2,'Raw Trial Data'!$A$2:$Z$2,0),0)=VLOOKUP($B69,'Dump New Data'!$A:$Z,MATCH('Change Map'!K$2,'Dump New Data'!$A$3:$Z$3,0),0)),"")</f>
        <v/>
      </c>
      <c r="L69" s="50" t="str">
        <f>IFERROR((VLOOKUP($B69,'Raw Trial Data'!$A$2:$Z$61,MATCH('Change Map'!L$2,'Raw Trial Data'!$A$2:$Z$2,0),0)=VLOOKUP($B69,'Dump New Data'!$A:$Z,MATCH('Change Map'!L$2,'Dump New Data'!$A$3:$Z$3,0),0)),"")</f>
        <v/>
      </c>
      <c r="M69" s="50" t="str">
        <f>IFERROR((VLOOKUP($B69,'Raw Trial Data'!$A$2:$Z$61,MATCH('Change Map'!M$2,'Raw Trial Data'!$A$2:$Z$2,0),0)=VLOOKUP($B69,'Dump New Data'!$A:$Z,MATCH('Change Map'!M$2,'Dump New Data'!$A$3:$Z$3,0),0)),"")</f>
        <v/>
      </c>
      <c r="N69" s="50" t="str">
        <f>IFERROR((VLOOKUP($B69,'Raw Trial Data'!$A$2:$Z$61,MATCH('Change Map'!N$2,'Raw Trial Data'!$A$2:$Z$2,0),0)=VLOOKUP($B69,'Dump New Data'!$A:$Z,MATCH('Change Map'!N$2,'Dump New Data'!$A$3:$Z$3,0),0)),"")</f>
        <v/>
      </c>
      <c r="O69" s="50" t="str">
        <f>IFERROR((VLOOKUP($B69,'Raw Trial Data'!$A$2:$Z$61,MATCH('Change Map'!O$2,'Raw Trial Data'!$A$2:$Z$2,0),0)=VLOOKUP($B69,'Dump New Data'!$A:$Z,MATCH('Change Map'!O$2,'Dump New Data'!$A$3:$Z$3,0),0)),"")</f>
        <v/>
      </c>
      <c r="P69" s="50" t="str">
        <f>IFERROR((VLOOKUP($B69,'Raw Trial Data'!$A$2:$Z$61,MATCH('Change Map'!P$2,'Raw Trial Data'!$A$2:$Z$2,0),0)=VLOOKUP($B69,'Dump New Data'!$A:$Z,MATCH('Change Map'!P$2,'Dump New Data'!$A$3:$Z$3,0),0)),"")</f>
        <v/>
      </c>
      <c r="Q69" s="50" t="str">
        <f>IFERROR((VLOOKUP($B69,'Raw Trial Data'!$A$2:$Z$61,MATCH('Change Map'!Q$2,'Raw Trial Data'!$A$2:$Z$2,0),0)=VLOOKUP($B69,'Dump New Data'!$A:$Z,MATCH('Change Map'!Q$2,'Dump New Data'!$A$3:$Z$3,0),0)),"")</f>
        <v/>
      </c>
      <c r="R69" s="50" t="str">
        <f>IFERROR((VLOOKUP($B69,'Raw Trial Data'!$A$2:$Z$61,MATCH('Change Map'!R$2,'Raw Trial Data'!$A$2:$Z$2,0),0)=VLOOKUP($B69,'Dump New Data'!$A:$Z,MATCH('Change Map'!R$2,'Dump New Data'!$A$3:$Z$3,0),0)),"")</f>
        <v/>
      </c>
      <c r="S69" s="50" t="str">
        <f>IFERROR((VLOOKUP($B69,'Raw Trial Data'!$A$2:$Z$61,MATCH('Change Map'!S$2,'Raw Trial Data'!$A$2:$Z$2,0),0)=VLOOKUP($B69,'Dump New Data'!$A:$Z,MATCH('Change Map'!S$2,'Dump New Data'!$A$3:$Z$3,0),0)),"")</f>
        <v/>
      </c>
      <c r="T69" s="50" t="str">
        <f>IFERROR((VLOOKUP($B69,'Raw Trial Data'!$A$2:$Z$61,MATCH('Change Map'!T$2,'Raw Trial Data'!$A$2:$Z$2,0),0)=VLOOKUP($B69,'Dump New Data'!$A:$Z,MATCH('Change Map'!T$2,'Dump New Data'!$A$3:$Z$3,0),0)),"")</f>
        <v/>
      </c>
      <c r="U69" s="50" t="str">
        <f>IFERROR((VLOOKUP($B69,'Raw Trial Data'!$A$2:$Z$61,MATCH('Change Map'!U$2,'Raw Trial Data'!$A$2:$Z$2,0),0)=VLOOKUP($B69,'Dump New Data'!$A:$Z,MATCH('Change Map'!U$2,'Dump New Data'!$A$3:$Z$3,0),0)),"")</f>
        <v/>
      </c>
      <c r="V69" s="50" t="str">
        <f>IFERROR((VLOOKUP($B69,'Raw Trial Data'!$A$2:$Z$61,MATCH('Change Map'!V$2,'Raw Trial Data'!$A$2:$Z$2,0),0)=VLOOKUP($B69,'Dump New Data'!$A:$Z,MATCH('Change Map'!V$2,'Dump New Data'!$A$3:$Z$3,0),0)),"")</f>
        <v/>
      </c>
      <c r="W69" s="50"/>
      <c r="X69" s="50"/>
      <c r="Y69" s="50"/>
      <c r="Z69" s="50"/>
    </row>
    <row r="70" ht="14.25" customHeight="1">
      <c r="A70" s="54" t="str">
        <f>IFERROR((MATCH('Dump New Data'!A71,'IPF Trial Database'!$B$6:$B$1048576,0)),"")</f>
        <v/>
      </c>
      <c r="B70" s="50" t="str">
        <f t="array" ref="B70:B71">IFERROR((INDEX('IPF Trial Database'!$B$6:$B$1048576,'Change Map'!$A70,1)),"")</f>
        <v>#REF!</v>
      </c>
      <c r="C70" s="50" t="str">
        <f>IFERROR((VLOOKUP($B70,'Raw Trial Data'!$A$2:$Z$61,MATCH('Change Map'!C$2,'Raw Trial Data'!$A$2:$Z$2,0),0)=VLOOKUP($B70,'Dump New Data'!$A:$Z,MATCH('Change Map'!C$2,'Dump New Data'!$A$3:$Z$3,0),0)),"")</f>
        <v/>
      </c>
      <c r="D70" s="50" t="str">
        <f>IFERROR((VLOOKUP($B70,'Raw Trial Data'!$A$2:$Z$61,MATCH('Change Map'!D$2,'Raw Trial Data'!$A$2:$Z$2,0),0)=VLOOKUP($B70,'Dump New Data'!$A:$Z,MATCH('Change Map'!D$2,'Dump New Data'!$A$3:$Z$3,0),0)),"")</f>
        <v/>
      </c>
      <c r="E70" s="50" t="str">
        <f>IFERROR((VLOOKUP($B70,'Raw Trial Data'!$A$2:$Z$61,MATCH('Change Map'!E$2,'Raw Trial Data'!$A$2:$Z$2,0),0)=VLOOKUP($B70,'Dump New Data'!$A:$Z,MATCH('Change Map'!E$2,'Dump New Data'!$A$3:$Z$3,0),0)),"")</f>
        <v/>
      </c>
      <c r="F70" s="50" t="str">
        <f>IFERROR((VLOOKUP($B70,'Raw Trial Data'!$A$2:$Z$61,MATCH('Change Map'!F$2,'Raw Trial Data'!$A$2:$Z$2,0),0)=VLOOKUP($B70,'Dump New Data'!$A:$Z,MATCH('Change Map'!F$2,'Dump New Data'!$A$3:$Z$3,0),0)),"")</f>
        <v/>
      </c>
      <c r="G70" s="50" t="str">
        <f>IFERROR((VLOOKUP($B70,'Raw Trial Data'!$A$2:$Z$61,MATCH('Change Map'!G$2,'Raw Trial Data'!$A$2:$Z$2,0),0)=VLOOKUP($B70,'Dump New Data'!$A:$Z,MATCH('Change Map'!G$2,'Dump New Data'!$A$3:$Z$3,0),0)),"")</f>
        <v/>
      </c>
      <c r="H70" s="50" t="str">
        <f>IFERROR((VLOOKUP($B70,'Raw Trial Data'!$A$2:$Z$61,MATCH('Change Map'!H$2,'Raw Trial Data'!$A$2:$Z$2,0),0)=VLOOKUP($B70,'Dump New Data'!$A:$Z,MATCH('Change Map'!H$2,'Dump New Data'!$A$3:$Z$3,0),0)),"")</f>
        <v/>
      </c>
      <c r="I70" s="50" t="str">
        <f>IFERROR((VLOOKUP($B70,'Raw Trial Data'!$A$2:$Z$61,MATCH('Change Map'!I$2,'Raw Trial Data'!$A$2:$Z$2,0),0)=VLOOKUP($B70,'Dump New Data'!$A:$Z,MATCH('Change Map'!I$2,'Dump New Data'!$A$3:$Z$3,0),0)),"")</f>
        <v/>
      </c>
      <c r="J70" s="50" t="str">
        <f>IFERROR((VLOOKUP($B70,'Raw Trial Data'!$A$2:$Z$61,MATCH('Change Map'!J$2,'Raw Trial Data'!$A$2:$Z$2,0),0)=VLOOKUP($B70,'Dump New Data'!$A:$Z,MATCH('Change Map'!J$2,'Dump New Data'!$A$3:$Z$3,0),0)),"")</f>
        <v/>
      </c>
      <c r="K70" s="50" t="str">
        <f>IFERROR((VLOOKUP($B70,'Raw Trial Data'!$A$2:$Z$61,MATCH('Change Map'!K$2,'Raw Trial Data'!$A$2:$Z$2,0),0)=VLOOKUP($B70,'Dump New Data'!$A:$Z,MATCH('Change Map'!K$2,'Dump New Data'!$A$3:$Z$3,0),0)),"")</f>
        <v/>
      </c>
      <c r="L70" s="50" t="str">
        <f>IFERROR((VLOOKUP($B70,'Raw Trial Data'!$A$2:$Z$61,MATCH('Change Map'!L$2,'Raw Trial Data'!$A$2:$Z$2,0),0)=VLOOKUP($B70,'Dump New Data'!$A:$Z,MATCH('Change Map'!L$2,'Dump New Data'!$A$3:$Z$3,0),0)),"")</f>
        <v/>
      </c>
      <c r="M70" s="50" t="str">
        <f>IFERROR((VLOOKUP($B70,'Raw Trial Data'!$A$2:$Z$61,MATCH('Change Map'!M$2,'Raw Trial Data'!$A$2:$Z$2,0),0)=VLOOKUP($B70,'Dump New Data'!$A:$Z,MATCH('Change Map'!M$2,'Dump New Data'!$A$3:$Z$3,0),0)),"")</f>
        <v/>
      </c>
      <c r="N70" s="50" t="str">
        <f>IFERROR((VLOOKUP($B70,'Raw Trial Data'!$A$2:$Z$61,MATCH('Change Map'!N$2,'Raw Trial Data'!$A$2:$Z$2,0),0)=VLOOKUP($B70,'Dump New Data'!$A:$Z,MATCH('Change Map'!N$2,'Dump New Data'!$A$3:$Z$3,0),0)),"")</f>
        <v/>
      </c>
      <c r="O70" s="50" t="str">
        <f>IFERROR((VLOOKUP($B70,'Raw Trial Data'!$A$2:$Z$61,MATCH('Change Map'!O$2,'Raw Trial Data'!$A$2:$Z$2,0),0)=VLOOKUP($B70,'Dump New Data'!$A:$Z,MATCH('Change Map'!O$2,'Dump New Data'!$A$3:$Z$3,0),0)),"")</f>
        <v/>
      </c>
      <c r="P70" s="50" t="str">
        <f>IFERROR((VLOOKUP($B70,'Raw Trial Data'!$A$2:$Z$61,MATCH('Change Map'!P$2,'Raw Trial Data'!$A$2:$Z$2,0),0)=VLOOKUP($B70,'Dump New Data'!$A:$Z,MATCH('Change Map'!P$2,'Dump New Data'!$A$3:$Z$3,0),0)),"")</f>
        <v/>
      </c>
      <c r="Q70" s="50" t="str">
        <f>IFERROR((VLOOKUP($B70,'Raw Trial Data'!$A$2:$Z$61,MATCH('Change Map'!Q$2,'Raw Trial Data'!$A$2:$Z$2,0),0)=VLOOKUP($B70,'Dump New Data'!$A:$Z,MATCH('Change Map'!Q$2,'Dump New Data'!$A$3:$Z$3,0),0)),"")</f>
        <v/>
      </c>
      <c r="R70" s="50" t="str">
        <f>IFERROR((VLOOKUP($B70,'Raw Trial Data'!$A$2:$Z$61,MATCH('Change Map'!R$2,'Raw Trial Data'!$A$2:$Z$2,0),0)=VLOOKUP($B70,'Dump New Data'!$A:$Z,MATCH('Change Map'!R$2,'Dump New Data'!$A$3:$Z$3,0),0)),"")</f>
        <v/>
      </c>
      <c r="S70" s="50" t="str">
        <f>IFERROR((VLOOKUP($B70,'Raw Trial Data'!$A$2:$Z$61,MATCH('Change Map'!S$2,'Raw Trial Data'!$A$2:$Z$2,0),0)=VLOOKUP($B70,'Dump New Data'!$A:$Z,MATCH('Change Map'!S$2,'Dump New Data'!$A$3:$Z$3,0),0)),"")</f>
        <v/>
      </c>
      <c r="T70" s="50" t="str">
        <f>IFERROR((VLOOKUP($B70,'Raw Trial Data'!$A$2:$Z$61,MATCH('Change Map'!T$2,'Raw Trial Data'!$A$2:$Z$2,0),0)=VLOOKUP($B70,'Dump New Data'!$A:$Z,MATCH('Change Map'!T$2,'Dump New Data'!$A$3:$Z$3,0),0)),"")</f>
        <v/>
      </c>
      <c r="U70" s="50" t="str">
        <f>IFERROR((VLOOKUP($B70,'Raw Trial Data'!$A$2:$Z$61,MATCH('Change Map'!U$2,'Raw Trial Data'!$A$2:$Z$2,0),0)=VLOOKUP($B70,'Dump New Data'!$A:$Z,MATCH('Change Map'!U$2,'Dump New Data'!$A$3:$Z$3,0),0)),"")</f>
        <v/>
      </c>
      <c r="V70" s="50" t="str">
        <f>IFERROR((VLOOKUP($B70,'Raw Trial Data'!$A$2:$Z$61,MATCH('Change Map'!V$2,'Raw Trial Data'!$A$2:$Z$2,0),0)=VLOOKUP($B70,'Dump New Data'!$A:$Z,MATCH('Change Map'!V$2,'Dump New Data'!$A$3:$Z$3,0),0)),"")</f>
        <v/>
      </c>
      <c r="W70" s="50"/>
      <c r="X70" s="50"/>
      <c r="Y70" s="50"/>
      <c r="Z70" s="50"/>
    </row>
    <row r="71" ht="14.25" customHeight="1">
      <c r="A71" s="54" t="str">
        <f>IFERROR((MATCH('Dump New Data'!A72,'IPF Trial Database'!$B$6:$B$1048576,0)),"")</f>
        <v/>
      </c>
      <c r="B71" s="50" t="str">
        <f t="array" ref="B71:B72">IFERROR((INDEX('IPF Trial Database'!$B$6:$B$1048576,'Change Map'!$A71,1)),"")</f>
        <v>#REF!</v>
      </c>
      <c r="C71" s="50" t="str">
        <f>IFERROR((VLOOKUP($B71,'Raw Trial Data'!$A$2:$Z$61,MATCH('Change Map'!C$2,'Raw Trial Data'!$A$2:$Z$2,0),0)=VLOOKUP($B71,'Dump New Data'!$A:$Z,MATCH('Change Map'!C$2,'Dump New Data'!$A$3:$Z$3,0),0)),"")</f>
        <v/>
      </c>
      <c r="D71" s="50" t="str">
        <f>IFERROR((VLOOKUP($B71,'Raw Trial Data'!$A$2:$Z$61,MATCH('Change Map'!D$2,'Raw Trial Data'!$A$2:$Z$2,0),0)=VLOOKUP($B71,'Dump New Data'!$A:$Z,MATCH('Change Map'!D$2,'Dump New Data'!$A$3:$Z$3,0),0)),"")</f>
        <v/>
      </c>
      <c r="E71" s="50" t="str">
        <f>IFERROR((VLOOKUP($B71,'Raw Trial Data'!$A$2:$Z$61,MATCH('Change Map'!E$2,'Raw Trial Data'!$A$2:$Z$2,0),0)=VLOOKUP($B71,'Dump New Data'!$A:$Z,MATCH('Change Map'!E$2,'Dump New Data'!$A$3:$Z$3,0),0)),"")</f>
        <v/>
      </c>
      <c r="F71" s="50" t="str">
        <f>IFERROR((VLOOKUP($B71,'Raw Trial Data'!$A$2:$Z$61,MATCH('Change Map'!F$2,'Raw Trial Data'!$A$2:$Z$2,0),0)=VLOOKUP($B71,'Dump New Data'!$A:$Z,MATCH('Change Map'!F$2,'Dump New Data'!$A$3:$Z$3,0),0)),"")</f>
        <v/>
      </c>
      <c r="G71" s="50" t="str">
        <f>IFERROR((VLOOKUP($B71,'Raw Trial Data'!$A$2:$Z$61,MATCH('Change Map'!G$2,'Raw Trial Data'!$A$2:$Z$2,0),0)=VLOOKUP($B71,'Dump New Data'!$A:$Z,MATCH('Change Map'!G$2,'Dump New Data'!$A$3:$Z$3,0),0)),"")</f>
        <v/>
      </c>
      <c r="H71" s="50" t="str">
        <f>IFERROR((VLOOKUP($B71,'Raw Trial Data'!$A$2:$Z$61,MATCH('Change Map'!H$2,'Raw Trial Data'!$A$2:$Z$2,0),0)=VLOOKUP($B71,'Dump New Data'!$A:$Z,MATCH('Change Map'!H$2,'Dump New Data'!$A$3:$Z$3,0),0)),"")</f>
        <v/>
      </c>
      <c r="I71" s="50" t="str">
        <f>IFERROR((VLOOKUP($B71,'Raw Trial Data'!$A$2:$Z$61,MATCH('Change Map'!I$2,'Raw Trial Data'!$A$2:$Z$2,0),0)=VLOOKUP($B71,'Dump New Data'!$A:$Z,MATCH('Change Map'!I$2,'Dump New Data'!$A$3:$Z$3,0),0)),"")</f>
        <v/>
      </c>
      <c r="J71" s="50" t="str">
        <f>IFERROR((VLOOKUP($B71,'Raw Trial Data'!$A$2:$Z$61,MATCH('Change Map'!J$2,'Raw Trial Data'!$A$2:$Z$2,0),0)=VLOOKUP($B71,'Dump New Data'!$A:$Z,MATCH('Change Map'!J$2,'Dump New Data'!$A$3:$Z$3,0),0)),"")</f>
        <v/>
      </c>
      <c r="K71" s="50" t="str">
        <f>IFERROR((VLOOKUP($B71,'Raw Trial Data'!$A$2:$Z$61,MATCH('Change Map'!K$2,'Raw Trial Data'!$A$2:$Z$2,0),0)=VLOOKUP($B71,'Dump New Data'!$A:$Z,MATCH('Change Map'!K$2,'Dump New Data'!$A$3:$Z$3,0),0)),"")</f>
        <v/>
      </c>
      <c r="L71" s="50" t="str">
        <f>IFERROR((VLOOKUP($B71,'Raw Trial Data'!$A$2:$Z$61,MATCH('Change Map'!L$2,'Raw Trial Data'!$A$2:$Z$2,0),0)=VLOOKUP($B71,'Dump New Data'!$A:$Z,MATCH('Change Map'!L$2,'Dump New Data'!$A$3:$Z$3,0),0)),"")</f>
        <v/>
      </c>
      <c r="M71" s="50" t="str">
        <f>IFERROR((VLOOKUP($B71,'Raw Trial Data'!$A$2:$Z$61,MATCH('Change Map'!M$2,'Raw Trial Data'!$A$2:$Z$2,0),0)=VLOOKUP($B71,'Dump New Data'!$A:$Z,MATCH('Change Map'!M$2,'Dump New Data'!$A$3:$Z$3,0),0)),"")</f>
        <v/>
      </c>
      <c r="N71" s="50" t="str">
        <f>IFERROR((VLOOKUP($B71,'Raw Trial Data'!$A$2:$Z$61,MATCH('Change Map'!N$2,'Raw Trial Data'!$A$2:$Z$2,0),0)=VLOOKUP($B71,'Dump New Data'!$A:$Z,MATCH('Change Map'!N$2,'Dump New Data'!$A$3:$Z$3,0),0)),"")</f>
        <v/>
      </c>
      <c r="O71" s="50" t="str">
        <f>IFERROR((VLOOKUP($B71,'Raw Trial Data'!$A$2:$Z$61,MATCH('Change Map'!O$2,'Raw Trial Data'!$A$2:$Z$2,0),0)=VLOOKUP($B71,'Dump New Data'!$A:$Z,MATCH('Change Map'!O$2,'Dump New Data'!$A$3:$Z$3,0),0)),"")</f>
        <v/>
      </c>
      <c r="P71" s="50" t="str">
        <f>IFERROR((VLOOKUP($B71,'Raw Trial Data'!$A$2:$Z$61,MATCH('Change Map'!P$2,'Raw Trial Data'!$A$2:$Z$2,0),0)=VLOOKUP($B71,'Dump New Data'!$A:$Z,MATCH('Change Map'!P$2,'Dump New Data'!$A$3:$Z$3,0),0)),"")</f>
        <v/>
      </c>
      <c r="Q71" s="50" t="str">
        <f>IFERROR((VLOOKUP($B71,'Raw Trial Data'!$A$2:$Z$61,MATCH('Change Map'!Q$2,'Raw Trial Data'!$A$2:$Z$2,0),0)=VLOOKUP($B71,'Dump New Data'!$A:$Z,MATCH('Change Map'!Q$2,'Dump New Data'!$A$3:$Z$3,0),0)),"")</f>
        <v/>
      </c>
      <c r="R71" s="50" t="str">
        <f>IFERROR((VLOOKUP($B71,'Raw Trial Data'!$A$2:$Z$61,MATCH('Change Map'!R$2,'Raw Trial Data'!$A$2:$Z$2,0),0)=VLOOKUP($B71,'Dump New Data'!$A:$Z,MATCH('Change Map'!R$2,'Dump New Data'!$A$3:$Z$3,0),0)),"")</f>
        <v/>
      </c>
      <c r="S71" s="50" t="str">
        <f>IFERROR((VLOOKUP($B71,'Raw Trial Data'!$A$2:$Z$61,MATCH('Change Map'!S$2,'Raw Trial Data'!$A$2:$Z$2,0),0)=VLOOKUP($B71,'Dump New Data'!$A:$Z,MATCH('Change Map'!S$2,'Dump New Data'!$A$3:$Z$3,0),0)),"")</f>
        <v/>
      </c>
      <c r="T71" s="50" t="str">
        <f>IFERROR((VLOOKUP($B71,'Raw Trial Data'!$A$2:$Z$61,MATCH('Change Map'!T$2,'Raw Trial Data'!$A$2:$Z$2,0),0)=VLOOKUP($B71,'Dump New Data'!$A:$Z,MATCH('Change Map'!T$2,'Dump New Data'!$A$3:$Z$3,0),0)),"")</f>
        <v/>
      </c>
      <c r="U71" s="50" t="str">
        <f>IFERROR((VLOOKUP($B71,'Raw Trial Data'!$A$2:$Z$61,MATCH('Change Map'!U$2,'Raw Trial Data'!$A$2:$Z$2,0),0)=VLOOKUP($B71,'Dump New Data'!$A:$Z,MATCH('Change Map'!U$2,'Dump New Data'!$A$3:$Z$3,0),0)),"")</f>
        <v/>
      </c>
      <c r="V71" s="50" t="str">
        <f>IFERROR((VLOOKUP($B71,'Raw Trial Data'!$A$2:$Z$61,MATCH('Change Map'!V$2,'Raw Trial Data'!$A$2:$Z$2,0),0)=VLOOKUP($B71,'Dump New Data'!$A:$Z,MATCH('Change Map'!V$2,'Dump New Data'!$A$3:$Z$3,0),0)),"")</f>
        <v/>
      </c>
      <c r="W71" s="50"/>
      <c r="X71" s="50"/>
      <c r="Y71" s="50"/>
      <c r="Z71" s="50"/>
    </row>
    <row r="72" ht="14.25" customHeight="1">
      <c r="A72" s="54" t="str">
        <f>IFERROR((MATCH('Dump New Data'!A73,'IPF Trial Database'!$B$6:$B$1048576,0)),"")</f>
        <v/>
      </c>
      <c r="B72" s="50" t="str">
        <f t="array" ref="B72:B73">IFERROR((INDEX('IPF Trial Database'!$B$6:$B$1048576,'Change Map'!$A72,1)),"")</f>
        <v>#REF!</v>
      </c>
      <c r="C72" s="50" t="str">
        <f>IFERROR((VLOOKUP($B72,'Raw Trial Data'!$A$2:$Z$61,MATCH('Change Map'!C$2,'Raw Trial Data'!$A$2:$Z$2,0),0)=VLOOKUP($B72,'Dump New Data'!$A:$Z,MATCH('Change Map'!C$2,'Dump New Data'!$A$3:$Z$3,0),0)),"")</f>
        <v/>
      </c>
      <c r="D72" s="50" t="str">
        <f>IFERROR((VLOOKUP($B72,'Raw Trial Data'!$A$2:$Z$61,MATCH('Change Map'!D$2,'Raw Trial Data'!$A$2:$Z$2,0),0)=VLOOKUP($B72,'Dump New Data'!$A:$Z,MATCH('Change Map'!D$2,'Dump New Data'!$A$3:$Z$3,0),0)),"")</f>
        <v/>
      </c>
      <c r="E72" s="50" t="str">
        <f>IFERROR((VLOOKUP($B72,'Raw Trial Data'!$A$2:$Z$61,MATCH('Change Map'!E$2,'Raw Trial Data'!$A$2:$Z$2,0),0)=VLOOKUP($B72,'Dump New Data'!$A:$Z,MATCH('Change Map'!E$2,'Dump New Data'!$A$3:$Z$3,0),0)),"")</f>
        <v/>
      </c>
      <c r="F72" s="50" t="str">
        <f>IFERROR((VLOOKUP($B72,'Raw Trial Data'!$A$2:$Z$61,MATCH('Change Map'!F$2,'Raw Trial Data'!$A$2:$Z$2,0),0)=VLOOKUP($B72,'Dump New Data'!$A:$Z,MATCH('Change Map'!F$2,'Dump New Data'!$A$3:$Z$3,0),0)),"")</f>
        <v/>
      </c>
      <c r="G72" s="50" t="str">
        <f>IFERROR((VLOOKUP($B72,'Raw Trial Data'!$A$2:$Z$61,MATCH('Change Map'!G$2,'Raw Trial Data'!$A$2:$Z$2,0),0)=VLOOKUP($B72,'Dump New Data'!$A:$Z,MATCH('Change Map'!G$2,'Dump New Data'!$A$3:$Z$3,0),0)),"")</f>
        <v/>
      </c>
      <c r="H72" s="50" t="str">
        <f>IFERROR((VLOOKUP($B72,'Raw Trial Data'!$A$2:$Z$61,MATCH('Change Map'!H$2,'Raw Trial Data'!$A$2:$Z$2,0),0)=VLOOKUP($B72,'Dump New Data'!$A:$Z,MATCH('Change Map'!H$2,'Dump New Data'!$A$3:$Z$3,0),0)),"")</f>
        <v/>
      </c>
      <c r="I72" s="50" t="str">
        <f>IFERROR((VLOOKUP($B72,'Raw Trial Data'!$A$2:$Z$61,MATCH('Change Map'!I$2,'Raw Trial Data'!$A$2:$Z$2,0),0)=VLOOKUP($B72,'Dump New Data'!$A:$Z,MATCH('Change Map'!I$2,'Dump New Data'!$A$3:$Z$3,0),0)),"")</f>
        <v/>
      </c>
      <c r="J72" s="50" t="str">
        <f>IFERROR((VLOOKUP($B72,'Raw Trial Data'!$A$2:$Z$61,MATCH('Change Map'!J$2,'Raw Trial Data'!$A$2:$Z$2,0),0)=VLOOKUP($B72,'Dump New Data'!$A:$Z,MATCH('Change Map'!J$2,'Dump New Data'!$A$3:$Z$3,0),0)),"")</f>
        <v/>
      </c>
      <c r="K72" s="50" t="str">
        <f>IFERROR((VLOOKUP($B72,'Raw Trial Data'!$A$2:$Z$61,MATCH('Change Map'!K$2,'Raw Trial Data'!$A$2:$Z$2,0),0)=VLOOKUP($B72,'Dump New Data'!$A:$Z,MATCH('Change Map'!K$2,'Dump New Data'!$A$3:$Z$3,0),0)),"")</f>
        <v/>
      </c>
      <c r="L72" s="50" t="str">
        <f>IFERROR((VLOOKUP($B72,'Raw Trial Data'!$A$2:$Z$61,MATCH('Change Map'!L$2,'Raw Trial Data'!$A$2:$Z$2,0),0)=VLOOKUP($B72,'Dump New Data'!$A:$Z,MATCH('Change Map'!L$2,'Dump New Data'!$A$3:$Z$3,0),0)),"")</f>
        <v/>
      </c>
      <c r="M72" s="50" t="str">
        <f>IFERROR((VLOOKUP($B72,'Raw Trial Data'!$A$2:$Z$61,MATCH('Change Map'!M$2,'Raw Trial Data'!$A$2:$Z$2,0),0)=VLOOKUP($B72,'Dump New Data'!$A:$Z,MATCH('Change Map'!M$2,'Dump New Data'!$A$3:$Z$3,0),0)),"")</f>
        <v/>
      </c>
      <c r="N72" s="50" t="str">
        <f>IFERROR((VLOOKUP($B72,'Raw Trial Data'!$A$2:$Z$61,MATCH('Change Map'!N$2,'Raw Trial Data'!$A$2:$Z$2,0),0)=VLOOKUP($B72,'Dump New Data'!$A:$Z,MATCH('Change Map'!N$2,'Dump New Data'!$A$3:$Z$3,0),0)),"")</f>
        <v/>
      </c>
      <c r="O72" s="50" t="str">
        <f>IFERROR((VLOOKUP($B72,'Raw Trial Data'!$A$2:$Z$61,MATCH('Change Map'!O$2,'Raw Trial Data'!$A$2:$Z$2,0),0)=VLOOKUP($B72,'Dump New Data'!$A:$Z,MATCH('Change Map'!O$2,'Dump New Data'!$A$3:$Z$3,0),0)),"")</f>
        <v/>
      </c>
      <c r="P72" s="50" t="str">
        <f>IFERROR((VLOOKUP($B72,'Raw Trial Data'!$A$2:$Z$61,MATCH('Change Map'!P$2,'Raw Trial Data'!$A$2:$Z$2,0),0)=VLOOKUP($B72,'Dump New Data'!$A:$Z,MATCH('Change Map'!P$2,'Dump New Data'!$A$3:$Z$3,0),0)),"")</f>
        <v/>
      </c>
      <c r="Q72" s="50" t="str">
        <f>IFERROR((VLOOKUP($B72,'Raw Trial Data'!$A$2:$Z$61,MATCH('Change Map'!Q$2,'Raw Trial Data'!$A$2:$Z$2,0),0)=VLOOKUP($B72,'Dump New Data'!$A:$Z,MATCH('Change Map'!Q$2,'Dump New Data'!$A$3:$Z$3,0),0)),"")</f>
        <v/>
      </c>
      <c r="R72" s="50" t="str">
        <f>IFERROR((VLOOKUP($B72,'Raw Trial Data'!$A$2:$Z$61,MATCH('Change Map'!R$2,'Raw Trial Data'!$A$2:$Z$2,0),0)=VLOOKUP($B72,'Dump New Data'!$A:$Z,MATCH('Change Map'!R$2,'Dump New Data'!$A$3:$Z$3,0),0)),"")</f>
        <v/>
      </c>
      <c r="S72" s="50" t="str">
        <f>IFERROR((VLOOKUP($B72,'Raw Trial Data'!$A$2:$Z$61,MATCH('Change Map'!S$2,'Raw Trial Data'!$A$2:$Z$2,0),0)=VLOOKUP($B72,'Dump New Data'!$A:$Z,MATCH('Change Map'!S$2,'Dump New Data'!$A$3:$Z$3,0),0)),"")</f>
        <v/>
      </c>
      <c r="T72" s="50" t="str">
        <f>IFERROR((VLOOKUP($B72,'Raw Trial Data'!$A$2:$Z$61,MATCH('Change Map'!T$2,'Raw Trial Data'!$A$2:$Z$2,0),0)=VLOOKUP($B72,'Dump New Data'!$A:$Z,MATCH('Change Map'!T$2,'Dump New Data'!$A$3:$Z$3,0),0)),"")</f>
        <v/>
      </c>
      <c r="U72" s="50" t="str">
        <f>IFERROR((VLOOKUP($B72,'Raw Trial Data'!$A$2:$Z$61,MATCH('Change Map'!U$2,'Raw Trial Data'!$A$2:$Z$2,0),0)=VLOOKUP($B72,'Dump New Data'!$A:$Z,MATCH('Change Map'!U$2,'Dump New Data'!$A$3:$Z$3,0),0)),"")</f>
        <v/>
      </c>
      <c r="V72" s="50" t="str">
        <f>IFERROR((VLOOKUP($B72,'Raw Trial Data'!$A$2:$Z$61,MATCH('Change Map'!V$2,'Raw Trial Data'!$A$2:$Z$2,0),0)=VLOOKUP($B72,'Dump New Data'!$A:$Z,MATCH('Change Map'!V$2,'Dump New Data'!$A$3:$Z$3,0),0)),"")</f>
        <v/>
      </c>
      <c r="W72" s="50"/>
      <c r="X72" s="50"/>
      <c r="Y72" s="50"/>
      <c r="Z72" s="50"/>
    </row>
    <row r="73" ht="14.25" customHeight="1">
      <c r="A73" s="54" t="str">
        <f>IFERROR((MATCH('Dump New Data'!A74,'IPF Trial Database'!$B$6:$B$1048576,0)),"")</f>
        <v/>
      </c>
      <c r="B73" s="50" t="str">
        <f t="array" ref="B73:B74">IFERROR((INDEX('IPF Trial Database'!$B$6:$B$1048576,'Change Map'!$A73,1)),"")</f>
        <v>#REF!</v>
      </c>
      <c r="C73" s="50" t="str">
        <f>IFERROR((VLOOKUP($B73,'Raw Trial Data'!$A$2:$Z$61,MATCH('Change Map'!C$2,'Raw Trial Data'!$A$2:$Z$2,0),0)=VLOOKUP($B73,'Dump New Data'!$A:$Z,MATCH('Change Map'!C$2,'Dump New Data'!$A$3:$Z$3,0),0)),"")</f>
        <v/>
      </c>
      <c r="D73" s="50" t="str">
        <f>IFERROR((VLOOKUP($B73,'Raw Trial Data'!$A$2:$Z$61,MATCH('Change Map'!D$2,'Raw Trial Data'!$A$2:$Z$2,0),0)=VLOOKUP($B73,'Dump New Data'!$A:$Z,MATCH('Change Map'!D$2,'Dump New Data'!$A$3:$Z$3,0),0)),"")</f>
        <v/>
      </c>
      <c r="E73" s="50" t="str">
        <f>IFERROR((VLOOKUP($B73,'Raw Trial Data'!$A$2:$Z$61,MATCH('Change Map'!E$2,'Raw Trial Data'!$A$2:$Z$2,0),0)=VLOOKUP($B73,'Dump New Data'!$A:$Z,MATCH('Change Map'!E$2,'Dump New Data'!$A$3:$Z$3,0),0)),"")</f>
        <v/>
      </c>
      <c r="F73" s="50" t="str">
        <f>IFERROR((VLOOKUP($B73,'Raw Trial Data'!$A$2:$Z$61,MATCH('Change Map'!F$2,'Raw Trial Data'!$A$2:$Z$2,0),0)=VLOOKUP($B73,'Dump New Data'!$A:$Z,MATCH('Change Map'!F$2,'Dump New Data'!$A$3:$Z$3,0),0)),"")</f>
        <v/>
      </c>
      <c r="G73" s="50" t="str">
        <f>IFERROR((VLOOKUP($B73,'Raw Trial Data'!$A$2:$Z$61,MATCH('Change Map'!G$2,'Raw Trial Data'!$A$2:$Z$2,0),0)=VLOOKUP($B73,'Dump New Data'!$A:$Z,MATCH('Change Map'!G$2,'Dump New Data'!$A$3:$Z$3,0),0)),"")</f>
        <v/>
      </c>
      <c r="H73" s="50" t="str">
        <f>IFERROR((VLOOKUP($B73,'Raw Trial Data'!$A$2:$Z$61,MATCH('Change Map'!H$2,'Raw Trial Data'!$A$2:$Z$2,0),0)=VLOOKUP($B73,'Dump New Data'!$A:$Z,MATCH('Change Map'!H$2,'Dump New Data'!$A$3:$Z$3,0),0)),"")</f>
        <v/>
      </c>
      <c r="I73" s="50" t="str">
        <f>IFERROR((VLOOKUP($B73,'Raw Trial Data'!$A$2:$Z$61,MATCH('Change Map'!I$2,'Raw Trial Data'!$A$2:$Z$2,0),0)=VLOOKUP($B73,'Dump New Data'!$A:$Z,MATCH('Change Map'!I$2,'Dump New Data'!$A$3:$Z$3,0),0)),"")</f>
        <v/>
      </c>
      <c r="J73" s="50" t="str">
        <f>IFERROR((VLOOKUP($B73,'Raw Trial Data'!$A$2:$Z$61,MATCH('Change Map'!J$2,'Raw Trial Data'!$A$2:$Z$2,0),0)=VLOOKUP($B73,'Dump New Data'!$A:$Z,MATCH('Change Map'!J$2,'Dump New Data'!$A$3:$Z$3,0),0)),"")</f>
        <v/>
      </c>
      <c r="K73" s="50" t="str">
        <f>IFERROR((VLOOKUP($B73,'Raw Trial Data'!$A$2:$Z$61,MATCH('Change Map'!K$2,'Raw Trial Data'!$A$2:$Z$2,0),0)=VLOOKUP($B73,'Dump New Data'!$A:$Z,MATCH('Change Map'!K$2,'Dump New Data'!$A$3:$Z$3,0),0)),"")</f>
        <v/>
      </c>
      <c r="L73" s="50" t="str">
        <f>IFERROR((VLOOKUP($B73,'Raw Trial Data'!$A$2:$Z$61,MATCH('Change Map'!L$2,'Raw Trial Data'!$A$2:$Z$2,0),0)=VLOOKUP($B73,'Dump New Data'!$A:$Z,MATCH('Change Map'!L$2,'Dump New Data'!$A$3:$Z$3,0),0)),"")</f>
        <v/>
      </c>
      <c r="M73" s="50" t="str">
        <f>IFERROR((VLOOKUP($B73,'Raw Trial Data'!$A$2:$Z$61,MATCH('Change Map'!M$2,'Raw Trial Data'!$A$2:$Z$2,0),0)=VLOOKUP($B73,'Dump New Data'!$A:$Z,MATCH('Change Map'!M$2,'Dump New Data'!$A$3:$Z$3,0),0)),"")</f>
        <v/>
      </c>
      <c r="N73" s="50" t="str">
        <f>IFERROR((VLOOKUP($B73,'Raw Trial Data'!$A$2:$Z$61,MATCH('Change Map'!N$2,'Raw Trial Data'!$A$2:$Z$2,0),0)=VLOOKUP($B73,'Dump New Data'!$A:$Z,MATCH('Change Map'!N$2,'Dump New Data'!$A$3:$Z$3,0),0)),"")</f>
        <v/>
      </c>
      <c r="O73" s="50" t="str">
        <f>IFERROR((VLOOKUP($B73,'Raw Trial Data'!$A$2:$Z$61,MATCH('Change Map'!O$2,'Raw Trial Data'!$A$2:$Z$2,0),0)=VLOOKUP($B73,'Dump New Data'!$A:$Z,MATCH('Change Map'!O$2,'Dump New Data'!$A$3:$Z$3,0),0)),"")</f>
        <v/>
      </c>
      <c r="P73" s="50" t="str">
        <f>IFERROR((VLOOKUP($B73,'Raw Trial Data'!$A$2:$Z$61,MATCH('Change Map'!P$2,'Raw Trial Data'!$A$2:$Z$2,0),0)=VLOOKUP($B73,'Dump New Data'!$A:$Z,MATCH('Change Map'!P$2,'Dump New Data'!$A$3:$Z$3,0),0)),"")</f>
        <v/>
      </c>
      <c r="Q73" s="50" t="str">
        <f>IFERROR((VLOOKUP($B73,'Raw Trial Data'!$A$2:$Z$61,MATCH('Change Map'!Q$2,'Raw Trial Data'!$A$2:$Z$2,0),0)=VLOOKUP($B73,'Dump New Data'!$A:$Z,MATCH('Change Map'!Q$2,'Dump New Data'!$A$3:$Z$3,0),0)),"")</f>
        <v/>
      </c>
      <c r="R73" s="50" t="str">
        <f>IFERROR((VLOOKUP($B73,'Raw Trial Data'!$A$2:$Z$61,MATCH('Change Map'!R$2,'Raw Trial Data'!$A$2:$Z$2,0),0)=VLOOKUP($B73,'Dump New Data'!$A:$Z,MATCH('Change Map'!R$2,'Dump New Data'!$A$3:$Z$3,0),0)),"")</f>
        <v/>
      </c>
      <c r="S73" s="50" t="str">
        <f>IFERROR((VLOOKUP($B73,'Raw Trial Data'!$A$2:$Z$61,MATCH('Change Map'!S$2,'Raw Trial Data'!$A$2:$Z$2,0),0)=VLOOKUP($B73,'Dump New Data'!$A:$Z,MATCH('Change Map'!S$2,'Dump New Data'!$A$3:$Z$3,0),0)),"")</f>
        <v/>
      </c>
      <c r="T73" s="50" t="str">
        <f>IFERROR((VLOOKUP($B73,'Raw Trial Data'!$A$2:$Z$61,MATCH('Change Map'!T$2,'Raw Trial Data'!$A$2:$Z$2,0),0)=VLOOKUP($B73,'Dump New Data'!$A:$Z,MATCH('Change Map'!T$2,'Dump New Data'!$A$3:$Z$3,0),0)),"")</f>
        <v/>
      </c>
      <c r="U73" s="50" t="str">
        <f>IFERROR((VLOOKUP($B73,'Raw Trial Data'!$A$2:$Z$61,MATCH('Change Map'!U$2,'Raw Trial Data'!$A$2:$Z$2,0),0)=VLOOKUP($B73,'Dump New Data'!$A:$Z,MATCH('Change Map'!U$2,'Dump New Data'!$A$3:$Z$3,0),0)),"")</f>
        <v/>
      </c>
      <c r="V73" s="50" t="str">
        <f>IFERROR((VLOOKUP($B73,'Raw Trial Data'!$A$2:$Z$61,MATCH('Change Map'!V$2,'Raw Trial Data'!$A$2:$Z$2,0),0)=VLOOKUP($B73,'Dump New Data'!$A:$Z,MATCH('Change Map'!V$2,'Dump New Data'!$A$3:$Z$3,0),0)),"")</f>
        <v/>
      </c>
      <c r="W73" s="50"/>
      <c r="X73" s="50"/>
      <c r="Y73" s="50"/>
      <c r="Z73" s="50"/>
    </row>
    <row r="74" ht="14.25" customHeight="1">
      <c r="A74" s="54" t="str">
        <f>IFERROR((MATCH('Dump New Data'!A75,'IPF Trial Database'!$B$6:$B$1048576,0)),"")</f>
        <v/>
      </c>
      <c r="B74" s="50" t="str">
        <f t="array" ref="B74:B75">IFERROR((INDEX('IPF Trial Database'!$B$6:$B$1048576,'Change Map'!$A74,1)),"")</f>
        <v>#REF!</v>
      </c>
      <c r="C74" s="50" t="str">
        <f>IFERROR((VLOOKUP($B74,'Raw Trial Data'!$A$2:$Z$61,MATCH('Change Map'!C$2,'Raw Trial Data'!$A$2:$Z$2,0),0)=VLOOKUP($B74,'Dump New Data'!$A:$Z,MATCH('Change Map'!C$2,'Dump New Data'!$A$3:$Z$3,0),0)),"")</f>
        <v/>
      </c>
      <c r="D74" s="50" t="str">
        <f>IFERROR((VLOOKUP($B74,'Raw Trial Data'!$A$2:$Z$61,MATCH('Change Map'!D$2,'Raw Trial Data'!$A$2:$Z$2,0),0)=VLOOKUP($B74,'Dump New Data'!$A:$Z,MATCH('Change Map'!D$2,'Dump New Data'!$A$3:$Z$3,0),0)),"")</f>
        <v/>
      </c>
      <c r="E74" s="50" t="str">
        <f>IFERROR((VLOOKUP($B74,'Raw Trial Data'!$A$2:$Z$61,MATCH('Change Map'!E$2,'Raw Trial Data'!$A$2:$Z$2,0),0)=VLOOKUP($B74,'Dump New Data'!$A:$Z,MATCH('Change Map'!E$2,'Dump New Data'!$A$3:$Z$3,0),0)),"")</f>
        <v/>
      </c>
      <c r="F74" s="50" t="str">
        <f>IFERROR((VLOOKUP($B74,'Raw Trial Data'!$A$2:$Z$61,MATCH('Change Map'!F$2,'Raw Trial Data'!$A$2:$Z$2,0),0)=VLOOKUP($B74,'Dump New Data'!$A:$Z,MATCH('Change Map'!F$2,'Dump New Data'!$A$3:$Z$3,0),0)),"")</f>
        <v/>
      </c>
      <c r="G74" s="50" t="str">
        <f>IFERROR((VLOOKUP($B74,'Raw Trial Data'!$A$2:$Z$61,MATCH('Change Map'!G$2,'Raw Trial Data'!$A$2:$Z$2,0),0)=VLOOKUP($B74,'Dump New Data'!$A:$Z,MATCH('Change Map'!G$2,'Dump New Data'!$A$3:$Z$3,0),0)),"")</f>
        <v/>
      </c>
      <c r="H74" s="50" t="str">
        <f>IFERROR((VLOOKUP($B74,'Raw Trial Data'!$A$2:$Z$61,MATCH('Change Map'!H$2,'Raw Trial Data'!$A$2:$Z$2,0),0)=VLOOKUP($B74,'Dump New Data'!$A:$Z,MATCH('Change Map'!H$2,'Dump New Data'!$A$3:$Z$3,0),0)),"")</f>
        <v/>
      </c>
      <c r="I74" s="50" t="str">
        <f>IFERROR((VLOOKUP($B74,'Raw Trial Data'!$A$2:$Z$61,MATCH('Change Map'!I$2,'Raw Trial Data'!$A$2:$Z$2,0),0)=VLOOKUP($B74,'Dump New Data'!$A:$Z,MATCH('Change Map'!I$2,'Dump New Data'!$A$3:$Z$3,0),0)),"")</f>
        <v/>
      </c>
      <c r="J74" s="50" t="str">
        <f>IFERROR((VLOOKUP($B74,'Raw Trial Data'!$A$2:$Z$61,MATCH('Change Map'!J$2,'Raw Trial Data'!$A$2:$Z$2,0),0)=VLOOKUP($B74,'Dump New Data'!$A:$Z,MATCH('Change Map'!J$2,'Dump New Data'!$A$3:$Z$3,0),0)),"")</f>
        <v/>
      </c>
      <c r="K74" s="50" t="str">
        <f>IFERROR((VLOOKUP($B74,'Raw Trial Data'!$A$2:$Z$61,MATCH('Change Map'!K$2,'Raw Trial Data'!$A$2:$Z$2,0),0)=VLOOKUP($B74,'Dump New Data'!$A:$Z,MATCH('Change Map'!K$2,'Dump New Data'!$A$3:$Z$3,0),0)),"")</f>
        <v/>
      </c>
      <c r="L74" s="50" t="str">
        <f>IFERROR((VLOOKUP($B74,'Raw Trial Data'!$A$2:$Z$61,MATCH('Change Map'!L$2,'Raw Trial Data'!$A$2:$Z$2,0),0)=VLOOKUP($B74,'Dump New Data'!$A:$Z,MATCH('Change Map'!L$2,'Dump New Data'!$A$3:$Z$3,0),0)),"")</f>
        <v/>
      </c>
      <c r="M74" s="50" t="str">
        <f>IFERROR((VLOOKUP($B74,'Raw Trial Data'!$A$2:$Z$61,MATCH('Change Map'!M$2,'Raw Trial Data'!$A$2:$Z$2,0),0)=VLOOKUP($B74,'Dump New Data'!$A:$Z,MATCH('Change Map'!M$2,'Dump New Data'!$A$3:$Z$3,0),0)),"")</f>
        <v/>
      </c>
      <c r="N74" s="50" t="str">
        <f>IFERROR((VLOOKUP($B74,'Raw Trial Data'!$A$2:$Z$61,MATCH('Change Map'!N$2,'Raw Trial Data'!$A$2:$Z$2,0),0)=VLOOKUP($B74,'Dump New Data'!$A:$Z,MATCH('Change Map'!N$2,'Dump New Data'!$A$3:$Z$3,0),0)),"")</f>
        <v/>
      </c>
      <c r="O74" s="50" t="str">
        <f>IFERROR((VLOOKUP($B74,'Raw Trial Data'!$A$2:$Z$61,MATCH('Change Map'!O$2,'Raw Trial Data'!$A$2:$Z$2,0),0)=VLOOKUP($B74,'Dump New Data'!$A:$Z,MATCH('Change Map'!O$2,'Dump New Data'!$A$3:$Z$3,0),0)),"")</f>
        <v/>
      </c>
      <c r="P74" s="50" t="str">
        <f>IFERROR((VLOOKUP($B74,'Raw Trial Data'!$A$2:$Z$61,MATCH('Change Map'!P$2,'Raw Trial Data'!$A$2:$Z$2,0),0)=VLOOKUP($B74,'Dump New Data'!$A:$Z,MATCH('Change Map'!P$2,'Dump New Data'!$A$3:$Z$3,0),0)),"")</f>
        <v/>
      </c>
      <c r="Q74" s="50" t="str">
        <f>IFERROR((VLOOKUP($B74,'Raw Trial Data'!$A$2:$Z$61,MATCH('Change Map'!Q$2,'Raw Trial Data'!$A$2:$Z$2,0),0)=VLOOKUP($B74,'Dump New Data'!$A:$Z,MATCH('Change Map'!Q$2,'Dump New Data'!$A$3:$Z$3,0),0)),"")</f>
        <v/>
      </c>
      <c r="R74" s="50" t="str">
        <f>IFERROR((VLOOKUP($B74,'Raw Trial Data'!$A$2:$Z$61,MATCH('Change Map'!R$2,'Raw Trial Data'!$A$2:$Z$2,0),0)=VLOOKUP($B74,'Dump New Data'!$A:$Z,MATCH('Change Map'!R$2,'Dump New Data'!$A$3:$Z$3,0),0)),"")</f>
        <v/>
      </c>
      <c r="S74" s="50" t="str">
        <f>IFERROR((VLOOKUP($B74,'Raw Trial Data'!$A$2:$Z$61,MATCH('Change Map'!S$2,'Raw Trial Data'!$A$2:$Z$2,0),0)=VLOOKUP($B74,'Dump New Data'!$A:$Z,MATCH('Change Map'!S$2,'Dump New Data'!$A$3:$Z$3,0),0)),"")</f>
        <v/>
      </c>
      <c r="T74" s="50" t="str">
        <f>IFERROR((VLOOKUP($B74,'Raw Trial Data'!$A$2:$Z$61,MATCH('Change Map'!T$2,'Raw Trial Data'!$A$2:$Z$2,0),0)=VLOOKUP($B74,'Dump New Data'!$A:$Z,MATCH('Change Map'!T$2,'Dump New Data'!$A$3:$Z$3,0),0)),"")</f>
        <v/>
      </c>
      <c r="U74" s="50" t="str">
        <f>IFERROR((VLOOKUP($B74,'Raw Trial Data'!$A$2:$Z$61,MATCH('Change Map'!U$2,'Raw Trial Data'!$A$2:$Z$2,0),0)=VLOOKUP($B74,'Dump New Data'!$A:$Z,MATCH('Change Map'!U$2,'Dump New Data'!$A$3:$Z$3,0),0)),"")</f>
        <v/>
      </c>
      <c r="V74" s="50" t="str">
        <f>IFERROR((VLOOKUP($B74,'Raw Trial Data'!$A$2:$Z$61,MATCH('Change Map'!V$2,'Raw Trial Data'!$A$2:$Z$2,0),0)=VLOOKUP($B74,'Dump New Data'!$A:$Z,MATCH('Change Map'!V$2,'Dump New Data'!$A$3:$Z$3,0),0)),"")</f>
        <v/>
      </c>
      <c r="W74" s="50"/>
      <c r="X74" s="50"/>
      <c r="Y74" s="50"/>
      <c r="Z74" s="50"/>
    </row>
    <row r="75" ht="14.25" customHeight="1">
      <c r="A75" s="54" t="str">
        <f>IFERROR((MATCH('Dump New Data'!A76,'IPF Trial Database'!$B$6:$B$1048576,0)),"")</f>
        <v/>
      </c>
      <c r="B75" s="50" t="str">
        <f t="array" ref="B75:B76">IFERROR((INDEX('IPF Trial Database'!$B$6:$B$1048576,'Change Map'!$A75,1)),"")</f>
        <v>#REF!</v>
      </c>
      <c r="C75" s="50" t="str">
        <f>IFERROR((VLOOKUP($B75,'Raw Trial Data'!$A$2:$Z$61,MATCH('Change Map'!C$2,'Raw Trial Data'!$A$2:$Z$2,0),0)=VLOOKUP($B75,'Dump New Data'!$A:$Z,MATCH('Change Map'!C$2,'Dump New Data'!$A$3:$Z$3,0),0)),"")</f>
        <v/>
      </c>
      <c r="D75" s="50" t="str">
        <f>IFERROR((VLOOKUP($B75,'Raw Trial Data'!$A$2:$Z$61,MATCH('Change Map'!D$2,'Raw Trial Data'!$A$2:$Z$2,0),0)=VLOOKUP($B75,'Dump New Data'!$A:$Z,MATCH('Change Map'!D$2,'Dump New Data'!$A$3:$Z$3,0),0)),"")</f>
        <v/>
      </c>
      <c r="E75" s="50" t="str">
        <f>IFERROR((VLOOKUP($B75,'Raw Trial Data'!$A$2:$Z$61,MATCH('Change Map'!E$2,'Raw Trial Data'!$A$2:$Z$2,0),0)=VLOOKUP($B75,'Dump New Data'!$A:$Z,MATCH('Change Map'!E$2,'Dump New Data'!$A$3:$Z$3,0),0)),"")</f>
        <v/>
      </c>
      <c r="F75" s="50" t="str">
        <f>IFERROR((VLOOKUP($B75,'Raw Trial Data'!$A$2:$Z$61,MATCH('Change Map'!F$2,'Raw Trial Data'!$A$2:$Z$2,0),0)=VLOOKUP($B75,'Dump New Data'!$A:$Z,MATCH('Change Map'!F$2,'Dump New Data'!$A$3:$Z$3,0),0)),"")</f>
        <v/>
      </c>
      <c r="G75" s="50" t="str">
        <f>IFERROR((VLOOKUP($B75,'Raw Trial Data'!$A$2:$Z$61,MATCH('Change Map'!G$2,'Raw Trial Data'!$A$2:$Z$2,0),0)=VLOOKUP($B75,'Dump New Data'!$A:$Z,MATCH('Change Map'!G$2,'Dump New Data'!$A$3:$Z$3,0),0)),"")</f>
        <v/>
      </c>
      <c r="H75" s="50" t="str">
        <f>IFERROR((VLOOKUP($B75,'Raw Trial Data'!$A$2:$Z$61,MATCH('Change Map'!H$2,'Raw Trial Data'!$A$2:$Z$2,0),0)=VLOOKUP($B75,'Dump New Data'!$A:$Z,MATCH('Change Map'!H$2,'Dump New Data'!$A$3:$Z$3,0),0)),"")</f>
        <v/>
      </c>
      <c r="I75" s="50" t="str">
        <f>IFERROR((VLOOKUP($B75,'Raw Trial Data'!$A$2:$Z$61,MATCH('Change Map'!I$2,'Raw Trial Data'!$A$2:$Z$2,0),0)=VLOOKUP($B75,'Dump New Data'!$A:$Z,MATCH('Change Map'!I$2,'Dump New Data'!$A$3:$Z$3,0),0)),"")</f>
        <v/>
      </c>
      <c r="J75" s="50" t="str">
        <f>IFERROR((VLOOKUP($B75,'Raw Trial Data'!$A$2:$Z$61,MATCH('Change Map'!J$2,'Raw Trial Data'!$A$2:$Z$2,0),0)=VLOOKUP($B75,'Dump New Data'!$A:$Z,MATCH('Change Map'!J$2,'Dump New Data'!$A$3:$Z$3,0),0)),"")</f>
        <v/>
      </c>
      <c r="K75" s="50" t="str">
        <f>IFERROR((VLOOKUP($B75,'Raw Trial Data'!$A$2:$Z$61,MATCH('Change Map'!K$2,'Raw Trial Data'!$A$2:$Z$2,0),0)=VLOOKUP($B75,'Dump New Data'!$A:$Z,MATCH('Change Map'!K$2,'Dump New Data'!$A$3:$Z$3,0),0)),"")</f>
        <v/>
      </c>
      <c r="L75" s="50" t="str">
        <f>IFERROR((VLOOKUP($B75,'Raw Trial Data'!$A$2:$Z$61,MATCH('Change Map'!L$2,'Raw Trial Data'!$A$2:$Z$2,0),0)=VLOOKUP($B75,'Dump New Data'!$A:$Z,MATCH('Change Map'!L$2,'Dump New Data'!$A$3:$Z$3,0),0)),"")</f>
        <v/>
      </c>
      <c r="M75" s="50" t="str">
        <f>IFERROR((VLOOKUP($B75,'Raw Trial Data'!$A$2:$Z$61,MATCH('Change Map'!M$2,'Raw Trial Data'!$A$2:$Z$2,0),0)=VLOOKUP($B75,'Dump New Data'!$A:$Z,MATCH('Change Map'!M$2,'Dump New Data'!$A$3:$Z$3,0),0)),"")</f>
        <v/>
      </c>
      <c r="N75" s="50" t="str">
        <f>IFERROR((VLOOKUP($B75,'Raw Trial Data'!$A$2:$Z$61,MATCH('Change Map'!N$2,'Raw Trial Data'!$A$2:$Z$2,0),0)=VLOOKUP($B75,'Dump New Data'!$A:$Z,MATCH('Change Map'!N$2,'Dump New Data'!$A$3:$Z$3,0),0)),"")</f>
        <v/>
      </c>
      <c r="O75" s="50" t="str">
        <f>IFERROR((VLOOKUP($B75,'Raw Trial Data'!$A$2:$Z$61,MATCH('Change Map'!O$2,'Raw Trial Data'!$A$2:$Z$2,0),0)=VLOOKUP($B75,'Dump New Data'!$A:$Z,MATCH('Change Map'!O$2,'Dump New Data'!$A$3:$Z$3,0),0)),"")</f>
        <v/>
      </c>
      <c r="P75" s="50" t="str">
        <f>IFERROR((VLOOKUP($B75,'Raw Trial Data'!$A$2:$Z$61,MATCH('Change Map'!P$2,'Raw Trial Data'!$A$2:$Z$2,0),0)=VLOOKUP($B75,'Dump New Data'!$A:$Z,MATCH('Change Map'!P$2,'Dump New Data'!$A$3:$Z$3,0),0)),"")</f>
        <v/>
      </c>
      <c r="Q75" s="50" t="str">
        <f>IFERROR((VLOOKUP($B75,'Raw Trial Data'!$A$2:$Z$61,MATCH('Change Map'!Q$2,'Raw Trial Data'!$A$2:$Z$2,0),0)=VLOOKUP($B75,'Dump New Data'!$A:$Z,MATCH('Change Map'!Q$2,'Dump New Data'!$A$3:$Z$3,0),0)),"")</f>
        <v/>
      </c>
      <c r="R75" s="50" t="str">
        <f>IFERROR((VLOOKUP($B75,'Raw Trial Data'!$A$2:$Z$61,MATCH('Change Map'!R$2,'Raw Trial Data'!$A$2:$Z$2,0),0)=VLOOKUP($B75,'Dump New Data'!$A:$Z,MATCH('Change Map'!R$2,'Dump New Data'!$A$3:$Z$3,0),0)),"")</f>
        <v/>
      </c>
      <c r="S75" s="50" t="str">
        <f>IFERROR((VLOOKUP($B75,'Raw Trial Data'!$A$2:$Z$61,MATCH('Change Map'!S$2,'Raw Trial Data'!$A$2:$Z$2,0),0)=VLOOKUP($B75,'Dump New Data'!$A:$Z,MATCH('Change Map'!S$2,'Dump New Data'!$A$3:$Z$3,0),0)),"")</f>
        <v/>
      </c>
      <c r="T75" s="50" t="str">
        <f>IFERROR((VLOOKUP($B75,'Raw Trial Data'!$A$2:$Z$61,MATCH('Change Map'!T$2,'Raw Trial Data'!$A$2:$Z$2,0),0)=VLOOKUP($B75,'Dump New Data'!$A:$Z,MATCH('Change Map'!T$2,'Dump New Data'!$A$3:$Z$3,0),0)),"")</f>
        <v/>
      </c>
      <c r="U75" s="50" t="str">
        <f>IFERROR((VLOOKUP($B75,'Raw Trial Data'!$A$2:$Z$61,MATCH('Change Map'!U$2,'Raw Trial Data'!$A$2:$Z$2,0),0)=VLOOKUP($B75,'Dump New Data'!$A:$Z,MATCH('Change Map'!U$2,'Dump New Data'!$A$3:$Z$3,0),0)),"")</f>
        <v/>
      </c>
      <c r="V75" s="50" t="str">
        <f>IFERROR((VLOOKUP($B75,'Raw Trial Data'!$A$2:$Z$61,MATCH('Change Map'!V$2,'Raw Trial Data'!$A$2:$Z$2,0),0)=VLOOKUP($B75,'Dump New Data'!$A:$Z,MATCH('Change Map'!V$2,'Dump New Data'!$A$3:$Z$3,0),0)),"")</f>
        <v/>
      </c>
      <c r="W75" s="50"/>
      <c r="X75" s="50"/>
      <c r="Y75" s="50"/>
      <c r="Z75" s="50"/>
    </row>
    <row r="76" ht="14.25" customHeight="1">
      <c r="A76" s="54" t="str">
        <f>IFERROR((MATCH('Dump New Data'!A77,'IPF Trial Database'!$B$6:$B$1048576,0)),"")</f>
        <v/>
      </c>
      <c r="B76" s="50" t="str">
        <f t="array" ref="B76:B77">IFERROR((INDEX('IPF Trial Database'!$B$6:$B$1048576,'Change Map'!$A76,1)),"")</f>
        <v>#REF!</v>
      </c>
      <c r="C76" s="50" t="str">
        <f>IFERROR((VLOOKUP($B76,'Raw Trial Data'!$A$2:$Z$61,MATCH('Change Map'!C$2,'Raw Trial Data'!$A$2:$Z$2,0),0)=VLOOKUP($B76,'Dump New Data'!$A:$Z,MATCH('Change Map'!C$2,'Dump New Data'!$A$3:$Z$3,0),0)),"")</f>
        <v/>
      </c>
      <c r="D76" s="50" t="str">
        <f>IFERROR((VLOOKUP($B76,'Raw Trial Data'!$A$2:$Z$61,MATCH('Change Map'!D$2,'Raw Trial Data'!$A$2:$Z$2,0),0)=VLOOKUP($B76,'Dump New Data'!$A:$Z,MATCH('Change Map'!D$2,'Dump New Data'!$A$3:$Z$3,0),0)),"")</f>
        <v/>
      </c>
      <c r="E76" s="50" t="str">
        <f>IFERROR((VLOOKUP($B76,'Raw Trial Data'!$A$2:$Z$61,MATCH('Change Map'!E$2,'Raw Trial Data'!$A$2:$Z$2,0),0)=VLOOKUP($B76,'Dump New Data'!$A:$Z,MATCH('Change Map'!E$2,'Dump New Data'!$A$3:$Z$3,0),0)),"")</f>
        <v/>
      </c>
      <c r="F76" s="50" t="str">
        <f>IFERROR((VLOOKUP($B76,'Raw Trial Data'!$A$2:$Z$61,MATCH('Change Map'!F$2,'Raw Trial Data'!$A$2:$Z$2,0),0)=VLOOKUP($B76,'Dump New Data'!$A:$Z,MATCH('Change Map'!F$2,'Dump New Data'!$A$3:$Z$3,0),0)),"")</f>
        <v/>
      </c>
      <c r="G76" s="50" t="str">
        <f>IFERROR((VLOOKUP($B76,'Raw Trial Data'!$A$2:$Z$61,MATCH('Change Map'!G$2,'Raw Trial Data'!$A$2:$Z$2,0),0)=VLOOKUP($B76,'Dump New Data'!$A:$Z,MATCH('Change Map'!G$2,'Dump New Data'!$A$3:$Z$3,0),0)),"")</f>
        <v/>
      </c>
      <c r="H76" s="50" t="str">
        <f>IFERROR((VLOOKUP($B76,'Raw Trial Data'!$A$2:$Z$61,MATCH('Change Map'!H$2,'Raw Trial Data'!$A$2:$Z$2,0),0)=VLOOKUP($B76,'Dump New Data'!$A:$Z,MATCH('Change Map'!H$2,'Dump New Data'!$A$3:$Z$3,0),0)),"")</f>
        <v/>
      </c>
      <c r="I76" s="50" t="str">
        <f>IFERROR((VLOOKUP($B76,'Raw Trial Data'!$A$2:$Z$61,MATCH('Change Map'!I$2,'Raw Trial Data'!$A$2:$Z$2,0),0)=VLOOKUP($B76,'Dump New Data'!$A:$Z,MATCH('Change Map'!I$2,'Dump New Data'!$A$3:$Z$3,0),0)),"")</f>
        <v/>
      </c>
      <c r="J76" s="50" t="str">
        <f>IFERROR((VLOOKUP($B76,'Raw Trial Data'!$A$2:$Z$61,MATCH('Change Map'!J$2,'Raw Trial Data'!$A$2:$Z$2,0),0)=VLOOKUP($B76,'Dump New Data'!$A:$Z,MATCH('Change Map'!J$2,'Dump New Data'!$A$3:$Z$3,0),0)),"")</f>
        <v/>
      </c>
      <c r="K76" s="50" t="str">
        <f>IFERROR((VLOOKUP($B76,'Raw Trial Data'!$A$2:$Z$61,MATCH('Change Map'!K$2,'Raw Trial Data'!$A$2:$Z$2,0),0)=VLOOKUP($B76,'Dump New Data'!$A:$Z,MATCH('Change Map'!K$2,'Dump New Data'!$A$3:$Z$3,0),0)),"")</f>
        <v/>
      </c>
      <c r="L76" s="50" t="str">
        <f>IFERROR((VLOOKUP($B76,'Raw Trial Data'!$A$2:$Z$61,MATCH('Change Map'!L$2,'Raw Trial Data'!$A$2:$Z$2,0),0)=VLOOKUP($B76,'Dump New Data'!$A:$Z,MATCH('Change Map'!L$2,'Dump New Data'!$A$3:$Z$3,0),0)),"")</f>
        <v/>
      </c>
      <c r="M76" s="50" t="str">
        <f>IFERROR((VLOOKUP($B76,'Raw Trial Data'!$A$2:$Z$61,MATCH('Change Map'!M$2,'Raw Trial Data'!$A$2:$Z$2,0),0)=VLOOKUP($B76,'Dump New Data'!$A:$Z,MATCH('Change Map'!M$2,'Dump New Data'!$A$3:$Z$3,0),0)),"")</f>
        <v/>
      </c>
      <c r="N76" s="50" t="str">
        <f>IFERROR((VLOOKUP($B76,'Raw Trial Data'!$A$2:$Z$61,MATCH('Change Map'!N$2,'Raw Trial Data'!$A$2:$Z$2,0),0)=VLOOKUP($B76,'Dump New Data'!$A:$Z,MATCH('Change Map'!N$2,'Dump New Data'!$A$3:$Z$3,0),0)),"")</f>
        <v/>
      </c>
      <c r="O76" s="50" t="str">
        <f>IFERROR((VLOOKUP($B76,'Raw Trial Data'!$A$2:$Z$61,MATCH('Change Map'!O$2,'Raw Trial Data'!$A$2:$Z$2,0),0)=VLOOKUP($B76,'Dump New Data'!$A:$Z,MATCH('Change Map'!O$2,'Dump New Data'!$A$3:$Z$3,0),0)),"")</f>
        <v/>
      </c>
      <c r="P76" s="50" t="str">
        <f>IFERROR((VLOOKUP($B76,'Raw Trial Data'!$A$2:$Z$61,MATCH('Change Map'!P$2,'Raw Trial Data'!$A$2:$Z$2,0),0)=VLOOKUP($B76,'Dump New Data'!$A:$Z,MATCH('Change Map'!P$2,'Dump New Data'!$A$3:$Z$3,0),0)),"")</f>
        <v/>
      </c>
      <c r="Q76" s="50" t="str">
        <f>IFERROR((VLOOKUP($B76,'Raw Trial Data'!$A$2:$Z$61,MATCH('Change Map'!Q$2,'Raw Trial Data'!$A$2:$Z$2,0),0)=VLOOKUP($B76,'Dump New Data'!$A:$Z,MATCH('Change Map'!Q$2,'Dump New Data'!$A$3:$Z$3,0),0)),"")</f>
        <v/>
      </c>
      <c r="R76" s="50" t="str">
        <f>IFERROR((VLOOKUP($B76,'Raw Trial Data'!$A$2:$Z$61,MATCH('Change Map'!R$2,'Raw Trial Data'!$A$2:$Z$2,0),0)=VLOOKUP($B76,'Dump New Data'!$A:$Z,MATCH('Change Map'!R$2,'Dump New Data'!$A$3:$Z$3,0),0)),"")</f>
        <v/>
      </c>
      <c r="S76" s="50" t="str">
        <f>IFERROR((VLOOKUP($B76,'Raw Trial Data'!$A$2:$Z$61,MATCH('Change Map'!S$2,'Raw Trial Data'!$A$2:$Z$2,0),0)=VLOOKUP($B76,'Dump New Data'!$A:$Z,MATCH('Change Map'!S$2,'Dump New Data'!$A$3:$Z$3,0),0)),"")</f>
        <v/>
      </c>
      <c r="T76" s="50" t="str">
        <f>IFERROR((VLOOKUP($B76,'Raw Trial Data'!$A$2:$Z$61,MATCH('Change Map'!T$2,'Raw Trial Data'!$A$2:$Z$2,0),0)=VLOOKUP($B76,'Dump New Data'!$A:$Z,MATCH('Change Map'!T$2,'Dump New Data'!$A$3:$Z$3,0),0)),"")</f>
        <v/>
      </c>
      <c r="U76" s="50" t="str">
        <f>IFERROR((VLOOKUP($B76,'Raw Trial Data'!$A$2:$Z$61,MATCH('Change Map'!U$2,'Raw Trial Data'!$A$2:$Z$2,0),0)=VLOOKUP($B76,'Dump New Data'!$A:$Z,MATCH('Change Map'!U$2,'Dump New Data'!$A$3:$Z$3,0),0)),"")</f>
        <v/>
      </c>
      <c r="V76" s="50" t="str">
        <f>IFERROR((VLOOKUP($B76,'Raw Trial Data'!$A$2:$Z$61,MATCH('Change Map'!V$2,'Raw Trial Data'!$A$2:$Z$2,0),0)=VLOOKUP($B76,'Dump New Data'!$A:$Z,MATCH('Change Map'!V$2,'Dump New Data'!$A$3:$Z$3,0),0)),"")</f>
        <v/>
      </c>
      <c r="W76" s="50"/>
      <c r="X76" s="50"/>
      <c r="Y76" s="50"/>
      <c r="Z76" s="50"/>
    </row>
    <row r="77" ht="14.25" customHeight="1">
      <c r="A77" s="54" t="str">
        <f>IFERROR((MATCH('Dump New Data'!A78,'IPF Trial Database'!$B$6:$B$1048576,0)),"")</f>
        <v/>
      </c>
      <c r="B77" s="50" t="str">
        <f t="array" ref="B77:B78">IFERROR((INDEX('IPF Trial Database'!$B$6:$B$1048576,'Change Map'!$A77,1)),"")</f>
        <v>#REF!</v>
      </c>
      <c r="C77" s="50" t="str">
        <f>IFERROR((VLOOKUP($B77,'Raw Trial Data'!$A$2:$Z$61,MATCH('Change Map'!C$2,'Raw Trial Data'!$A$2:$Z$2,0),0)=VLOOKUP($B77,'Dump New Data'!$A:$Z,MATCH('Change Map'!C$2,'Dump New Data'!$A$3:$Z$3,0),0)),"")</f>
        <v/>
      </c>
      <c r="D77" s="50" t="str">
        <f>IFERROR((VLOOKUP($B77,'Raw Trial Data'!$A$2:$Z$61,MATCH('Change Map'!D$2,'Raw Trial Data'!$A$2:$Z$2,0),0)=VLOOKUP($B77,'Dump New Data'!$A:$Z,MATCH('Change Map'!D$2,'Dump New Data'!$A$3:$Z$3,0),0)),"")</f>
        <v/>
      </c>
      <c r="E77" s="50" t="str">
        <f>IFERROR((VLOOKUP($B77,'Raw Trial Data'!$A$2:$Z$61,MATCH('Change Map'!E$2,'Raw Trial Data'!$A$2:$Z$2,0),0)=VLOOKUP($B77,'Dump New Data'!$A:$Z,MATCH('Change Map'!E$2,'Dump New Data'!$A$3:$Z$3,0),0)),"")</f>
        <v/>
      </c>
      <c r="F77" s="50" t="str">
        <f>IFERROR((VLOOKUP($B77,'Raw Trial Data'!$A$2:$Z$61,MATCH('Change Map'!F$2,'Raw Trial Data'!$A$2:$Z$2,0),0)=VLOOKUP($B77,'Dump New Data'!$A:$Z,MATCH('Change Map'!F$2,'Dump New Data'!$A$3:$Z$3,0),0)),"")</f>
        <v/>
      </c>
      <c r="G77" s="50" t="str">
        <f>IFERROR((VLOOKUP($B77,'Raw Trial Data'!$A$2:$Z$61,MATCH('Change Map'!G$2,'Raw Trial Data'!$A$2:$Z$2,0),0)=VLOOKUP($B77,'Dump New Data'!$A:$Z,MATCH('Change Map'!G$2,'Dump New Data'!$A$3:$Z$3,0),0)),"")</f>
        <v/>
      </c>
      <c r="H77" s="50" t="str">
        <f>IFERROR((VLOOKUP($B77,'Raw Trial Data'!$A$2:$Z$61,MATCH('Change Map'!H$2,'Raw Trial Data'!$A$2:$Z$2,0),0)=VLOOKUP($B77,'Dump New Data'!$A:$Z,MATCH('Change Map'!H$2,'Dump New Data'!$A$3:$Z$3,0),0)),"")</f>
        <v/>
      </c>
      <c r="I77" s="50" t="str">
        <f>IFERROR((VLOOKUP($B77,'Raw Trial Data'!$A$2:$Z$61,MATCH('Change Map'!I$2,'Raw Trial Data'!$A$2:$Z$2,0),0)=VLOOKUP($B77,'Dump New Data'!$A:$Z,MATCH('Change Map'!I$2,'Dump New Data'!$A$3:$Z$3,0),0)),"")</f>
        <v/>
      </c>
      <c r="J77" s="50" t="str">
        <f>IFERROR((VLOOKUP($B77,'Raw Trial Data'!$A$2:$Z$61,MATCH('Change Map'!J$2,'Raw Trial Data'!$A$2:$Z$2,0),0)=VLOOKUP($B77,'Dump New Data'!$A:$Z,MATCH('Change Map'!J$2,'Dump New Data'!$A$3:$Z$3,0),0)),"")</f>
        <v/>
      </c>
      <c r="K77" s="50" t="str">
        <f>IFERROR((VLOOKUP($B77,'Raw Trial Data'!$A$2:$Z$61,MATCH('Change Map'!K$2,'Raw Trial Data'!$A$2:$Z$2,0),0)=VLOOKUP($B77,'Dump New Data'!$A:$Z,MATCH('Change Map'!K$2,'Dump New Data'!$A$3:$Z$3,0),0)),"")</f>
        <v/>
      </c>
      <c r="L77" s="50" t="str">
        <f>IFERROR((VLOOKUP($B77,'Raw Trial Data'!$A$2:$Z$61,MATCH('Change Map'!L$2,'Raw Trial Data'!$A$2:$Z$2,0),0)=VLOOKUP($B77,'Dump New Data'!$A:$Z,MATCH('Change Map'!L$2,'Dump New Data'!$A$3:$Z$3,0),0)),"")</f>
        <v/>
      </c>
      <c r="M77" s="50" t="str">
        <f>IFERROR((VLOOKUP($B77,'Raw Trial Data'!$A$2:$Z$61,MATCH('Change Map'!M$2,'Raw Trial Data'!$A$2:$Z$2,0),0)=VLOOKUP($B77,'Dump New Data'!$A:$Z,MATCH('Change Map'!M$2,'Dump New Data'!$A$3:$Z$3,0),0)),"")</f>
        <v/>
      </c>
      <c r="N77" s="50" t="str">
        <f>IFERROR((VLOOKUP($B77,'Raw Trial Data'!$A$2:$Z$61,MATCH('Change Map'!N$2,'Raw Trial Data'!$A$2:$Z$2,0),0)=VLOOKUP($B77,'Dump New Data'!$A:$Z,MATCH('Change Map'!N$2,'Dump New Data'!$A$3:$Z$3,0),0)),"")</f>
        <v/>
      </c>
      <c r="O77" s="50" t="str">
        <f>IFERROR((VLOOKUP($B77,'Raw Trial Data'!$A$2:$Z$61,MATCH('Change Map'!O$2,'Raw Trial Data'!$A$2:$Z$2,0),0)=VLOOKUP($B77,'Dump New Data'!$A:$Z,MATCH('Change Map'!O$2,'Dump New Data'!$A$3:$Z$3,0),0)),"")</f>
        <v/>
      </c>
      <c r="P77" s="50" t="str">
        <f>IFERROR((VLOOKUP($B77,'Raw Trial Data'!$A$2:$Z$61,MATCH('Change Map'!P$2,'Raw Trial Data'!$A$2:$Z$2,0),0)=VLOOKUP($B77,'Dump New Data'!$A:$Z,MATCH('Change Map'!P$2,'Dump New Data'!$A$3:$Z$3,0),0)),"")</f>
        <v/>
      </c>
      <c r="Q77" s="50" t="str">
        <f>IFERROR((VLOOKUP($B77,'Raw Trial Data'!$A$2:$Z$61,MATCH('Change Map'!Q$2,'Raw Trial Data'!$A$2:$Z$2,0),0)=VLOOKUP($B77,'Dump New Data'!$A:$Z,MATCH('Change Map'!Q$2,'Dump New Data'!$A$3:$Z$3,0),0)),"")</f>
        <v/>
      </c>
      <c r="R77" s="50" t="str">
        <f>IFERROR((VLOOKUP($B77,'Raw Trial Data'!$A$2:$Z$61,MATCH('Change Map'!R$2,'Raw Trial Data'!$A$2:$Z$2,0),0)=VLOOKUP($B77,'Dump New Data'!$A:$Z,MATCH('Change Map'!R$2,'Dump New Data'!$A$3:$Z$3,0),0)),"")</f>
        <v/>
      </c>
      <c r="S77" s="50" t="str">
        <f>IFERROR((VLOOKUP($B77,'Raw Trial Data'!$A$2:$Z$61,MATCH('Change Map'!S$2,'Raw Trial Data'!$A$2:$Z$2,0),0)=VLOOKUP($B77,'Dump New Data'!$A:$Z,MATCH('Change Map'!S$2,'Dump New Data'!$A$3:$Z$3,0),0)),"")</f>
        <v/>
      </c>
      <c r="T77" s="50" t="str">
        <f>IFERROR((VLOOKUP($B77,'Raw Trial Data'!$A$2:$Z$61,MATCH('Change Map'!T$2,'Raw Trial Data'!$A$2:$Z$2,0),0)=VLOOKUP($B77,'Dump New Data'!$A:$Z,MATCH('Change Map'!T$2,'Dump New Data'!$A$3:$Z$3,0),0)),"")</f>
        <v/>
      </c>
      <c r="U77" s="50" t="str">
        <f>IFERROR((VLOOKUP($B77,'Raw Trial Data'!$A$2:$Z$61,MATCH('Change Map'!U$2,'Raw Trial Data'!$A$2:$Z$2,0),0)=VLOOKUP($B77,'Dump New Data'!$A:$Z,MATCH('Change Map'!U$2,'Dump New Data'!$A$3:$Z$3,0),0)),"")</f>
        <v/>
      </c>
      <c r="V77" s="50" t="str">
        <f>IFERROR((VLOOKUP($B77,'Raw Trial Data'!$A$2:$Z$61,MATCH('Change Map'!V$2,'Raw Trial Data'!$A$2:$Z$2,0),0)=VLOOKUP($B77,'Dump New Data'!$A:$Z,MATCH('Change Map'!V$2,'Dump New Data'!$A$3:$Z$3,0),0)),"")</f>
        <v/>
      </c>
      <c r="W77" s="50"/>
      <c r="X77" s="50"/>
      <c r="Y77" s="50"/>
      <c r="Z77" s="50"/>
    </row>
    <row r="78" ht="14.25" customHeight="1">
      <c r="A78" s="54" t="str">
        <f>IFERROR((MATCH('Dump New Data'!A79,'IPF Trial Database'!$B$6:$B$1048576,0)),"")</f>
        <v/>
      </c>
      <c r="B78" s="50" t="str">
        <f t="array" ref="B78:B79">IFERROR((INDEX('IPF Trial Database'!$B$6:$B$1048576,'Change Map'!$A78,1)),"")</f>
        <v>#REF!</v>
      </c>
      <c r="C78" s="50" t="str">
        <f>IFERROR((VLOOKUP($B78,'Raw Trial Data'!$A$2:$Z$61,MATCH('Change Map'!C$2,'Raw Trial Data'!$A$2:$Z$2,0),0)=VLOOKUP($B78,'Dump New Data'!$A:$Z,MATCH('Change Map'!C$2,'Dump New Data'!$A$3:$Z$3,0),0)),"")</f>
        <v/>
      </c>
      <c r="D78" s="50" t="str">
        <f>IFERROR((VLOOKUP($B78,'Raw Trial Data'!$A$2:$Z$61,MATCH('Change Map'!D$2,'Raw Trial Data'!$A$2:$Z$2,0),0)=VLOOKUP($B78,'Dump New Data'!$A:$Z,MATCH('Change Map'!D$2,'Dump New Data'!$A$3:$Z$3,0),0)),"")</f>
        <v/>
      </c>
      <c r="E78" s="50" t="str">
        <f>IFERROR((VLOOKUP($B78,'Raw Trial Data'!$A$2:$Z$61,MATCH('Change Map'!E$2,'Raw Trial Data'!$A$2:$Z$2,0),0)=VLOOKUP($B78,'Dump New Data'!$A:$Z,MATCH('Change Map'!E$2,'Dump New Data'!$A$3:$Z$3,0),0)),"")</f>
        <v/>
      </c>
      <c r="F78" s="50" t="str">
        <f>IFERROR((VLOOKUP($B78,'Raw Trial Data'!$A$2:$Z$61,MATCH('Change Map'!F$2,'Raw Trial Data'!$A$2:$Z$2,0),0)=VLOOKUP($B78,'Dump New Data'!$A:$Z,MATCH('Change Map'!F$2,'Dump New Data'!$A$3:$Z$3,0),0)),"")</f>
        <v/>
      </c>
      <c r="G78" s="50" t="str">
        <f>IFERROR((VLOOKUP($B78,'Raw Trial Data'!$A$2:$Z$61,MATCH('Change Map'!G$2,'Raw Trial Data'!$A$2:$Z$2,0),0)=VLOOKUP($B78,'Dump New Data'!$A:$Z,MATCH('Change Map'!G$2,'Dump New Data'!$A$3:$Z$3,0),0)),"")</f>
        <v/>
      </c>
      <c r="H78" s="50" t="str">
        <f>IFERROR((VLOOKUP($B78,'Raw Trial Data'!$A$2:$Z$61,MATCH('Change Map'!H$2,'Raw Trial Data'!$A$2:$Z$2,0),0)=VLOOKUP($B78,'Dump New Data'!$A:$Z,MATCH('Change Map'!H$2,'Dump New Data'!$A$3:$Z$3,0),0)),"")</f>
        <v/>
      </c>
      <c r="I78" s="50" t="str">
        <f>IFERROR((VLOOKUP($B78,'Raw Trial Data'!$A$2:$Z$61,MATCH('Change Map'!I$2,'Raw Trial Data'!$A$2:$Z$2,0),0)=VLOOKUP($B78,'Dump New Data'!$A:$Z,MATCH('Change Map'!I$2,'Dump New Data'!$A$3:$Z$3,0),0)),"")</f>
        <v/>
      </c>
      <c r="J78" s="50" t="str">
        <f>IFERROR((VLOOKUP($B78,'Raw Trial Data'!$A$2:$Z$61,MATCH('Change Map'!J$2,'Raw Trial Data'!$A$2:$Z$2,0),0)=VLOOKUP($B78,'Dump New Data'!$A:$Z,MATCH('Change Map'!J$2,'Dump New Data'!$A$3:$Z$3,0),0)),"")</f>
        <v/>
      </c>
      <c r="K78" s="50" t="str">
        <f>IFERROR((VLOOKUP($B78,'Raw Trial Data'!$A$2:$Z$61,MATCH('Change Map'!K$2,'Raw Trial Data'!$A$2:$Z$2,0),0)=VLOOKUP($B78,'Dump New Data'!$A:$Z,MATCH('Change Map'!K$2,'Dump New Data'!$A$3:$Z$3,0),0)),"")</f>
        <v/>
      </c>
      <c r="L78" s="50" t="str">
        <f>IFERROR((VLOOKUP($B78,'Raw Trial Data'!$A$2:$Z$61,MATCH('Change Map'!L$2,'Raw Trial Data'!$A$2:$Z$2,0),0)=VLOOKUP($B78,'Dump New Data'!$A:$Z,MATCH('Change Map'!L$2,'Dump New Data'!$A$3:$Z$3,0),0)),"")</f>
        <v/>
      </c>
      <c r="M78" s="50" t="str">
        <f>IFERROR((VLOOKUP($B78,'Raw Trial Data'!$A$2:$Z$61,MATCH('Change Map'!M$2,'Raw Trial Data'!$A$2:$Z$2,0),0)=VLOOKUP($B78,'Dump New Data'!$A:$Z,MATCH('Change Map'!M$2,'Dump New Data'!$A$3:$Z$3,0),0)),"")</f>
        <v/>
      </c>
      <c r="N78" s="50" t="str">
        <f>IFERROR((VLOOKUP($B78,'Raw Trial Data'!$A$2:$Z$61,MATCH('Change Map'!N$2,'Raw Trial Data'!$A$2:$Z$2,0),0)=VLOOKUP($B78,'Dump New Data'!$A:$Z,MATCH('Change Map'!N$2,'Dump New Data'!$A$3:$Z$3,0),0)),"")</f>
        <v/>
      </c>
      <c r="O78" s="50" t="str">
        <f>IFERROR((VLOOKUP($B78,'Raw Trial Data'!$A$2:$Z$61,MATCH('Change Map'!O$2,'Raw Trial Data'!$A$2:$Z$2,0),0)=VLOOKUP($B78,'Dump New Data'!$A:$Z,MATCH('Change Map'!O$2,'Dump New Data'!$A$3:$Z$3,0),0)),"")</f>
        <v/>
      </c>
      <c r="P78" s="50" t="str">
        <f>IFERROR((VLOOKUP($B78,'Raw Trial Data'!$A$2:$Z$61,MATCH('Change Map'!P$2,'Raw Trial Data'!$A$2:$Z$2,0),0)=VLOOKUP($B78,'Dump New Data'!$A:$Z,MATCH('Change Map'!P$2,'Dump New Data'!$A$3:$Z$3,0),0)),"")</f>
        <v/>
      </c>
      <c r="Q78" s="50" t="str">
        <f>IFERROR((VLOOKUP($B78,'Raw Trial Data'!$A$2:$Z$61,MATCH('Change Map'!Q$2,'Raw Trial Data'!$A$2:$Z$2,0),0)=VLOOKUP($B78,'Dump New Data'!$A:$Z,MATCH('Change Map'!Q$2,'Dump New Data'!$A$3:$Z$3,0),0)),"")</f>
        <v/>
      </c>
      <c r="R78" s="50" t="str">
        <f>IFERROR((VLOOKUP($B78,'Raw Trial Data'!$A$2:$Z$61,MATCH('Change Map'!R$2,'Raw Trial Data'!$A$2:$Z$2,0),0)=VLOOKUP($B78,'Dump New Data'!$A:$Z,MATCH('Change Map'!R$2,'Dump New Data'!$A$3:$Z$3,0),0)),"")</f>
        <v/>
      </c>
      <c r="S78" s="50" t="str">
        <f>IFERROR((VLOOKUP($B78,'Raw Trial Data'!$A$2:$Z$61,MATCH('Change Map'!S$2,'Raw Trial Data'!$A$2:$Z$2,0),0)=VLOOKUP($B78,'Dump New Data'!$A:$Z,MATCH('Change Map'!S$2,'Dump New Data'!$A$3:$Z$3,0),0)),"")</f>
        <v/>
      </c>
      <c r="T78" s="50" t="str">
        <f>IFERROR((VLOOKUP($B78,'Raw Trial Data'!$A$2:$Z$61,MATCH('Change Map'!T$2,'Raw Trial Data'!$A$2:$Z$2,0),0)=VLOOKUP($B78,'Dump New Data'!$A:$Z,MATCH('Change Map'!T$2,'Dump New Data'!$A$3:$Z$3,0),0)),"")</f>
        <v/>
      </c>
      <c r="U78" s="50" t="str">
        <f>IFERROR((VLOOKUP($B78,'Raw Trial Data'!$A$2:$Z$61,MATCH('Change Map'!U$2,'Raw Trial Data'!$A$2:$Z$2,0),0)=VLOOKUP($B78,'Dump New Data'!$A:$Z,MATCH('Change Map'!U$2,'Dump New Data'!$A$3:$Z$3,0),0)),"")</f>
        <v/>
      </c>
      <c r="V78" s="50" t="str">
        <f>IFERROR((VLOOKUP($B78,'Raw Trial Data'!$A$2:$Z$61,MATCH('Change Map'!V$2,'Raw Trial Data'!$A$2:$Z$2,0),0)=VLOOKUP($B78,'Dump New Data'!$A:$Z,MATCH('Change Map'!V$2,'Dump New Data'!$A$3:$Z$3,0),0)),"")</f>
        <v/>
      </c>
      <c r="W78" s="50"/>
      <c r="X78" s="50"/>
      <c r="Y78" s="50"/>
      <c r="Z78" s="50"/>
    </row>
    <row r="79" ht="14.25" customHeight="1">
      <c r="A79" s="54" t="str">
        <f>IFERROR((MATCH('Dump New Data'!A80,'IPF Trial Database'!$B$6:$B$1048576,0)),"")</f>
        <v/>
      </c>
      <c r="B79" s="50" t="str">
        <f t="array" ref="B79:B80">IFERROR((INDEX('IPF Trial Database'!$B$6:$B$1048576,'Change Map'!$A79,1)),"")</f>
        <v>#REF!</v>
      </c>
      <c r="C79" s="50" t="str">
        <f>IFERROR((VLOOKUP($B79,'Raw Trial Data'!$A$2:$Z$61,MATCH('Change Map'!C$2,'Raw Trial Data'!$A$2:$Z$2,0),0)=VLOOKUP($B79,'Dump New Data'!$A:$Z,MATCH('Change Map'!C$2,'Dump New Data'!$A$3:$Z$3,0),0)),"")</f>
        <v/>
      </c>
      <c r="D79" s="50" t="str">
        <f>IFERROR((VLOOKUP($B79,'Raw Trial Data'!$A$2:$Z$61,MATCH('Change Map'!D$2,'Raw Trial Data'!$A$2:$Z$2,0),0)=VLOOKUP($B79,'Dump New Data'!$A:$Z,MATCH('Change Map'!D$2,'Dump New Data'!$A$3:$Z$3,0),0)),"")</f>
        <v/>
      </c>
      <c r="E79" s="50" t="str">
        <f>IFERROR((VLOOKUP($B79,'Raw Trial Data'!$A$2:$Z$61,MATCH('Change Map'!E$2,'Raw Trial Data'!$A$2:$Z$2,0),0)=VLOOKUP($B79,'Dump New Data'!$A:$Z,MATCH('Change Map'!E$2,'Dump New Data'!$A$3:$Z$3,0),0)),"")</f>
        <v/>
      </c>
      <c r="F79" s="50" t="str">
        <f>IFERROR((VLOOKUP($B79,'Raw Trial Data'!$A$2:$Z$61,MATCH('Change Map'!F$2,'Raw Trial Data'!$A$2:$Z$2,0),0)=VLOOKUP($B79,'Dump New Data'!$A:$Z,MATCH('Change Map'!F$2,'Dump New Data'!$A$3:$Z$3,0),0)),"")</f>
        <v/>
      </c>
      <c r="G79" s="50" t="str">
        <f>IFERROR((VLOOKUP($B79,'Raw Trial Data'!$A$2:$Z$61,MATCH('Change Map'!G$2,'Raw Trial Data'!$A$2:$Z$2,0),0)=VLOOKUP($B79,'Dump New Data'!$A:$Z,MATCH('Change Map'!G$2,'Dump New Data'!$A$3:$Z$3,0),0)),"")</f>
        <v/>
      </c>
      <c r="H79" s="50" t="str">
        <f>IFERROR((VLOOKUP($B79,'Raw Trial Data'!$A$2:$Z$61,MATCH('Change Map'!H$2,'Raw Trial Data'!$A$2:$Z$2,0),0)=VLOOKUP($B79,'Dump New Data'!$A:$Z,MATCH('Change Map'!H$2,'Dump New Data'!$A$3:$Z$3,0),0)),"")</f>
        <v/>
      </c>
      <c r="I79" s="50" t="str">
        <f>IFERROR((VLOOKUP($B79,'Raw Trial Data'!$A$2:$Z$61,MATCH('Change Map'!I$2,'Raw Trial Data'!$A$2:$Z$2,0),0)=VLOOKUP($B79,'Dump New Data'!$A:$Z,MATCH('Change Map'!I$2,'Dump New Data'!$A$3:$Z$3,0),0)),"")</f>
        <v/>
      </c>
      <c r="J79" s="50" t="str">
        <f>IFERROR((VLOOKUP($B79,'Raw Trial Data'!$A$2:$Z$61,MATCH('Change Map'!J$2,'Raw Trial Data'!$A$2:$Z$2,0),0)=VLOOKUP($B79,'Dump New Data'!$A:$Z,MATCH('Change Map'!J$2,'Dump New Data'!$A$3:$Z$3,0),0)),"")</f>
        <v/>
      </c>
      <c r="K79" s="50" t="str">
        <f>IFERROR((VLOOKUP($B79,'Raw Trial Data'!$A$2:$Z$61,MATCH('Change Map'!K$2,'Raw Trial Data'!$A$2:$Z$2,0),0)=VLOOKUP($B79,'Dump New Data'!$A:$Z,MATCH('Change Map'!K$2,'Dump New Data'!$A$3:$Z$3,0),0)),"")</f>
        <v/>
      </c>
      <c r="L79" s="50" t="str">
        <f>IFERROR((VLOOKUP($B79,'Raw Trial Data'!$A$2:$Z$61,MATCH('Change Map'!L$2,'Raw Trial Data'!$A$2:$Z$2,0),0)=VLOOKUP($B79,'Dump New Data'!$A:$Z,MATCH('Change Map'!L$2,'Dump New Data'!$A$3:$Z$3,0),0)),"")</f>
        <v/>
      </c>
      <c r="M79" s="50" t="str">
        <f>IFERROR((VLOOKUP($B79,'Raw Trial Data'!$A$2:$Z$61,MATCH('Change Map'!M$2,'Raw Trial Data'!$A$2:$Z$2,0),0)=VLOOKUP($B79,'Dump New Data'!$A:$Z,MATCH('Change Map'!M$2,'Dump New Data'!$A$3:$Z$3,0),0)),"")</f>
        <v/>
      </c>
      <c r="N79" s="50" t="str">
        <f>IFERROR((VLOOKUP($B79,'Raw Trial Data'!$A$2:$Z$61,MATCH('Change Map'!N$2,'Raw Trial Data'!$A$2:$Z$2,0),0)=VLOOKUP($B79,'Dump New Data'!$A:$Z,MATCH('Change Map'!N$2,'Dump New Data'!$A$3:$Z$3,0),0)),"")</f>
        <v/>
      </c>
      <c r="O79" s="50" t="str">
        <f>IFERROR((VLOOKUP($B79,'Raw Trial Data'!$A$2:$Z$61,MATCH('Change Map'!O$2,'Raw Trial Data'!$A$2:$Z$2,0),0)=VLOOKUP($B79,'Dump New Data'!$A:$Z,MATCH('Change Map'!O$2,'Dump New Data'!$A$3:$Z$3,0),0)),"")</f>
        <v/>
      </c>
      <c r="P79" s="50" t="str">
        <f>IFERROR((VLOOKUP($B79,'Raw Trial Data'!$A$2:$Z$61,MATCH('Change Map'!P$2,'Raw Trial Data'!$A$2:$Z$2,0),0)=VLOOKUP($B79,'Dump New Data'!$A:$Z,MATCH('Change Map'!P$2,'Dump New Data'!$A$3:$Z$3,0),0)),"")</f>
        <v/>
      </c>
      <c r="Q79" s="50" t="str">
        <f>IFERROR((VLOOKUP($B79,'Raw Trial Data'!$A$2:$Z$61,MATCH('Change Map'!Q$2,'Raw Trial Data'!$A$2:$Z$2,0),0)=VLOOKUP($B79,'Dump New Data'!$A:$Z,MATCH('Change Map'!Q$2,'Dump New Data'!$A$3:$Z$3,0),0)),"")</f>
        <v/>
      </c>
      <c r="R79" s="50" t="str">
        <f>IFERROR((VLOOKUP($B79,'Raw Trial Data'!$A$2:$Z$61,MATCH('Change Map'!R$2,'Raw Trial Data'!$A$2:$Z$2,0),0)=VLOOKUP($B79,'Dump New Data'!$A:$Z,MATCH('Change Map'!R$2,'Dump New Data'!$A$3:$Z$3,0),0)),"")</f>
        <v/>
      </c>
      <c r="S79" s="50" t="str">
        <f>IFERROR((VLOOKUP($B79,'Raw Trial Data'!$A$2:$Z$61,MATCH('Change Map'!S$2,'Raw Trial Data'!$A$2:$Z$2,0),0)=VLOOKUP($B79,'Dump New Data'!$A:$Z,MATCH('Change Map'!S$2,'Dump New Data'!$A$3:$Z$3,0),0)),"")</f>
        <v/>
      </c>
      <c r="T79" s="50" t="str">
        <f>IFERROR((VLOOKUP($B79,'Raw Trial Data'!$A$2:$Z$61,MATCH('Change Map'!T$2,'Raw Trial Data'!$A$2:$Z$2,0),0)=VLOOKUP($B79,'Dump New Data'!$A:$Z,MATCH('Change Map'!T$2,'Dump New Data'!$A$3:$Z$3,0),0)),"")</f>
        <v/>
      </c>
      <c r="U79" s="50" t="str">
        <f>IFERROR((VLOOKUP($B79,'Raw Trial Data'!$A$2:$Z$61,MATCH('Change Map'!U$2,'Raw Trial Data'!$A$2:$Z$2,0),0)=VLOOKUP($B79,'Dump New Data'!$A:$Z,MATCH('Change Map'!U$2,'Dump New Data'!$A$3:$Z$3,0),0)),"")</f>
        <v/>
      </c>
      <c r="V79" s="50" t="str">
        <f>IFERROR((VLOOKUP($B79,'Raw Trial Data'!$A$2:$Z$61,MATCH('Change Map'!V$2,'Raw Trial Data'!$A$2:$Z$2,0),0)=VLOOKUP($B79,'Dump New Data'!$A:$Z,MATCH('Change Map'!V$2,'Dump New Data'!$A$3:$Z$3,0),0)),"")</f>
        <v/>
      </c>
      <c r="W79" s="50"/>
      <c r="X79" s="50"/>
      <c r="Y79" s="50"/>
      <c r="Z79" s="50"/>
    </row>
    <row r="80" ht="14.25" customHeight="1">
      <c r="A80" s="54" t="str">
        <f>IFERROR((MATCH('Dump New Data'!A81,'IPF Trial Database'!$B$6:$B$1048576,0)),"")</f>
        <v/>
      </c>
      <c r="B80" s="50" t="str">
        <f t="array" ref="B80:B81">IFERROR((INDEX('IPF Trial Database'!$B$6:$B$1048576,'Change Map'!$A80,1)),"")</f>
        <v>#REF!</v>
      </c>
      <c r="C80" s="50" t="str">
        <f>IFERROR((VLOOKUP($B80,'Raw Trial Data'!$A$2:$Z$61,MATCH('Change Map'!C$2,'Raw Trial Data'!$A$2:$Z$2,0),0)=VLOOKUP($B80,'Dump New Data'!$A:$Z,MATCH('Change Map'!C$2,'Dump New Data'!$A$3:$Z$3,0),0)),"")</f>
        <v/>
      </c>
      <c r="D80" s="50" t="str">
        <f>IFERROR((VLOOKUP($B80,'Raw Trial Data'!$A$2:$Z$61,MATCH('Change Map'!D$2,'Raw Trial Data'!$A$2:$Z$2,0),0)=VLOOKUP($B80,'Dump New Data'!$A:$Z,MATCH('Change Map'!D$2,'Dump New Data'!$A$3:$Z$3,0),0)),"")</f>
        <v/>
      </c>
      <c r="E80" s="50" t="str">
        <f>IFERROR((VLOOKUP($B80,'Raw Trial Data'!$A$2:$Z$61,MATCH('Change Map'!E$2,'Raw Trial Data'!$A$2:$Z$2,0),0)=VLOOKUP($B80,'Dump New Data'!$A:$Z,MATCH('Change Map'!E$2,'Dump New Data'!$A$3:$Z$3,0),0)),"")</f>
        <v/>
      </c>
      <c r="F80" s="50" t="str">
        <f>IFERROR((VLOOKUP($B80,'Raw Trial Data'!$A$2:$Z$61,MATCH('Change Map'!F$2,'Raw Trial Data'!$A$2:$Z$2,0),0)=VLOOKUP($B80,'Dump New Data'!$A:$Z,MATCH('Change Map'!F$2,'Dump New Data'!$A$3:$Z$3,0),0)),"")</f>
        <v/>
      </c>
      <c r="G80" s="50" t="str">
        <f>IFERROR((VLOOKUP($B80,'Raw Trial Data'!$A$2:$Z$61,MATCH('Change Map'!G$2,'Raw Trial Data'!$A$2:$Z$2,0),0)=VLOOKUP($B80,'Dump New Data'!$A:$Z,MATCH('Change Map'!G$2,'Dump New Data'!$A$3:$Z$3,0),0)),"")</f>
        <v/>
      </c>
      <c r="H80" s="50" t="str">
        <f>IFERROR((VLOOKUP($B80,'Raw Trial Data'!$A$2:$Z$61,MATCH('Change Map'!H$2,'Raw Trial Data'!$A$2:$Z$2,0),0)=VLOOKUP($B80,'Dump New Data'!$A:$Z,MATCH('Change Map'!H$2,'Dump New Data'!$A$3:$Z$3,0),0)),"")</f>
        <v/>
      </c>
      <c r="I80" s="50" t="str">
        <f>IFERROR((VLOOKUP($B80,'Raw Trial Data'!$A$2:$Z$61,MATCH('Change Map'!I$2,'Raw Trial Data'!$A$2:$Z$2,0),0)=VLOOKUP($B80,'Dump New Data'!$A:$Z,MATCH('Change Map'!I$2,'Dump New Data'!$A$3:$Z$3,0),0)),"")</f>
        <v/>
      </c>
      <c r="J80" s="50" t="str">
        <f>IFERROR((VLOOKUP($B80,'Raw Trial Data'!$A$2:$Z$61,MATCH('Change Map'!J$2,'Raw Trial Data'!$A$2:$Z$2,0),0)=VLOOKUP($B80,'Dump New Data'!$A:$Z,MATCH('Change Map'!J$2,'Dump New Data'!$A$3:$Z$3,0),0)),"")</f>
        <v/>
      </c>
      <c r="K80" s="50" t="str">
        <f>IFERROR((VLOOKUP($B80,'Raw Trial Data'!$A$2:$Z$61,MATCH('Change Map'!K$2,'Raw Trial Data'!$A$2:$Z$2,0),0)=VLOOKUP($B80,'Dump New Data'!$A:$Z,MATCH('Change Map'!K$2,'Dump New Data'!$A$3:$Z$3,0),0)),"")</f>
        <v/>
      </c>
      <c r="L80" s="50" t="str">
        <f>IFERROR((VLOOKUP($B80,'Raw Trial Data'!$A$2:$Z$61,MATCH('Change Map'!L$2,'Raw Trial Data'!$A$2:$Z$2,0),0)=VLOOKUP($B80,'Dump New Data'!$A:$Z,MATCH('Change Map'!L$2,'Dump New Data'!$A$3:$Z$3,0),0)),"")</f>
        <v/>
      </c>
      <c r="M80" s="50" t="str">
        <f>IFERROR((VLOOKUP($B80,'Raw Trial Data'!$A$2:$Z$61,MATCH('Change Map'!M$2,'Raw Trial Data'!$A$2:$Z$2,0),0)=VLOOKUP($B80,'Dump New Data'!$A:$Z,MATCH('Change Map'!M$2,'Dump New Data'!$A$3:$Z$3,0),0)),"")</f>
        <v/>
      </c>
      <c r="N80" s="50" t="str">
        <f>IFERROR((VLOOKUP($B80,'Raw Trial Data'!$A$2:$Z$61,MATCH('Change Map'!N$2,'Raw Trial Data'!$A$2:$Z$2,0),0)=VLOOKUP($B80,'Dump New Data'!$A:$Z,MATCH('Change Map'!N$2,'Dump New Data'!$A$3:$Z$3,0),0)),"")</f>
        <v/>
      </c>
      <c r="O80" s="50" t="str">
        <f>IFERROR((VLOOKUP($B80,'Raw Trial Data'!$A$2:$Z$61,MATCH('Change Map'!O$2,'Raw Trial Data'!$A$2:$Z$2,0),0)=VLOOKUP($B80,'Dump New Data'!$A:$Z,MATCH('Change Map'!O$2,'Dump New Data'!$A$3:$Z$3,0),0)),"")</f>
        <v/>
      </c>
      <c r="P80" s="50" t="str">
        <f>IFERROR((VLOOKUP($B80,'Raw Trial Data'!$A$2:$Z$61,MATCH('Change Map'!P$2,'Raw Trial Data'!$A$2:$Z$2,0),0)=VLOOKUP($B80,'Dump New Data'!$A:$Z,MATCH('Change Map'!P$2,'Dump New Data'!$A$3:$Z$3,0),0)),"")</f>
        <v/>
      </c>
      <c r="Q80" s="50" t="str">
        <f>IFERROR((VLOOKUP($B80,'Raw Trial Data'!$A$2:$Z$61,MATCH('Change Map'!Q$2,'Raw Trial Data'!$A$2:$Z$2,0),0)=VLOOKUP($B80,'Dump New Data'!$A:$Z,MATCH('Change Map'!Q$2,'Dump New Data'!$A$3:$Z$3,0),0)),"")</f>
        <v/>
      </c>
      <c r="R80" s="50" t="str">
        <f>IFERROR((VLOOKUP($B80,'Raw Trial Data'!$A$2:$Z$61,MATCH('Change Map'!R$2,'Raw Trial Data'!$A$2:$Z$2,0),0)=VLOOKUP($B80,'Dump New Data'!$A:$Z,MATCH('Change Map'!R$2,'Dump New Data'!$A$3:$Z$3,0),0)),"")</f>
        <v/>
      </c>
      <c r="S80" s="50" t="str">
        <f>IFERROR((VLOOKUP($B80,'Raw Trial Data'!$A$2:$Z$61,MATCH('Change Map'!S$2,'Raw Trial Data'!$A$2:$Z$2,0),0)=VLOOKUP($B80,'Dump New Data'!$A:$Z,MATCH('Change Map'!S$2,'Dump New Data'!$A$3:$Z$3,0),0)),"")</f>
        <v/>
      </c>
      <c r="T80" s="50" t="str">
        <f>IFERROR((VLOOKUP($B80,'Raw Trial Data'!$A$2:$Z$61,MATCH('Change Map'!T$2,'Raw Trial Data'!$A$2:$Z$2,0),0)=VLOOKUP($B80,'Dump New Data'!$A:$Z,MATCH('Change Map'!T$2,'Dump New Data'!$A$3:$Z$3,0),0)),"")</f>
        <v/>
      </c>
      <c r="U80" s="50" t="str">
        <f>IFERROR((VLOOKUP($B80,'Raw Trial Data'!$A$2:$Z$61,MATCH('Change Map'!U$2,'Raw Trial Data'!$A$2:$Z$2,0),0)=VLOOKUP($B80,'Dump New Data'!$A:$Z,MATCH('Change Map'!U$2,'Dump New Data'!$A$3:$Z$3,0),0)),"")</f>
        <v/>
      </c>
      <c r="V80" s="50" t="str">
        <f>IFERROR((VLOOKUP($B80,'Raw Trial Data'!$A$2:$Z$61,MATCH('Change Map'!V$2,'Raw Trial Data'!$A$2:$Z$2,0),0)=VLOOKUP($B80,'Dump New Data'!$A:$Z,MATCH('Change Map'!V$2,'Dump New Data'!$A$3:$Z$3,0),0)),"")</f>
        <v/>
      </c>
      <c r="W80" s="50"/>
      <c r="X80" s="50"/>
      <c r="Y80" s="50"/>
      <c r="Z80" s="50"/>
    </row>
    <row r="81" ht="14.25" customHeight="1">
      <c r="A81" s="54" t="str">
        <f>IFERROR((MATCH('Dump New Data'!A82,'IPF Trial Database'!$B$6:$B$1048576,0)),"")</f>
        <v/>
      </c>
      <c r="B81" s="50" t="str">
        <f t="array" ref="B81:B82">IFERROR((INDEX('IPF Trial Database'!$B$6:$B$1048576,'Change Map'!$A81,1)),"")</f>
        <v>#REF!</v>
      </c>
      <c r="C81" s="50" t="str">
        <f>IFERROR((VLOOKUP($B81,'Raw Trial Data'!$A$2:$Z$61,MATCH('Change Map'!C$2,'Raw Trial Data'!$A$2:$Z$2,0),0)=VLOOKUP($B81,'Dump New Data'!$A:$Z,MATCH('Change Map'!C$2,'Dump New Data'!$A$3:$Z$3,0),0)),"")</f>
        <v/>
      </c>
      <c r="D81" s="50" t="str">
        <f>IFERROR((VLOOKUP($B81,'Raw Trial Data'!$A$2:$Z$61,MATCH('Change Map'!D$2,'Raw Trial Data'!$A$2:$Z$2,0),0)=VLOOKUP($B81,'Dump New Data'!$A:$Z,MATCH('Change Map'!D$2,'Dump New Data'!$A$3:$Z$3,0),0)),"")</f>
        <v/>
      </c>
      <c r="E81" s="50" t="str">
        <f>IFERROR((VLOOKUP($B81,'Raw Trial Data'!$A$2:$Z$61,MATCH('Change Map'!E$2,'Raw Trial Data'!$A$2:$Z$2,0),0)=VLOOKUP($B81,'Dump New Data'!$A:$Z,MATCH('Change Map'!E$2,'Dump New Data'!$A$3:$Z$3,0),0)),"")</f>
        <v/>
      </c>
      <c r="F81" s="50" t="str">
        <f>IFERROR((VLOOKUP($B81,'Raw Trial Data'!$A$2:$Z$61,MATCH('Change Map'!F$2,'Raw Trial Data'!$A$2:$Z$2,0),0)=VLOOKUP($B81,'Dump New Data'!$A:$Z,MATCH('Change Map'!F$2,'Dump New Data'!$A$3:$Z$3,0),0)),"")</f>
        <v/>
      </c>
      <c r="G81" s="50" t="str">
        <f>IFERROR((VLOOKUP($B81,'Raw Trial Data'!$A$2:$Z$61,MATCH('Change Map'!G$2,'Raw Trial Data'!$A$2:$Z$2,0),0)=VLOOKUP($B81,'Dump New Data'!$A:$Z,MATCH('Change Map'!G$2,'Dump New Data'!$A$3:$Z$3,0),0)),"")</f>
        <v/>
      </c>
      <c r="H81" s="50" t="str">
        <f>IFERROR((VLOOKUP($B81,'Raw Trial Data'!$A$2:$Z$61,MATCH('Change Map'!H$2,'Raw Trial Data'!$A$2:$Z$2,0),0)=VLOOKUP($B81,'Dump New Data'!$A:$Z,MATCH('Change Map'!H$2,'Dump New Data'!$A$3:$Z$3,0),0)),"")</f>
        <v/>
      </c>
      <c r="I81" s="50" t="str">
        <f>IFERROR((VLOOKUP($B81,'Raw Trial Data'!$A$2:$Z$61,MATCH('Change Map'!I$2,'Raw Trial Data'!$A$2:$Z$2,0),0)=VLOOKUP($B81,'Dump New Data'!$A:$Z,MATCH('Change Map'!I$2,'Dump New Data'!$A$3:$Z$3,0),0)),"")</f>
        <v/>
      </c>
      <c r="J81" s="50" t="str">
        <f>IFERROR((VLOOKUP($B81,'Raw Trial Data'!$A$2:$Z$61,MATCH('Change Map'!J$2,'Raw Trial Data'!$A$2:$Z$2,0),0)=VLOOKUP($B81,'Dump New Data'!$A:$Z,MATCH('Change Map'!J$2,'Dump New Data'!$A$3:$Z$3,0),0)),"")</f>
        <v/>
      </c>
      <c r="K81" s="50" t="str">
        <f>IFERROR((VLOOKUP($B81,'Raw Trial Data'!$A$2:$Z$61,MATCH('Change Map'!K$2,'Raw Trial Data'!$A$2:$Z$2,0),0)=VLOOKUP($B81,'Dump New Data'!$A:$Z,MATCH('Change Map'!K$2,'Dump New Data'!$A$3:$Z$3,0),0)),"")</f>
        <v/>
      </c>
      <c r="L81" s="50" t="str">
        <f>IFERROR((VLOOKUP($B81,'Raw Trial Data'!$A$2:$Z$61,MATCH('Change Map'!L$2,'Raw Trial Data'!$A$2:$Z$2,0),0)=VLOOKUP($B81,'Dump New Data'!$A:$Z,MATCH('Change Map'!L$2,'Dump New Data'!$A$3:$Z$3,0),0)),"")</f>
        <v/>
      </c>
      <c r="M81" s="50" t="str">
        <f>IFERROR((VLOOKUP($B81,'Raw Trial Data'!$A$2:$Z$61,MATCH('Change Map'!M$2,'Raw Trial Data'!$A$2:$Z$2,0),0)=VLOOKUP($B81,'Dump New Data'!$A:$Z,MATCH('Change Map'!M$2,'Dump New Data'!$A$3:$Z$3,0),0)),"")</f>
        <v/>
      </c>
      <c r="N81" s="50" t="str">
        <f>IFERROR((VLOOKUP($B81,'Raw Trial Data'!$A$2:$Z$61,MATCH('Change Map'!N$2,'Raw Trial Data'!$A$2:$Z$2,0),0)=VLOOKUP($B81,'Dump New Data'!$A:$Z,MATCH('Change Map'!N$2,'Dump New Data'!$A$3:$Z$3,0),0)),"")</f>
        <v/>
      </c>
      <c r="O81" s="50" t="str">
        <f>IFERROR((VLOOKUP($B81,'Raw Trial Data'!$A$2:$Z$61,MATCH('Change Map'!O$2,'Raw Trial Data'!$A$2:$Z$2,0),0)=VLOOKUP($B81,'Dump New Data'!$A:$Z,MATCH('Change Map'!O$2,'Dump New Data'!$A$3:$Z$3,0),0)),"")</f>
        <v/>
      </c>
      <c r="P81" s="50" t="str">
        <f>IFERROR((VLOOKUP($B81,'Raw Trial Data'!$A$2:$Z$61,MATCH('Change Map'!P$2,'Raw Trial Data'!$A$2:$Z$2,0),0)=VLOOKUP($B81,'Dump New Data'!$A:$Z,MATCH('Change Map'!P$2,'Dump New Data'!$A$3:$Z$3,0),0)),"")</f>
        <v/>
      </c>
      <c r="Q81" s="50" t="str">
        <f>IFERROR((VLOOKUP($B81,'Raw Trial Data'!$A$2:$Z$61,MATCH('Change Map'!Q$2,'Raw Trial Data'!$A$2:$Z$2,0),0)=VLOOKUP($B81,'Dump New Data'!$A:$Z,MATCH('Change Map'!Q$2,'Dump New Data'!$A$3:$Z$3,0),0)),"")</f>
        <v/>
      </c>
      <c r="R81" s="50" t="str">
        <f>IFERROR((VLOOKUP($B81,'Raw Trial Data'!$A$2:$Z$61,MATCH('Change Map'!R$2,'Raw Trial Data'!$A$2:$Z$2,0),0)=VLOOKUP($B81,'Dump New Data'!$A:$Z,MATCH('Change Map'!R$2,'Dump New Data'!$A$3:$Z$3,0),0)),"")</f>
        <v/>
      </c>
      <c r="S81" s="50" t="str">
        <f>IFERROR((VLOOKUP($B81,'Raw Trial Data'!$A$2:$Z$61,MATCH('Change Map'!S$2,'Raw Trial Data'!$A$2:$Z$2,0),0)=VLOOKUP($B81,'Dump New Data'!$A:$Z,MATCH('Change Map'!S$2,'Dump New Data'!$A$3:$Z$3,0),0)),"")</f>
        <v/>
      </c>
      <c r="T81" s="50" t="str">
        <f>IFERROR((VLOOKUP($B81,'Raw Trial Data'!$A$2:$Z$61,MATCH('Change Map'!T$2,'Raw Trial Data'!$A$2:$Z$2,0),0)=VLOOKUP($B81,'Dump New Data'!$A:$Z,MATCH('Change Map'!T$2,'Dump New Data'!$A$3:$Z$3,0),0)),"")</f>
        <v/>
      </c>
      <c r="U81" s="50" t="str">
        <f>IFERROR((VLOOKUP($B81,'Raw Trial Data'!$A$2:$Z$61,MATCH('Change Map'!U$2,'Raw Trial Data'!$A$2:$Z$2,0),0)=VLOOKUP($B81,'Dump New Data'!$A:$Z,MATCH('Change Map'!U$2,'Dump New Data'!$A$3:$Z$3,0),0)),"")</f>
        <v/>
      </c>
      <c r="V81" s="50" t="str">
        <f>IFERROR((VLOOKUP($B81,'Raw Trial Data'!$A$2:$Z$61,MATCH('Change Map'!V$2,'Raw Trial Data'!$A$2:$Z$2,0),0)=VLOOKUP($B81,'Dump New Data'!$A:$Z,MATCH('Change Map'!V$2,'Dump New Data'!$A$3:$Z$3,0),0)),"")</f>
        <v/>
      </c>
      <c r="W81" s="50"/>
      <c r="X81" s="50"/>
      <c r="Y81" s="50"/>
      <c r="Z81" s="50"/>
    </row>
    <row r="82" ht="14.25" customHeight="1">
      <c r="A82" s="54" t="str">
        <f>IFERROR((MATCH('Dump New Data'!A83,'IPF Trial Database'!$B$6:$B$1048576,0)),"")</f>
        <v/>
      </c>
      <c r="B82" s="50" t="str">
        <f t="array" ref="B82:B83">IFERROR((INDEX('IPF Trial Database'!$B$6:$B$1048576,'Change Map'!$A82,1)),"")</f>
        <v>#REF!</v>
      </c>
      <c r="C82" s="50" t="str">
        <f>IFERROR((VLOOKUP($B82,'Raw Trial Data'!$A$2:$Z$61,MATCH('Change Map'!C$2,'Raw Trial Data'!$A$2:$Z$2,0),0)=VLOOKUP($B82,'Dump New Data'!$A:$Z,MATCH('Change Map'!C$2,'Dump New Data'!$A$3:$Z$3,0),0)),"")</f>
        <v/>
      </c>
      <c r="D82" s="50" t="str">
        <f>IFERROR((VLOOKUP($B82,'Raw Trial Data'!$A$2:$Z$61,MATCH('Change Map'!D$2,'Raw Trial Data'!$A$2:$Z$2,0),0)=VLOOKUP($B82,'Dump New Data'!$A:$Z,MATCH('Change Map'!D$2,'Dump New Data'!$A$3:$Z$3,0),0)),"")</f>
        <v/>
      </c>
      <c r="E82" s="50" t="str">
        <f>IFERROR((VLOOKUP($B82,'Raw Trial Data'!$A$2:$Z$61,MATCH('Change Map'!E$2,'Raw Trial Data'!$A$2:$Z$2,0),0)=VLOOKUP($B82,'Dump New Data'!$A:$Z,MATCH('Change Map'!E$2,'Dump New Data'!$A$3:$Z$3,0),0)),"")</f>
        <v/>
      </c>
      <c r="F82" s="50" t="str">
        <f>IFERROR((VLOOKUP($B82,'Raw Trial Data'!$A$2:$Z$61,MATCH('Change Map'!F$2,'Raw Trial Data'!$A$2:$Z$2,0),0)=VLOOKUP($B82,'Dump New Data'!$A:$Z,MATCH('Change Map'!F$2,'Dump New Data'!$A$3:$Z$3,0),0)),"")</f>
        <v/>
      </c>
      <c r="G82" s="50" t="str">
        <f>IFERROR((VLOOKUP($B82,'Raw Trial Data'!$A$2:$Z$61,MATCH('Change Map'!G$2,'Raw Trial Data'!$A$2:$Z$2,0),0)=VLOOKUP($B82,'Dump New Data'!$A:$Z,MATCH('Change Map'!G$2,'Dump New Data'!$A$3:$Z$3,0),0)),"")</f>
        <v/>
      </c>
      <c r="H82" s="50" t="str">
        <f>IFERROR((VLOOKUP($B82,'Raw Trial Data'!$A$2:$Z$61,MATCH('Change Map'!H$2,'Raw Trial Data'!$A$2:$Z$2,0),0)=VLOOKUP($B82,'Dump New Data'!$A:$Z,MATCH('Change Map'!H$2,'Dump New Data'!$A$3:$Z$3,0),0)),"")</f>
        <v/>
      </c>
      <c r="I82" s="50" t="str">
        <f>IFERROR((VLOOKUP($B82,'Raw Trial Data'!$A$2:$Z$61,MATCH('Change Map'!I$2,'Raw Trial Data'!$A$2:$Z$2,0),0)=VLOOKUP($B82,'Dump New Data'!$A:$Z,MATCH('Change Map'!I$2,'Dump New Data'!$A$3:$Z$3,0),0)),"")</f>
        <v/>
      </c>
      <c r="J82" s="50" t="str">
        <f>IFERROR((VLOOKUP($B82,'Raw Trial Data'!$A$2:$Z$61,MATCH('Change Map'!J$2,'Raw Trial Data'!$A$2:$Z$2,0),0)=VLOOKUP($B82,'Dump New Data'!$A:$Z,MATCH('Change Map'!J$2,'Dump New Data'!$A$3:$Z$3,0),0)),"")</f>
        <v/>
      </c>
      <c r="K82" s="50" t="str">
        <f>IFERROR((VLOOKUP($B82,'Raw Trial Data'!$A$2:$Z$61,MATCH('Change Map'!K$2,'Raw Trial Data'!$A$2:$Z$2,0),0)=VLOOKUP($B82,'Dump New Data'!$A:$Z,MATCH('Change Map'!K$2,'Dump New Data'!$A$3:$Z$3,0),0)),"")</f>
        <v/>
      </c>
      <c r="L82" s="50" t="str">
        <f>IFERROR((VLOOKUP($B82,'Raw Trial Data'!$A$2:$Z$61,MATCH('Change Map'!L$2,'Raw Trial Data'!$A$2:$Z$2,0),0)=VLOOKUP($B82,'Dump New Data'!$A:$Z,MATCH('Change Map'!L$2,'Dump New Data'!$A$3:$Z$3,0),0)),"")</f>
        <v/>
      </c>
      <c r="M82" s="50" t="str">
        <f>IFERROR((VLOOKUP($B82,'Raw Trial Data'!$A$2:$Z$61,MATCH('Change Map'!M$2,'Raw Trial Data'!$A$2:$Z$2,0),0)=VLOOKUP($B82,'Dump New Data'!$A:$Z,MATCH('Change Map'!M$2,'Dump New Data'!$A$3:$Z$3,0),0)),"")</f>
        <v/>
      </c>
      <c r="N82" s="50" t="str">
        <f>IFERROR((VLOOKUP($B82,'Raw Trial Data'!$A$2:$Z$61,MATCH('Change Map'!N$2,'Raw Trial Data'!$A$2:$Z$2,0),0)=VLOOKUP($B82,'Dump New Data'!$A:$Z,MATCH('Change Map'!N$2,'Dump New Data'!$A$3:$Z$3,0),0)),"")</f>
        <v/>
      </c>
      <c r="O82" s="50" t="str">
        <f>IFERROR((VLOOKUP($B82,'Raw Trial Data'!$A$2:$Z$61,MATCH('Change Map'!O$2,'Raw Trial Data'!$A$2:$Z$2,0),0)=VLOOKUP($B82,'Dump New Data'!$A:$Z,MATCH('Change Map'!O$2,'Dump New Data'!$A$3:$Z$3,0),0)),"")</f>
        <v/>
      </c>
      <c r="P82" s="50" t="str">
        <f>IFERROR((VLOOKUP($B82,'Raw Trial Data'!$A$2:$Z$61,MATCH('Change Map'!P$2,'Raw Trial Data'!$A$2:$Z$2,0),0)=VLOOKUP($B82,'Dump New Data'!$A:$Z,MATCH('Change Map'!P$2,'Dump New Data'!$A$3:$Z$3,0),0)),"")</f>
        <v/>
      </c>
      <c r="Q82" s="50" t="str">
        <f>IFERROR((VLOOKUP($B82,'Raw Trial Data'!$A$2:$Z$61,MATCH('Change Map'!Q$2,'Raw Trial Data'!$A$2:$Z$2,0),0)=VLOOKUP($B82,'Dump New Data'!$A:$Z,MATCH('Change Map'!Q$2,'Dump New Data'!$A$3:$Z$3,0),0)),"")</f>
        <v/>
      </c>
      <c r="R82" s="50" t="str">
        <f>IFERROR((VLOOKUP($B82,'Raw Trial Data'!$A$2:$Z$61,MATCH('Change Map'!R$2,'Raw Trial Data'!$A$2:$Z$2,0),0)=VLOOKUP($B82,'Dump New Data'!$A:$Z,MATCH('Change Map'!R$2,'Dump New Data'!$A$3:$Z$3,0),0)),"")</f>
        <v/>
      </c>
      <c r="S82" s="50" t="str">
        <f>IFERROR((VLOOKUP($B82,'Raw Trial Data'!$A$2:$Z$61,MATCH('Change Map'!S$2,'Raw Trial Data'!$A$2:$Z$2,0),0)=VLOOKUP($B82,'Dump New Data'!$A:$Z,MATCH('Change Map'!S$2,'Dump New Data'!$A$3:$Z$3,0),0)),"")</f>
        <v/>
      </c>
      <c r="T82" s="50" t="str">
        <f>IFERROR((VLOOKUP($B82,'Raw Trial Data'!$A$2:$Z$61,MATCH('Change Map'!T$2,'Raw Trial Data'!$A$2:$Z$2,0),0)=VLOOKUP($B82,'Dump New Data'!$A:$Z,MATCH('Change Map'!T$2,'Dump New Data'!$A$3:$Z$3,0),0)),"")</f>
        <v/>
      </c>
      <c r="U82" s="50" t="str">
        <f>IFERROR((VLOOKUP($B82,'Raw Trial Data'!$A$2:$Z$61,MATCH('Change Map'!U$2,'Raw Trial Data'!$A$2:$Z$2,0),0)=VLOOKUP($B82,'Dump New Data'!$A:$Z,MATCH('Change Map'!U$2,'Dump New Data'!$A$3:$Z$3,0),0)),"")</f>
        <v/>
      </c>
      <c r="V82" s="50" t="str">
        <f>IFERROR((VLOOKUP($B82,'Raw Trial Data'!$A$2:$Z$61,MATCH('Change Map'!V$2,'Raw Trial Data'!$A$2:$Z$2,0),0)=VLOOKUP($B82,'Dump New Data'!$A:$Z,MATCH('Change Map'!V$2,'Dump New Data'!$A$3:$Z$3,0),0)),"")</f>
        <v/>
      </c>
      <c r="W82" s="50"/>
      <c r="X82" s="50"/>
      <c r="Y82" s="50"/>
      <c r="Z82" s="50"/>
    </row>
    <row r="83" ht="14.25" customHeight="1">
      <c r="A83" s="54" t="str">
        <f>IFERROR((MATCH('Dump New Data'!A84,'IPF Trial Database'!$B$6:$B$1048576,0)),"")</f>
        <v/>
      </c>
      <c r="B83" s="50" t="str">
        <f t="array" ref="B83:B84">IFERROR((INDEX('IPF Trial Database'!$B$6:$B$1048576,'Change Map'!$A83,1)),"")</f>
        <v>#REF!</v>
      </c>
      <c r="C83" s="50" t="str">
        <f>IFERROR((VLOOKUP($B83,'Raw Trial Data'!$A$2:$Z$61,MATCH('Change Map'!C$2,'Raw Trial Data'!$A$2:$Z$2,0),0)=VLOOKUP($B83,'Dump New Data'!$A:$Z,MATCH('Change Map'!C$2,'Dump New Data'!$A$3:$Z$3,0),0)),"")</f>
        <v/>
      </c>
      <c r="D83" s="50" t="str">
        <f>IFERROR((VLOOKUP($B83,'Raw Trial Data'!$A$2:$Z$61,MATCH('Change Map'!D$2,'Raw Trial Data'!$A$2:$Z$2,0),0)=VLOOKUP($B83,'Dump New Data'!$A:$Z,MATCH('Change Map'!D$2,'Dump New Data'!$A$3:$Z$3,0),0)),"")</f>
        <v/>
      </c>
      <c r="E83" s="50" t="str">
        <f>IFERROR((VLOOKUP($B83,'Raw Trial Data'!$A$2:$Z$61,MATCH('Change Map'!E$2,'Raw Trial Data'!$A$2:$Z$2,0),0)=VLOOKUP($B83,'Dump New Data'!$A:$Z,MATCH('Change Map'!E$2,'Dump New Data'!$A$3:$Z$3,0),0)),"")</f>
        <v/>
      </c>
      <c r="F83" s="50" t="str">
        <f>IFERROR((VLOOKUP($B83,'Raw Trial Data'!$A$2:$Z$61,MATCH('Change Map'!F$2,'Raw Trial Data'!$A$2:$Z$2,0),0)=VLOOKUP($B83,'Dump New Data'!$A:$Z,MATCH('Change Map'!F$2,'Dump New Data'!$A$3:$Z$3,0),0)),"")</f>
        <v/>
      </c>
      <c r="G83" s="50" t="str">
        <f>IFERROR((VLOOKUP($B83,'Raw Trial Data'!$A$2:$Z$61,MATCH('Change Map'!G$2,'Raw Trial Data'!$A$2:$Z$2,0),0)=VLOOKUP($B83,'Dump New Data'!$A:$Z,MATCH('Change Map'!G$2,'Dump New Data'!$A$3:$Z$3,0),0)),"")</f>
        <v/>
      </c>
      <c r="H83" s="50" t="str">
        <f>IFERROR((VLOOKUP($B83,'Raw Trial Data'!$A$2:$Z$61,MATCH('Change Map'!H$2,'Raw Trial Data'!$A$2:$Z$2,0),0)=VLOOKUP($B83,'Dump New Data'!$A:$Z,MATCH('Change Map'!H$2,'Dump New Data'!$A$3:$Z$3,0),0)),"")</f>
        <v/>
      </c>
      <c r="I83" s="50" t="str">
        <f>IFERROR((VLOOKUP($B83,'Raw Trial Data'!$A$2:$Z$61,MATCH('Change Map'!I$2,'Raw Trial Data'!$A$2:$Z$2,0),0)=VLOOKUP($B83,'Dump New Data'!$A:$Z,MATCH('Change Map'!I$2,'Dump New Data'!$A$3:$Z$3,0),0)),"")</f>
        <v/>
      </c>
      <c r="J83" s="50" t="str">
        <f>IFERROR((VLOOKUP($B83,'Raw Trial Data'!$A$2:$Z$61,MATCH('Change Map'!J$2,'Raw Trial Data'!$A$2:$Z$2,0),0)=VLOOKUP($B83,'Dump New Data'!$A:$Z,MATCH('Change Map'!J$2,'Dump New Data'!$A$3:$Z$3,0),0)),"")</f>
        <v/>
      </c>
      <c r="K83" s="50" t="str">
        <f>IFERROR((VLOOKUP($B83,'Raw Trial Data'!$A$2:$Z$61,MATCH('Change Map'!K$2,'Raw Trial Data'!$A$2:$Z$2,0),0)=VLOOKUP($B83,'Dump New Data'!$A:$Z,MATCH('Change Map'!K$2,'Dump New Data'!$A$3:$Z$3,0),0)),"")</f>
        <v/>
      </c>
      <c r="L83" s="50" t="str">
        <f>IFERROR((VLOOKUP($B83,'Raw Trial Data'!$A$2:$Z$61,MATCH('Change Map'!L$2,'Raw Trial Data'!$A$2:$Z$2,0),0)=VLOOKUP($B83,'Dump New Data'!$A:$Z,MATCH('Change Map'!L$2,'Dump New Data'!$A$3:$Z$3,0),0)),"")</f>
        <v/>
      </c>
      <c r="M83" s="50" t="str">
        <f>IFERROR((VLOOKUP($B83,'Raw Trial Data'!$A$2:$Z$61,MATCH('Change Map'!M$2,'Raw Trial Data'!$A$2:$Z$2,0),0)=VLOOKUP($B83,'Dump New Data'!$A:$Z,MATCH('Change Map'!M$2,'Dump New Data'!$A$3:$Z$3,0),0)),"")</f>
        <v/>
      </c>
      <c r="N83" s="50" t="str">
        <f>IFERROR((VLOOKUP($B83,'Raw Trial Data'!$A$2:$Z$61,MATCH('Change Map'!N$2,'Raw Trial Data'!$A$2:$Z$2,0),0)=VLOOKUP($B83,'Dump New Data'!$A:$Z,MATCH('Change Map'!N$2,'Dump New Data'!$A$3:$Z$3,0),0)),"")</f>
        <v/>
      </c>
      <c r="O83" s="50" t="str">
        <f>IFERROR((VLOOKUP($B83,'Raw Trial Data'!$A$2:$Z$61,MATCH('Change Map'!O$2,'Raw Trial Data'!$A$2:$Z$2,0),0)=VLOOKUP($B83,'Dump New Data'!$A:$Z,MATCH('Change Map'!O$2,'Dump New Data'!$A$3:$Z$3,0),0)),"")</f>
        <v/>
      </c>
      <c r="P83" s="50" t="str">
        <f>IFERROR((VLOOKUP($B83,'Raw Trial Data'!$A$2:$Z$61,MATCH('Change Map'!P$2,'Raw Trial Data'!$A$2:$Z$2,0),0)=VLOOKUP($B83,'Dump New Data'!$A:$Z,MATCH('Change Map'!P$2,'Dump New Data'!$A$3:$Z$3,0),0)),"")</f>
        <v/>
      </c>
      <c r="Q83" s="50" t="str">
        <f>IFERROR((VLOOKUP($B83,'Raw Trial Data'!$A$2:$Z$61,MATCH('Change Map'!Q$2,'Raw Trial Data'!$A$2:$Z$2,0),0)=VLOOKUP($B83,'Dump New Data'!$A:$Z,MATCH('Change Map'!Q$2,'Dump New Data'!$A$3:$Z$3,0),0)),"")</f>
        <v/>
      </c>
      <c r="R83" s="50" t="str">
        <f>IFERROR((VLOOKUP($B83,'Raw Trial Data'!$A$2:$Z$61,MATCH('Change Map'!R$2,'Raw Trial Data'!$A$2:$Z$2,0),0)=VLOOKUP($B83,'Dump New Data'!$A:$Z,MATCH('Change Map'!R$2,'Dump New Data'!$A$3:$Z$3,0),0)),"")</f>
        <v/>
      </c>
      <c r="S83" s="50" t="str">
        <f>IFERROR((VLOOKUP($B83,'Raw Trial Data'!$A$2:$Z$61,MATCH('Change Map'!S$2,'Raw Trial Data'!$A$2:$Z$2,0),0)=VLOOKUP($B83,'Dump New Data'!$A:$Z,MATCH('Change Map'!S$2,'Dump New Data'!$A$3:$Z$3,0),0)),"")</f>
        <v/>
      </c>
      <c r="T83" s="50" t="str">
        <f>IFERROR((VLOOKUP($B83,'Raw Trial Data'!$A$2:$Z$61,MATCH('Change Map'!T$2,'Raw Trial Data'!$A$2:$Z$2,0),0)=VLOOKUP($B83,'Dump New Data'!$A:$Z,MATCH('Change Map'!T$2,'Dump New Data'!$A$3:$Z$3,0),0)),"")</f>
        <v/>
      </c>
      <c r="U83" s="50" t="str">
        <f>IFERROR((VLOOKUP($B83,'Raw Trial Data'!$A$2:$Z$61,MATCH('Change Map'!U$2,'Raw Trial Data'!$A$2:$Z$2,0),0)=VLOOKUP($B83,'Dump New Data'!$A:$Z,MATCH('Change Map'!U$2,'Dump New Data'!$A$3:$Z$3,0),0)),"")</f>
        <v/>
      </c>
      <c r="V83" s="50" t="str">
        <f>IFERROR((VLOOKUP($B83,'Raw Trial Data'!$A$2:$Z$61,MATCH('Change Map'!V$2,'Raw Trial Data'!$A$2:$Z$2,0),0)=VLOOKUP($B83,'Dump New Data'!$A:$Z,MATCH('Change Map'!V$2,'Dump New Data'!$A$3:$Z$3,0),0)),"")</f>
        <v/>
      </c>
      <c r="W83" s="50"/>
      <c r="X83" s="50"/>
      <c r="Y83" s="50"/>
      <c r="Z83" s="50"/>
    </row>
    <row r="84" ht="14.25" customHeight="1">
      <c r="A84" s="54" t="str">
        <f>IFERROR((MATCH('Dump New Data'!A85,'IPF Trial Database'!$B$6:$B$1048576,0)),"")</f>
        <v/>
      </c>
      <c r="B84" s="50" t="str">
        <f t="array" ref="B84:B85">IFERROR((INDEX('IPF Trial Database'!$B$6:$B$1048576,'Change Map'!$A84,1)),"")</f>
        <v>#REF!</v>
      </c>
      <c r="C84" s="50" t="str">
        <f>IFERROR((VLOOKUP($B84,'Raw Trial Data'!$A$2:$Z$61,MATCH('Change Map'!C$2,'Raw Trial Data'!$A$2:$Z$2,0),0)=VLOOKUP($B84,'Dump New Data'!$A:$Z,MATCH('Change Map'!C$2,'Dump New Data'!$A$3:$Z$3,0),0)),"")</f>
        <v/>
      </c>
      <c r="D84" s="50" t="str">
        <f>IFERROR((VLOOKUP($B84,'Raw Trial Data'!$A$2:$Z$61,MATCH('Change Map'!D$2,'Raw Trial Data'!$A$2:$Z$2,0),0)=VLOOKUP($B84,'Dump New Data'!$A:$Z,MATCH('Change Map'!D$2,'Dump New Data'!$A$3:$Z$3,0),0)),"")</f>
        <v/>
      </c>
      <c r="E84" s="50" t="str">
        <f>IFERROR((VLOOKUP($B84,'Raw Trial Data'!$A$2:$Z$61,MATCH('Change Map'!E$2,'Raw Trial Data'!$A$2:$Z$2,0),0)=VLOOKUP($B84,'Dump New Data'!$A:$Z,MATCH('Change Map'!E$2,'Dump New Data'!$A$3:$Z$3,0),0)),"")</f>
        <v/>
      </c>
      <c r="F84" s="50" t="str">
        <f>IFERROR((VLOOKUP($B84,'Raw Trial Data'!$A$2:$Z$61,MATCH('Change Map'!F$2,'Raw Trial Data'!$A$2:$Z$2,0),0)=VLOOKUP($B84,'Dump New Data'!$A:$Z,MATCH('Change Map'!F$2,'Dump New Data'!$A$3:$Z$3,0),0)),"")</f>
        <v/>
      </c>
      <c r="G84" s="50" t="str">
        <f>IFERROR((VLOOKUP($B84,'Raw Trial Data'!$A$2:$Z$61,MATCH('Change Map'!G$2,'Raw Trial Data'!$A$2:$Z$2,0),0)=VLOOKUP($B84,'Dump New Data'!$A:$Z,MATCH('Change Map'!G$2,'Dump New Data'!$A$3:$Z$3,0),0)),"")</f>
        <v/>
      </c>
      <c r="H84" s="50" t="str">
        <f>IFERROR((VLOOKUP($B84,'Raw Trial Data'!$A$2:$Z$61,MATCH('Change Map'!H$2,'Raw Trial Data'!$A$2:$Z$2,0),0)=VLOOKUP($B84,'Dump New Data'!$A:$Z,MATCH('Change Map'!H$2,'Dump New Data'!$A$3:$Z$3,0),0)),"")</f>
        <v/>
      </c>
      <c r="I84" s="50" t="str">
        <f>IFERROR((VLOOKUP($B84,'Raw Trial Data'!$A$2:$Z$61,MATCH('Change Map'!I$2,'Raw Trial Data'!$A$2:$Z$2,0),0)=VLOOKUP($B84,'Dump New Data'!$A:$Z,MATCH('Change Map'!I$2,'Dump New Data'!$A$3:$Z$3,0),0)),"")</f>
        <v/>
      </c>
      <c r="J84" s="50" t="str">
        <f>IFERROR((VLOOKUP($B84,'Raw Trial Data'!$A$2:$Z$61,MATCH('Change Map'!J$2,'Raw Trial Data'!$A$2:$Z$2,0),0)=VLOOKUP($B84,'Dump New Data'!$A:$Z,MATCH('Change Map'!J$2,'Dump New Data'!$A$3:$Z$3,0),0)),"")</f>
        <v/>
      </c>
      <c r="K84" s="50" t="str">
        <f>IFERROR((VLOOKUP($B84,'Raw Trial Data'!$A$2:$Z$61,MATCH('Change Map'!K$2,'Raw Trial Data'!$A$2:$Z$2,0),0)=VLOOKUP($B84,'Dump New Data'!$A:$Z,MATCH('Change Map'!K$2,'Dump New Data'!$A$3:$Z$3,0),0)),"")</f>
        <v/>
      </c>
      <c r="L84" s="50" t="str">
        <f>IFERROR((VLOOKUP($B84,'Raw Trial Data'!$A$2:$Z$61,MATCH('Change Map'!L$2,'Raw Trial Data'!$A$2:$Z$2,0),0)=VLOOKUP($B84,'Dump New Data'!$A:$Z,MATCH('Change Map'!L$2,'Dump New Data'!$A$3:$Z$3,0),0)),"")</f>
        <v/>
      </c>
      <c r="M84" s="50" t="str">
        <f>IFERROR((VLOOKUP($B84,'Raw Trial Data'!$A$2:$Z$61,MATCH('Change Map'!M$2,'Raw Trial Data'!$A$2:$Z$2,0),0)=VLOOKUP($B84,'Dump New Data'!$A:$Z,MATCH('Change Map'!M$2,'Dump New Data'!$A$3:$Z$3,0),0)),"")</f>
        <v/>
      </c>
      <c r="N84" s="50" t="str">
        <f>IFERROR((VLOOKUP($B84,'Raw Trial Data'!$A$2:$Z$61,MATCH('Change Map'!N$2,'Raw Trial Data'!$A$2:$Z$2,0),0)=VLOOKUP($B84,'Dump New Data'!$A:$Z,MATCH('Change Map'!N$2,'Dump New Data'!$A$3:$Z$3,0),0)),"")</f>
        <v/>
      </c>
      <c r="O84" s="50" t="str">
        <f>IFERROR((VLOOKUP($B84,'Raw Trial Data'!$A$2:$Z$61,MATCH('Change Map'!O$2,'Raw Trial Data'!$A$2:$Z$2,0),0)=VLOOKUP($B84,'Dump New Data'!$A:$Z,MATCH('Change Map'!O$2,'Dump New Data'!$A$3:$Z$3,0),0)),"")</f>
        <v/>
      </c>
      <c r="P84" s="50" t="str">
        <f>IFERROR((VLOOKUP($B84,'Raw Trial Data'!$A$2:$Z$61,MATCH('Change Map'!P$2,'Raw Trial Data'!$A$2:$Z$2,0),0)=VLOOKUP($B84,'Dump New Data'!$A:$Z,MATCH('Change Map'!P$2,'Dump New Data'!$A$3:$Z$3,0),0)),"")</f>
        <v/>
      </c>
      <c r="Q84" s="50" t="str">
        <f>IFERROR((VLOOKUP($B84,'Raw Trial Data'!$A$2:$Z$61,MATCH('Change Map'!Q$2,'Raw Trial Data'!$A$2:$Z$2,0),0)=VLOOKUP($B84,'Dump New Data'!$A:$Z,MATCH('Change Map'!Q$2,'Dump New Data'!$A$3:$Z$3,0),0)),"")</f>
        <v/>
      </c>
      <c r="R84" s="50" t="str">
        <f>IFERROR((VLOOKUP($B84,'Raw Trial Data'!$A$2:$Z$61,MATCH('Change Map'!R$2,'Raw Trial Data'!$A$2:$Z$2,0),0)=VLOOKUP($B84,'Dump New Data'!$A:$Z,MATCH('Change Map'!R$2,'Dump New Data'!$A$3:$Z$3,0),0)),"")</f>
        <v/>
      </c>
      <c r="S84" s="50" t="str">
        <f>IFERROR((VLOOKUP($B84,'Raw Trial Data'!$A$2:$Z$61,MATCH('Change Map'!S$2,'Raw Trial Data'!$A$2:$Z$2,0),0)=VLOOKUP($B84,'Dump New Data'!$A:$Z,MATCH('Change Map'!S$2,'Dump New Data'!$A$3:$Z$3,0),0)),"")</f>
        <v/>
      </c>
      <c r="T84" s="50" t="str">
        <f>IFERROR((VLOOKUP($B84,'Raw Trial Data'!$A$2:$Z$61,MATCH('Change Map'!T$2,'Raw Trial Data'!$A$2:$Z$2,0),0)=VLOOKUP($B84,'Dump New Data'!$A:$Z,MATCH('Change Map'!T$2,'Dump New Data'!$A$3:$Z$3,0),0)),"")</f>
        <v/>
      </c>
      <c r="U84" s="50" t="str">
        <f>IFERROR((VLOOKUP($B84,'Raw Trial Data'!$A$2:$Z$61,MATCH('Change Map'!U$2,'Raw Trial Data'!$A$2:$Z$2,0),0)=VLOOKUP($B84,'Dump New Data'!$A:$Z,MATCH('Change Map'!U$2,'Dump New Data'!$A$3:$Z$3,0),0)),"")</f>
        <v/>
      </c>
      <c r="V84" s="50" t="str">
        <f>IFERROR((VLOOKUP($B84,'Raw Trial Data'!$A$2:$Z$61,MATCH('Change Map'!V$2,'Raw Trial Data'!$A$2:$Z$2,0),0)=VLOOKUP($B84,'Dump New Data'!$A:$Z,MATCH('Change Map'!V$2,'Dump New Data'!$A$3:$Z$3,0),0)),"")</f>
        <v/>
      </c>
      <c r="W84" s="50"/>
      <c r="X84" s="50"/>
      <c r="Y84" s="50"/>
      <c r="Z84" s="50"/>
    </row>
    <row r="85" ht="14.25" customHeight="1">
      <c r="A85" s="54" t="str">
        <f>IFERROR((MATCH('Dump New Data'!A86,'IPF Trial Database'!$B$6:$B$1048576,0)),"")</f>
        <v/>
      </c>
      <c r="B85" s="50" t="str">
        <f t="array" ref="B85:B86">IFERROR((INDEX('IPF Trial Database'!$B$6:$B$1048576,'Change Map'!$A85,1)),"")</f>
        <v>#REF!</v>
      </c>
      <c r="C85" s="50" t="str">
        <f>IFERROR((VLOOKUP($B85,'Raw Trial Data'!$A$2:$Z$61,MATCH('Change Map'!C$2,'Raw Trial Data'!$A$2:$Z$2,0),0)=VLOOKUP($B85,'Dump New Data'!$A:$Z,MATCH('Change Map'!C$2,'Dump New Data'!$A$3:$Z$3,0),0)),"")</f>
        <v/>
      </c>
      <c r="D85" s="50" t="str">
        <f>IFERROR((VLOOKUP($B85,'Raw Trial Data'!$A$2:$Z$61,MATCH('Change Map'!D$2,'Raw Trial Data'!$A$2:$Z$2,0),0)=VLOOKUP($B85,'Dump New Data'!$A:$Z,MATCH('Change Map'!D$2,'Dump New Data'!$A$3:$Z$3,0),0)),"")</f>
        <v/>
      </c>
      <c r="E85" s="50" t="str">
        <f>IFERROR((VLOOKUP($B85,'Raw Trial Data'!$A$2:$Z$61,MATCH('Change Map'!E$2,'Raw Trial Data'!$A$2:$Z$2,0),0)=VLOOKUP($B85,'Dump New Data'!$A:$Z,MATCH('Change Map'!E$2,'Dump New Data'!$A$3:$Z$3,0),0)),"")</f>
        <v/>
      </c>
      <c r="F85" s="50" t="str">
        <f>IFERROR((VLOOKUP($B85,'Raw Trial Data'!$A$2:$Z$61,MATCH('Change Map'!F$2,'Raw Trial Data'!$A$2:$Z$2,0),0)=VLOOKUP($B85,'Dump New Data'!$A:$Z,MATCH('Change Map'!F$2,'Dump New Data'!$A$3:$Z$3,0),0)),"")</f>
        <v/>
      </c>
      <c r="G85" s="50" t="str">
        <f>IFERROR((VLOOKUP($B85,'Raw Trial Data'!$A$2:$Z$61,MATCH('Change Map'!G$2,'Raw Trial Data'!$A$2:$Z$2,0),0)=VLOOKUP($B85,'Dump New Data'!$A:$Z,MATCH('Change Map'!G$2,'Dump New Data'!$A$3:$Z$3,0),0)),"")</f>
        <v/>
      </c>
      <c r="H85" s="50" t="str">
        <f>IFERROR((VLOOKUP($B85,'Raw Trial Data'!$A$2:$Z$61,MATCH('Change Map'!H$2,'Raw Trial Data'!$A$2:$Z$2,0),0)=VLOOKUP($B85,'Dump New Data'!$A:$Z,MATCH('Change Map'!H$2,'Dump New Data'!$A$3:$Z$3,0),0)),"")</f>
        <v/>
      </c>
      <c r="I85" s="50" t="str">
        <f>IFERROR((VLOOKUP($B85,'Raw Trial Data'!$A$2:$Z$61,MATCH('Change Map'!I$2,'Raw Trial Data'!$A$2:$Z$2,0),0)=VLOOKUP($B85,'Dump New Data'!$A:$Z,MATCH('Change Map'!I$2,'Dump New Data'!$A$3:$Z$3,0),0)),"")</f>
        <v/>
      </c>
      <c r="J85" s="50" t="str">
        <f>IFERROR((VLOOKUP($B85,'Raw Trial Data'!$A$2:$Z$61,MATCH('Change Map'!J$2,'Raw Trial Data'!$A$2:$Z$2,0),0)=VLOOKUP($B85,'Dump New Data'!$A:$Z,MATCH('Change Map'!J$2,'Dump New Data'!$A$3:$Z$3,0),0)),"")</f>
        <v/>
      </c>
      <c r="K85" s="50" t="str">
        <f>IFERROR((VLOOKUP($B85,'Raw Trial Data'!$A$2:$Z$61,MATCH('Change Map'!K$2,'Raw Trial Data'!$A$2:$Z$2,0),0)=VLOOKUP($B85,'Dump New Data'!$A:$Z,MATCH('Change Map'!K$2,'Dump New Data'!$A$3:$Z$3,0),0)),"")</f>
        <v/>
      </c>
      <c r="L85" s="50" t="str">
        <f>IFERROR((VLOOKUP($B85,'Raw Trial Data'!$A$2:$Z$61,MATCH('Change Map'!L$2,'Raw Trial Data'!$A$2:$Z$2,0),0)=VLOOKUP($B85,'Dump New Data'!$A:$Z,MATCH('Change Map'!L$2,'Dump New Data'!$A$3:$Z$3,0),0)),"")</f>
        <v/>
      </c>
      <c r="M85" s="50" t="str">
        <f>IFERROR((VLOOKUP($B85,'Raw Trial Data'!$A$2:$Z$61,MATCH('Change Map'!M$2,'Raw Trial Data'!$A$2:$Z$2,0),0)=VLOOKUP($B85,'Dump New Data'!$A:$Z,MATCH('Change Map'!M$2,'Dump New Data'!$A$3:$Z$3,0),0)),"")</f>
        <v/>
      </c>
      <c r="N85" s="50" t="str">
        <f>IFERROR((VLOOKUP($B85,'Raw Trial Data'!$A$2:$Z$61,MATCH('Change Map'!N$2,'Raw Trial Data'!$A$2:$Z$2,0),0)=VLOOKUP($B85,'Dump New Data'!$A:$Z,MATCH('Change Map'!N$2,'Dump New Data'!$A$3:$Z$3,0),0)),"")</f>
        <v/>
      </c>
      <c r="O85" s="50" t="str">
        <f>IFERROR((VLOOKUP($B85,'Raw Trial Data'!$A$2:$Z$61,MATCH('Change Map'!O$2,'Raw Trial Data'!$A$2:$Z$2,0),0)=VLOOKUP($B85,'Dump New Data'!$A:$Z,MATCH('Change Map'!O$2,'Dump New Data'!$A$3:$Z$3,0),0)),"")</f>
        <v/>
      </c>
      <c r="P85" s="50" t="str">
        <f>IFERROR((VLOOKUP($B85,'Raw Trial Data'!$A$2:$Z$61,MATCH('Change Map'!P$2,'Raw Trial Data'!$A$2:$Z$2,0),0)=VLOOKUP($B85,'Dump New Data'!$A:$Z,MATCH('Change Map'!P$2,'Dump New Data'!$A$3:$Z$3,0),0)),"")</f>
        <v/>
      </c>
      <c r="Q85" s="50" t="str">
        <f>IFERROR((VLOOKUP($B85,'Raw Trial Data'!$A$2:$Z$61,MATCH('Change Map'!Q$2,'Raw Trial Data'!$A$2:$Z$2,0),0)=VLOOKUP($B85,'Dump New Data'!$A:$Z,MATCH('Change Map'!Q$2,'Dump New Data'!$A$3:$Z$3,0),0)),"")</f>
        <v/>
      </c>
      <c r="R85" s="50" t="str">
        <f>IFERROR((VLOOKUP($B85,'Raw Trial Data'!$A$2:$Z$61,MATCH('Change Map'!R$2,'Raw Trial Data'!$A$2:$Z$2,0),0)=VLOOKUP($B85,'Dump New Data'!$A:$Z,MATCH('Change Map'!R$2,'Dump New Data'!$A$3:$Z$3,0),0)),"")</f>
        <v/>
      </c>
      <c r="S85" s="50" t="str">
        <f>IFERROR((VLOOKUP($B85,'Raw Trial Data'!$A$2:$Z$61,MATCH('Change Map'!S$2,'Raw Trial Data'!$A$2:$Z$2,0),0)=VLOOKUP($B85,'Dump New Data'!$A:$Z,MATCH('Change Map'!S$2,'Dump New Data'!$A$3:$Z$3,0),0)),"")</f>
        <v/>
      </c>
      <c r="T85" s="50" t="str">
        <f>IFERROR((VLOOKUP($B85,'Raw Trial Data'!$A$2:$Z$61,MATCH('Change Map'!T$2,'Raw Trial Data'!$A$2:$Z$2,0),0)=VLOOKUP($B85,'Dump New Data'!$A:$Z,MATCH('Change Map'!T$2,'Dump New Data'!$A$3:$Z$3,0),0)),"")</f>
        <v/>
      </c>
      <c r="U85" s="50" t="str">
        <f>IFERROR((VLOOKUP($B85,'Raw Trial Data'!$A$2:$Z$61,MATCH('Change Map'!U$2,'Raw Trial Data'!$A$2:$Z$2,0),0)=VLOOKUP($B85,'Dump New Data'!$A:$Z,MATCH('Change Map'!U$2,'Dump New Data'!$A$3:$Z$3,0),0)),"")</f>
        <v/>
      </c>
      <c r="V85" s="50" t="str">
        <f>IFERROR((VLOOKUP($B85,'Raw Trial Data'!$A$2:$Z$61,MATCH('Change Map'!V$2,'Raw Trial Data'!$A$2:$Z$2,0),0)=VLOOKUP($B85,'Dump New Data'!$A:$Z,MATCH('Change Map'!V$2,'Dump New Data'!$A$3:$Z$3,0),0)),"")</f>
        <v/>
      </c>
      <c r="W85" s="50"/>
      <c r="X85" s="50"/>
      <c r="Y85" s="50"/>
      <c r="Z85" s="50"/>
    </row>
    <row r="86" ht="14.25" customHeight="1">
      <c r="A86" s="54" t="str">
        <f>IFERROR((MATCH('Dump New Data'!A87,'IPF Trial Database'!$B$6:$B$1048576,0)),"")</f>
        <v/>
      </c>
      <c r="B86" s="50" t="str">
        <f t="array" ref="B86:B87">IFERROR((INDEX('IPF Trial Database'!$B$6:$B$1048576,'Change Map'!$A86,1)),"")</f>
        <v>#REF!</v>
      </c>
      <c r="C86" s="50" t="str">
        <f>IFERROR((VLOOKUP($B86,'Raw Trial Data'!$A$2:$Z$61,MATCH('Change Map'!C$2,'Raw Trial Data'!$A$2:$Z$2,0),0)=VLOOKUP($B86,'Dump New Data'!$A:$Z,MATCH('Change Map'!C$2,'Dump New Data'!$A$3:$Z$3,0),0)),"")</f>
        <v/>
      </c>
      <c r="D86" s="50" t="str">
        <f>IFERROR((VLOOKUP($B86,'Raw Trial Data'!$A$2:$Z$61,MATCH('Change Map'!D$2,'Raw Trial Data'!$A$2:$Z$2,0),0)=VLOOKUP($B86,'Dump New Data'!$A:$Z,MATCH('Change Map'!D$2,'Dump New Data'!$A$3:$Z$3,0),0)),"")</f>
        <v/>
      </c>
      <c r="E86" s="50" t="str">
        <f>IFERROR((VLOOKUP($B86,'Raw Trial Data'!$A$2:$Z$61,MATCH('Change Map'!E$2,'Raw Trial Data'!$A$2:$Z$2,0),0)=VLOOKUP($B86,'Dump New Data'!$A:$Z,MATCH('Change Map'!E$2,'Dump New Data'!$A$3:$Z$3,0),0)),"")</f>
        <v/>
      </c>
      <c r="F86" s="50" t="str">
        <f>IFERROR((VLOOKUP($B86,'Raw Trial Data'!$A$2:$Z$61,MATCH('Change Map'!F$2,'Raw Trial Data'!$A$2:$Z$2,0),0)=VLOOKUP($B86,'Dump New Data'!$A:$Z,MATCH('Change Map'!F$2,'Dump New Data'!$A$3:$Z$3,0),0)),"")</f>
        <v/>
      </c>
      <c r="G86" s="50" t="str">
        <f>IFERROR((VLOOKUP($B86,'Raw Trial Data'!$A$2:$Z$61,MATCH('Change Map'!G$2,'Raw Trial Data'!$A$2:$Z$2,0),0)=VLOOKUP($B86,'Dump New Data'!$A:$Z,MATCH('Change Map'!G$2,'Dump New Data'!$A$3:$Z$3,0),0)),"")</f>
        <v/>
      </c>
      <c r="H86" s="50" t="str">
        <f>IFERROR((VLOOKUP($B86,'Raw Trial Data'!$A$2:$Z$61,MATCH('Change Map'!H$2,'Raw Trial Data'!$A$2:$Z$2,0),0)=VLOOKUP($B86,'Dump New Data'!$A:$Z,MATCH('Change Map'!H$2,'Dump New Data'!$A$3:$Z$3,0),0)),"")</f>
        <v/>
      </c>
      <c r="I86" s="50" t="str">
        <f>IFERROR((VLOOKUP($B86,'Raw Trial Data'!$A$2:$Z$61,MATCH('Change Map'!I$2,'Raw Trial Data'!$A$2:$Z$2,0),0)=VLOOKUP($B86,'Dump New Data'!$A:$Z,MATCH('Change Map'!I$2,'Dump New Data'!$A$3:$Z$3,0),0)),"")</f>
        <v/>
      </c>
      <c r="J86" s="50" t="str">
        <f>IFERROR((VLOOKUP($B86,'Raw Trial Data'!$A$2:$Z$61,MATCH('Change Map'!J$2,'Raw Trial Data'!$A$2:$Z$2,0),0)=VLOOKUP($B86,'Dump New Data'!$A:$Z,MATCH('Change Map'!J$2,'Dump New Data'!$A$3:$Z$3,0),0)),"")</f>
        <v/>
      </c>
      <c r="K86" s="50" t="str">
        <f>IFERROR((VLOOKUP($B86,'Raw Trial Data'!$A$2:$Z$61,MATCH('Change Map'!K$2,'Raw Trial Data'!$A$2:$Z$2,0),0)=VLOOKUP($B86,'Dump New Data'!$A:$Z,MATCH('Change Map'!K$2,'Dump New Data'!$A$3:$Z$3,0),0)),"")</f>
        <v/>
      </c>
      <c r="L86" s="50" t="str">
        <f>IFERROR((VLOOKUP($B86,'Raw Trial Data'!$A$2:$Z$61,MATCH('Change Map'!L$2,'Raw Trial Data'!$A$2:$Z$2,0),0)=VLOOKUP($B86,'Dump New Data'!$A:$Z,MATCH('Change Map'!L$2,'Dump New Data'!$A$3:$Z$3,0),0)),"")</f>
        <v/>
      </c>
      <c r="M86" s="50" t="str">
        <f>IFERROR((VLOOKUP($B86,'Raw Trial Data'!$A$2:$Z$61,MATCH('Change Map'!M$2,'Raw Trial Data'!$A$2:$Z$2,0),0)=VLOOKUP($B86,'Dump New Data'!$A:$Z,MATCH('Change Map'!M$2,'Dump New Data'!$A$3:$Z$3,0),0)),"")</f>
        <v/>
      </c>
      <c r="N86" s="50" t="str">
        <f>IFERROR((VLOOKUP($B86,'Raw Trial Data'!$A$2:$Z$61,MATCH('Change Map'!N$2,'Raw Trial Data'!$A$2:$Z$2,0),0)=VLOOKUP($B86,'Dump New Data'!$A:$Z,MATCH('Change Map'!N$2,'Dump New Data'!$A$3:$Z$3,0),0)),"")</f>
        <v/>
      </c>
      <c r="O86" s="50" t="str">
        <f>IFERROR((VLOOKUP($B86,'Raw Trial Data'!$A$2:$Z$61,MATCH('Change Map'!O$2,'Raw Trial Data'!$A$2:$Z$2,0),0)=VLOOKUP($B86,'Dump New Data'!$A:$Z,MATCH('Change Map'!O$2,'Dump New Data'!$A$3:$Z$3,0),0)),"")</f>
        <v/>
      </c>
      <c r="P86" s="50" t="str">
        <f>IFERROR((VLOOKUP($B86,'Raw Trial Data'!$A$2:$Z$61,MATCH('Change Map'!P$2,'Raw Trial Data'!$A$2:$Z$2,0),0)=VLOOKUP($B86,'Dump New Data'!$A:$Z,MATCH('Change Map'!P$2,'Dump New Data'!$A$3:$Z$3,0),0)),"")</f>
        <v/>
      </c>
      <c r="Q86" s="50" t="str">
        <f>IFERROR((VLOOKUP($B86,'Raw Trial Data'!$A$2:$Z$61,MATCH('Change Map'!Q$2,'Raw Trial Data'!$A$2:$Z$2,0),0)=VLOOKUP($B86,'Dump New Data'!$A:$Z,MATCH('Change Map'!Q$2,'Dump New Data'!$A$3:$Z$3,0),0)),"")</f>
        <v/>
      </c>
      <c r="R86" s="50" t="str">
        <f>IFERROR((VLOOKUP($B86,'Raw Trial Data'!$A$2:$Z$61,MATCH('Change Map'!R$2,'Raw Trial Data'!$A$2:$Z$2,0),0)=VLOOKUP($B86,'Dump New Data'!$A:$Z,MATCH('Change Map'!R$2,'Dump New Data'!$A$3:$Z$3,0),0)),"")</f>
        <v/>
      </c>
      <c r="S86" s="50" t="str">
        <f>IFERROR((VLOOKUP($B86,'Raw Trial Data'!$A$2:$Z$61,MATCH('Change Map'!S$2,'Raw Trial Data'!$A$2:$Z$2,0),0)=VLOOKUP($B86,'Dump New Data'!$A:$Z,MATCH('Change Map'!S$2,'Dump New Data'!$A$3:$Z$3,0),0)),"")</f>
        <v/>
      </c>
      <c r="T86" s="50" t="str">
        <f>IFERROR((VLOOKUP($B86,'Raw Trial Data'!$A$2:$Z$61,MATCH('Change Map'!T$2,'Raw Trial Data'!$A$2:$Z$2,0),0)=VLOOKUP($B86,'Dump New Data'!$A:$Z,MATCH('Change Map'!T$2,'Dump New Data'!$A$3:$Z$3,0),0)),"")</f>
        <v/>
      </c>
      <c r="U86" s="50" t="str">
        <f>IFERROR((VLOOKUP($B86,'Raw Trial Data'!$A$2:$Z$61,MATCH('Change Map'!U$2,'Raw Trial Data'!$A$2:$Z$2,0),0)=VLOOKUP($B86,'Dump New Data'!$A:$Z,MATCH('Change Map'!U$2,'Dump New Data'!$A$3:$Z$3,0),0)),"")</f>
        <v/>
      </c>
      <c r="V86" s="50" t="str">
        <f>IFERROR((VLOOKUP($B86,'Raw Trial Data'!$A$2:$Z$61,MATCH('Change Map'!V$2,'Raw Trial Data'!$A$2:$Z$2,0),0)=VLOOKUP($B86,'Dump New Data'!$A:$Z,MATCH('Change Map'!V$2,'Dump New Data'!$A$3:$Z$3,0),0)),"")</f>
        <v/>
      </c>
      <c r="W86" s="50"/>
      <c r="X86" s="50"/>
      <c r="Y86" s="50"/>
      <c r="Z86" s="50"/>
    </row>
    <row r="87" ht="14.25" customHeight="1">
      <c r="A87" s="54" t="str">
        <f>IFERROR((MATCH('Dump New Data'!A88,'IPF Trial Database'!$B$6:$B$1048576,0)),"")</f>
        <v/>
      </c>
      <c r="B87" s="50" t="str">
        <f t="array" ref="B87:B88">IFERROR((INDEX('IPF Trial Database'!$B$6:$B$1048576,'Change Map'!$A87,1)),"")</f>
        <v>#REF!</v>
      </c>
      <c r="C87" s="50" t="str">
        <f>IFERROR((VLOOKUP($B87,'Raw Trial Data'!$A$2:$Z$61,MATCH('Change Map'!C$2,'Raw Trial Data'!$A$2:$Z$2,0),0)=VLOOKUP($B87,'Dump New Data'!$A:$Z,MATCH('Change Map'!C$2,'Dump New Data'!$A$3:$Z$3,0),0)),"")</f>
        <v/>
      </c>
      <c r="D87" s="50" t="str">
        <f>IFERROR((VLOOKUP($B87,'Raw Trial Data'!$A$2:$Z$61,MATCH('Change Map'!D$2,'Raw Trial Data'!$A$2:$Z$2,0),0)=VLOOKUP($B87,'Dump New Data'!$A:$Z,MATCH('Change Map'!D$2,'Dump New Data'!$A$3:$Z$3,0),0)),"")</f>
        <v/>
      </c>
      <c r="E87" s="50" t="str">
        <f>IFERROR((VLOOKUP($B87,'Raw Trial Data'!$A$2:$Z$61,MATCH('Change Map'!E$2,'Raw Trial Data'!$A$2:$Z$2,0),0)=VLOOKUP($B87,'Dump New Data'!$A:$Z,MATCH('Change Map'!E$2,'Dump New Data'!$A$3:$Z$3,0),0)),"")</f>
        <v/>
      </c>
      <c r="F87" s="50" t="str">
        <f>IFERROR((VLOOKUP($B87,'Raw Trial Data'!$A$2:$Z$61,MATCH('Change Map'!F$2,'Raw Trial Data'!$A$2:$Z$2,0),0)=VLOOKUP($B87,'Dump New Data'!$A:$Z,MATCH('Change Map'!F$2,'Dump New Data'!$A$3:$Z$3,0),0)),"")</f>
        <v/>
      </c>
      <c r="G87" s="50" t="str">
        <f>IFERROR((VLOOKUP($B87,'Raw Trial Data'!$A$2:$Z$61,MATCH('Change Map'!G$2,'Raw Trial Data'!$A$2:$Z$2,0),0)=VLOOKUP($B87,'Dump New Data'!$A:$Z,MATCH('Change Map'!G$2,'Dump New Data'!$A$3:$Z$3,0),0)),"")</f>
        <v/>
      </c>
      <c r="H87" s="50" t="str">
        <f>IFERROR((VLOOKUP($B87,'Raw Trial Data'!$A$2:$Z$61,MATCH('Change Map'!H$2,'Raw Trial Data'!$A$2:$Z$2,0),0)=VLOOKUP($B87,'Dump New Data'!$A:$Z,MATCH('Change Map'!H$2,'Dump New Data'!$A$3:$Z$3,0),0)),"")</f>
        <v/>
      </c>
      <c r="I87" s="50" t="str">
        <f>IFERROR((VLOOKUP($B87,'Raw Trial Data'!$A$2:$Z$61,MATCH('Change Map'!I$2,'Raw Trial Data'!$A$2:$Z$2,0),0)=VLOOKUP($B87,'Dump New Data'!$A:$Z,MATCH('Change Map'!I$2,'Dump New Data'!$A$3:$Z$3,0),0)),"")</f>
        <v/>
      </c>
      <c r="J87" s="50" t="str">
        <f>IFERROR((VLOOKUP($B87,'Raw Trial Data'!$A$2:$Z$61,MATCH('Change Map'!J$2,'Raw Trial Data'!$A$2:$Z$2,0),0)=VLOOKUP($B87,'Dump New Data'!$A:$Z,MATCH('Change Map'!J$2,'Dump New Data'!$A$3:$Z$3,0),0)),"")</f>
        <v/>
      </c>
      <c r="K87" s="50" t="str">
        <f>IFERROR((VLOOKUP($B87,'Raw Trial Data'!$A$2:$Z$61,MATCH('Change Map'!K$2,'Raw Trial Data'!$A$2:$Z$2,0),0)=VLOOKUP($B87,'Dump New Data'!$A:$Z,MATCH('Change Map'!K$2,'Dump New Data'!$A$3:$Z$3,0),0)),"")</f>
        <v/>
      </c>
      <c r="L87" s="50" t="str">
        <f>IFERROR((VLOOKUP($B87,'Raw Trial Data'!$A$2:$Z$61,MATCH('Change Map'!L$2,'Raw Trial Data'!$A$2:$Z$2,0),0)=VLOOKUP($B87,'Dump New Data'!$A:$Z,MATCH('Change Map'!L$2,'Dump New Data'!$A$3:$Z$3,0),0)),"")</f>
        <v/>
      </c>
      <c r="M87" s="50" t="str">
        <f>IFERROR((VLOOKUP($B87,'Raw Trial Data'!$A$2:$Z$61,MATCH('Change Map'!M$2,'Raw Trial Data'!$A$2:$Z$2,0),0)=VLOOKUP($B87,'Dump New Data'!$A:$Z,MATCH('Change Map'!M$2,'Dump New Data'!$A$3:$Z$3,0),0)),"")</f>
        <v/>
      </c>
      <c r="N87" s="50" t="str">
        <f>IFERROR((VLOOKUP($B87,'Raw Trial Data'!$A$2:$Z$61,MATCH('Change Map'!N$2,'Raw Trial Data'!$A$2:$Z$2,0),0)=VLOOKUP($B87,'Dump New Data'!$A:$Z,MATCH('Change Map'!N$2,'Dump New Data'!$A$3:$Z$3,0),0)),"")</f>
        <v/>
      </c>
      <c r="O87" s="50" t="str">
        <f>IFERROR((VLOOKUP($B87,'Raw Trial Data'!$A$2:$Z$61,MATCH('Change Map'!O$2,'Raw Trial Data'!$A$2:$Z$2,0),0)=VLOOKUP($B87,'Dump New Data'!$A:$Z,MATCH('Change Map'!O$2,'Dump New Data'!$A$3:$Z$3,0),0)),"")</f>
        <v/>
      </c>
      <c r="P87" s="50" t="str">
        <f>IFERROR((VLOOKUP($B87,'Raw Trial Data'!$A$2:$Z$61,MATCH('Change Map'!P$2,'Raw Trial Data'!$A$2:$Z$2,0),0)=VLOOKUP($B87,'Dump New Data'!$A:$Z,MATCH('Change Map'!P$2,'Dump New Data'!$A$3:$Z$3,0),0)),"")</f>
        <v/>
      </c>
      <c r="Q87" s="50" t="str">
        <f>IFERROR((VLOOKUP($B87,'Raw Trial Data'!$A$2:$Z$61,MATCH('Change Map'!Q$2,'Raw Trial Data'!$A$2:$Z$2,0),0)=VLOOKUP($B87,'Dump New Data'!$A:$Z,MATCH('Change Map'!Q$2,'Dump New Data'!$A$3:$Z$3,0),0)),"")</f>
        <v/>
      </c>
      <c r="R87" s="50" t="str">
        <f>IFERROR((VLOOKUP($B87,'Raw Trial Data'!$A$2:$Z$61,MATCH('Change Map'!R$2,'Raw Trial Data'!$A$2:$Z$2,0),0)=VLOOKUP($B87,'Dump New Data'!$A:$Z,MATCH('Change Map'!R$2,'Dump New Data'!$A$3:$Z$3,0),0)),"")</f>
        <v/>
      </c>
      <c r="S87" s="50" t="str">
        <f>IFERROR((VLOOKUP($B87,'Raw Trial Data'!$A$2:$Z$61,MATCH('Change Map'!S$2,'Raw Trial Data'!$A$2:$Z$2,0),0)=VLOOKUP($B87,'Dump New Data'!$A:$Z,MATCH('Change Map'!S$2,'Dump New Data'!$A$3:$Z$3,0),0)),"")</f>
        <v/>
      </c>
      <c r="T87" s="50" t="str">
        <f>IFERROR((VLOOKUP($B87,'Raw Trial Data'!$A$2:$Z$61,MATCH('Change Map'!T$2,'Raw Trial Data'!$A$2:$Z$2,0),0)=VLOOKUP($B87,'Dump New Data'!$A:$Z,MATCH('Change Map'!T$2,'Dump New Data'!$A$3:$Z$3,0),0)),"")</f>
        <v/>
      </c>
      <c r="U87" s="50" t="str">
        <f>IFERROR((VLOOKUP($B87,'Raw Trial Data'!$A$2:$Z$61,MATCH('Change Map'!U$2,'Raw Trial Data'!$A$2:$Z$2,0),0)=VLOOKUP($B87,'Dump New Data'!$A:$Z,MATCH('Change Map'!U$2,'Dump New Data'!$A$3:$Z$3,0),0)),"")</f>
        <v/>
      </c>
      <c r="V87" s="50" t="str">
        <f>IFERROR((VLOOKUP($B87,'Raw Trial Data'!$A$2:$Z$61,MATCH('Change Map'!V$2,'Raw Trial Data'!$A$2:$Z$2,0),0)=VLOOKUP($B87,'Dump New Data'!$A:$Z,MATCH('Change Map'!V$2,'Dump New Data'!$A$3:$Z$3,0),0)),"")</f>
        <v/>
      </c>
      <c r="W87" s="50"/>
      <c r="X87" s="50"/>
      <c r="Y87" s="50"/>
      <c r="Z87" s="50"/>
    </row>
    <row r="88" ht="14.25" customHeight="1">
      <c r="A88" s="54" t="str">
        <f>IFERROR((MATCH('Dump New Data'!A89,'IPF Trial Database'!$B$6:$B$1048576,0)),"")</f>
        <v/>
      </c>
      <c r="B88" s="50" t="str">
        <f t="array" ref="B88:B89">IFERROR((INDEX('IPF Trial Database'!$B$6:$B$1048576,'Change Map'!$A88,1)),"")</f>
        <v>#REF!</v>
      </c>
      <c r="C88" s="50" t="str">
        <f>IFERROR((VLOOKUP($B88,'Raw Trial Data'!$A$2:$Z$61,MATCH('Change Map'!C$2,'Raw Trial Data'!$A$2:$Z$2,0),0)=VLOOKUP($B88,'Dump New Data'!$A:$Z,MATCH('Change Map'!C$2,'Dump New Data'!$A$3:$Z$3,0),0)),"")</f>
        <v/>
      </c>
      <c r="D88" s="50" t="str">
        <f>IFERROR((VLOOKUP($B88,'Raw Trial Data'!$A$2:$Z$61,MATCH('Change Map'!D$2,'Raw Trial Data'!$A$2:$Z$2,0),0)=VLOOKUP($B88,'Dump New Data'!$A:$Z,MATCH('Change Map'!D$2,'Dump New Data'!$A$3:$Z$3,0),0)),"")</f>
        <v/>
      </c>
      <c r="E88" s="50" t="str">
        <f>IFERROR((VLOOKUP($B88,'Raw Trial Data'!$A$2:$Z$61,MATCH('Change Map'!E$2,'Raw Trial Data'!$A$2:$Z$2,0),0)=VLOOKUP($B88,'Dump New Data'!$A:$Z,MATCH('Change Map'!E$2,'Dump New Data'!$A$3:$Z$3,0),0)),"")</f>
        <v/>
      </c>
      <c r="F88" s="50" t="str">
        <f>IFERROR((VLOOKUP($B88,'Raw Trial Data'!$A$2:$Z$61,MATCH('Change Map'!F$2,'Raw Trial Data'!$A$2:$Z$2,0),0)=VLOOKUP($B88,'Dump New Data'!$A:$Z,MATCH('Change Map'!F$2,'Dump New Data'!$A$3:$Z$3,0),0)),"")</f>
        <v/>
      </c>
      <c r="G88" s="50" t="str">
        <f>IFERROR((VLOOKUP($B88,'Raw Trial Data'!$A$2:$Z$61,MATCH('Change Map'!G$2,'Raw Trial Data'!$A$2:$Z$2,0),0)=VLOOKUP($B88,'Dump New Data'!$A:$Z,MATCH('Change Map'!G$2,'Dump New Data'!$A$3:$Z$3,0),0)),"")</f>
        <v/>
      </c>
      <c r="H88" s="50" t="str">
        <f>IFERROR((VLOOKUP($B88,'Raw Trial Data'!$A$2:$Z$61,MATCH('Change Map'!H$2,'Raw Trial Data'!$A$2:$Z$2,0),0)=VLOOKUP($B88,'Dump New Data'!$A:$Z,MATCH('Change Map'!H$2,'Dump New Data'!$A$3:$Z$3,0),0)),"")</f>
        <v/>
      </c>
      <c r="I88" s="50" t="str">
        <f>IFERROR((VLOOKUP($B88,'Raw Trial Data'!$A$2:$Z$61,MATCH('Change Map'!I$2,'Raw Trial Data'!$A$2:$Z$2,0),0)=VLOOKUP($B88,'Dump New Data'!$A:$Z,MATCH('Change Map'!I$2,'Dump New Data'!$A$3:$Z$3,0),0)),"")</f>
        <v/>
      </c>
      <c r="J88" s="50" t="str">
        <f>IFERROR((VLOOKUP($B88,'Raw Trial Data'!$A$2:$Z$61,MATCH('Change Map'!J$2,'Raw Trial Data'!$A$2:$Z$2,0),0)=VLOOKUP($B88,'Dump New Data'!$A:$Z,MATCH('Change Map'!J$2,'Dump New Data'!$A$3:$Z$3,0),0)),"")</f>
        <v/>
      </c>
      <c r="K88" s="50" t="str">
        <f>IFERROR((VLOOKUP($B88,'Raw Trial Data'!$A$2:$Z$61,MATCH('Change Map'!K$2,'Raw Trial Data'!$A$2:$Z$2,0),0)=VLOOKUP($B88,'Dump New Data'!$A:$Z,MATCH('Change Map'!K$2,'Dump New Data'!$A$3:$Z$3,0),0)),"")</f>
        <v/>
      </c>
      <c r="L88" s="50" t="str">
        <f>IFERROR((VLOOKUP($B88,'Raw Trial Data'!$A$2:$Z$61,MATCH('Change Map'!L$2,'Raw Trial Data'!$A$2:$Z$2,0),0)=VLOOKUP($B88,'Dump New Data'!$A:$Z,MATCH('Change Map'!L$2,'Dump New Data'!$A$3:$Z$3,0),0)),"")</f>
        <v/>
      </c>
      <c r="M88" s="50" t="str">
        <f>IFERROR((VLOOKUP($B88,'Raw Trial Data'!$A$2:$Z$61,MATCH('Change Map'!M$2,'Raw Trial Data'!$A$2:$Z$2,0),0)=VLOOKUP($B88,'Dump New Data'!$A:$Z,MATCH('Change Map'!M$2,'Dump New Data'!$A$3:$Z$3,0),0)),"")</f>
        <v/>
      </c>
      <c r="N88" s="50" t="str">
        <f>IFERROR((VLOOKUP($B88,'Raw Trial Data'!$A$2:$Z$61,MATCH('Change Map'!N$2,'Raw Trial Data'!$A$2:$Z$2,0),0)=VLOOKUP($B88,'Dump New Data'!$A:$Z,MATCH('Change Map'!N$2,'Dump New Data'!$A$3:$Z$3,0),0)),"")</f>
        <v/>
      </c>
      <c r="O88" s="50" t="str">
        <f>IFERROR((VLOOKUP($B88,'Raw Trial Data'!$A$2:$Z$61,MATCH('Change Map'!O$2,'Raw Trial Data'!$A$2:$Z$2,0),0)=VLOOKUP($B88,'Dump New Data'!$A:$Z,MATCH('Change Map'!O$2,'Dump New Data'!$A$3:$Z$3,0),0)),"")</f>
        <v/>
      </c>
      <c r="P88" s="50" t="str">
        <f>IFERROR((VLOOKUP($B88,'Raw Trial Data'!$A$2:$Z$61,MATCH('Change Map'!P$2,'Raw Trial Data'!$A$2:$Z$2,0),0)=VLOOKUP($B88,'Dump New Data'!$A:$Z,MATCH('Change Map'!P$2,'Dump New Data'!$A$3:$Z$3,0),0)),"")</f>
        <v/>
      </c>
      <c r="Q88" s="50" t="str">
        <f>IFERROR((VLOOKUP($B88,'Raw Trial Data'!$A$2:$Z$61,MATCH('Change Map'!Q$2,'Raw Trial Data'!$A$2:$Z$2,0),0)=VLOOKUP($B88,'Dump New Data'!$A:$Z,MATCH('Change Map'!Q$2,'Dump New Data'!$A$3:$Z$3,0),0)),"")</f>
        <v/>
      </c>
      <c r="R88" s="50" t="str">
        <f>IFERROR((VLOOKUP($B88,'Raw Trial Data'!$A$2:$Z$61,MATCH('Change Map'!R$2,'Raw Trial Data'!$A$2:$Z$2,0),0)=VLOOKUP($B88,'Dump New Data'!$A:$Z,MATCH('Change Map'!R$2,'Dump New Data'!$A$3:$Z$3,0),0)),"")</f>
        <v/>
      </c>
      <c r="S88" s="50" t="str">
        <f>IFERROR((VLOOKUP($B88,'Raw Trial Data'!$A$2:$Z$61,MATCH('Change Map'!S$2,'Raw Trial Data'!$A$2:$Z$2,0),0)=VLOOKUP($B88,'Dump New Data'!$A:$Z,MATCH('Change Map'!S$2,'Dump New Data'!$A$3:$Z$3,0),0)),"")</f>
        <v/>
      </c>
      <c r="T88" s="50" t="str">
        <f>IFERROR((VLOOKUP($B88,'Raw Trial Data'!$A$2:$Z$61,MATCH('Change Map'!T$2,'Raw Trial Data'!$A$2:$Z$2,0),0)=VLOOKUP($B88,'Dump New Data'!$A:$Z,MATCH('Change Map'!T$2,'Dump New Data'!$A$3:$Z$3,0),0)),"")</f>
        <v/>
      </c>
      <c r="U88" s="50" t="str">
        <f>IFERROR((VLOOKUP($B88,'Raw Trial Data'!$A$2:$Z$61,MATCH('Change Map'!U$2,'Raw Trial Data'!$A$2:$Z$2,0),0)=VLOOKUP($B88,'Dump New Data'!$A:$Z,MATCH('Change Map'!U$2,'Dump New Data'!$A$3:$Z$3,0),0)),"")</f>
        <v/>
      </c>
      <c r="V88" s="50" t="str">
        <f>IFERROR((VLOOKUP($B88,'Raw Trial Data'!$A$2:$Z$61,MATCH('Change Map'!V$2,'Raw Trial Data'!$A$2:$Z$2,0),0)=VLOOKUP($B88,'Dump New Data'!$A:$Z,MATCH('Change Map'!V$2,'Dump New Data'!$A$3:$Z$3,0),0)),"")</f>
        <v/>
      </c>
      <c r="W88" s="50"/>
      <c r="X88" s="50"/>
      <c r="Y88" s="50"/>
      <c r="Z88" s="50"/>
    </row>
    <row r="89" ht="14.25" customHeight="1">
      <c r="A89" s="54" t="str">
        <f>IFERROR((MATCH('Dump New Data'!A90,'IPF Trial Database'!$B$6:$B$1048576,0)),"")</f>
        <v/>
      </c>
      <c r="B89" s="50" t="str">
        <f t="array" ref="B89:B90">IFERROR((INDEX('IPF Trial Database'!$B$6:$B$1048576,'Change Map'!$A89,1)),"")</f>
        <v>#REF!</v>
      </c>
      <c r="C89" s="50" t="str">
        <f>IFERROR((VLOOKUP($B89,'Raw Trial Data'!$A$2:$Z$61,MATCH('Change Map'!C$2,'Raw Trial Data'!$A$2:$Z$2,0),0)=VLOOKUP($B89,'Dump New Data'!$A:$Z,MATCH('Change Map'!C$2,'Dump New Data'!$A$3:$Z$3,0),0)),"")</f>
        <v/>
      </c>
      <c r="D89" s="50" t="str">
        <f>IFERROR((VLOOKUP($B89,'Raw Trial Data'!$A$2:$Z$61,MATCH('Change Map'!D$2,'Raw Trial Data'!$A$2:$Z$2,0),0)=VLOOKUP($B89,'Dump New Data'!$A:$Z,MATCH('Change Map'!D$2,'Dump New Data'!$A$3:$Z$3,0),0)),"")</f>
        <v/>
      </c>
      <c r="E89" s="50" t="str">
        <f>IFERROR((VLOOKUP($B89,'Raw Trial Data'!$A$2:$Z$61,MATCH('Change Map'!E$2,'Raw Trial Data'!$A$2:$Z$2,0),0)=VLOOKUP($B89,'Dump New Data'!$A:$Z,MATCH('Change Map'!E$2,'Dump New Data'!$A$3:$Z$3,0),0)),"")</f>
        <v/>
      </c>
      <c r="F89" s="50" t="str">
        <f>IFERROR((VLOOKUP($B89,'Raw Trial Data'!$A$2:$Z$61,MATCH('Change Map'!F$2,'Raw Trial Data'!$A$2:$Z$2,0),0)=VLOOKUP($B89,'Dump New Data'!$A:$Z,MATCH('Change Map'!F$2,'Dump New Data'!$A$3:$Z$3,0),0)),"")</f>
        <v/>
      </c>
      <c r="G89" s="50" t="str">
        <f>IFERROR((VLOOKUP($B89,'Raw Trial Data'!$A$2:$Z$61,MATCH('Change Map'!G$2,'Raw Trial Data'!$A$2:$Z$2,0),0)=VLOOKUP($B89,'Dump New Data'!$A:$Z,MATCH('Change Map'!G$2,'Dump New Data'!$A$3:$Z$3,0),0)),"")</f>
        <v/>
      </c>
      <c r="H89" s="50" t="str">
        <f>IFERROR((VLOOKUP($B89,'Raw Trial Data'!$A$2:$Z$61,MATCH('Change Map'!H$2,'Raw Trial Data'!$A$2:$Z$2,0),0)=VLOOKUP($B89,'Dump New Data'!$A:$Z,MATCH('Change Map'!H$2,'Dump New Data'!$A$3:$Z$3,0),0)),"")</f>
        <v/>
      </c>
      <c r="I89" s="50" t="str">
        <f>IFERROR((VLOOKUP($B89,'Raw Trial Data'!$A$2:$Z$61,MATCH('Change Map'!I$2,'Raw Trial Data'!$A$2:$Z$2,0),0)=VLOOKUP($B89,'Dump New Data'!$A:$Z,MATCH('Change Map'!I$2,'Dump New Data'!$A$3:$Z$3,0),0)),"")</f>
        <v/>
      </c>
      <c r="J89" s="50" t="str">
        <f>IFERROR((VLOOKUP($B89,'Raw Trial Data'!$A$2:$Z$61,MATCH('Change Map'!J$2,'Raw Trial Data'!$A$2:$Z$2,0),0)=VLOOKUP($B89,'Dump New Data'!$A:$Z,MATCH('Change Map'!J$2,'Dump New Data'!$A$3:$Z$3,0),0)),"")</f>
        <v/>
      </c>
      <c r="K89" s="50" t="str">
        <f>IFERROR((VLOOKUP($B89,'Raw Trial Data'!$A$2:$Z$61,MATCH('Change Map'!K$2,'Raw Trial Data'!$A$2:$Z$2,0),0)=VLOOKUP($B89,'Dump New Data'!$A:$Z,MATCH('Change Map'!K$2,'Dump New Data'!$A$3:$Z$3,0),0)),"")</f>
        <v/>
      </c>
      <c r="L89" s="50" t="str">
        <f>IFERROR((VLOOKUP($B89,'Raw Trial Data'!$A$2:$Z$61,MATCH('Change Map'!L$2,'Raw Trial Data'!$A$2:$Z$2,0),0)=VLOOKUP($B89,'Dump New Data'!$A:$Z,MATCH('Change Map'!L$2,'Dump New Data'!$A$3:$Z$3,0),0)),"")</f>
        <v/>
      </c>
      <c r="M89" s="50" t="str">
        <f>IFERROR((VLOOKUP($B89,'Raw Trial Data'!$A$2:$Z$61,MATCH('Change Map'!M$2,'Raw Trial Data'!$A$2:$Z$2,0),0)=VLOOKUP($B89,'Dump New Data'!$A:$Z,MATCH('Change Map'!M$2,'Dump New Data'!$A$3:$Z$3,0),0)),"")</f>
        <v/>
      </c>
      <c r="N89" s="50" t="str">
        <f>IFERROR((VLOOKUP($B89,'Raw Trial Data'!$A$2:$Z$61,MATCH('Change Map'!N$2,'Raw Trial Data'!$A$2:$Z$2,0),0)=VLOOKUP($B89,'Dump New Data'!$A:$Z,MATCH('Change Map'!N$2,'Dump New Data'!$A$3:$Z$3,0),0)),"")</f>
        <v/>
      </c>
      <c r="O89" s="50" t="str">
        <f>IFERROR((VLOOKUP($B89,'Raw Trial Data'!$A$2:$Z$61,MATCH('Change Map'!O$2,'Raw Trial Data'!$A$2:$Z$2,0),0)=VLOOKUP($B89,'Dump New Data'!$A:$Z,MATCH('Change Map'!O$2,'Dump New Data'!$A$3:$Z$3,0),0)),"")</f>
        <v/>
      </c>
      <c r="P89" s="50" t="str">
        <f>IFERROR((VLOOKUP($B89,'Raw Trial Data'!$A$2:$Z$61,MATCH('Change Map'!P$2,'Raw Trial Data'!$A$2:$Z$2,0),0)=VLOOKUP($B89,'Dump New Data'!$A:$Z,MATCH('Change Map'!P$2,'Dump New Data'!$A$3:$Z$3,0),0)),"")</f>
        <v/>
      </c>
      <c r="Q89" s="50" t="str">
        <f>IFERROR((VLOOKUP($B89,'Raw Trial Data'!$A$2:$Z$61,MATCH('Change Map'!Q$2,'Raw Trial Data'!$A$2:$Z$2,0),0)=VLOOKUP($B89,'Dump New Data'!$A:$Z,MATCH('Change Map'!Q$2,'Dump New Data'!$A$3:$Z$3,0),0)),"")</f>
        <v/>
      </c>
      <c r="R89" s="50" t="str">
        <f>IFERROR((VLOOKUP($B89,'Raw Trial Data'!$A$2:$Z$61,MATCH('Change Map'!R$2,'Raw Trial Data'!$A$2:$Z$2,0),0)=VLOOKUP($B89,'Dump New Data'!$A:$Z,MATCH('Change Map'!R$2,'Dump New Data'!$A$3:$Z$3,0),0)),"")</f>
        <v/>
      </c>
      <c r="S89" s="50" t="str">
        <f>IFERROR((VLOOKUP($B89,'Raw Trial Data'!$A$2:$Z$61,MATCH('Change Map'!S$2,'Raw Trial Data'!$A$2:$Z$2,0),0)=VLOOKUP($B89,'Dump New Data'!$A:$Z,MATCH('Change Map'!S$2,'Dump New Data'!$A$3:$Z$3,0),0)),"")</f>
        <v/>
      </c>
      <c r="T89" s="50" t="str">
        <f>IFERROR((VLOOKUP($B89,'Raw Trial Data'!$A$2:$Z$61,MATCH('Change Map'!T$2,'Raw Trial Data'!$A$2:$Z$2,0),0)=VLOOKUP($B89,'Dump New Data'!$A:$Z,MATCH('Change Map'!T$2,'Dump New Data'!$A$3:$Z$3,0),0)),"")</f>
        <v/>
      </c>
      <c r="U89" s="50" t="str">
        <f>IFERROR((VLOOKUP($B89,'Raw Trial Data'!$A$2:$Z$61,MATCH('Change Map'!U$2,'Raw Trial Data'!$A$2:$Z$2,0),0)=VLOOKUP($B89,'Dump New Data'!$A:$Z,MATCH('Change Map'!U$2,'Dump New Data'!$A$3:$Z$3,0),0)),"")</f>
        <v/>
      </c>
      <c r="V89" s="50" t="str">
        <f>IFERROR((VLOOKUP($B89,'Raw Trial Data'!$A$2:$Z$61,MATCH('Change Map'!V$2,'Raw Trial Data'!$A$2:$Z$2,0),0)=VLOOKUP($B89,'Dump New Data'!$A:$Z,MATCH('Change Map'!V$2,'Dump New Data'!$A$3:$Z$3,0),0)),"")</f>
        <v/>
      </c>
      <c r="W89" s="50"/>
      <c r="X89" s="50"/>
      <c r="Y89" s="50"/>
      <c r="Z89" s="50"/>
    </row>
    <row r="90" ht="14.25" customHeight="1">
      <c r="A90" s="54" t="str">
        <f>IFERROR((MATCH('Dump New Data'!A91,'IPF Trial Database'!$B$6:$B$1048576,0)),"")</f>
        <v/>
      </c>
      <c r="B90" s="50" t="str">
        <f t="array" ref="B90:B91">IFERROR((INDEX('IPF Trial Database'!$B$6:$B$1048576,'Change Map'!$A90,1)),"")</f>
        <v>#REF!</v>
      </c>
      <c r="C90" s="50" t="str">
        <f>IFERROR((VLOOKUP($B90,'Raw Trial Data'!$A$2:$Z$61,MATCH('Change Map'!C$2,'Raw Trial Data'!$A$2:$Z$2,0),0)=VLOOKUP($B90,'Dump New Data'!$A:$Z,MATCH('Change Map'!C$2,'Dump New Data'!$A$3:$Z$3,0),0)),"")</f>
        <v/>
      </c>
      <c r="D90" s="50" t="str">
        <f>IFERROR((VLOOKUP($B90,'Raw Trial Data'!$A$2:$Z$61,MATCH('Change Map'!D$2,'Raw Trial Data'!$A$2:$Z$2,0),0)=VLOOKUP($B90,'Dump New Data'!$A:$Z,MATCH('Change Map'!D$2,'Dump New Data'!$A$3:$Z$3,0),0)),"")</f>
        <v/>
      </c>
      <c r="E90" s="50" t="str">
        <f>IFERROR((VLOOKUP($B90,'Raw Trial Data'!$A$2:$Z$61,MATCH('Change Map'!E$2,'Raw Trial Data'!$A$2:$Z$2,0),0)=VLOOKUP($B90,'Dump New Data'!$A:$Z,MATCH('Change Map'!E$2,'Dump New Data'!$A$3:$Z$3,0),0)),"")</f>
        <v/>
      </c>
      <c r="F90" s="50" t="str">
        <f>IFERROR((VLOOKUP($B90,'Raw Trial Data'!$A$2:$Z$61,MATCH('Change Map'!F$2,'Raw Trial Data'!$A$2:$Z$2,0),0)=VLOOKUP($B90,'Dump New Data'!$A:$Z,MATCH('Change Map'!F$2,'Dump New Data'!$A$3:$Z$3,0),0)),"")</f>
        <v/>
      </c>
      <c r="G90" s="50" t="str">
        <f>IFERROR((VLOOKUP($B90,'Raw Trial Data'!$A$2:$Z$61,MATCH('Change Map'!G$2,'Raw Trial Data'!$A$2:$Z$2,0),0)=VLOOKUP($B90,'Dump New Data'!$A:$Z,MATCH('Change Map'!G$2,'Dump New Data'!$A$3:$Z$3,0),0)),"")</f>
        <v/>
      </c>
      <c r="H90" s="50" t="str">
        <f>IFERROR((VLOOKUP($B90,'Raw Trial Data'!$A$2:$Z$61,MATCH('Change Map'!H$2,'Raw Trial Data'!$A$2:$Z$2,0),0)=VLOOKUP($B90,'Dump New Data'!$A:$Z,MATCH('Change Map'!H$2,'Dump New Data'!$A$3:$Z$3,0),0)),"")</f>
        <v/>
      </c>
      <c r="I90" s="50" t="str">
        <f>IFERROR((VLOOKUP($B90,'Raw Trial Data'!$A$2:$Z$61,MATCH('Change Map'!I$2,'Raw Trial Data'!$A$2:$Z$2,0),0)=VLOOKUP($B90,'Dump New Data'!$A:$Z,MATCH('Change Map'!I$2,'Dump New Data'!$A$3:$Z$3,0),0)),"")</f>
        <v/>
      </c>
      <c r="J90" s="50" t="str">
        <f>IFERROR((VLOOKUP($B90,'Raw Trial Data'!$A$2:$Z$61,MATCH('Change Map'!J$2,'Raw Trial Data'!$A$2:$Z$2,0),0)=VLOOKUP($B90,'Dump New Data'!$A:$Z,MATCH('Change Map'!J$2,'Dump New Data'!$A$3:$Z$3,0),0)),"")</f>
        <v/>
      </c>
      <c r="K90" s="50" t="str">
        <f>IFERROR((VLOOKUP($B90,'Raw Trial Data'!$A$2:$Z$61,MATCH('Change Map'!K$2,'Raw Trial Data'!$A$2:$Z$2,0),0)=VLOOKUP($B90,'Dump New Data'!$A:$Z,MATCH('Change Map'!K$2,'Dump New Data'!$A$3:$Z$3,0),0)),"")</f>
        <v/>
      </c>
      <c r="L90" s="50" t="str">
        <f>IFERROR((VLOOKUP($B90,'Raw Trial Data'!$A$2:$Z$61,MATCH('Change Map'!L$2,'Raw Trial Data'!$A$2:$Z$2,0),0)=VLOOKUP($B90,'Dump New Data'!$A:$Z,MATCH('Change Map'!L$2,'Dump New Data'!$A$3:$Z$3,0),0)),"")</f>
        <v/>
      </c>
      <c r="M90" s="50" t="str">
        <f>IFERROR((VLOOKUP($B90,'Raw Trial Data'!$A$2:$Z$61,MATCH('Change Map'!M$2,'Raw Trial Data'!$A$2:$Z$2,0),0)=VLOOKUP($B90,'Dump New Data'!$A:$Z,MATCH('Change Map'!M$2,'Dump New Data'!$A$3:$Z$3,0),0)),"")</f>
        <v/>
      </c>
      <c r="N90" s="50" t="str">
        <f>IFERROR((VLOOKUP($B90,'Raw Trial Data'!$A$2:$Z$61,MATCH('Change Map'!N$2,'Raw Trial Data'!$A$2:$Z$2,0),0)=VLOOKUP($B90,'Dump New Data'!$A:$Z,MATCH('Change Map'!N$2,'Dump New Data'!$A$3:$Z$3,0),0)),"")</f>
        <v/>
      </c>
      <c r="O90" s="50" t="str">
        <f>IFERROR((VLOOKUP($B90,'Raw Trial Data'!$A$2:$Z$61,MATCH('Change Map'!O$2,'Raw Trial Data'!$A$2:$Z$2,0),0)=VLOOKUP($B90,'Dump New Data'!$A:$Z,MATCH('Change Map'!O$2,'Dump New Data'!$A$3:$Z$3,0),0)),"")</f>
        <v/>
      </c>
      <c r="P90" s="50" t="str">
        <f>IFERROR((VLOOKUP($B90,'Raw Trial Data'!$A$2:$Z$61,MATCH('Change Map'!P$2,'Raw Trial Data'!$A$2:$Z$2,0),0)=VLOOKUP($B90,'Dump New Data'!$A:$Z,MATCH('Change Map'!P$2,'Dump New Data'!$A$3:$Z$3,0),0)),"")</f>
        <v/>
      </c>
      <c r="Q90" s="50" t="str">
        <f>IFERROR((VLOOKUP($B90,'Raw Trial Data'!$A$2:$Z$61,MATCH('Change Map'!Q$2,'Raw Trial Data'!$A$2:$Z$2,0),0)=VLOOKUP($B90,'Dump New Data'!$A:$Z,MATCH('Change Map'!Q$2,'Dump New Data'!$A$3:$Z$3,0),0)),"")</f>
        <v/>
      </c>
      <c r="R90" s="50" t="str">
        <f>IFERROR((VLOOKUP($B90,'Raw Trial Data'!$A$2:$Z$61,MATCH('Change Map'!R$2,'Raw Trial Data'!$A$2:$Z$2,0),0)=VLOOKUP($B90,'Dump New Data'!$A:$Z,MATCH('Change Map'!R$2,'Dump New Data'!$A$3:$Z$3,0),0)),"")</f>
        <v/>
      </c>
      <c r="S90" s="50" t="str">
        <f>IFERROR((VLOOKUP($B90,'Raw Trial Data'!$A$2:$Z$61,MATCH('Change Map'!S$2,'Raw Trial Data'!$A$2:$Z$2,0),0)=VLOOKUP($B90,'Dump New Data'!$A:$Z,MATCH('Change Map'!S$2,'Dump New Data'!$A$3:$Z$3,0),0)),"")</f>
        <v/>
      </c>
      <c r="T90" s="50" t="str">
        <f>IFERROR((VLOOKUP($B90,'Raw Trial Data'!$A$2:$Z$61,MATCH('Change Map'!T$2,'Raw Trial Data'!$A$2:$Z$2,0),0)=VLOOKUP($B90,'Dump New Data'!$A:$Z,MATCH('Change Map'!T$2,'Dump New Data'!$A$3:$Z$3,0),0)),"")</f>
        <v/>
      </c>
      <c r="U90" s="50" t="str">
        <f>IFERROR((VLOOKUP($B90,'Raw Trial Data'!$A$2:$Z$61,MATCH('Change Map'!U$2,'Raw Trial Data'!$A$2:$Z$2,0),0)=VLOOKUP($B90,'Dump New Data'!$A:$Z,MATCH('Change Map'!U$2,'Dump New Data'!$A$3:$Z$3,0),0)),"")</f>
        <v/>
      </c>
      <c r="V90" s="50" t="str">
        <f>IFERROR((VLOOKUP($B90,'Raw Trial Data'!$A$2:$Z$61,MATCH('Change Map'!V$2,'Raw Trial Data'!$A$2:$Z$2,0),0)=VLOOKUP($B90,'Dump New Data'!$A:$Z,MATCH('Change Map'!V$2,'Dump New Data'!$A$3:$Z$3,0),0)),"")</f>
        <v/>
      </c>
      <c r="W90" s="50"/>
      <c r="X90" s="50"/>
      <c r="Y90" s="50"/>
      <c r="Z90" s="50"/>
    </row>
    <row r="91" ht="14.25" customHeight="1">
      <c r="A91" s="54" t="str">
        <f>IFERROR((MATCH('Dump New Data'!A92,'IPF Trial Database'!$B$6:$B$1048576,0)),"")</f>
        <v/>
      </c>
      <c r="B91" s="50" t="str">
        <f t="array" ref="B91:B92">IFERROR((INDEX('IPF Trial Database'!$B$6:$B$1048576,'Change Map'!$A91,1)),"")</f>
        <v>#REF!</v>
      </c>
      <c r="C91" s="50" t="str">
        <f>IFERROR((VLOOKUP($B91,'Raw Trial Data'!$A$2:$Z$61,MATCH('Change Map'!C$2,'Raw Trial Data'!$A$2:$Z$2,0),0)=VLOOKUP($B91,'Dump New Data'!$A:$Z,MATCH('Change Map'!C$2,'Dump New Data'!$A$3:$Z$3,0),0)),"")</f>
        <v/>
      </c>
      <c r="D91" s="50" t="str">
        <f>IFERROR((VLOOKUP($B91,'Raw Trial Data'!$A$2:$Z$61,MATCH('Change Map'!D$2,'Raw Trial Data'!$A$2:$Z$2,0),0)=VLOOKUP($B91,'Dump New Data'!$A:$Z,MATCH('Change Map'!D$2,'Dump New Data'!$A$3:$Z$3,0),0)),"")</f>
        <v/>
      </c>
      <c r="E91" s="50" t="str">
        <f>IFERROR((VLOOKUP($B91,'Raw Trial Data'!$A$2:$Z$61,MATCH('Change Map'!E$2,'Raw Trial Data'!$A$2:$Z$2,0),0)=VLOOKUP($B91,'Dump New Data'!$A:$Z,MATCH('Change Map'!E$2,'Dump New Data'!$A$3:$Z$3,0),0)),"")</f>
        <v/>
      </c>
      <c r="F91" s="50" t="str">
        <f>IFERROR((VLOOKUP($B91,'Raw Trial Data'!$A$2:$Z$61,MATCH('Change Map'!F$2,'Raw Trial Data'!$A$2:$Z$2,0),0)=VLOOKUP($B91,'Dump New Data'!$A:$Z,MATCH('Change Map'!F$2,'Dump New Data'!$A$3:$Z$3,0),0)),"")</f>
        <v/>
      </c>
      <c r="G91" s="50" t="str">
        <f>IFERROR((VLOOKUP($B91,'Raw Trial Data'!$A$2:$Z$61,MATCH('Change Map'!G$2,'Raw Trial Data'!$A$2:$Z$2,0),0)=VLOOKUP($B91,'Dump New Data'!$A:$Z,MATCH('Change Map'!G$2,'Dump New Data'!$A$3:$Z$3,0),0)),"")</f>
        <v/>
      </c>
      <c r="H91" s="50" t="str">
        <f>IFERROR((VLOOKUP($B91,'Raw Trial Data'!$A$2:$Z$61,MATCH('Change Map'!H$2,'Raw Trial Data'!$A$2:$Z$2,0),0)=VLOOKUP($B91,'Dump New Data'!$A:$Z,MATCH('Change Map'!H$2,'Dump New Data'!$A$3:$Z$3,0),0)),"")</f>
        <v/>
      </c>
      <c r="I91" s="50" t="str">
        <f>IFERROR((VLOOKUP($B91,'Raw Trial Data'!$A$2:$Z$61,MATCH('Change Map'!I$2,'Raw Trial Data'!$A$2:$Z$2,0),0)=VLOOKUP($B91,'Dump New Data'!$A:$Z,MATCH('Change Map'!I$2,'Dump New Data'!$A$3:$Z$3,0),0)),"")</f>
        <v/>
      </c>
      <c r="J91" s="50" t="str">
        <f>IFERROR((VLOOKUP($B91,'Raw Trial Data'!$A$2:$Z$61,MATCH('Change Map'!J$2,'Raw Trial Data'!$A$2:$Z$2,0),0)=VLOOKUP($B91,'Dump New Data'!$A:$Z,MATCH('Change Map'!J$2,'Dump New Data'!$A$3:$Z$3,0),0)),"")</f>
        <v/>
      </c>
      <c r="K91" s="50" t="str">
        <f>IFERROR((VLOOKUP($B91,'Raw Trial Data'!$A$2:$Z$61,MATCH('Change Map'!K$2,'Raw Trial Data'!$A$2:$Z$2,0),0)=VLOOKUP($B91,'Dump New Data'!$A:$Z,MATCH('Change Map'!K$2,'Dump New Data'!$A$3:$Z$3,0),0)),"")</f>
        <v/>
      </c>
      <c r="L91" s="50" t="str">
        <f>IFERROR((VLOOKUP($B91,'Raw Trial Data'!$A$2:$Z$61,MATCH('Change Map'!L$2,'Raw Trial Data'!$A$2:$Z$2,0),0)=VLOOKUP($B91,'Dump New Data'!$A:$Z,MATCH('Change Map'!L$2,'Dump New Data'!$A$3:$Z$3,0),0)),"")</f>
        <v/>
      </c>
      <c r="M91" s="50" t="str">
        <f>IFERROR((VLOOKUP($B91,'Raw Trial Data'!$A$2:$Z$61,MATCH('Change Map'!M$2,'Raw Trial Data'!$A$2:$Z$2,0),0)=VLOOKUP($B91,'Dump New Data'!$A:$Z,MATCH('Change Map'!M$2,'Dump New Data'!$A$3:$Z$3,0),0)),"")</f>
        <v/>
      </c>
      <c r="N91" s="50" t="str">
        <f>IFERROR((VLOOKUP($B91,'Raw Trial Data'!$A$2:$Z$61,MATCH('Change Map'!N$2,'Raw Trial Data'!$A$2:$Z$2,0),0)=VLOOKUP($B91,'Dump New Data'!$A:$Z,MATCH('Change Map'!N$2,'Dump New Data'!$A$3:$Z$3,0),0)),"")</f>
        <v/>
      </c>
      <c r="O91" s="50" t="str">
        <f>IFERROR((VLOOKUP($B91,'Raw Trial Data'!$A$2:$Z$61,MATCH('Change Map'!O$2,'Raw Trial Data'!$A$2:$Z$2,0),0)=VLOOKUP($B91,'Dump New Data'!$A:$Z,MATCH('Change Map'!O$2,'Dump New Data'!$A$3:$Z$3,0),0)),"")</f>
        <v/>
      </c>
      <c r="P91" s="50" t="str">
        <f>IFERROR((VLOOKUP($B91,'Raw Trial Data'!$A$2:$Z$61,MATCH('Change Map'!P$2,'Raw Trial Data'!$A$2:$Z$2,0),0)=VLOOKUP($B91,'Dump New Data'!$A:$Z,MATCH('Change Map'!P$2,'Dump New Data'!$A$3:$Z$3,0),0)),"")</f>
        <v/>
      </c>
      <c r="Q91" s="50" t="str">
        <f>IFERROR((VLOOKUP($B91,'Raw Trial Data'!$A$2:$Z$61,MATCH('Change Map'!Q$2,'Raw Trial Data'!$A$2:$Z$2,0),0)=VLOOKUP($B91,'Dump New Data'!$A:$Z,MATCH('Change Map'!Q$2,'Dump New Data'!$A$3:$Z$3,0),0)),"")</f>
        <v/>
      </c>
      <c r="R91" s="50" t="str">
        <f>IFERROR((VLOOKUP($B91,'Raw Trial Data'!$A$2:$Z$61,MATCH('Change Map'!R$2,'Raw Trial Data'!$A$2:$Z$2,0),0)=VLOOKUP($B91,'Dump New Data'!$A:$Z,MATCH('Change Map'!R$2,'Dump New Data'!$A$3:$Z$3,0),0)),"")</f>
        <v/>
      </c>
      <c r="S91" s="50" t="str">
        <f>IFERROR((VLOOKUP($B91,'Raw Trial Data'!$A$2:$Z$61,MATCH('Change Map'!S$2,'Raw Trial Data'!$A$2:$Z$2,0),0)=VLOOKUP($B91,'Dump New Data'!$A:$Z,MATCH('Change Map'!S$2,'Dump New Data'!$A$3:$Z$3,0),0)),"")</f>
        <v/>
      </c>
      <c r="T91" s="50" t="str">
        <f>IFERROR((VLOOKUP($B91,'Raw Trial Data'!$A$2:$Z$61,MATCH('Change Map'!T$2,'Raw Trial Data'!$A$2:$Z$2,0),0)=VLOOKUP($B91,'Dump New Data'!$A:$Z,MATCH('Change Map'!T$2,'Dump New Data'!$A$3:$Z$3,0),0)),"")</f>
        <v/>
      </c>
      <c r="U91" s="50" t="str">
        <f>IFERROR((VLOOKUP($B91,'Raw Trial Data'!$A$2:$Z$61,MATCH('Change Map'!U$2,'Raw Trial Data'!$A$2:$Z$2,0),0)=VLOOKUP($B91,'Dump New Data'!$A:$Z,MATCH('Change Map'!U$2,'Dump New Data'!$A$3:$Z$3,0),0)),"")</f>
        <v/>
      </c>
      <c r="V91" s="50" t="str">
        <f>IFERROR((VLOOKUP($B91,'Raw Trial Data'!$A$2:$Z$61,MATCH('Change Map'!V$2,'Raw Trial Data'!$A$2:$Z$2,0),0)=VLOOKUP($B91,'Dump New Data'!$A:$Z,MATCH('Change Map'!V$2,'Dump New Data'!$A$3:$Z$3,0),0)),"")</f>
        <v/>
      </c>
      <c r="W91" s="50"/>
      <c r="X91" s="50"/>
      <c r="Y91" s="50"/>
      <c r="Z91" s="50"/>
    </row>
    <row r="92" ht="14.25" customHeight="1">
      <c r="A92" s="54" t="str">
        <f>IFERROR((MATCH('Dump New Data'!A93,'IPF Trial Database'!$B$6:$B$1048576,0)),"")</f>
        <v/>
      </c>
      <c r="B92" s="50" t="str">
        <f t="array" ref="B92:B93">IFERROR((INDEX('IPF Trial Database'!$B$6:$B$1048576,'Change Map'!$A92,1)),"")</f>
        <v>#REF!</v>
      </c>
      <c r="C92" s="50" t="str">
        <f>IFERROR((VLOOKUP($B92,'Raw Trial Data'!$A$2:$Z$61,MATCH('Change Map'!C$2,'Raw Trial Data'!$A$2:$Z$2,0),0)=VLOOKUP($B92,'Dump New Data'!$A:$Z,MATCH('Change Map'!C$2,'Dump New Data'!$A$3:$Z$3,0),0)),"")</f>
        <v/>
      </c>
      <c r="D92" s="50" t="str">
        <f>IFERROR((VLOOKUP($B92,'Raw Trial Data'!$A$2:$Z$61,MATCH('Change Map'!D$2,'Raw Trial Data'!$A$2:$Z$2,0),0)=VLOOKUP($B92,'Dump New Data'!$A:$Z,MATCH('Change Map'!D$2,'Dump New Data'!$A$3:$Z$3,0),0)),"")</f>
        <v/>
      </c>
      <c r="E92" s="50" t="str">
        <f>IFERROR((VLOOKUP($B92,'Raw Trial Data'!$A$2:$Z$61,MATCH('Change Map'!E$2,'Raw Trial Data'!$A$2:$Z$2,0),0)=VLOOKUP($B92,'Dump New Data'!$A:$Z,MATCH('Change Map'!E$2,'Dump New Data'!$A$3:$Z$3,0),0)),"")</f>
        <v/>
      </c>
      <c r="F92" s="50" t="str">
        <f>IFERROR((VLOOKUP($B92,'Raw Trial Data'!$A$2:$Z$61,MATCH('Change Map'!F$2,'Raw Trial Data'!$A$2:$Z$2,0),0)=VLOOKUP($B92,'Dump New Data'!$A:$Z,MATCH('Change Map'!F$2,'Dump New Data'!$A$3:$Z$3,0),0)),"")</f>
        <v/>
      </c>
      <c r="G92" s="50" t="str">
        <f>IFERROR((VLOOKUP($B92,'Raw Trial Data'!$A$2:$Z$61,MATCH('Change Map'!G$2,'Raw Trial Data'!$A$2:$Z$2,0),0)=VLOOKUP($B92,'Dump New Data'!$A:$Z,MATCH('Change Map'!G$2,'Dump New Data'!$A$3:$Z$3,0),0)),"")</f>
        <v/>
      </c>
      <c r="H92" s="50" t="str">
        <f>IFERROR((VLOOKUP($B92,'Raw Trial Data'!$A$2:$Z$61,MATCH('Change Map'!H$2,'Raw Trial Data'!$A$2:$Z$2,0),0)=VLOOKUP($B92,'Dump New Data'!$A:$Z,MATCH('Change Map'!H$2,'Dump New Data'!$A$3:$Z$3,0),0)),"")</f>
        <v/>
      </c>
      <c r="I92" s="50" t="str">
        <f>IFERROR((VLOOKUP($B92,'Raw Trial Data'!$A$2:$Z$61,MATCH('Change Map'!I$2,'Raw Trial Data'!$A$2:$Z$2,0),0)=VLOOKUP($B92,'Dump New Data'!$A:$Z,MATCH('Change Map'!I$2,'Dump New Data'!$A$3:$Z$3,0),0)),"")</f>
        <v/>
      </c>
      <c r="J92" s="50" t="str">
        <f>IFERROR((VLOOKUP($B92,'Raw Trial Data'!$A$2:$Z$61,MATCH('Change Map'!J$2,'Raw Trial Data'!$A$2:$Z$2,0),0)=VLOOKUP($B92,'Dump New Data'!$A:$Z,MATCH('Change Map'!J$2,'Dump New Data'!$A$3:$Z$3,0),0)),"")</f>
        <v/>
      </c>
      <c r="K92" s="50" t="str">
        <f>IFERROR((VLOOKUP($B92,'Raw Trial Data'!$A$2:$Z$61,MATCH('Change Map'!K$2,'Raw Trial Data'!$A$2:$Z$2,0),0)=VLOOKUP($B92,'Dump New Data'!$A:$Z,MATCH('Change Map'!K$2,'Dump New Data'!$A$3:$Z$3,0),0)),"")</f>
        <v/>
      </c>
      <c r="L92" s="50" t="str">
        <f>IFERROR((VLOOKUP($B92,'Raw Trial Data'!$A$2:$Z$61,MATCH('Change Map'!L$2,'Raw Trial Data'!$A$2:$Z$2,0),0)=VLOOKUP($B92,'Dump New Data'!$A:$Z,MATCH('Change Map'!L$2,'Dump New Data'!$A$3:$Z$3,0),0)),"")</f>
        <v/>
      </c>
      <c r="M92" s="50" t="str">
        <f>IFERROR((VLOOKUP($B92,'Raw Trial Data'!$A$2:$Z$61,MATCH('Change Map'!M$2,'Raw Trial Data'!$A$2:$Z$2,0),0)=VLOOKUP($B92,'Dump New Data'!$A:$Z,MATCH('Change Map'!M$2,'Dump New Data'!$A$3:$Z$3,0),0)),"")</f>
        <v/>
      </c>
      <c r="N92" s="50" t="str">
        <f>IFERROR((VLOOKUP($B92,'Raw Trial Data'!$A$2:$Z$61,MATCH('Change Map'!N$2,'Raw Trial Data'!$A$2:$Z$2,0),0)=VLOOKUP($B92,'Dump New Data'!$A:$Z,MATCH('Change Map'!N$2,'Dump New Data'!$A$3:$Z$3,0),0)),"")</f>
        <v/>
      </c>
      <c r="O92" s="50" t="str">
        <f>IFERROR((VLOOKUP($B92,'Raw Trial Data'!$A$2:$Z$61,MATCH('Change Map'!O$2,'Raw Trial Data'!$A$2:$Z$2,0),0)=VLOOKUP($B92,'Dump New Data'!$A:$Z,MATCH('Change Map'!O$2,'Dump New Data'!$A$3:$Z$3,0),0)),"")</f>
        <v/>
      </c>
      <c r="P92" s="50" t="str">
        <f>IFERROR((VLOOKUP($B92,'Raw Trial Data'!$A$2:$Z$61,MATCH('Change Map'!P$2,'Raw Trial Data'!$A$2:$Z$2,0),0)=VLOOKUP($B92,'Dump New Data'!$A:$Z,MATCH('Change Map'!P$2,'Dump New Data'!$A$3:$Z$3,0),0)),"")</f>
        <v/>
      </c>
      <c r="Q92" s="50" t="str">
        <f>IFERROR((VLOOKUP($B92,'Raw Trial Data'!$A$2:$Z$61,MATCH('Change Map'!Q$2,'Raw Trial Data'!$A$2:$Z$2,0),0)=VLOOKUP($B92,'Dump New Data'!$A:$Z,MATCH('Change Map'!Q$2,'Dump New Data'!$A$3:$Z$3,0),0)),"")</f>
        <v/>
      </c>
      <c r="R92" s="50" t="str">
        <f>IFERROR((VLOOKUP($B92,'Raw Trial Data'!$A$2:$Z$61,MATCH('Change Map'!R$2,'Raw Trial Data'!$A$2:$Z$2,0),0)=VLOOKUP($B92,'Dump New Data'!$A:$Z,MATCH('Change Map'!R$2,'Dump New Data'!$A$3:$Z$3,0),0)),"")</f>
        <v/>
      </c>
      <c r="S92" s="50" t="str">
        <f>IFERROR((VLOOKUP($B92,'Raw Trial Data'!$A$2:$Z$61,MATCH('Change Map'!S$2,'Raw Trial Data'!$A$2:$Z$2,0),0)=VLOOKUP($B92,'Dump New Data'!$A:$Z,MATCH('Change Map'!S$2,'Dump New Data'!$A$3:$Z$3,0),0)),"")</f>
        <v/>
      </c>
      <c r="T92" s="50" t="str">
        <f>IFERROR((VLOOKUP($B92,'Raw Trial Data'!$A$2:$Z$61,MATCH('Change Map'!T$2,'Raw Trial Data'!$A$2:$Z$2,0),0)=VLOOKUP($B92,'Dump New Data'!$A:$Z,MATCH('Change Map'!T$2,'Dump New Data'!$A$3:$Z$3,0),0)),"")</f>
        <v/>
      </c>
      <c r="U92" s="50" t="str">
        <f>IFERROR((VLOOKUP($B92,'Raw Trial Data'!$A$2:$Z$61,MATCH('Change Map'!U$2,'Raw Trial Data'!$A$2:$Z$2,0),0)=VLOOKUP($B92,'Dump New Data'!$A:$Z,MATCH('Change Map'!U$2,'Dump New Data'!$A$3:$Z$3,0),0)),"")</f>
        <v/>
      </c>
      <c r="V92" s="50" t="str">
        <f>IFERROR((VLOOKUP($B92,'Raw Trial Data'!$A$2:$Z$61,MATCH('Change Map'!V$2,'Raw Trial Data'!$A$2:$Z$2,0),0)=VLOOKUP($B92,'Dump New Data'!$A:$Z,MATCH('Change Map'!V$2,'Dump New Data'!$A$3:$Z$3,0),0)),"")</f>
        <v/>
      </c>
      <c r="W92" s="50"/>
      <c r="X92" s="50"/>
      <c r="Y92" s="50"/>
      <c r="Z92" s="50"/>
    </row>
    <row r="93" ht="14.25" customHeight="1">
      <c r="A93" s="54" t="str">
        <f>IFERROR((MATCH('Dump New Data'!A94,'IPF Trial Database'!$B$6:$B$1048576,0)),"")</f>
        <v/>
      </c>
      <c r="B93" s="50" t="str">
        <f t="array" ref="B93:B94">IFERROR((INDEX('IPF Trial Database'!$B$6:$B$1048576,'Change Map'!$A93,1)),"")</f>
        <v>#REF!</v>
      </c>
      <c r="C93" s="50" t="str">
        <f>IFERROR((VLOOKUP($B93,'Raw Trial Data'!$A$2:$Z$61,MATCH('Change Map'!C$2,'Raw Trial Data'!$A$2:$Z$2,0),0)=VLOOKUP($B93,'Dump New Data'!$A:$Z,MATCH('Change Map'!C$2,'Dump New Data'!$A$3:$Z$3,0),0)),"")</f>
        <v/>
      </c>
      <c r="D93" s="50" t="str">
        <f>IFERROR((VLOOKUP($B93,'Raw Trial Data'!$A$2:$Z$61,MATCH('Change Map'!D$2,'Raw Trial Data'!$A$2:$Z$2,0),0)=VLOOKUP($B93,'Dump New Data'!$A:$Z,MATCH('Change Map'!D$2,'Dump New Data'!$A$3:$Z$3,0),0)),"")</f>
        <v/>
      </c>
      <c r="E93" s="50" t="str">
        <f>IFERROR((VLOOKUP($B93,'Raw Trial Data'!$A$2:$Z$61,MATCH('Change Map'!E$2,'Raw Trial Data'!$A$2:$Z$2,0),0)=VLOOKUP($B93,'Dump New Data'!$A:$Z,MATCH('Change Map'!E$2,'Dump New Data'!$A$3:$Z$3,0),0)),"")</f>
        <v/>
      </c>
      <c r="F93" s="50" t="str">
        <f>IFERROR((VLOOKUP($B93,'Raw Trial Data'!$A$2:$Z$61,MATCH('Change Map'!F$2,'Raw Trial Data'!$A$2:$Z$2,0),0)=VLOOKUP($B93,'Dump New Data'!$A:$Z,MATCH('Change Map'!F$2,'Dump New Data'!$A$3:$Z$3,0),0)),"")</f>
        <v/>
      </c>
      <c r="G93" s="50" t="str">
        <f>IFERROR((VLOOKUP($B93,'Raw Trial Data'!$A$2:$Z$61,MATCH('Change Map'!G$2,'Raw Trial Data'!$A$2:$Z$2,0),0)=VLOOKUP($B93,'Dump New Data'!$A:$Z,MATCH('Change Map'!G$2,'Dump New Data'!$A$3:$Z$3,0),0)),"")</f>
        <v/>
      </c>
      <c r="H93" s="50" t="str">
        <f>IFERROR((VLOOKUP($B93,'Raw Trial Data'!$A$2:$Z$61,MATCH('Change Map'!H$2,'Raw Trial Data'!$A$2:$Z$2,0),0)=VLOOKUP($B93,'Dump New Data'!$A:$Z,MATCH('Change Map'!H$2,'Dump New Data'!$A$3:$Z$3,0),0)),"")</f>
        <v/>
      </c>
      <c r="I93" s="50" t="str">
        <f>IFERROR((VLOOKUP($B93,'Raw Trial Data'!$A$2:$Z$61,MATCH('Change Map'!I$2,'Raw Trial Data'!$A$2:$Z$2,0),0)=VLOOKUP($B93,'Dump New Data'!$A:$Z,MATCH('Change Map'!I$2,'Dump New Data'!$A$3:$Z$3,0),0)),"")</f>
        <v/>
      </c>
      <c r="J93" s="50" t="str">
        <f>IFERROR((VLOOKUP($B93,'Raw Trial Data'!$A$2:$Z$61,MATCH('Change Map'!J$2,'Raw Trial Data'!$A$2:$Z$2,0),0)=VLOOKUP($B93,'Dump New Data'!$A:$Z,MATCH('Change Map'!J$2,'Dump New Data'!$A$3:$Z$3,0),0)),"")</f>
        <v/>
      </c>
      <c r="K93" s="50" t="str">
        <f>IFERROR((VLOOKUP($B93,'Raw Trial Data'!$A$2:$Z$61,MATCH('Change Map'!K$2,'Raw Trial Data'!$A$2:$Z$2,0),0)=VLOOKUP($B93,'Dump New Data'!$A:$Z,MATCH('Change Map'!K$2,'Dump New Data'!$A$3:$Z$3,0),0)),"")</f>
        <v/>
      </c>
      <c r="L93" s="50" t="str">
        <f>IFERROR((VLOOKUP($B93,'Raw Trial Data'!$A$2:$Z$61,MATCH('Change Map'!L$2,'Raw Trial Data'!$A$2:$Z$2,0),0)=VLOOKUP($B93,'Dump New Data'!$A:$Z,MATCH('Change Map'!L$2,'Dump New Data'!$A$3:$Z$3,0),0)),"")</f>
        <v/>
      </c>
      <c r="M93" s="50" t="str">
        <f>IFERROR((VLOOKUP($B93,'Raw Trial Data'!$A$2:$Z$61,MATCH('Change Map'!M$2,'Raw Trial Data'!$A$2:$Z$2,0),0)=VLOOKUP($B93,'Dump New Data'!$A:$Z,MATCH('Change Map'!M$2,'Dump New Data'!$A$3:$Z$3,0),0)),"")</f>
        <v/>
      </c>
      <c r="N93" s="50" t="str">
        <f>IFERROR((VLOOKUP($B93,'Raw Trial Data'!$A$2:$Z$61,MATCH('Change Map'!N$2,'Raw Trial Data'!$A$2:$Z$2,0),0)=VLOOKUP($B93,'Dump New Data'!$A:$Z,MATCH('Change Map'!N$2,'Dump New Data'!$A$3:$Z$3,0),0)),"")</f>
        <v/>
      </c>
      <c r="O93" s="50" t="str">
        <f>IFERROR((VLOOKUP($B93,'Raw Trial Data'!$A$2:$Z$61,MATCH('Change Map'!O$2,'Raw Trial Data'!$A$2:$Z$2,0),0)=VLOOKUP($B93,'Dump New Data'!$A:$Z,MATCH('Change Map'!O$2,'Dump New Data'!$A$3:$Z$3,0),0)),"")</f>
        <v/>
      </c>
      <c r="P93" s="50" t="str">
        <f>IFERROR((VLOOKUP($B93,'Raw Trial Data'!$A$2:$Z$61,MATCH('Change Map'!P$2,'Raw Trial Data'!$A$2:$Z$2,0),0)=VLOOKUP($B93,'Dump New Data'!$A:$Z,MATCH('Change Map'!P$2,'Dump New Data'!$A$3:$Z$3,0),0)),"")</f>
        <v/>
      </c>
      <c r="Q93" s="50" t="str">
        <f>IFERROR((VLOOKUP($B93,'Raw Trial Data'!$A$2:$Z$61,MATCH('Change Map'!Q$2,'Raw Trial Data'!$A$2:$Z$2,0),0)=VLOOKUP($B93,'Dump New Data'!$A:$Z,MATCH('Change Map'!Q$2,'Dump New Data'!$A$3:$Z$3,0),0)),"")</f>
        <v/>
      </c>
      <c r="R93" s="50" t="str">
        <f>IFERROR((VLOOKUP($B93,'Raw Trial Data'!$A$2:$Z$61,MATCH('Change Map'!R$2,'Raw Trial Data'!$A$2:$Z$2,0),0)=VLOOKUP($B93,'Dump New Data'!$A:$Z,MATCH('Change Map'!R$2,'Dump New Data'!$A$3:$Z$3,0),0)),"")</f>
        <v/>
      </c>
      <c r="S93" s="50" t="str">
        <f>IFERROR((VLOOKUP($B93,'Raw Trial Data'!$A$2:$Z$61,MATCH('Change Map'!S$2,'Raw Trial Data'!$A$2:$Z$2,0),0)=VLOOKUP($B93,'Dump New Data'!$A:$Z,MATCH('Change Map'!S$2,'Dump New Data'!$A$3:$Z$3,0),0)),"")</f>
        <v/>
      </c>
      <c r="T93" s="50" t="str">
        <f>IFERROR((VLOOKUP($B93,'Raw Trial Data'!$A$2:$Z$61,MATCH('Change Map'!T$2,'Raw Trial Data'!$A$2:$Z$2,0),0)=VLOOKUP($B93,'Dump New Data'!$A:$Z,MATCH('Change Map'!T$2,'Dump New Data'!$A$3:$Z$3,0),0)),"")</f>
        <v/>
      </c>
      <c r="U93" s="50" t="str">
        <f>IFERROR((VLOOKUP($B93,'Raw Trial Data'!$A$2:$Z$61,MATCH('Change Map'!U$2,'Raw Trial Data'!$A$2:$Z$2,0),0)=VLOOKUP($B93,'Dump New Data'!$A:$Z,MATCH('Change Map'!U$2,'Dump New Data'!$A$3:$Z$3,0),0)),"")</f>
        <v/>
      </c>
      <c r="V93" s="50" t="str">
        <f>IFERROR((VLOOKUP($B93,'Raw Trial Data'!$A$2:$Z$61,MATCH('Change Map'!V$2,'Raw Trial Data'!$A$2:$Z$2,0),0)=VLOOKUP($B93,'Dump New Data'!$A:$Z,MATCH('Change Map'!V$2,'Dump New Data'!$A$3:$Z$3,0),0)),"")</f>
        <v/>
      </c>
      <c r="W93" s="50"/>
      <c r="X93" s="50"/>
      <c r="Y93" s="50"/>
      <c r="Z93" s="50"/>
    </row>
    <row r="94" ht="14.25" customHeight="1">
      <c r="A94" s="54" t="str">
        <f>IFERROR((MATCH('Dump New Data'!A95,'IPF Trial Database'!$B$6:$B$1048576,0)),"")</f>
        <v/>
      </c>
      <c r="B94" s="50" t="str">
        <f t="array" ref="B94:B95">IFERROR((INDEX('IPF Trial Database'!$B$6:$B$1048576,'Change Map'!$A94,1)),"")</f>
        <v>#REF!</v>
      </c>
      <c r="C94" s="50" t="str">
        <f>IFERROR((VLOOKUP($B94,'Raw Trial Data'!$A$2:$Z$61,MATCH('Change Map'!C$2,'Raw Trial Data'!$A$2:$Z$2,0),0)=VLOOKUP($B94,'Dump New Data'!$A:$Z,MATCH('Change Map'!C$2,'Dump New Data'!$A$3:$Z$3,0),0)),"")</f>
        <v/>
      </c>
      <c r="D94" s="50" t="str">
        <f>IFERROR((VLOOKUP($B94,'Raw Trial Data'!$A$2:$Z$61,MATCH('Change Map'!D$2,'Raw Trial Data'!$A$2:$Z$2,0),0)=VLOOKUP($B94,'Dump New Data'!$A:$Z,MATCH('Change Map'!D$2,'Dump New Data'!$A$3:$Z$3,0),0)),"")</f>
        <v/>
      </c>
      <c r="E94" s="50" t="str">
        <f>IFERROR((VLOOKUP($B94,'Raw Trial Data'!$A$2:$Z$61,MATCH('Change Map'!E$2,'Raw Trial Data'!$A$2:$Z$2,0),0)=VLOOKUP($B94,'Dump New Data'!$A:$Z,MATCH('Change Map'!E$2,'Dump New Data'!$A$3:$Z$3,0),0)),"")</f>
        <v/>
      </c>
      <c r="F94" s="50" t="str">
        <f>IFERROR((VLOOKUP($B94,'Raw Trial Data'!$A$2:$Z$61,MATCH('Change Map'!F$2,'Raw Trial Data'!$A$2:$Z$2,0),0)=VLOOKUP($B94,'Dump New Data'!$A:$Z,MATCH('Change Map'!F$2,'Dump New Data'!$A$3:$Z$3,0),0)),"")</f>
        <v/>
      </c>
      <c r="G94" s="50" t="str">
        <f>IFERROR((VLOOKUP($B94,'Raw Trial Data'!$A$2:$Z$61,MATCH('Change Map'!G$2,'Raw Trial Data'!$A$2:$Z$2,0),0)=VLOOKUP($B94,'Dump New Data'!$A:$Z,MATCH('Change Map'!G$2,'Dump New Data'!$A$3:$Z$3,0),0)),"")</f>
        <v/>
      </c>
      <c r="H94" s="50" t="str">
        <f>IFERROR((VLOOKUP($B94,'Raw Trial Data'!$A$2:$Z$61,MATCH('Change Map'!H$2,'Raw Trial Data'!$A$2:$Z$2,0),0)=VLOOKUP($B94,'Dump New Data'!$A:$Z,MATCH('Change Map'!H$2,'Dump New Data'!$A$3:$Z$3,0),0)),"")</f>
        <v/>
      </c>
      <c r="I94" s="50" t="str">
        <f>IFERROR((VLOOKUP($B94,'Raw Trial Data'!$A$2:$Z$61,MATCH('Change Map'!I$2,'Raw Trial Data'!$A$2:$Z$2,0),0)=VLOOKUP($B94,'Dump New Data'!$A:$Z,MATCH('Change Map'!I$2,'Dump New Data'!$A$3:$Z$3,0),0)),"")</f>
        <v/>
      </c>
      <c r="J94" s="50" t="str">
        <f>IFERROR((VLOOKUP($B94,'Raw Trial Data'!$A$2:$Z$61,MATCH('Change Map'!J$2,'Raw Trial Data'!$A$2:$Z$2,0),0)=VLOOKUP($B94,'Dump New Data'!$A:$Z,MATCH('Change Map'!J$2,'Dump New Data'!$A$3:$Z$3,0),0)),"")</f>
        <v/>
      </c>
      <c r="K94" s="50" t="str">
        <f>IFERROR((VLOOKUP($B94,'Raw Trial Data'!$A$2:$Z$61,MATCH('Change Map'!K$2,'Raw Trial Data'!$A$2:$Z$2,0),0)=VLOOKUP($B94,'Dump New Data'!$A:$Z,MATCH('Change Map'!K$2,'Dump New Data'!$A$3:$Z$3,0),0)),"")</f>
        <v/>
      </c>
      <c r="L94" s="50" t="str">
        <f>IFERROR((VLOOKUP($B94,'Raw Trial Data'!$A$2:$Z$61,MATCH('Change Map'!L$2,'Raw Trial Data'!$A$2:$Z$2,0),0)=VLOOKUP($B94,'Dump New Data'!$A:$Z,MATCH('Change Map'!L$2,'Dump New Data'!$A$3:$Z$3,0),0)),"")</f>
        <v/>
      </c>
      <c r="M94" s="50" t="str">
        <f>IFERROR((VLOOKUP($B94,'Raw Trial Data'!$A$2:$Z$61,MATCH('Change Map'!M$2,'Raw Trial Data'!$A$2:$Z$2,0),0)=VLOOKUP($B94,'Dump New Data'!$A:$Z,MATCH('Change Map'!M$2,'Dump New Data'!$A$3:$Z$3,0),0)),"")</f>
        <v/>
      </c>
      <c r="N94" s="50" t="str">
        <f>IFERROR((VLOOKUP($B94,'Raw Trial Data'!$A$2:$Z$61,MATCH('Change Map'!N$2,'Raw Trial Data'!$A$2:$Z$2,0),0)=VLOOKUP($B94,'Dump New Data'!$A:$Z,MATCH('Change Map'!N$2,'Dump New Data'!$A$3:$Z$3,0),0)),"")</f>
        <v/>
      </c>
      <c r="O94" s="50" t="str">
        <f>IFERROR((VLOOKUP($B94,'Raw Trial Data'!$A$2:$Z$61,MATCH('Change Map'!O$2,'Raw Trial Data'!$A$2:$Z$2,0),0)=VLOOKUP($B94,'Dump New Data'!$A:$Z,MATCH('Change Map'!O$2,'Dump New Data'!$A$3:$Z$3,0),0)),"")</f>
        <v/>
      </c>
      <c r="P94" s="50" t="str">
        <f>IFERROR((VLOOKUP($B94,'Raw Trial Data'!$A$2:$Z$61,MATCH('Change Map'!P$2,'Raw Trial Data'!$A$2:$Z$2,0),0)=VLOOKUP($B94,'Dump New Data'!$A:$Z,MATCH('Change Map'!P$2,'Dump New Data'!$A$3:$Z$3,0),0)),"")</f>
        <v/>
      </c>
      <c r="Q94" s="50" t="str">
        <f>IFERROR((VLOOKUP($B94,'Raw Trial Data'!$A$2:$Z$61,MATCH('Change Map'!Q$2,'Raw Trial Data'!$A$2:$Z$2,0),0)=VLOOKUP($B94,'Dump New Data'!$A:$Z,MATCH('Change Map'!Q$2,'Dump New Data'!$A$3:$Z$3,0),0)),"")</f>
        <v/>
      </c>
      <c r="R94" s="50" t="str">
        <f>IFERROR((VLOOKUP($B94,'Raw Trial Data'!$A$2:$Z$61,MATCH('Change Map'!R$2,'Raw Trial Data'!$A$2:$Z$2,0),0)=VLOOKUP($B94,'Dump New Data'!$A:$Z,MATCH('Change Map'!R$2,'Dump New Data'!$A$3:$Z$3,0),0)),"")</f>
        <v/>
      </c>
      <c r="S94" s="50" t="str">
        <f>IFERROR((VLOOKUP($B94,'Raw Trial Data'!$A$2:$Z$61,MATCH('Change Map'!S$2,'Raw Trial Data'!$A$2:$Z$2,0),0)=VLOOKUP($B94,'Dump New Data'!$A:$Z,MATCH('Change Map'!S$2,'Dump New Data'!$A$3:$Z$3,0),0)),"")</f>
        <v/>
      </c>
      <c r="T94" s="50" t="str">
        <f>IFERROR((VLOOKUP($B94,'Raw Trial Data'!$A$2:$Z$61,MATCH('Change Map'!T$2,'Raw Trial Data'!$A$2:$Z$2,0),0)=VLOOKUP($B94,'Dump New Data'!$A:$Z,MATCH('Change Map'!T$2,'Dump New Data'!$A$3:$Z$3,0),0)),"")</f>
        <v/>
      </c>
      <c r="U94" s="50" t="str">
        <f>IFERROR((VLOOKUP($B94,'Raw Trial Data'!$A$2:$Z$61,MATCH('Change Map'!U$2,'Raw Trial Data'!$A$2:$Z$2,0),0)=VLOOKUP($B94,'Dump New Data'!$A:$Z,MATCH('Change Map'!U$2,'Dump New Data'!$A$3:$Z$3,0),0)),"")</f>
        <v/>
      </c>
      <c r="V94" s="50" t="str">
        <f>IFERROR((VLOOKUP($B94,'Raw Trial Data'!$A$2:$Z$61,MATCH('Change Map'!V$2,'Raw Trial Data'!$A$2:$Z$2,0),0)=VLOOKUP($B94,'Dump New Data'!$A:$Z,MATCH('Change Map'!V$2,'Dump New Data'!$A$3:$Z$3,0),0)),"")</f>
        <v/>
      </c>
      <c r="W94" s="50"/>
      <c r="X94" s="50"/>
      <c r="Y94" s="50"/>
      <c r="Z94" s="50"/>
    </row>
    <row r="95" ht="14.25" customHeight="1">
      <c r="A95" s="54" t="str">
        <f>IFERROR((MATCH('Dump New Data'!A96,'IPF Trial Database'!$B$6:$B$1048576,0)),"")</f>
        <v/>
      </c>
      <c r="B95" s="50" t="str">
        <f t="array" ref="B95:B96">IFERROR((INDEX('IPF Trial Database'!$B$6:$B$1048576,'Change Map'!$A95,1)),"")</f>
        <v>#REF!</v>
      </c>
      <c r="C95" s="50" t="str">
        <f>IFERROR((VLOOKUP($B95,'Raw Trial Data'!$A$2:$Z$61,MATCH('Change Map'!C$2,'Raw Trial Data'!$A$2:$Z$2,0),0)=VLOOKUP($B95,'Dump New Data'!$A:$Z,MATCH('Change Map'!C$2,'Dump New Data'!$A$3:$Z$3,0),0)),"")</f>
        <v/>
      </c>
      <c r="D95" s="50" t="str">
        <f>IFERROR((VLOOKUP($B95,'Raw Trial Data'!$A$2:$Z$61,MATCH('Change Map'!D$2,'Raw Trial Data'!$A$2:$Z$2,0),0)=VLOOKUP($B95,'Dump New Data'!$A:$Z,MATCH('Change Map'!D$2,'Dump New Data'!$A$3:$Z$3,0),0)),"")</f>
        <v/>
      </c>
      <c r="E95" s="50" t="str">
        <f>IFERROR((VLOOKUP($B95,'Raw Trial Data'!$A$2:$Z$61,MATCH('Change Map'!E$2,'Raw Trial Data'!$A$2:$Z$2,0),0)=VLOOKUP($B95,'Dump New Data'!$A:$Z,MATCH('Change Map'!E$2,'Dump New Data'!$A$3:$Z$3,0),0)),"")</f>
        <v/>
      </c>
      <c r="F95" s="50" t="str">
        <f>IFERROR((VLOOKUP($B95,'Raw Trial Data'!$A$2:$Z$61,MATCH('Change Map'!F$2,'Raw Trial Data'!$A$2:$Z$2,0),0)=VLOOKUP($B95,'Dump New Data'!$A:$Z,MATCH('Change Map'!F$2,'Dump New Data'!$A$3:$Z$3,0),0)),"")</f>
        <v/>
      </c>
      <c r="G95" s="50" t="str">
        <f>IFERROR((VLOOKUP($B95,'Raw Trial Data'!$A$2:$Z$61,MATCH('Change Map'!G$2,'Raw Trial Data'!$A$2:$Z$2,0),0)=VLOOKUP($B95,'Dump New Data'!$A:$Z,MATCH('Change Map'!G$2,'Dump New Data'!$A$3:$Z$3,0),0)),"")</f>
        <v/>
      </c>
      <c r="H95" s="50" t="str">
        <f>IFERROR((VLOOKUP($B95,'Raw Trial Data'!$A$2:$Z$61,MATCH('Change Map'!H$2,'Raw Trial Data'!$A$2:$Z$2,0),0)=VLOOKUP($B95,'Dump New Data'!$A:$Z,MATCH('Change Map'!H$2,'Dump New Data'!$A$3:$Z$3,0),0)),"")</f>
        <v/>
      </c>
      <c r="I95" s="50" t="str">
        <f>IFERROR((VLOOKUP($B95,'Raw Trial Data'!$A$2:$Z$61,MATCH('Change Map'!I$2,'Raw Trial Data'!$A$2:$Z$2,0),0)=VLOOKUP($B95,'Dump New Data'!$A:$Z,MATCH('Change Map'!I$2,'Dump New Data'!$A$3:$Z$3,0),0)),"")</f>
        <v/>
      </c>
      <c r="J95" s="50" t="str">
        <f>IFERROR((VLOOKUP($B95,'Raw Trial Data'!$A$2:$Z$61,MATCH('Change Map'!J$2,'Raw Trial Data'!$A$2:$Z$2,0),0)=VLOOKUP($B95,'Dump New Data'!$A:$Z,MATCH('Change Map'!J$2,'Dump New Data'!$A$3:$Z$3,0),0)),"")</f>
        <v/>
      </c>
      <c r="K95" s="50" t="str">
        <f>IFERROR((VLOOKUP($B95,'Raw Trial Data'!$A$2:$Z$61,MATCH('Change Map'!K$2,'Raw Trial Data'!$A$2:$Z$2,0),0)=VLOOKUP($B95,'Dump New Data'!$A:$Z,MATCH('Change Map'!K$2,'Dump New Data'!$A$3:$Z$3,0),0)),"")</f>
        <v/>
      </c>
      <c r="L95" s="50" t="str">
        <f>IFERROR((VLOOKUP($B95,'Raw Trial Data'!$A$2:$Z$61,MATCH('Change Map'!L$2,'Raw Trial Data'!$A$2:$Z$2,0),0)=VLOOKUP($B95,'Dump New Data'!$A:$Z,MATCH('Change Map'!L$2,'Dump New Data'!$A$3:$Z$3,0),0)),"")</f>
        <v/>
      </c>
      <c r="M95" s="50" t="str">
        <f>IFERROR((VLOOKUP($B95,'Raw Trial Data'!$A$2:$Z$61,MATCH('Change Map'!M$2,'Raw Trial Data'!$A$2:$Z$2,0),0)=VLOOKUP($B95,'Dump New Data'!$A:$Z,MATCH('Change Map'!M$2,'Dump New Data'!$A$3:$Z$3,0),0)),"")</f>
        <v/>
      </c>
      <c r="N95" s="50" t="str">
        <f>IFERROR((VLOOKUP($B95,'Raw Trial Data'!$A$2:$Z$61,MATCH('Change Map'!N$2,'Raw Trial Data'!$A$2:$Z$2,0),0)=VLOOKUP($B95,'Dump New Data'!$A:$Z,MATCH('Change Map'!N$2,'Dump New Data'!$A$3:$Z$3,0),0)),"")</f>
        <v/>
      </c>
      <c r="O95" s="50" t="str">
        <f>IFERROR((VLOOKUP($B95,'Raw Trial Data'!$A$2:$Z$61,MATCH('Change Map'!O$2,'Raw Trial Data'!$A$2:$Z$2,0),0)=VLOOKUP($B95,'Dump New Data'!$A:$Z,MATCH('Change Map'!O$2,'Dump New Data'!$A$3:$Z$3,0),0)),"")</f>
        <v/>
      </c>
      <c r="P95" s="50" t="str">
        <f>IFERROR((VLOOKUP($B95,'Raw Trial Data'!$A$2:$Z$61,MATCH('Change Map'!P$2,'Raw Trial Data'!$A$2:$Z$2,0),0)=VLOOKUP($B95,'Dump New Data'!$A:$Z,MATCH('Change Map'!P$2,'Dump New Data'!$A$3:$Z$3,0),0)),"")</f>
        <v/>
      </c>
      <c r="Q95" s="50" t="str">
        <f>IFERROR((VLOOKUP($B95,'Raw Trial Data'!$A$2:$Z$61,MATCH('Change Map'!Q$2,'Raw Trial Data'!$A$2:$Z$2,0),0)=VLOOKUP($B95,'Dump New Data'!$A:$Z,MATCH('Change Map'!Q$2,'Dump New Data'!$A$3:$Z$3,0),0)),"")</f>
        <v/>
      </c>
      <c r="R95" s="50" t="str">
        <f>IFERROR((VLOOKUP($B95,'Raw Trial Data'!$A$2:$Z$61,MATCH('Change Map'!R$2,'Raw Trial Data'!$A$2:$Z$2,0),0)=VLOOKUP($B95,'Dump New Data'!$A:$Z,MATCH('Change Map'!R$2,'Dump New Data'!$A$3:$Z$3,0),0)),"")</f>
        <v/>
      </c>
      <c r="S95" s="50" t="str">
        <f>IFERROR((VLOOKUP($B95,'Raw Trial Data'!$A$2:$Z$61,MATCH('Change Map'!S$2,'Raw Trial Data'!$A$2:$Z$2,0),0)=VLOOKUP($B95,'Dump New Data'!$A:$Z,MATCH('Change Map'!S$2,'Dump New Data'!$A$3:$Z$3,0),0)),"")</f>
        <v/>
      </c>
      <c r="T95" s="50" t="str">
        <f>IFERROR((VLOOKUP($B95,'Raw Trial Data'!$A$2:$Z$61,MATCH('Change Map'!T$2,'Raw Trial Data'!$A$2:$Z$2,0),0)=VLOOKUP($B95,'Dump New Data'!$A:$Z,MATCH('Change Map'!T$2,'Dump New Data'!$A$3:$Z$3,0),0)),"")</f>
        <v/>
      </c>
      <c r="U95" s="50" t="str">
        <f>IFERROR((VLOOKUP($B95,'Raw Trial Data'!$A$2:$Z$61,MATCH('Change Map'!U$2,'Raw Trial Data'!$A$2:$Z$2,0),0)=VLOOKUP($B95,'Dump New Data'!$A:$Z,MATCH('Change Map'!U$2,'Dump New Data'!$A$3:$Z$3,0),0)),"")</f>
        <v/>
      </c>
      <c r="V95" s="50" t="str">
        <f>IFERROR((VLOOKUP($B95,'Raw Trial Data'!$A$2:$Z$61,MATCH('Change Map'!V$2,'Raw Trial Data'!$A$2:$Z$2,0),0)=VLOOKUP($B95,'Dump New Data'!$A:$Z,MATCH('Change Map'!V$2,'Dump New Data'!$A$3:$Z$3,0),0)),"")</f>
        <v/>
      </c>
      <c r="W95" s="50"/>
      <c r="X95" s="50"/>
      <c r="Y95" s="50"/>
      <c r="Z95" s="50"/>
    </row>
    <row r="96" ht="14.25" customHeight="1">
      <c r="A96" s="54" t="str">
        <f>IFERROR((MATCH('Dump New Data'!A97,'IPF Trial Database'!$B$6:$B$1048576,0)),"")</f>
        <v/>
      </c>
      <c r="B96" s="50" t="str">
        <f t="array" ref="B96:B97">IFERROR((INDEX('IPF Trial Database'!$B$6:$B$1048576,'Change Map'!$A96,1)),"")</f>
        <v>#REF!</v>
      </c>
      <c r="C96" s="50" t="str">
        <f>IFERROR((VLOOKUP($B96,'Raw Trial Data'!$A$2:$Z$61,MATCH('Change Map'!C$2,'Raw Trial Data'!$A$2:$Z$2,0),0)=VLOOKUP($B96,'Dump New Data'!$A:$Z,MATCH('Change Map'!C$2,'Dump New Data'!$A$3:$Z$3,0),0)),"")</f>
        <v/>
      </c>
      <c r="D96" s="50" t="str">
        <f>IFERROR((VLOOKUP($B96,'Raw Trial Data'!$A$2:$Z$61,MATCH('Change Map'!D$2,'Raw Trial Data'!$A$2:$Z$2,0),0)=VLOOKUP($B96,'Dump New Data'!$A:$Z,MATCH('Change Map'!D$2,'Dump New Data'!$A$3:$Z$3,0),0)),"")</f>
        <v/>
      </c>
      <c r="E96" s="50" t="str">
        <f>IFERROR((VLOOKUP($B96,'Raw Trial Data'!$A$2:$Z$61,MATCH('Change Map'!E$2,'Raw Trial Data'!$A$2:$Z$2,0),0)=VLOOKUP($B96,'Dump New Data'!$A:$Z,MATCH('Change Map'!E$2,'Dump New Data'!$A$3:$Z$3,0),0)),"")</f>
        <v/>
      </c>
      <c r="F96" s="50" t="str">
        <f>IFERROR((VLOOKUP($B96,'Raw Trial Data'!$A$2:$Z$61,MATCH('Change Map'!F$2,'Raw Trial Data'!$A$2:$Z$2,0),0)=VLOOKUP($B96,'Dump New Data'!$A:$Z,MATCH('Change Map'!F$2,'Dump New Data'!$A$3:$Z$3,0),0)),"")</f>
        <v/>
      </c>
      <c r="G96" s="50" t="str">
        <f>IFERROR((VLOOKUP($B96,'Raw Trial Data'!$A$2:$Z$61,MATCH('Change Map'!G$2,'Raw Trial Data'!$A$2:$Z$2,0),0)=VLOOKUP($B96,'Dump New Data'!$A:$Z,MATCH('Change Map'!G$2,'Dump New Data'!$A$3:$Z$3,0),0)),"")</f>
        <v/>
      </c>
      <c r="H96" s="50" t="str">
        <f>IFERROR((VLOOKUP($B96,'Raw Trial Data'!$A$2:$Z$61,MATCH('Change Map'!H$2,'Raw Trial Data'!$A$2:$Z$2,0),0)=VLOOKUP($B96,'Dump New Data'!$A:$Z,MATCH('Change Map'!H$2,'Dump New Data'!$A$3:$Z$3,0),0)),"")</f>
        <v/>
      </c>
      <c r="I96" s="50" t="str">
        <f>IFERROR((VLOOKUP($B96,'Raw Trial Data'!$A$2:$Z$61,MATCH('Change Map'!I$2,'Raw Trial Data'!$A$2:$Z$2,0),0)=VLOOKUP($B96,'Dump New Data'!$A:$Z,MATCH('Change Map'!I$2,'Dump New Data'!$A$3:$Z$3,0),0)),"")</f>
        <v/>
      </c>
      <c r="J96" s="50" t="str">
        <f>IFERROR((VLOOKUP($B96,'Raw Trial Data'!$A$2:$Z$61,MATCH('Change Map'!J$2,'Raw Trial Data'!$A$2:$Z$2,0),0)=VLOOKUP($B96,'Dump New Data'!$A:$Z,MATCH('Change Map'!J$2,'Dump New Data'!$A$3:$Z$3,0),0)),"")</f>
        <v/>
      </c>
      <c r="K96" s="50" t="str">
        <f>IFERROR((VLOOKUP($B96,'Raw Trial Data'!$A$2:$Z$61,MATCH('Change Map'!K$2,'Raw Trial Data'!$A$2:$Z$2,0),0)=VLOOKUP($B96,'Dump New Data'!$A:$Z,MATCH('Change Map'!K$2,'Dump New Data'!$A$3:$Z$3,0),0)),"")</f>
        <v/>
      </c>
      <c r="L96" s="50" t="str">
        <f>IFERROR((VLOOKUP($B96,'Raw Trial Data'!$A$2:$Z$61,MATCH('Change Map'!L$2,'Raw Trial Data'!$A$2:$Z$2,0),0)=VLOOKUP($B96,'Dump New Data'!$A:$Z,MATCH('Change Map'!L$2,'Dump New Data'!$A$3:$Z$3,0),0)),"")</f>
        <v/>
      </c>
      <c r="M96" s="50" t="str">
        <f>IFERROR((VLOOKUP($B96,'Raw Trial Data'!$A$2:$Z$61,MATCH('Change Map'!M$2,'Raw Trial Data'!$A$2:$Z$2,0),0)=VLOOKUP($B96,'Dump New Data'!$A:$Z,MATCH('Change Map'!M$2,'Dump New Data'!$A$3:$Z$3,0),0)),"")</f>
        <v/>
      </c>
      <c r="N96" s="50" t="str">
        <f>IFERROR((VLOOKUP($B96,'Raw Trial Data'!$A$2:$Z$61,MATCH('Change Map'!N$2,'Raw Trial Data'!$A$2:$Z$2,0),0)=VLOOKUP($B96,'Dump New Data'!$A:$Z,MATCH('Change Map'!N$2,'Dump New Data'!$A$3:$Z$3,0),0)),"")</f>
        <v/>
      </c>
      <c r="O96" s="50" t="str">
        <f>IFERROR((VLOOKUP($B96,'Raw Trial Data'!$A$2:$Z$61,MATCH('Change Map'!O$2,'Raw Trial Data'!$A$2:$Z$2,0),0)=VLOOKUP($B96,'Dump New Data'!$A:$Z,MATCH('Change Map'!O$2,'Dump New Data'!$A$3:$Z$3,0),0)),"")</f>
        <v/>
      </c>
      <c r="P96" s="50" t="str">
        <f>IFERROR((VLOOKUP($B96,'Raw Trial Data'!$A$2:$Z$61,MATCH('Change Map'!P$2,'Raw Trial Data'!$A$2:$Z$2,0),0)=VLOOKUP($B96,'Dump New Data'!$A:$Z,MATCH('Change Map'!P$2,'Dump New Data'!$A$3:$Z$3,0),0)),"")</f>
        <v/>
      </c>
      <c r="Q96" s="50" t="str">
        <f>IFERROR((VLOOKUP($B96,'Raw Trial Data'!$A$2:$Z$61,MATCH('Change Map'!Q$2,'Raw Trial Data'!$A$2:$Z$2,0),0)=VLOOKUP($B96,'Dump New Data'!$A:$Z,MATCH('Change Map'!Q$2,'Dump New Data'!$A$3:$Z$3,0),0)),"")</f>
        <v/>
      </c>
      <c r="R96" s="50" t="str">
        <f>IFERROR((VLOOKUP($B96,'Raw Trial Data'!$A$2:$Z$61,MATCH('Change Map'!R$2,'Raw Trial Data'!$A$2:$Z$2,0),0)=VLOOKUP($B96,'Dump New Data'!$A:$Z,MATCH('Change Map'!R$2,'Dump New Data'!$A$3:$Z$3,0),0)),"")</f>
        <v/>
      </c>
      <c r="S96" s="50" t="str">
        <f>IFERROR((VLOOKUP($B96,'Raw Trial Data'!$A$2:$Z$61,MATCH('Change Map'!S$2,'Raw Trial Data'!$A$2:$Z$2,0),0)=VLOOKUP($B96,'Dump New Data'!$A:$Z,MATCH('Change Map'!S$2,'Dump New Data'!$A$3:$Z$3,0),0)),"")</f>
        <v/>
      </c>
      <c r="T96" s="50" t="str">
        <f>IFERROR((VLOOKUP($B96,'Raw Trial Data'!$A$2:$Z$61,MATCH('Change Map'!T$2,'Raw Trial Data'!$A$2:$Z$2,0),0)=VLOOKUP($B96,'Dump New Data'!$A:$Z,MATCH('Change Map'!T$2,'Dump New Data'!$A$3:$Z$3,0),0)),"")</f>
        <v/>
      </c>
      <c r="U96" s="50" t="str">
        <f>IFERROR((VLOOKUP($B96,'Raw Trial Data'!$A$2:$Z$61,MATCH('Change Map'!U$2,'Raw Trial Data'!$A$2:$Z$2,0),0)=VLOOKUP($B96,'Dump New Data'!$A:$Z,MATCH('Change Map'!U$2,'Dump New Data'!$A$3:$Z$3,0),0)),"")</f>
        <v/>
      </c>
      <c r="V96" s="50" t="str">
        <f>IFERROR((VLOOKUP($B96,'Raw Trial Data'!$A$2:$Z$61,MATCH('Change Map'!V$2,'Raw Trial Data'!$A$2:$Z$2,0),0)=VLOOKUP($B96,'Dump New Data'!$A:$Z,MATCH('Change Map'!V$2,'Dump New Data'!$A$3:$Z$3,0),0)),"")</f>
        <v/>
      </c>
      <c r="W96" s="50"/>
      <c r="X96" s="50"/>
      <c r="Y96" s="50"/>
      <c r="Z96" s="50"/>
    </row>
    <row r="97" ht="14.25" customHeight="1">
      <c r="A97" s="54" t="str">
        <f>IFERROR((MATCH('Dump New Data'!A98,'IPF Trial Database'!$B$6:$B$1048576,0)),"")</f>
        <v/>
      </c>
      <c r="B97" s="50" t="str">
        <f t="array" ref="B97:B98">IFERROR((INDEX('IPF Trial Database'!$B$6:$B$1048576,'Change Map'!$A97,1)),"")</f>
        <v>#REF!</v>
      </c>
      <c r="C97" s="50" t="str">
        <f>IFERROR((VLOOKUP($B97,'Raw Trial Data'!$A$2:$Z$61,MATCH('Change Map'!C$2,'Raw Trial Data'!$A$2:$Z$2,0),0)=VLOOKUP($B97,'Dump New Data'!$A:$Z,MATCH('Change Map'!C$2,'Dump New Data'!$A$3:$Z$3,0),0)),"")</f>
        <v/>
      </c>
      <c r="D97" s="50" t="str">
        <f>IFERROR((VLOOKUP($B97,'Raw Trial Data'!$A$2:$Z$61,MATCH('Change Map'!D$2,'Raw Trial Data'!$A$2:$Z$2,0),0)=VLOOKUP($B97,'Dump New Data'!$A:$Z,MATCH('Change Map'!D$2,'Dump New Data'!$A$3:$Z$3,0),0)),"")</f>
        <v/>
      </c>
      <c r="E97" s="50" t="str">
        <f>IFERROR((VLOOKUP($B97,'Raw Trial Data'!$A$2:$Z$61,MATCH('Change Map'!E$2,'Raw Trial Data'!$A$2:$Z$2,0),0)=VLOOKUP($B97,'Dump New Data'!$A:$Z,MATCH('Change Map'!E$2,'Dump New Data'!$A$3:$Z$3,0),0)),"")</f>
        <v/>
      </c>
      <c r="F97" s="50" t="str">
        <f>IFERROR((VLOOKUP($B97,'Raw Trial Data'!$A$2:$Z$61,MATCH('Change Map'!F$2,'Raw Trial Data'!$A$2:$Z$2,0),0)=VLOOKUP($B97,'Dump New Data'!$A:$Z,MATCH('Change Map'!F$2,'Dump New Data'!$A$3:$Z$3,0),0)),"")</f>
        <v/>
      </c>
      <c r="G97" s="50" t="str">
        <f>IFERROR((VLOOKUP($B97,'Raw Trial Data'!$A$2:$Z$61,MATCH('Change Map'!G$2,'Raw Trial Data'!$A$2:$Z$2,0),0)=VLOOKUP($B97,'Dump New Data'!$A:$Z,MATCH('Change Map'!G$2,'Dump New Data'!$A$3:$Z$3,0),0)),"")</f>
        <v/>
      </c>
      <c r="H97" s="50" t="str">
        <f>IFERROR((VLOOKUP($B97,'Raw Trial Data'!$A$2:$Z$61,MATCH('Change Map'!H$2,'Raw Trial Data'!$A$2:$Z$2,0),0)=VLOOKUP($B97,'Dump New Data'!$A:$Z,MATCH('Change Map'!H$2,'Dump New Data'!$A$3:$Z$3,0),0)),"")</f>
        <v/>
      </c>
      <c r="I97" s="50" t="str">
        <f>IFERROR((VLOOKUP($B97,'Raw Trial Data'!$A$2:$Z$61,MATCH('Change Map'!I$2,'Raw Trial Data'!$A$2:$Z$2,0),0)=VLOOKUP($B97,'Dump New Data'!$A:$Z,MATCH('Change Map'!I$2,'Dump New Data'!$A$3:$Z$3,0),0)),"")</f>
        <v/>
      </c>
      <c r="J97" s="50" t="str">
        <f>IFERROR((VLOOKUP($B97,'Raw Trial Data'!$A$2:$Z$61,MATCH('Change Map'!J$2,'Raw Trial Data'!$A$2:$Z$2,0),0)=VLOOKUP($B97,'Dump New Data'!$A:$Z,MATCH('Change Map'!J$2,'Dump New Data'!$A$3:$Z$3,0),0)),"")</f>
        <v/>
      </c>
      <c r="K97" s="50" t="str">
        <f>IFERROR((VLOOKUP($B97,'Raw Trial Data'!$A$2:$Z$61,MATCH('Change Map'!K$2,'Raw Trial Data'!$A$2:$Z$2,0),0)=VLOOKUP($B97,'Dump New Data'!$A:$Z,MATCH('Change Map'!K$2,'Dump New Data'!$A$3:$Z$3,0),0)),"")</f>
        <v/>
      </c>
      <c r="L97" s="50" t="str">
        <f>IFERROR((VLOOKUP($B97,'Raw Trial Data'!$A$2:$Z$61,MATCH('Change Map'!L$2,'Raw Trial Data'!$A$2:$Z$2,0),0)=VLOOKUP($B97,'Dump New Data'!$A:$Z,MATCH('Change Map'!L$2,'Dump New Data'!$A$3:$Z$3,0),0)),"")</f>
        <v/>
      </c>
      <c r="M97" s="50" t="str">
        <f>IFERROR((VLOOKUP($B97,'Raw Trial Data'!$A$2:$Z$61,MATCH('Change Map'!M$2,'Raw Trial Data'!$A$2:$Z$2,0),0)=VLOOKUP($B97,'Dump New Data'!$A:$Z,MATCH('Change Map'!M$2,'Dump New Data'!$A$3:$Z$3,0),0)),"")</f>
        <v/>
      </c>
      <c r="N97" s="50" t="str">
        <f>IFERROR((VLOOKUP($B97,'Raw Trial Data'!$A$2:$Z$61,MATCH('Change Map'!N$2,'Raw Trial Data'!$A$2:$Z$2,0),0)=VLOOKUP($B97,'Dump New Data'!$A:$Z,MATCH('Change Map'!N$2,'Dump New Data'!$A$3:$Z$3,0),0)),"")</f>
        <v/>
      </c>
      <c r="O97" s="50" t="str">
        <f>IFERROR((VLOOKUP($B97,'Raw Trial Data'!$A$2:$Z$61,MATCH('Change Map'!O$2,'Raw Trial Data'!$A$2:$Z$2,0),0)=VLOOKUP($B97,'Dump New Data'!$A:$Z,MATCH('Change Map'!O$2,'Dump New Data'!$A$3:$Z$3,0),0)),"")</f>
        <v/>
      </c>
      <c r="P97" s="50" t="str">
        <f>IFERROR((VLOOKUP($B97,'Raw Trial Data'!$A$2:$Z$61,MATCH('Change Map'!P$2,'Raw Trial Data'!$A$2:$Z$2,0),0)=VLOOKUP($B97,'Dump New Data'!$A:$Z,MATCH('Change Map'!P$2,'Dump New Data'!$A$3:$Z$3,0),0)),"")</f>
        <v/>
      </c>
      <c r="Q97" s="50" t="str">
        <f>IFERROR((VLOOKUP($B97,'Raw Trial Data'!$A$2:$Z$61,MATCH('Change Map'!Q$2,'Raw Trial Data'!$A$2:$Z$2,0),0)=VLOOKUP($B97,'Dump New Data'!$A:$Z,MATCH('Change Map'!Q$2,'Dump New Data'!$A$3:$Z$3,0),0)),"")</f>
        <v/>
      </c>
      <c r="R97" s="50" t="str">
        <f>IFERROR((VLOOKUP($B97,'Raw Trial Data'!$A$2:$Z$61,MATCH('Change Map'!R$2,'Raw Trial Data'!$A$2:$Z$2,0),0)=VLOOKUP($B97,'Dump New Data'!$A:$Z,MATCH('Change Map'!R$2,'Dump New Data'!$A$3:$Z$3,0),0)),"")</f>
        <v/>
      </c>
      <c r="S97" s="50" t="str">
        <f>IFERROR((VLOOKUP($B97,'Raw Trial Data'!$A$2:$Z$61,MATCH('Change Map'!S$2,'Raw Trial Data'!$A$2:$Z$2,0),0)=VLOOKUP($B97,'Dump New Data'!$A:$Z,MATCH('Change Map'!S$2,'Dump New Data'!$A$3:$Z$3,0),0)),"")</f>
        <v/>
      </c>
      <c r="T97" s="50" t="str">
        <f>IFERROR((VLOOKUP($B97,'Raw Trial Data'!$A$2:$Z$61,MATCH('Change Map'!T$2,'Raw Trial Data'!$A$2:$Z$2,0),0)=VLOOKUP($B97,'Dump New Data'!$A:$Z,MATCH('Change Map'!T$2,'Dump New Data'!$A$3:$Z$3,0),0)),"")</f>
        <v/>
      </c>
      <c r="U97" s="50" t="str">
        <f>IFERROR((VLOOKUP($B97,'Raw Trial Data'!$A$2:$Z$61,MATCH('Change Map'!U$2,'Raw Trial Data'!$A$2:$Z$2,0),0)=VLOOKUP($B97,'Dump New Data'!$A:$Z,MATCH('Change Map'!U$2,'Dump New Data'!$A$3:$Z$3,0),0)),"")</f>
        <v/>
      </c>
      <c r="V97" s="50" t="str">
        <f>IFERROR((VLOOKUP($B97,'Raw Trial Data'!$A$2:$Z$61,MATCH('Change Map'!V$2,'Raw Trial Data'!$A$2:$Z$2,0),0)=VLOOKUP($B97,'Dump New Data'!$A:$Z,MATCH('Change Map'!V$2,'Dump New Data'!$A$3:$Z$3,0),0)),"")</f>
        <v/>
      </c>
      <c r="W97" s="50"/>
      <c r="X97" s="50"/>
      <c r="Y97" s="50"/>
      <c r="Z97" s="50"/>
    </row>
    <row r="98" ht="14.25" customHeight="1">
      <c r="A98" s="54" t="str">
        <f>IFERROR((MATCH('Dump New Data'!A99,'IPF Trial Database'!$B$6:$B$1048576,0)),"")</f>
        <v/>
      </c>
      <c r="B98" s="50" t="str">
        <f t="array" ref="B98:B99">IFERROR((INDEX('IPF Trial Database'!$B$6:$B$1048576,'Change Map'!$A98,1)),"")</f>
        <v>#REF!</v>
      </c>
      <c r="C98" s="50" t="str">
        <f>IFERROR((VLOOKUP($B98,'Raw Trial Data'!$A$2:$Z$61,MATCH('Change Map'!C$2,'Raw Trial Data'!$A$2:$Z$2,0),0)=VLOOKUP($B98,'Dump New Data'!$A:$Z,MATCH('Change Map'!C$2,'Dump New Data'!$A$3:$Z$3,0),0)),"")</f>
        <v/>
      </c>
      <c r="D98" s="50" t="str">
        <f>IFERROR((VLOOKUP($B98,'Raw Trial Data'!$A$2:$Z$61,MATCH('Change Map'!D$2,'Raw Trial Data'!$A$2:$Z$2,0),0)=VLOOKUP($B98,'Dump New Data'!$A:$Z,MATCH('Change Map'!D$2,'Dump New Data'!$A$3:$Z$3,0),0)),"")</f>
        <v/>
      </c>
      <c r="E98" s="50" t="str">
        <f>IFERROR((VLOOKUP($B98,'Raw Trial Data'!$A$2:$Z$61,MATCH('Change Map'!E$2,'Raw Trial Data'!$A$2:$Z$2,0),0)=VLOOKUP($B98,'Dump New Data'!$A:$Z,MATCH('Change Map'!E$2,'Dump New Data'!$A$3:$Z$3,0),0)),"")</f>
        <v/>
      </c>
      <c r="F98" s="50" t="str">
        <f>IFERROR((VLOOKUP($B98,'Raw Trial Data'!$A$2:$Z$61,MATCH('Change Map'!F$2,'Raw Trial Data'!$A$2:$Z$2,0),0)=VLOOKUP($B98,'Dump New Data'!$A:$Z,MATCH('Change Map'!F$2,'Dump New Data'!$A$3:$Z$3,0),0)),"")</f>
        <v/>
      </c>
      <c r="G98" s="50" t="str">
        <f>IFERROR((VLOOKUP($B98,'Raw Trial Data'!$A$2:$Z$61,MATCH('Change Map'!G$2,'Raw Trial Data'!$A$2:$Z$2,0),0)=VLOOKUP($B98,'Dump New Data'!$A:$Z,MATCH('Change Map'!G$2,'Dump New Data'!$A$3:$Z$3,0),0)),"")</f>
        <v/>
      </c>
      <c r="H98" s="50" t="str">
        <f>IFERROR((VLOOKUP($B98,'Raw Trial Data'!$A$2:$Z$61,MATCH('Change Map'!H$2,'Raw Trial Data'!$A$2:$Z$2,0),0)=VLOOKUP($B98,'Dump New Data'!$A:$Z,MATCH('Change Map'!H$2,'Dump New Data'!$A$3:$Z$3,0),0)),"")</f>
        <v/>
      </c>
      <c r="I98" s="50" t="str">
        <f>IFERROR((VLOOKUP($B98,'Raw Trial Data'!$A$2:$Z$61,MATCH('Change Map'!I$2,'Raw Trial Data'!$A$2:$Z$2,0),0)=VLOOKUP($B98,'Dump New Data'!$A:$Z,MATCH('Change Map'!I$2,'Dump New Data'!$A$3:$Z$3,0),0)),"")</f>
        <v/>
      </c>
      <c r="J98" s="50" t="str">
        <f>IFERROR((VLOOKUP($B98,'Raw Trial Data'!$A$2:$Z$61,MATCH('Change Map'!J$2,'Raw Trial Data'!$A$2:$Z$2,0),0)=VLOOKUP($B98,'Dump New Data'!$A:$Z,MATCH('Change Map'!J$2,'Dump New Data'!$A$3:$Z$3,0),0)),"")</f>
        <v/>
      </c>
      <c r="K98" s="50" t="str">
        <f>IFERROR((VLOOKUP($B98,'Raw Trial Data'!$A$2:$Z$61,MATCH('Change Map'!K$2,'Raw Trial Data'!$A$2:$Z$2,0),0)=VLOOKUP($B98,'Dump New Data'!$A:$Z,MATCH('Change Map'!K$2,'Dump New Data'!$A$3:$Z$3,0),0)),"")</f>
        <v/>
      </c>
      <c r="L98" s="50" t="str">
        <f>IFERROR((VLOOKUP($B98,'Raw Trial Data'!$A$2:$Z$61,MATCH('Change Map'!L$2,'Raw Trial Data'!$A$2:$Z$2,0),0)=VLOOKUP($B98,'Dump New Data'!$A:$Z,MATCH('Change Map'!L$2,'Dump New Data'!$A$3:$Z$3,0),0)),"")</f>
        <v/>
      </c>
      <c r="M98" s="50" t="str">
        <f>IFERROR((VLOOKUP($B98,'Raw Trial Data'!$A$2:$Z$61,MATCH('Change Map'!M$2,'Raw Trial Data'!$A$2:$Z$2,0),0)=VLOOKUP($B98,'Dump New Data'!$A:$Z,MATCH('Change Map'!M$2,'Dump New Data'!$A$3:$Z$3,0),0)),"")</f>
        <v/>
      </c>
      <c r="N98" s="50" t="str">
        <f>IFERROR((VLOOKUP($B98,'Raw Trial Data'!$A$2:$Z$61,MATCH('Change Map'!N$2,'Raw Trial Data'!$A$2:$Z$2,0),0)=VLOOKUP($B98,'Dump New Data'!$A:$Z,MATCH('Change Map'!N$2,'Dump New Data'!$A$3:$Z$3,0),0)),"")</f>
        <v/>
      </c>
      <c r="O98" s="50" t="str">
        <f>IFERROR((VLOOKUP($B98,'Raw Trial Data'!$A$2:$Z$61,MATCH('Change Map'!O$2,'Raw Trial Data'!$A$2:$Z$2,0),0)=VLOOKUP($B98,'Dump New Data'!$A:$Z,MATCH('Change Map'!O$2,'Dump New Data'!$A$3:$Z$3,0),0)),"")</f>
        <v/>
      </c>
      <c r="P98" s="50" t="str">
        <f>IFERROR((VLOOKUP($B98,'Raw Trial Data'!$A$2:$Z$61,MATCH('Change Map'!P$2,'Raw Trial Data'!$A$2:$Z$2,0),0)=VLOOKUP($B98,'Dump New Data'!$A:$Z,MATCH('Change Map'!P$2,'Dump New Data'!$A$3:$Z$3,0),0)),"")</f>
        <v/>
      </c>
      <c r="Q98" s="50" t="str">
        <f>IFERROR((VLOOKUP($B98,'Raw Trial Data'!$A$2:$Z$61,MATCH('Change Map'!Q$2,'Raw Trial Data'!$A$2:$Z$2,0),0)=VLOOKUP($B98,'Dump New Data'!$A:$Z,MATCH('Change Map'!Q$2,'Dump New Data'!$A$3:$Z$3,0),0)),"")</f>
        <v/>
      </c>
      <c r="R98" s="50" t="str">
        <f>IFERROR((VLOOKUP($B98,'Raw Trial Data'!$A$2:$Z$61,MATCH('Change Map'!R$2,'Raw Trial Data'!$A$2:$Z$2,0),0)=VLOOKUP($B98,'Dump New Data'!$A:$Z,MATCH('Change Map'!R$2,'Dump New Data'!$A$3:$Z$3,0),0)),"")</f>
        <v/>
      </c>
      <c r="S98" s="50" t="str">
        <f>IFERROR((VLOOKUP($B98,'Raw Trial Data'!$A$2:$Z$61,MATCH('Change Map'!S$2,'Raw Trial Data'!$A$2:$Z$2,0),0)=VLOOKUP($B98,'Dump New Data'!$A:$Z,MATCH('Change Map'!S$2,'Dump New Data'!$A$3:$Z$3,0),0)),"")</f>
        <v/>
      </c>
      <c r="T98" s="50" t="str">
        <f>IFERROR((VLOOKUP($B98,'Raw Trial Data'!$A$2:$Z$61,MATCH('Change Map'!T$2,'Raw Trial Data'!$A$2:$Z$2,0),0)=VLOOKUP($B98,'Dump New Data'!$A:$Z,MATCH('Change Map'!T$2,'Dump New Data'!$A$3:$Z$3,0),0)),"")</f>
        <v/>
      </c>
      <c r="U98" s="50" t="str">
        <f>IFERROR((VLOOKUP($B98,'Raw Trial Data'!$A$2:$Z$61,MATCH('Change Map'!U$2,'Raw Trial Data'!$A$2:$Z$2,0),0)=VLOOKUP($B98,'Dump New Data'!$A:$Z,MATCH('Change Map'!U$2,'Dump New Data'!$A$3:$Z$3,0),0)),"")</f>
        <v/>
      </c>
      <c r="V98" s="50" t="str">
        <f>IFERROR((VLOOKUP($B98,'Raw Trial Data'!$A$2:$Z$61,MATCH('Change Map'!V$2,'Raw Trial Data'!$A$2:$Z$2,0),0)=VLOOKUP($B98,'Dump New Data'!$A:$Z,MATCH('Change Map'!V$2,'Dump New Data'!$A$3:$Z$3,0),0)),"")</f>
        <v/>
      </c>
      <c r="W98" s="50"/>
      <c r="X98" s="50"/>
      <c r="Y98" s="50"/>
      <c r="Z98" s="50"/>
    </row>
    <row r="99" ht="14.25" customHeight="1">
      <c r="A99" s="54" t="str">
        <f>IFERROR((MATCH('Dump New Data'!A100,'IPF Trial Database'!$B$6:$B$1048576,0)),"")</f>
        <v/>
      </c>
      <c r="B99" s="50" t="str">
        <f t="array" ref="B99:B100">IFERROR((INDEX('IPF Trial Database'!$B$6:$B$1048576,'Change Map'!$A99,1)),"")</f>
        <v>#REF!</v>
      </c>
      <c r="C99" s="50" t="str">
        <f>IFERROR((VLOOKUP($B99,'Raw Trial Data'!$A$2:$Z$61,MATCH('Change Map'!C$2,'Raw Trial Data'!$A$2:$Z$2,0),0)=VLOOKUP($B99,'Dump New Data'!$A:$Z,MATCH('Change Map'!C$2,'Dump New Data'!$A$3:$Z$3,0),0)),"")</f>
        <v/>
      </c>
      <c r="D99" s="50" t="str">
        <f>IFERROR((VLOOKUP($B99,'Raw Trial Data'!$A$2:$Z$61,MATCH('Change Map'!D$2,'Raw Trial Data'!$A$2:$Z$2,0),0)=VLOOKUP($B99,'Dump New Data'!$A:$Z,MATCH('Change Map'!D$2,'Dump New Data'!$A$3:$Z$3,0),0)),"")</f>
        <v/>
      </c>
      <c r="E99" s="50" t="str">
        <f>IFERROR((VLOOKUP($B99,'Raw Trial Data'!$A$2:$Z$61,MATCH('Change Map'!E$2,'Raw Trial Data'!$A$2:$Z$2,0),0)=VLOOKUP($B99,'Dump New Data'!$A:$Z,MATCH('Change Map'!E$2,'Dump New Data'!$A$3:$Z$3,0),0)),"")</f>
        <v/>
      </c>
      <c r="F99" s="50" t="str">
        <f>IFERROR((VLOOKUP($B99,'Raw Trial Data'!$A$2:$Z$61,MATCH('Change Map'!F$2,'Raw Trial Data'!$A$2:$Z$2,0),0)=VLOOKUP($B99,'Dump New Data'!$A:$Z,MATCH('Change Map'!F$2,'Dump New Data'!$A$3:$Z$3,0),0)),"")</f>
        <v/>
      </c>
      <c r="G99" s="50" t="str">
        <f>IFERROR((VLOOKUP($B99,'Raw Trial Data'!$A$2:$Z$61,MATCH('Change Map'!G$2,'Raw Trial Data'!$A$2:$Z$2,0),0)=VLOOKUP($B99,'Dump New Data'!$A:$Z,MATCH('Change Map'!G$2,'Dump New Data'!$A$3:$Z$3,0),0)),"")</f>
        <v/>
      </c>
      <c r="H99" s="50" t="str">
        <f>IFERROR((VLOOKUP($B99,'Raw Trial Data'!$A$2:$Z$61,MATCH('Change Map'!H$2,'Raw Trial Data'!$A$2:$Z$2,0),0)=VLOOKUP($B99,'Dump New Data'!$A:$Z,MATCH('Change Map'!H$2,'Dump New Data'!$A$3:$Z$3,0),0)),"")</f>
        <v/>
      </c>
      <c r="I99" s="50" t="str">
        <f>IFERROR((VLOOKUP($B99,'Raw Trial Data'!$A$2:$Z$61,MATCH('Change Map'!I$2,'Raw Trial Data'!$A$2:$Z$2,0),0)=VLOOKUP($B99,'Dump New Data'!$A:$Z,MATCH('Change Map'!I$2,'Dump New Data'!$A$3:$Z$3,0),0)),"")</f>
        <v/>
      </c>
      <c r="J99" s="50" t="str">
        <f>IFERROR((VLOOKUP($B99,'Raw Trial Data'!$A$2:$Z$61,MATCH('Change Map'!J$2,'Raw Trial Data'!$A$2:$Z$2,0),0)=VLOOKUP($B99,'Dump New Data'!$A:$Z,MATCH('Change Map'!J$2,'Dump New Data'!$A$3:$Z$3,0),0)),"")</f>
        <v/>
      </c>
      <c r="K99" s="50" t="str">
        <f>IFERROR((VLOOKUP($B99,'Raw Trial Data'!$A$2:$Z$61,MATCH('Change Map'!K$2,'Raw Trial Data'!$A$2:$Z$2,0),0)=VLOOKUP($B99,'Dump New Data'!$A:$Z,MATCH('Change Map'!K$2,'Dump New Data'!$A$3:$Z$3,0),0)),"")</f>
        <v/>
      </c>
      <c r="L99" s="50" t="str">
        <f>IFERROR((VLOOKUP($B99,'Raw Trial Data'!$A$2:$Z$61,MATCH('Change Map'!L$2,'Raw Trial Data'!$A$2:$Z$2,0),0)=VLOOKUP($B99,'Dump New Data'!$A:$Z,MATCH('Change Map'!L$2,'Dump New Data'!$A$3:$Z$3,0),0)),"")</f>
        <v/>
      </c>
      <c r="M99" s="50" t="str">
        <f>IFERROR((VLOOKUP($B99,'Raw Trial Data'!$A$2:$Z$61,MATCH('Change Map'!M$2,'Raw Trial Data'!$A$2:$Z$2,0),0)=VLOOKUP($B99,'Dump New Data'!$A:$Z,MATCH('Change Map'!M$2,'Dump New Data'!$A$3:$Z$3,0),0)),"")</f>
        <v/>
      </c>
      <c r="N99" s="50" t="str">
        <f>IFERROR((VLOOKUP($B99,'Raw Trial Data'!$A$2:$Z$61,MATCH('Change Map'!N$2,'Raw Trial Data'!$A$2:$Z$2,0),0)=VLOOKUP($B99,'Dump New Data'!$A:$Z,MATCH('Change Map'!N$2,'Dump New Data'!$A$3:$Z$3,0),0)),"")</f>
        <v/>
      </c>
      <c r="O99" s="50" t="str">
        <f>IFERROR((VLOOKUP($B99,'Raw Trial Data'!$A$2:$Z$61,MATCH('Change Map'!O$2,'Raw Trial Data'!$A$2:$Z$2,0),0)=VLOOKUP($B99,'Dump New Data'!$A:$Z,MATCH('Change Map'!O$2,'Dump New Data'!$A$3:$Z$3,0),0)),"")</f>
        <v/>
      </c>
      <c r="P99" s="50" t="str">
        <f>IFERROR((VLOOKUP($B99,'Raw Trial Data'!$A$2:$Z$61,MATCH('Change Map'!P$2,'Raw Trial Data'!$A$2:$Z$2,0),0)=VLOOKUP($B99,'Dump New Data'!$A:$Z,MATCH('Change Map'!P$2,'Dump New Data'!$A$3:$Z$3,0),0)),"")</f>
        <v/>
      </c>
      <c r="Q99" s="50" t="str">
        <f>IFERROR((VLOOKUP($B99,'Raw Trial Data'!$A$2:$Z$61,MATCH('Change Map'!Q$2,'Raw Trial Data'!$A$2:$Z$2,0),0)=VLOOKUP($B99,'Dump New Data'!$A:$Z,MATCH('Change Map'!Q$2,'Dump New Data'!$A$3:$Z$3,0),0)),"")</f>
        <v/>
      </c>
      <c r="R99" s="50" t="str">
        <f>IFERROR((VLOOKUP($B99,'Raw Trial Data'!$A$2:$Z$61,MATCH('Change Map'!R$2,'Raw Trial Data'!$A$2:$Z$2,0),0)=VLOOKUP($B99,'Dump New Data'!$A:$Z,MATCH('Change Map'!R$2,'Dump New Data'!$A$3:$Z$3,0),0)),"")</f>
        <v/>
      </c>
      <c r="S99" s="50" t="str">
        <f>IFERROR((VLOOKUP($B99,'Raw Trial Data'!$A$2:$Z$61,MATCH('Change Map'!S$2,'Raw Trial Data'!$A$2:$Z$2,0),0)=VLOOKUP($B99,'Dump New Data'!$A:$Z,MATCH('Change Map'!S$2,'Dump New Data'!$A$3:$Z$3,0),0)),"")</f>
        <v/>
      </c>
      <c r="T99" s="50" t="str">
        <f>IFERROR((VLOOKUP($B99,'Raw Trial Data'!$A$2:$Z$61,MATCH('Change Map'!T$2,'Raw Trial Data'!$A$2:$Z$2,0),0)=VLOOKUP($B99,'Dump New Data'!$A:$Z,MATCH('Change Map'!T$2,'Dump New Data'!$A$3:$Z$3,0),0)),"")</f>
        <v/>
      </c>
      <c r="U99" s="50" t="str">
        <f>IFERROR((VLOOKUP($B99,'Raw Trial Data'!$A$2:$Z$61,MATCH('Change Map'!U$2,'Raw Trial Data'!$A$2:$Z$2,0),0)=VLOOKUP($B99,'Dump New Data'!$A:$Z,MATCH('Change Map'!U$2,'Dump New Data'!$A$3:$Z$3,0),0)),"")</f>
        <v/>
      </c>
      <c r="V99" s="50" t="str">
        <f>IFERROR((VLOOKUP($B99,'Raw Trial Data'!$A$2:$Z$61,MATCH('Change Map'!V$2,'Raw Trial Data'!$A$2:$Z$2,0),0)=VLOOKUP($B99,'Dump New Data'!$A:$Z,MATCH('Change Map'!V$2,'Dump New Data'!$A$3:$Z$3,0),0)),"")</f>
        <v/>
      </c>
      <c r="W99" s="50"/>
      <c r="X99" s="50"/>
      <c r="Y99" s="50"/>
      <c r="Z99" s="50"/>
    </row>
    <row r="100" ht="14.25" customHeight="1">
      <c r="A100" s="54" t="str">
        <f>IFERROR((MATCH('Dump New Data'!A101,'IPF Trial Database'!$B$6:$B$1048576,0)),"")</f>
        <v/>
      </c>
      <c r="B100" s="50" t="str">
        <f t="array" ref="B100:B101">IFERROR((INDEX('IPF Trial Database'!$B$6:$B$1048576,'Change Map'!$A100,1)),"")</f>
        <v>#REF!</v>
      </c>
      <c r="C100" s="50" t="str">
        <f>IFERROR((VLOOKUP($B100,'Raw Trial Data'!$A$2:$Z$61,MATCH('Change Map'!C$2,'Raw Trial Data'!$A$2:$Z$2,0),0)=VLOOKUP($B100,'Dump New Data'!$A:$Z,MATCH('Change Map'!C$2,'Dump New Data'!$A$3:$Z$3,0),0)),"")</f>
        <v/>
      </c>
      <c r="D100" s="50" t="str">
        <f>IFERROR((VLOOKUP($B100,'Raw Trial Data'!$A$2:$Z$61,MATCH('Change Map'!D$2,'Raw Trial Data'!$A$2:$Z$2,0),0)=VLOOKUP($B100,'Dump New Data'!$A:$Z,MATCH('Change Map'!D$2,'Dump New Data'!$A$3:$Z$3,0),0)),"")</f>
        <v/>
      </c>
      <c r="E100" s="50" t="str">
        <f>IFERROR((VLOOKUP($B100,'Raw Trial Data'!$A$2:$Z$61,MATCH('Change Map'!E$2,'Raw Trial Data'!$A$2:$Z$2,0),0)=VLOOKUP($B100,'Dump New Data'!$A:$Z,MATCH('Change Map'!E$2,'Dump New Data'!$A$3:$Z$3,0),0)),"")</f>
        <v/>
      </c>
      <c r="F100" s="50" t="str">
        <f>IFERROR((VLOOKUP($B100,'Raw Trial Data'!$A$2:$Z$61,MATCH('Change Map'!F$2,'Raw Trial Data'!$A$2:$Z$2,0),0)=VLOOKUP($B100,'Dump New Data'!$A:$Z,MATCH('Change Map'!F$2,'Dump New Data'!$A$3:$Z$3,0),0)),"")</f>
        <v/>
      </c>
      <c r="G100" s="50" t="str">
        <f>IFERROR((VLOOKUP($B100,'Raw Trial Data'!$A$2:$Z$61,MATCH('Change Map'!G$2,'Raw Trial Data'!$A$2:$Z$2,0),0)=VLOOKUP($B100,'Dump New Data'!$A:$Z,MATCH('Change Map'!G$2,'Dump New Data'!$A$3:$Z$3,0),0)),"")</f>
        <v/>
      </c>
      <c r="H100" s="50" t="str">
        <f>IFERROR((VLOOKUP($B100,'Raw Trial Data'!$A$2:$Z$61,MATCH('Change Map'!H$2,'Raw Trial Data'!$A$2:$Z$2,0),0)=VLOOKUP($B100,'Dump New Data'!$A:$Z,MATCH('Change Map'!H$2,'Dump New Data'!$A$3:$Z$3,0),0)),"")</f>
        <v/>
      </c>
      <c r="I100" s="50" t="str">
        <f>IFERROR((VLOOKUP($B100,'Raw Trial Data'!$A$2:$Z$61,MATCH('Change Map'!I$2,'Raw Trial Data'!$A$2:$Z$2,0),0)=VLOOKUP($B100,'Dump New Data'!$A:$Z,MATCH('Change Map'!I$2,'Dump New Data'!$A$3:$Z$3,0),0)),"")</f>
        <v/>
      </c>
      <c r="J100" s="50" t="str">
        <f>IFERROR((VLOOKUP($B100,'Raw Trial Data'!$A$2:$Z$61,MATCH('Change Map'!J$2,'Raw Trial Data'!$A$2:$Z$2,0),0)=VLOOKUP($B100,'Dump New Data'!$A:$Z,MATCH('Change Map'!J$2,'Dump New Data'!$A$3:$Z$3,0),0)),"")</f>
        <v/>
      </c>
      <c r="K100" s="50" t="str">
        <f>IFERROR((VLOOKUP($B100,'Raw Trial Data'!$A$2:$Z$61,MATCH('Change Map'!K$2,'Raw Trial Data'!$A$2:$Z$2,0),0)=VLOOKUP($B100,'Dump New Data'!$A:$Z,MATCH('Change Map'!K$2,'Dump New Data'!$A$3:$Z$3,0),0)),"")</f>
        <v/>
      </c>
      <c r="L100" s="50" t="str">
        <f>IFERROR((VLOOKUP($B100,'Raw Trial Data'!$A$2:$Z$61,MATCH('Change Map'!L$2,'Raw Trial Data'!$A$2:$Z$2,0),0)=VLOOKUP($B100,'Dump New Data'!$A:$Z,MATCH('Change Map'!L$2,'Dump New Data'!$A$3:$Z$3,0),0)),"")</f>
        <v/>
      </c>
      <c r="M100" s="50" t="str">
        <f>IFERROR((VLOOKUP($B100,'Raw Trial Data'!$A$2:$Z$61,MATCH('Change Map'!M$2,'Raw Trial Data'!$A$2:$Z$2,0),0)=VLOOKUP($B100,'Dump New Data'!$A:$Z,MATCH('Change Map'!M$2,'Dump New Data'!$A$3:$Z$3,0),0)),"")</f>
        <v/>
      </c>
      <c r="N100" s="50" t="str">
        <f>IFERROR((VLOOKUP($B100,'Raw Trial Data'!$A$2:$Z$61,MATCH('Change Map'!N$2,'Raw Trial Data'!$A$2:$Z$2,0),0)=VLOOKUP($B100,'Dump New Data'!$A:$Z,MATCH('Change Map'!N$2,'Dump New Data'!$A$3:$Z$3,0),0)),"")</f>
        <v/>
      </c>
      <c r="O100" s="50" t="str">
        <f>IFERROR((VLOOKUP($B100,'Raw Trial Data'!$A$2:$Z$61,MATCH('Change Map'!O$2,'Raw Trial Data'!$A$2:$Z$2,0),0)=VLOOKUP($B100,'Dump New Data'!$A:$Z,MATCH('Change Map'!O$2,'Dump New Data'!$A$3:$Z$3,0),0)),"")</f>
        <v/>
      </c>
      <c r="P100" s="50" t="str">
        <f>IFERROR((VLOOKUP($B100,'Raw Trial Data'!$A$2:$Z$61,MATCH('Change Map'!P$2,'Raw Trial Data'!$A$2:$Z$2,0),0)=VLOOKUP($B100,'Dump New Data'!$A:$Z,MATCH('Change Map'!P$2,'Dump New Data'!$A$3:$Z$3,0),0)),"")</f>
        <v/>
      </c>
      <c r="Q100" s="50" t="str">
        <f>IFERROR((VLOOKUP($B100,'Raw Trial Data'!$A$2:$Z$61,MATCH('Change Map'!Q$2,'Raw Trial Data'!$A$2:$Z$2,0),0)=VLOOKUP($B100,'Dump New Data'!$A:$Z,MATCH('Change Map'!Q$2,'Dump New Data'!$A$3:$Z$3,0),0)),"")</f>
        <v/>
      </c>
      <c r="R100" s="50" t="str">
        <f>IFERROR((VLOOKUP($B100,'Raw Trial Data'!$A$2:$Z$61,MATCH('Change Map'!R$2,'Raw Trial Data'!$A$2:$Z$2,0),0)=VLOOKUP($B100,'Dump New Data'!$A:$Z,MATCH('Change Map'!R$2,'Dump New Data'!$A$3:$Z$3,0),0)),"")</f>
        <v/>
      </c>
      <c r="S100" s="50" t="str">
        <f>IFERROR((VLOOKUP($B100,'Raw Trial Data'!$A$2:$Z$61,MATCH('Change Map'!S$2,'Raw Trial Data'!$A$2:$Z$2,0),0)=VLOOKUP($B100,'Dump New Data'!$A:$Z,MATCH('Change Map'!S$2,'Dump New Data'!$A$3:$Z$3,0),0)),"")</f>
        <v/>
      </c>
      <c r="T100" s="50" t="str">
        <f>IFERROR((VLOOKUP($B100,'Raw Trial Data'!$A$2:$Z$61,MATCH('Change Map'!T$2,'Raw Trial Data'!$A$2:$Z$2,0),0)=VLOOKUP($B100,'Dump New Data'!$A:$Z,MATCH('Change Map'!T$2,'Dump New Data'!$A$3:$Z$3,0),0)),"")</f>
        <v/>
      </c>
      <c r="U100" s="50" t="str">
        <f>IFERROR((VLOOKUP($B100,'Raw Trial Data'!$A$2:$Z$61,MATCH('Change Map'!U$2,'Raw Trial Data'!$A$2:$Z$2,0),0)=VLOOKUP($B100,'Dump New Data'!$A:$Z,MATCH('Change Map'!U$2,'Dump New Data'!$A$3:$Z$3,0),0)),"")</f>
        <v/>
      </c>
      <c r="V100" s="50" t="str">
        <f>IFERROR((VLOOKUP($B100,'Raw Trial Data'!$A$2:$Z$61,MATCH('Change Map'!V$2,'Raw Trial Data'!$A$2:$Z$2,0),0)=VLOOKUP($B100,'Dump New Data'!$A:$Z,MATCH('Change Map'!V$2,'Dump New Data'!$A$3:$Z$3,0),0)),"")</f>
        <v/>
      </c>
      <c r="W100" s="50"/>
      <c r="X100" s="50"/>
      <c r="Y100" s="50"/>
      <c r="Z100" s="50"/>
    </row>
    <row r="101" ht="14.25" customHeight="1">
      <c r="A101" s="54" t="str">
        <f>IFERROR((MATCH('Dump New Data'!A102,'IPF Trial Database'!$B$6:$B$1048576,0)),"")</f>
        <v/>
      </c>
      <c r="B101" s="50" t="str">
        <f t="array" ref="B101:B102">IFERROR((INDEX('IPF Trial Database'!$B$6:$B$1048576,'Change Map'!$A101,1)),"")</f>
        <v>#REF!</v>
      </c>
      <c r="C101" s="50" t="str">
        <f>IFERROR((VLOOKUP($B101,'Raw Trial Data'!$A$2:$Z$61,MATCH('Change Map'!C$2,'Raw Trial Data'!$A$2:$Z$2,0),0)=VLOOKUP($B101,'Dump New Data'!$A:$Z,MATCH('Change Map'!C$2,'Dump New Data'!$A$3:$Z$3,0),0)),"")</f>
        <v/>
      </c>
      <c r="D101" s="50" t="str">
        <f>IFERROR((VLOOKUP($B101,'Raw Trial Data'!$A$2:$Z$61,MATCH('Change Map'!D$2,'Raw Trial Data'!$A$2:$Z$2,0),0)=VLOOKUP($B101,'Dump New Data'!$A:$Z,MATCH('Change Map'!D$2,'Dump New Data'!$A$3:$Z$3,0),0)),"")</f>
        <v/>
      </c>
      <c r="E101" s="50" t="str">
        <f>IFERROR((VLOOKUP($B101,'Raw Trial Data'!$A$2:$Z$61,MATCH('Change Map'!E$2,'Raw Trial Data'!$A$2:$Z$2,0),0)=VLOOKUP($B101,'Dump New Data'!$A:$Z,MATCH('Change Map'!E$2,'Dump New Data'!$A$3:$Z$3,0),0)),"")</f>
        <v/>
      </c>
      <c r="F101" s="50" t="str">
        <f>IFERROR((VLOOKUP($B101,'Raw Trial Data'!$A$2:$Z$61,MATCH('Change Map'!F$2,'Raw Trial Data'!$A$2:$Z$2,0),0)=VLOOKUP($B101,'Dump New Data'!$A:$Z,MATCH('Change Map'!F$2,'Dump New Data'!$A$3:$Z$3,0),0)),"")</f>
        <v/>
      </c>
      <c r="G101" s="50" t="str">
        <f>IFERROR((VLOOKUP($B101,'Raw Trial Data'!$A$2:$Z$61,MATCH('Change Map'!G$2,'Raw Trial Data'!$A$2:$Z$2,0),0)=VLOOKUP($B101,'Dump New Data'!$A:$Z,MATCH('Change Map'!G$2,'Dump New Data'!$A$3:$Z$3,0),0)),"")</f>
        <v/>
      </c>
      <c r="H101" s="50" t="str">
        <f>IFERROR((VLOOKUP($B101,'Raw Trial Data'!$A$2:$Z$61,MATCH('Change Map'!H$2,'Raw Trial Data'!$A$2:$Z$2,0),0)=VLOOKUP($B101,'Dump New Data'!$A:$Z,MATCH('Change Map'!H$2,'Dump New Data'!$A$3:$Z$3,0),0)),"")</f>
        <v/>
      </c>
      <c r="I101" s="50" t="str">
        <f>IFERROR((VLOOKUP($B101,'Raw Trial Data'!$A$2:$Z$61,MATCH('Change Map'!I$2,'Raw Trial Data'!$A$2:$Z$2,0),0)=VLOOKUP($B101,'Dump New Data'!$A:$Z,MATCH('Change Map'!I$2,'Dump New Data'!$A$3:$Z$3,0),0)),"")</f>
        <v/>
      </c>
      <c r="J101" s="50" t="str">
        <f>IFERROR((VLOOKUP($B101,'Raw Trial Data'!$A$2:$Z$61,MATCH('Change Map'!J$2,'Raw Trial Data'!$A$2:$Z$2,0),0)=VLOOKUP($B101,'Dump New Data'!$A:$Z,MATCH('Change Map'!J$2,'Dump New Data'!$A$3:$Z$3,0),0)),"")</f>
        <v/>
      </c>
      <c r="K101" s="50" t="str">
        <f>IFERROR((VLOOKUP($B101,'Raw Trial Data'!$A$2:$Z$61,MATCH('Change Map'!K$2,'Raw Trial Data'!$A$2:$Z$2,0),0)=VLOOKUP($B101,'Dump New Data'!$A:$Z,MATCH('Change Map'!K$2,'Dump New Data'!$A$3:$Z$3,0),0)),"")</f>
        <v/>
      </c>
      <c r="L101" s="50" t="str">
        <f>IFERROR((VLOOKUP($B101,'Raw Trial Data'!$A$2:$Z$61,MATCH('Change Map'!L$2,'Raw Trial Data'!$A$2:$Z$2,0),0)=VLOOKUP($B101,'Dump New Data'!$A:$Z,MATCH('Change Map'!L$2,'Dump New Data'!$A$3:$Z$3,0),0)),"")</f>
        <v/>
      </c>
      <c r="M101" s="50" t="str">
        <f>IFERROR((VLOOKUP($B101,'Raw Trial Data'!$A$2:$Z$61,MATCH('Change Map'!M$2,'Raw Trial Data'!$A$2:$Z$2,0),0)=VLOOKUP($B101,'Dump New Data'!$A:$Z,MATCH('Change Map'!M$2,'Dump New Data'!$A$3:$Z$3,0),0)),"")</f>
        <v/>
      </c>
      <c r="N101" s="50" t="str">
        <f>IFERROR((VLOOKUP($B101,'Raw Trial Data'!$A$2:$Z$61,MATCH('Change Map'!N$2,'Raw Trial Data'!$A$2:$Z$2,0),0)=VLOOKUP($B101,'Dump New Data'!$A:$Z,MATCH('Change Map'!N$2,'Dump New Data'!$A$3:$Z$3,0),0)),"")</f>
        <v/>
      </c>
      <c r="O101" s="50" t="str">
        <f>IFERROR((VLOOKUP($B101,'Raw Trial Data'!$A$2:$Z$61,MATCH('Change Map'!O$2,'Raw Trial Data'!$A$2:$Z$2,0),0)=VLOOKUP($B101,'Dump New Data'!$A:$Z,MATCH('Change Map'!O$2,'Dump New Data'!$A$3:$Z$3,0),0)),"")</f>
        <v/>
      </c>
      <c r="P101" s="50" t="str">
        <f>IFERROR((VLOOKUP($B101,'Raw Trial Data'!$A$2:$Z$61,MATCH('Change Map'!P$2,'Raw Trial Data'!$A$2:$Z$2,0),0)=VLOOKUP($B101,'Dump New Data'!$A:$Z,MATCH('Change Map'!P$2,'Dump New Data'!$A$3:$Z$3,0),0)),"")</f>
        <v/>
      </c>
      <c r="Q101" s="50" t="str">
        <f>IFERROR((VLOOKUP($B101,'Raw Trial Data'!$A$2:$Z$61,MATCH('Change Map'!Q$2,'Raw Trial Data'!$A$2:$Z$2,0),0)=VLOOKUP($B101,'Dump New Data'!$A:$Z,MATCH('Change Map'!Q$2,'Dump New Data'!$A$3:$Z$3,0),0)),"")</f>
        <v/>
      </c>
      <c r="R101" s="50" t="str">
        <f>IFERROR((VLOOKUP($B101,'Raw Trial Data'!$A$2:$Z$61,MATCH('Change Map'!R$2,'Raw Trial Data'!$A$2:$Z$2,0),0)=VLOOKUP($B101,'Dump New Data'!$A:$Z,MATCH('Change Map'!R$2,'Dump New Data'!$A$3:$Z$3,0),0)),"")</f>
        <v/>
      </c>
      <c r="S101" s="50" t="str">
        <f>IFERROR((VLOOKUP($B101,'Raw Trial Data'!$A$2:$Z$61,MATCH('Change Map'!S$2,'Raw Trial Data'!$A$2:$Z$2,0),0)=VLOOKUP($B101,'Dump New Data'!$A:$Z,MATCH('Change Map'!S$2,'Dump New Data'!$A$3:$Z$3,0),0)),"")</f>
        <v/>
      </c>
      <c r="T101" s="50" t="str">
        <f>IFERROR((VLOOKUP($B101,'Raw Trial Data'!$A$2:$Z$61,MATCH('Change Map'!T$2,'Raw Trial Data'!$A$2:$Z$2,0),0)=VLOOKUP($B101,'Dump New Data'!$A:$Z,MATCH('Change Map'!T$2,'Dump New Data'!$A$3:$Z$3,0),0)),"")</f>
        <v/>
      </c>
      <c r="U101" s="50" t="str">
        <f>IFERROR((VLOOKUP($B101,'Raw Trial Data'!$A$2:$Z$61,MATCH('Change Map'!U$2,'Raw Trial Data'!$A$2:$Z$2,0),0)=VLOOKUP($B101,'Dump New Data'!$A:$Z,MATCH('Change Map'!U$2,'Dump New Data'!$A$3:$Z$3,0),0)),"")</f>
        <v/>
      </c>
      <c r="V101" s="50" t="str">
        <f>IFERROR((VLOOKUP($B101,'Raw Trial Data'!$A$2:$Z$61,MATCH('Change Map'!V$2,'Raw Trial Data'!$A$2:$Z$2,0),0)=VLOOKUP($B101,'Dump New Data'!$A:$Z,MATCH('Change Map'!V$2,'Dump New Data'!$A$3:$Z$3,0),0)),"")</f>
        <v/>
      </c>
      <c r="W101" s="50"/>
      <c r="X101" s="50"/>
      <c r="Y101" s="50"/>
      <c r="Z101" s="50"/>
    </row>
    <row r="102" ht="14.25" customHeight="1">
      <c r="A102" s="54" t="str">
        <f>IFERROR((MATCH('Dump New Data'!A103,'IPF Trial Database'!$B$6:$B$1048576,0)),"")</f>
        <v/>
      </c>
      <c r="B102" s="50" t="str">
        <f t="array" ref="B102:B103">IFERROR((INDEX('IPF Trial Database'!$B$6:$B$1048576,'Change Map'!$A102,1)),"")</f>
        <v>#REF!</v>
      </c>
      <c r="C102" s="50" t="str">
        <f>IFERROR((VLOOKUP($B102,'Raw Trial Data'!$A$2:$Z$61,MATCH('Change Map'!C$2,'Raw Trial Data'!$A$2:$Z$2,0),0)=VLOOKUP($B102,'Dump New Data'!$A:$Z,MATCH('Change Map'!C$2,'Dump New Data'!$A$3:$Z$3,0),0)),"")</f>
        <v/>
      </c>
      <c r="D102" s="50" t="str">
        <f>IFERROR((VLOOKUP($B102,'Raw Trial Data'!$A$2:$Z$61,MATCH('Change Map'!D$2,'Raw Trial Data'!$A$2:$Z$2,0),0)=VLOOKUP($B102,'Dump New Data'!$A:$Z,MATCH('Change Map'!D$2,'Dump New Data'!$A$3:$Z$3,0),0)),"")</f>
        <v/>
      </c>
      <c r="E102" s="50" t="str">
        <f>IFERROR((VLOOKUP($B102,'Raw Trial Data'!$A$2:$Z$61,MATCH('Change Map'!E$2,'Raw Trial Data'!$A$2:$Z$2,0),0)=VLOOKUP($B102,'Dump New Data'!$A:$Z,MATCH('Change Map'!E$2,'Dump New Data'!$A$3:$Z$3,0),0)),"")</f>
        <v/>
      </c>
      <c r="F102" s="50" t="str">
        <f>IFERROR((VLOOKUP($B102,'Raw Trial Data'!$A$2:$Z$61,MATCH('Change Map'!F$2,'Raw Trial Data'!$A$2:$Z$2,0),0)=VLOOKUP($B102,'Dump New Data'!$A:$Z,MATCH('Change Map'!F$2,'Dump New Data'!$A$3:$Z$3,0),0)),"")</f>
        <v/>
      </c>
      <c r="G102" s="50" t="str">
        <f>IFERROR((VLOOKUP($B102,'Raw Trial Data'!$A$2:$Z$61,MATCH('Change Map'!G$2,'Raw Trial Data'!$A$2:$Z$2,0),0)=VLOOKUP($B102,'Dump New Data'!$A:$Z,MATCH('Change Map'!G$2,'Dump New Data'!$A$3:$Z$3,0),0)),"")</f>
        <v/>
      </c>
      <c r="H102" s="50" t="str">
        <f>IFERROR((VLOOKUP($B102,'Raw Trial Data'!$A$2:$Z$61,MATCH('Change Map'!H$2,'Raw Trial Data'!$A$2:$Z$2,0),0)=VLOOKUP($B102,'Dump New Data'!$A:$Z,MATCH('Change Map'!H$2,'Dump New Data'!$A$3:$Z$3,0),0)),"")</f>
        <v/>
      </c>
      <c r="I102" s="50" t="str">
        <f>IFERROR((VLOOKUP($B102,'Raw Trial Data'!$A$2:$Z$61,MATCH('Change Map'!I$2,'Raw Trial Data'!$A$2:$Z$2,0),0)=VLOOKUP($B102,'Dump New Data'!$A:$Z,MATCH('Change Map'!I$2,'Dump New Data'!$A$3:$Z$3,0),0)),"")</f>
        <v/>
      </c>
      <c r="J102" s="50" t="str">
        <f>IFERROR((VLOOKUP($B102,'Raw Trial Data'!$A$2:$Z$61,MATCH('Change Map'!J$2,'Raw Trial Data'!$A$2:$Z$2,0),0)=VLOOKUP($B102,'Dump New Data'!$A:$Z,MATCH('Change Map'!J$2,'Dump New Data'!$A$3:$Z$3,0),0)),"")</f>
        <v/>
      </c>
      <c r="K102" s="50" t="str">
        <f>IFERROR((VLOOKUP($B102,'Raw Trial Data'!$A$2:$Z$61,MATCH('Change Map'!K$2,'Raw Trial Data'!$A$2:$Z$2,0),0)=VLOOKUP($B102,'Dump New Data'!$A:$Z,MATCH('Change Map'!K$2,'Dump New Data'!$A$3:$Z$3,0),0)),"")</f>
        <v/>
      </c>
      <c r="L102" s="50" t="str">
        <f>IFERROR((VLOOKUP($B102,'Raw Trial Data'!$A$2:$Z$61,MATCH('Change Map'!L$2,'Raw Trial Data'!$A$2:$Z$2,0),0)=VLOOKUP($B102,'Dump New Data'!$A:$Z,MATCH('Change Map'!L$2,'Dump New Data'!$A$3:$Z$3,0),0)),"")</f>
        <v/>
      </c>
      <c r="M102" s="50" t="str">
        <f>IFERROR((VLOOKUP($B102,'Raw Trial Data'!$A$2:$Z$61,MATCH('Change Map'!M$2,'Raw Trial Data'!$A$2:$Z$2,0),0)=VLOOKUP($B102,'Dump New Data'!$A:$Z,MATCH('Change Map'!M$2,'Dump New Data'!$A$3:$Z$3,0),0)),"")</f>
        <v/>
      </c>
      <c r="N102" s="50" t="str">
        <f>IFERROR((VLOOKUP($B102,'Raw Trial Data'!$A$2:$Z$61,MATCH('Change Map'!N$2,'Raw Trial Data'!$A$2:$Z$2,0),0)=VLOOKUP($B102,'Dump New Data'!$A:$Z,MATCH('Change Map'!N$2,'Dump New Data'!$A$3:$Z$3,0),0)),"")</f>
        <v/>
      </c>
      <c r="O102" s="50" t="str">
        <f>IFERROR((VLOOKUP($B102,'Raw Trial Data'!$A$2:$Z$61,MATCH('Change Map'!O$2,'Raw Trial Data'!$A$2:$Z$2,0),0)=VLOOKUP($B102,'Dump New Data'!$A:$Z,MATCH('Change Map'!O$2,'Dump New Data'!$A$3:$Z$3,0),0)),"")</f>
        <v/>
      </c>
      <c r="P102" s="50" t="str">
        <f>IFERROR((VLOOKUP($B102,'Raw Trial Data'!$A$2:$Z$61,MATCH('Change Map'!P$2,'Raw Trial Data'!$A$2:$Z$2,0),0)=VLOOKUP($B102,'Dump New Data'!$A:$Z,MATCH('Change Map'!P$2,'Dump New Data'!$A$3:$Z$3,0),0)),"")</f>
        <v/>
      </c>
      <c r="Q102" s="50" t="str">
        <f>IFERROR((VLOOKUP($B102,'Raw Trial Data'!$A$2:$Z$61,MATCH('Change Map'!Q$2,'Raw Trial Data'!$A$2:$Z$2,0),0)=VLOOKUP($B102,'Dump New Data'!$A:$Z,MATCH('Change Map'!Q$2,'Dump New Data'!$A$3:$Z$3,0),0)),"")</f>
        <v/>
      </c>
      <c r="R102" s="50" t="str">
        <f>IFERROR((VLOOKUP($B102,'Raw Trial Data'!$A$2:$Z$61,MATCH('Change Map'!R$2,'Raw Trial Data'!$A$2:$Z$2,0),0)=VLOOKUP($B102,'Dump New Data'!$A:$Z,MATCH('Change Map'!R$2,'Dump New Data'!$A$3:$Z$3,0),0)),"")</f>
        <v/>
      </c>
      <c r="S102" s="50" t="str">
        <f>IFERROR((VLOOKUP($B102,'Raw Trial Data'!$A$2:$Z$61,MATCH('Change Map'!S$2,'Raw Trial Data'!$A$2:$Z$2,0),0)=VLOOKUP($B102,'Dump New Data'!$A:$Z,MATCH('Change Map'!S$2,'Dump New Data'!$A$3:$Z$3,0),0)),"")</f>
        <v/>
      </c>
      <c r="T102" s="50" t="str">
        <f>IFERROR((VLOOKUP($B102,'Raw Trial Data'!$A$2:$Z$61,MATCH('Change Map'!T$2,'Raw Trial Data'!$A$2:$Z$2,0),0)=VLOOKUP($B102,'Dump New Data'!$A:$Z,MATCH('Change Map'!T$2,'Dump New Data'!$A$3:$Z$3,0),0)),"")</f>
        <v/>
      </c>
      <c r="U102" s="50" t="str">
        <f>IFERROR((VLOOKUP($B102,'Raw Trial Data'!$A$2:$Z$61,MATCH('Change Map'!U$2,'Raw Trial Data'!$A$2:$Z$2,0),0)=VLOOKUP($B102,'Dump New Data'!$A:$Z,MATCH('Change Map'!U$2,'Dump New Data'!$A$3:$Z$3,0),0)),"")</f>
        <v/>
      </c>
      <c r="V102" s="50" t="str">
        <f>IFERROR((VLOOKUP($B102,'Raw Trial Data'!$A$2:$Z$61,MATCH('Change Map'!V$2,'Raw Trial Data'!$A$2:$Z$2,0),0)=VLOOKUP($B102,'Dump New Data'!$A:$Z,MATCH('Change Map'!V$2,'Dump New Data'!$A$3:$Z$3,0),0)),"")</f>
        <v/>
      </c>
      <c r="W102" s="50"/>
      <c r="X102" s="50"/>
      <c r="Y102" s="50"/>
      <c r="Z102" s="50"/>
    </row>
    <row r="103" ht="14.25" customHeight="1">
      <c r="A103" s="54" t="str">
        <f>IFERROR((MATCH('Dump New Data'!A104,'IPF Trial Database'!$B$6:$B$1048576,0)),"")</f>
        <v/>
      </c>
      <c r="B103" s="50" t="str">
        <f t="array" ref="B103:B104">IFERROR((INDEX('IPF Trial Database'!$B$6:$B$1048576,'Change Map'!$A103,1)),"")</f>
        <v>#REF!</v>
      </c>
      <c r="C103" s="50" t="str">
        <f>IFERROR((VLOOKUP($B103,'Raw Trial Data'!$A$2:$Z$61,MATCH('Change Map'!C$2,'Raw Trial Data'!$A$2:$Z$2,0),0)=VLOOKUP($B103,'Dump New Data'!$A:$Z,MATCH('Change Map'!C$2,'Dump New Data'!$A$3:$Z$3,0),0)),"")</f>
        <v/>
      </c>
      <c r="D103" s="50" t="str">
        <f>IFERROR((VLOOKUP($B103,'Raw Trial Data'!$A$2:$Z$61,MATCH('Change Map'!D$2,'Raw Trial Data'!$A$2:$Z$2,0),0)=VLOOKUP($B103,'Dump New Data'!$A:$Z,MATCH('Change Map'!D$2,'Dump New Data'!$A$3:$Z$3,0),0)),"")</f>
        <v/>
      </c>
      <c r="E103" s="50" t="str">
        <f>IFERROR((VLOOKUP($B103,'Raw Trial Data'!$A$2:$Z$61,MATCH('Change Map'!E$2,'Raw Trial Data'!$A$2:$Z$2,0),0)=VLOOKUP($B103,'Dump New Data'!$A:$Z,MATCH('Change Map'!E$2,'Dump New Data'!$A$3:$Z$3,0),0)),"")</f>
        <v/>
      </c>
      <c r="F103" s="50" t="str">
        <f>IFERROR((VLOOKUP($B103,'Raw Trial Data'!$A$2:$Z$61,MATCH('Change Map'!F$2,'Raw Trial Data'!$A$2:$Z$2,0),0)=VLOOKUP($B103,'Dump New Data'!$A:$Z,MATCH('Change Map'!F$2,'Dump New Data'!$A$3:$Z$3,0),0)),"")</f>
        <v/>
      </c>
      <c r="G103" s="50" t="str">
        <f>IFERROR((VLOOKUP($B103,'Raw Trial Data'!$A$2:$Z$61,MATCH('Change Map'!G$2,'Raw Trial Data'!$A$2:$Z$2,0),0)=VLOOKUP($B103,'Dump New Data'!$A:$Z,MATCH('Change Map'!G$2,'Dump New Data'!$A$3:$Z$3,0),0)),"")</f>
        <v/>
      </c>
      <c r="H103" s="50" t="str">
        <f>IFERROR((VLOOKUP($B103,'Raw Trial Data'!$A$2:$Z$61,MATCH('Change Map'!H$2,'Raw Trial Data'!$A$2:$Z$2,0),0)=VLOOKUP($B103,'Dump New Data'!$A:$Z,MATCH('Change Map'!H$2,'Dump New Data'!$A$3:$Z$3,0),0)),"")</f>
        <v/>
      </c>
      <c r="I103" s="50" t="str">
        <f>IFERROR((VLOOKUP($B103,'Raw Trial Data'!$A$2:$Z$61,MATCH('Change Map'!I$2,'Raw Trial Data'!$A$2:$Z$2,0),0)=VLOOKUP($B103,'Dump New Data'!$A:$Z,MATCH('Change Map'!I$2,'Dump New Data'!$A$3:$Z$3,0),0)),"")</f>
        <v/>
      </c>
      <c r="J103" s="50" t="str">
        <f>IFERROR((VLOOKUP($B103,'Raw Trial Data'!$A$2:$Z$61,MATCH('Change Map'!J$2,'Raw Trial Data'!$A$2:$Z$2,0),0)=VLOOKUP($B103,'Dump New Data'!$A:$Z,MATCH('Change Map'!J$2,'Dump New Data'!$A$3:$Z$3,0),0)),"")</f>
        <v/>
      </c>
      <c r="K103" s="50" t="str">
        <f>IFERROR((VLOOKUP($B103,'Raw Trial Data'!$A$2:$Z$61,MATCH('Change Map'!K$2,'Raw Trial Data'!$A$2:$Z$2,0),0)=VLOOKUP($B103,'Dump New Data'!$A:$Z,MATCH('Change Map'!K$2,'Dump New Data'!$A$3:$Z$3,0),0)),"")</f>
        <v/>
      </c>
      <c r="L103" s="50" t="str">
        <f>IFERROR((VLOOKUP($B103,'Raw Trial Data'!$A$2:$Z$61,MATCH('Change Map'!L$2,'Raw Trial Data'!$A$2:$Z$2,0),0)=VLOOKUP($B103,'Dump New Data'!$A:$Z,MATCH('Change Map'!L$2,'Dump New Data'!$A$3:$Z$3,0),0)),"")</f>
        <v/>
      </c>
      <c r="M103" s="50" t="str">
        <f>IFERROR((VLOOKUP($B103,'Raw Trial Data'!$A$2:$Z$61,MATCH('Change Map'!M$2,'Raw Trial Data'!$A$2:$Z$2,0),0)=VLOOKUP($B103,'Dump New Data'!$A:$Z,MATCH('Change Map'!M$2,'Dump New Data'!$A$3:$Z$3,0),0)),"")</f>
        <v/>
      </c>
      <c r="N103" s="50" t="str">
        <f>IFERROR((VLOOKUP($B103,'Raw Trial Data'!$A$2:$Z$61,MATCH('Change Map'!N$2,'Raw Trial Data'!$A$2:$Z$2,0),0)=VLOOKUP($B103,'Dump New Data'!$A:$Z,MATCH('Change Map'!N$2,'Dump New Data'!$A$3:$Z$3,0),0)),"")</f>
        <v/>
      </c>
      <c r="O103" s="50" t="str">
        <f>IFERROR((VLOOKUP($B103,'Raw Trial Data'!$A$2:$Z$61,MATCH('Change Map'!O$2,'Raw Trial Data'!$A$2:$Z$2,0),0)=VLOOKUP($B103,'Dump New Data'!$A:$Z,MATCH('Change Map'!O$2,'Dump New Data'!$A$3:$Z$3,0),0)),"")</f>
        <v/>
      </c>
      <c r="P103" s="50" t="str">
        <f>IFERROR((VLOOKUP($B103,'Raw Trial Data'!$A$2:$Z$61,MATCH('Change Map'!P$2,'Raw Trial Data'!$A$2:$Z$2,0),0)=VLOOKUP($B103,'Dump New Data'!$A:$Z,MATCH('Change Map'!P$2,'Dump New Data'!$A$3:$Z$3,0),0)),"")</f>
        <v/>
      </c>
      <c r="Q103" s="50" t="str">
        <f>IFERROR((VLOOKUP($B103,'Raw Trial Data'!$A$2:$Z$61,MATCH('Change Map'!Q$2,'Raw Trial Data'!$A$2:$Z$2,0),0)=VLOOKUP($B103,'Dump New Data'!$A:$Z,MATCH('Change Map'!Q$2,'Dump New Data'!$A$3:$Z$3,0),0)),"")</f>
        <v/>
      </c>
      <c r="R103" s="50" t="str">
        <f>IFERROR((VLOOKUP($B103,'Raw Trial Data'!$A$2:$Z$61,MATCH('Change Map'!R$2,'Raw Trial Data'!$A$2:$Z$2,0),0)=VLOOKUP($B103,'Dump New Data'!$A:$Z,MATCH('Change Map'!R$2,'Dump New Data'!$A$3:$Z$3,0),0)),"")</f>
        <v/>
      </c>
      <c r="S103" s="50" t="str">
        <f>IFERROR((VLOOKUP($B103,'Raw Trial Data'!$A$2:$Z$61,MATCH('Change Map'!S$2,'Raw Trial Data'!$A$2:$Z$2,0),0)=VLOOKUP($B103,'Dump New Data'!$A:$Z,MATCH('Change Map'!S$2,'Dump New Data'!$A$3:$Z$3,0),0)),"")</f>
        <v/>
      </c>
      <c r="T103" s="50" t="str">
        <f>IFERROR((VLOOKUP($B103,'Raw Trial Data'!$A$2:$Z$61,MATCH('Change Map'!T$2,'Raw Trial Data'!$A$2:$Z$2,0),0)=VLOOKUP($B103,'Dump New Data'!$A:$Z,MATCH('Change Map'!T$2,'Dump New Data'!$A$3:$Z$3,0),0)),"")</f>
        <v/>
      </c>
      <c r="U103" s="50" t="str">
        <f>IFERROR((VLOOKUP($B103,'Raw Trial Data'!$A$2:$Z$61,MATCH('Change Map'!U$2,'Raw Trial Data'!$A$2:$Z$2,0),0)=VLOOKUP($B103,'Dump New Data'!$A:$Z,MATCH('Change Map'!U$2,'Dump New Data'!$A$3:$Z$3,0),0)),"")</f>
        <v/>
      </c>
      <c r="V103" s="50" t="str">
        <f>IFERROR((VLOOKUP($B103,'Raw Trial Data'!$A$2:$Z$61,MATCH('Change Map'!V$2,'Raw Trial Data'!$A$2:$Z$2,0),0)=VLOOKUP($B103,'Dump New Data'!$A:$Z,MATCH('Change Map'!V$2,'Dump New Data'!$A$3:$Z$3,0),0)),"")</f>
        <v/>
      </c>
      <c r="W103" s="50"/>
      <c r="X103" s="50"/>
      <c r="Y103" s="50"/>
      <c r="Z103" s="50"/>
    </row>
    <row r="104" ht="14.25" customHeight="1">
      <c r="A104" s="54" t="str">
        <f>IFERROR((MATCH('Dump New Data'!A105,'IPF Trial Database'!$B$6:$B$1048576,0)),"")</f>
        <v/>
      </c>
      <c r="B104" s="50" t="str">
        <f t="array" ref="B104:B105">IFERROR((INDEX('IPF Trial Database'!$B$6:$B$1048576,'Change Map'!$A104,1)),"")</f>
        <v>#REF!</v>
      </c>
      <c r="C104" s="50" t="str">
        <f>IFERROR((VLOOKUP($B104,'Raw Trial Data'!$A$2:$Z$61,MATCH('Change Map'!C$2,'Raw Trial Data'!$A$2:$Z$2,0),0)=VLOOKUP($B104,'Dump New Data'!$A:$Z,MATCH('Change Map'!C$2,'Dump New Data'!$A$3:$Z$3,0),0)),"")</f>
        <v/>
      </c>
      <c r="D104" s="50" t="str">
        <f>IFERROR((VLOOKUP($B104,'Raw Trial Data'!$A$2:$Z$61,MATCH('Change Map'!D$2,'Raw Trial Data'!$A$2:$Z$2,0),0)=VLOOKUP($B104,'Dump New Data'!$A:$Z,MATCH('Change Map'!D$2,'Dump New Data'!$A$3:$Z$3,0),0)),"")</f>
        <v/>
      </c>
      <c r="E104" s="50" t="str">
        <f>IFERROR((VLOOKUP($B104,'Raw Trial Data'!$A$2:$Z$61,MATCH('Change Map'!E$2,'Raw Trial Data'!$A$2:$Z$2,0),0)=VLOOKUP($B104,'Dump New Data'!$A:$Z,MATCH('Change Map'!E$2,'Dump New Data'!$A$3:$Z$3,0),0)),"")</f>
        <v/>
      </c>
      <c r="F104" s="50" t="str">
        <f>IFERROR((VLOOKUP($B104,'Raw Trial Data'!$A$2:$Z$61,MATCH('Change Map'!F$2,'Raw Trial Data'!$A$2:$Z$2,0),0)=VLOOKUP($B104,'Dump New Data'!$A:$Z,MATCH('Change Map'!F$2,'Dump New Data'!$A$3:$Z$3,0),0)),"")</f>
        <v/>
      </c>
      <c r="G104" s="50" t="str">
        <f>IFERROR((VLOOKUP($B104,'Raw Trial Data'!$A$2:$Z$61,MATCH('Change Map'!G$2,'Raw Trial Data'!$A$2:$Z$2,0),0)=VLOOKUP($B104,'Dump New Data'!$A:$Z,MATCH('Change Map'!G$2,'Dump New Data'!$A$3:$Z$3,0),0)),"")</f>
        <v/>
      </c>
      <c r="H104" s="50" t="str">
        <f>IFERROR((VLOOKUP($B104,'Raw Trial Data'!$A$2:$Z$61,MATCH('Change Map'!H$2,'Raw Trial Data'!$A$2:$Z$2,0),0)=VLOOKUP($B104,'Dump New Data'!$A:$Z,MATCH('Change Map'!H$2,'Dump New Data'!$A$3:$Z$3,0),0)),"")</f>
        <v/>
      </c>
      <c r="I104" s="50" t="str">
        <f>IFERROR((VLOOKUP($B104,'Raw Trial Data'!$A$2:$Z$61,MATCH('Change Map'!I$2,'Raw Trial Data'!$A$2:$Z$2,0),0)=VLOOKUP($B104,'Dump New Data'!$A:$Z,MATCH('Change Map'!I$2,'Dump New Data'!$A$3:$Z$3,0),0)),"")</f>
        <v/>
      </c>
      <c r="J104" s="50" t="str">
        <f>IFERROR((VLOOKUP($B104,'Raw Trial Data'!$A$2:$Z$61,MATCH('Change Map'!J$2,'Raw Trial Data'!$A$2:$Z$2,0),0)=VLOOKUP($B104,'Dump New Data'!$A:$Z,MATCH('Change Map'!J$2,'Dump New Data'!$A$3:$Z$3,0),0)),"")</f>
        <v/>
      </c>
      <c r="K104" s="50" t="str">
        <f>IFERROR((VLOOKUP($B104,'Raw Trial Data'!$A$2:$Z$61,MATCH('Change Map'!K$2,'Raw Trial Data'!$A$2:$Z$2,0),0)=VLOOKUP($B104,'Dump New Data'!$A:$Z,MATCH('Change Map'!K$2,'Dump New Data'!$A$3:$Z$3,0),0)),"")</f>
        <v/>
      </c>
      <c r="L104" s="50" t="str">
        <f>IFERROR((VLOOKUP($B104,'Raw Trial Data'!$A$2:$Z$61,MATCH('Change Map'!L$2,'Raw Trial Data'!$A$2:$Z$2,0),0)=VLOOKUP($B104,'Dump New Data'!$A:$Z,MATCH('Change Map'!L$2,'Dump New Data'!$A$3:$Z$3,0),0)),"")</f>
        <v/>
      </c>
      <c r="M104" s="50" t="str">
        <f>IFERROR((VLOOKUP($B104,'Raw Trial Data'!$A$2:$Z$61,MATCH('Change Map'!M$2,'Raw Trial Data'!$A$2:$Z$2,0),0)=VLOOKUP($B104,'Dump New Data'!$A:$Z,MATCH('Change Map'!M$2,'Dump New Data'!$A$3:$Z$3,0),0)),"")</f>
        <v/>
      </c>
      <c r="N104" s="50" t="str">
        <f>IFERROR((VLOOKUP($B104,'Raw Trial Data'!$A$2:$Z$61,MATCH('Change Map'!N$2,'Raw Trial Data'!$A$2:$Z$2,0),0)=VLOOKUP($B104,'Dump New Data'!$A:$Z,MATCH('Change Map'!N$2,'Dump New Data'!$A$3:$Z$3,0),0)),"")</f>
        <v/>
      </c>
      <c r="O104" s="50" t="str">
        <f>IFERROR((VLOOKUP($B104,'Raw Trial Data'!$A$2:$Z$61,MATCH('Change Map'!O$2,'Raw Trial Data'!$A$2:$Z$2,0),0)=VLOOKUP($B104,'Dump New Data'!$A:$Z,MATCH('Change Map'!O$2,'Dump New Data'!$A$3:$Z$3,0),0)),"")</f>
        <v/>
      </c>
      <c r="P104" s="50" t="str">
        <f>IFERROR((VLOOKUP($B104,'Raw Trial Data'!$A$2:$Z$61,MATCH('Change Map'!P$2,'Raw Trial Data'!$A$2:$Z$2,0),0)=VLOOKUP($B104,'Dump New Data'!$A:$Z,MATCH('Change Map'!P$2,'Dump New Data'!$A$3:$Z$3,0),0)),"")</f>
        <v/>
      </c>
      <c r="Q104" s="50" t="str">
        <f>IFERROR((VLOOKUP($B104,'Raw Trial Data'!$A$2:$Z$61,MATCH('Change Map'!Q$2,'Raw Trial Data'!$A$2:$Z$2,0),0)=VLOOKUP($B104,'Dump New Data'!$A:$Z,MATCH('Change Map'!Q$2,'Dump New Data'!$A$3:$Z$3,0),0)),"")</f>
        <v/>
      </c>
      <c r="R104" s="50" t="str">
        <f>IFERROR((VLOOKUP($B104,'Raw Trial Data'!$A$2:$Z$61,MATCH('Change Map'!R$2,'Raw Trial Data'!$A$2:$Z$2,0),0)=VLOOKUP($B104,'Dump New Data'!$A:$Z,MATCH('Change Map'!R$2,'Dump New Data'!$A$3:$Z$3,0),0)),"")</f>
        <v/>
      </c>
      <c r="S104" s="50" t="str">
        <f>IFERROR((VLOOKUP($B104,'Raw Trial Data'!$A$2:$Z$61,MATCH('Change Map'!S$2,'Raw Trial Data'!$A$2:$Z$2,0),0)=VLOOKUP($B104,'Dump New Data'!$A:$Z,MATCH('Change Map'!S$2,'Dump New Data'!$A$3:$Z$3,0),0)),"")</f>
        <v/>
      </c>
      <c r="T104" s="50" t="str">
        <f>IFERROR((VLOOKUP($B104,'Raw Trial Data'!$A$2:$Z$61,MATCH('Change Map'!T$2,'Raw Trial Data'!$A$2:$Z$2,0),0)=VLOOKUP($B104,'Dump New Data'!$A:$Z,MATCH('Change Map'!T$2,'Dump New Data'!$A$3:$Z$3,0),0)),"")</f>
        <v/>
      </c>
      <c r="U104" s="50" t="str">
        <f>IFERROR((VLOOKUP($B104,'Raw Trial Data'!$A$2:$Z$61,MATCH('Change Map'!U$2,'Raw Trial Data'!$A$2:$Z$2,0),0)=VLOOKUP($B104,'Dump New Data'!$A:$Z,MATCH('Change Map'!U$2,'Dump New Data'!$A$3:$Z$3,0),0)),"")</f>
        <v/>
      </c>
      <c r="V104" s="50" t="str">
        <f>IFERROR((VLOOKUP($B104,'Raw Trial Data'!$A$2:$Z$61,MATCH('Change Map'!V$2,'Raw Trial Data'!$A$2:$Z$2,0),0)=VLOOKUP($B104,'Dump New Data'!$A:$Z,MATCH('Change Map'!V$2,'Dump New Data'!$A$3:$Z$3,0),0)),"")</f>
        <v/>
      </c>
      <c r="W104" s="50"/>
      <c r="X104" s="50"/>
      <c r="Y104" s="50"/>
      <c r="Z104" s="50"/>
    </row>
    <row r="105" ht="14.25" customHeight="1">
      <c r="A105" s="54" t="str">
        <f>IFERROR((MATCH('Dump New Data'!A106,'IPF Trial Database'!$B$6:$B$1048576,0)),"")</f>
        <v/>
      </c>
      <c r="B105" s="50" t="str">
        <f t="array" ref="B105:B106">IFERROR((INDEX('IPF Trial Database'!$B$6:$B$1048576,'Change Map'!$A105,1)),"")</f>
        <v>#REF!</v>
      </c>
      <c r="C105" s="50" t="str">
        <f>IFERROR((VLOOKUP($B105,'Raw Trial Data'!$A$2:$Z$61,MATCH('Change Map'!C$2,'Raw Trial Data'!$A$2:$Z$2,0),0)=VLOOKUP($B105,'Dump New Data'!$A:$Z,MATCH('Change Map'!C$2,'Dump New Data'!$A$3:$Z$3,0),0)),"")</f>
        <v/>
      </c>
      <c r="D105" s="50" t="str">
        <f>IFERROR((VLOOKUP($B105,'Raw Trial Data'!$A$2:$Z$61,MATCH('Change Map'!D$2,'Raw Trial Data'!$A$2:$Z$2,0),0)=VLOOKUP($B105,'Dump New Data'!$A:$Z,MATCH('Change Map'!D$2,'Dump New Data'!$A$3:$Z$3,0),0)),"")</f>
        <v/>
      </c>
      <c r="E105" s="50" t="str">
        <f>IFERROR((VLOOKUP($B105,'Raw Trial Data'!$A$2:$Z$61,MATCH('Change Map'!E$2,'Raw Trial Data'!$A$2:$Z$2,0),0)=VLOOKUP($B105,'Dump New Data'!$A:$Z,MATCH('Change Map'!E$2,'Dump New Data'!$A$3:$Z$3,0),0)),"")</f>
        <v/>
      </c>
      <c r="F105" s="50" t="str">
        <f>IFERROR((VLOOKUP($B105,'Raw Trial Data'!$A$2:$Z$61,MATCH('Change Map'!F$2,'Raw Trial Data'!$A$2:$Z$2,0),0)=VLOOKUP($B105,'Dump New Data'!$A:$Z,MATCH('Change Map'!F$2,'Dump New Data'!$A$3:$Z$3,0),0)),"")</f>
        <v/>
      </c>
      <c r="G105" s="50" t="str">
        <f>IFERROR((VLOOKUP($B105,'Raw Trial Data'!$A$2:$Z$61,MATCH('Change Map'!G$2,'Raw Trial Data'!$A$2:$Z$2,0),0)=VLOOKUP($B105,'Dump New Data'!$A:$Z,MATCH('Change Map'!G$2,'Dump New Data'!$A$3:$Z$3,0),0)),"")</f>
        <v/>
      </c>
      <c r="H105" s="50" t="str">
        <f>IFERROR((VLOOKUP($B105,'Raw Trial Data'!$A$2:$Z$61,MATCH('Change Map'!H$2,'Raw Trial Data'!$A$2:$Z$2,0),0)=VLOOKUP($B105,'Dump New Data'!$A:$Z,MATCH('Change Map'!H$2,'Dump New Data'!$A$3:$Z$3,0),0)),"")</f>
        <v/>
      </c>
      <c r="I105" s="50" t="str">
        <f>IFERROR((VLOOKUP($B105,'Raw Trial Data'!$A$2:$Z$61,MATCH('Change Map'!I$2,'Raw Trial Data'!$A$2:$Z$2,0),0)=VLOOKUP($B105,'Dump New Data'!$A:$Z,MATCH('Change Map'!I$2,'Dump New Data'!$A$3:$Z$3,0),0)),"")</f>
        <v/>
      </c>
      <c r="J105" s="50" t="str">
        <f>IFERROR((VLOOKUP($B105,'Raw Trial Data'!$A$2:$Z$61,MATCH('Change Map'!J$2,'Raw Trial Data'!$A$2:$Z$2,0),0)=VLOOKUP($B105,'Dump New Data'!$A:$Z,MATCH('Change Map'!J$2,'Dump New Data'!$A$3:$Z$3,0),0)),"")</f>
        <v/>
      </c>
      <c r="K105" s="50" t="str">
        <f>IFERROR((VLOOKUP($B105,'Raw Trial Data'!$A$2:$Z$61,MATCH('Change Map'!K$2,'Raw Trial Data'!$A$2:$Z$2,0),0)=VLOOKUP($B105,'Dump New Data'!$A:$Z,MATCH('Change Map'!K$2,'Dump New Data'!$A$3:$Z$3,0),0)),"")</f>
        <v/>
      </c>
      <c r="L105" s="50" t="str">
        <f>IFERROR((VLOOKUP($B105,'Raw Trial Data'!$A$2:$Z$61,MATCH('Change Map'!L$2,'Raw Trial Data'!$A$2:$Z$2,0),0)=VLOOKUP($B105,'Dump New Data'!$A:$Z,MATCH('Change Map'!L$2,'Dump New Data'!$A$3:$Z$3,0),0)),"")</f>
        <v/>
      </c>
      <c r="M105" s="50" t="str">
        <f>IFERROR((VLOOKUP($B105,'Raw Trial Data'!$A$2:$Z$61,MATCH('Change Map'!M$2,'Raw Trial Data'!$A$2:$Z$2,0),0)=VLOOKUP($B105,'Dump New Data'!$A:$Z,MATCH('Change Map'!M$2,'Dump New Data'!$A$3:$Z$3,0),0)),"")</f>
        <v/>
      </c>
      <c r="N105" s="50" t="str">
        <f>IFERROR((VLOOKUP($B105,'Raw Trial Data'!$A$2:$Z$61,MATCH('Change Map'!N$2,'Raw Trial Data'!$A$2:$Z$2,0),0)=VLOOKUP($B105,'Dump New Data'!$A:$Z,MATCH('Change Map'!N$2,'Dump New Data'!$A$3:$Z$3,0),0)),"")</f>
        <v/>
      </c>
      <c r="O105" s="50" t="str">
        <f>IFERROR((VLOOKUP($B105,'Raw Trial Data'!$A$2:$Z$61,MATCH('Change Map'!O$2,'Raw Trial Data'!$A$2:$Z$2,0),0)=VLOOKUP($B105,'Dump New Data'!$A:$Z,MATCH('Change Map'!O$2,'Dump New Data'!$A$3:$Z$3,0),0)),"")</f>
        <v/>
      </c>
      <c r="P105" s="50" t="str">
        <f>IFERROR((VLOOKUP($B105,'Raw Trial Data'!$A$2:$Z$61,MATCH('Change Map'!P$2,'Raw Trial Data'!$A$2:$Z$2,0),0)=VLOOKUP($B105,'Dump New Data'!$A:$Z,MATCH('Change Map'!P$2,'Dump New Data'!$A$3:$Z$3,0),0)),"")</f>
        <v/>
      </c>
      <c r="Q105" s="50" t="str">
        <f>IFERROR((VLOOKUP($B105,'Raw Trial Data'!$A$2:$Z$61,MATCH('Change Map'!Q$2,'Raw Trial Data'!$A$2:$Z$2,0),0)=VLOOKUP($B105,'Dump New Data'!$A:$Z,MATCH('Change Map'!Q$2,'Dump New Data'!$A$3:$Z$3,0),0)),"")</f>
        <v/>
      </c>
      <c r="R105" s="50" t="str">
        <f>IFERROR((VLOOKUP($B105,'Raw Trial Data'!$A$2:$Z$61,MATCH('Change Map'!R$2,'Raw Trial Data'!$A$2:$Z$2,0),0)=VLOOKUP($B105,'Dump New Data'!$A:$Z,MATCH('Change Map'!R$2,'Dump New Data'!$A$3:$Z$3,0),0)),"")</f>
        <v/>
      </c>
      <c r="S105" s="50" t="str">
        <f>IFERROR((VLOOKUP($B105,'Raw Trial Data'!$A$2:$Z$61,MATCH('Change Map'!S$2,'Raw Trial Data'!$A$2:$Z$2,0),0)=VLOOKUP($B105,'Dump New Data'!$A:$Z,MATCH('Change Map'!S$2,'Dump New Data'!$A$3:$Z$3,0),0)),"")</f>
        <v/>
      </c>
      <c r="T105" s="50" t="str">
        <f>IFERROR((VLOOKUP($B105,'Raw Trial Data'!$A$2:$Z$61,MATCH('Change Map'!T$2,'Raw Trial Data'!$A$2:$Z$2,0),0)=VLOOKUP($B105,'Dump New Data'!$A:$Z,MATCH('Change Map'!T$2,'Dump New Data'!$A$3:$Z$3,0),0)),"")</f>
        <v/>
      </c>
      <c r="U105" s="50" t="str">
        <f>IFERROR((VLOOKUP($B105,'Raw Trial Data'!$A$2:$Z$61,MATCH('Change Map'!U$2,'Raw Trial Data'!$A$2:$Z$2,0),0)=VLOOKUP($B105,'Dump New Data'!$A:$Z,MATCH('Change Map'!U$2,'Dump New Data'!$A$3:$Z$3,0),0)),"")</f>
        <v/>
      </c>
      <c r="V105" s="50" t="str">
        <f>IFERROR((VLOOKUP($B105,'Raw Trial Data'!$A$2:$Z$61,MATCH('Change Map'!V$2,'Raw Trial Data'!$A$2:$Z$2,0),0)=VLOOKUP($B105,'Dump New Data'!$A:$Z,MATCH('Change Map'!V$2,'Dump New Data'!$A$3:$Z$3,0),0)),"")</f>
        <v/>
      </c>
      <c r="W105" s="50"/>
      <c r="X105" s="50"/>
      <c r="Y105" s="50"/>
      <c r="Z105" s="50"/>
    </row>
    <row r="106" ht="14.25" customHeight="1">
      <c r="A106" s="54" t="str">
        <f>IFERROR((MATCH('Dump New Data'!A107,'IPF Trial Database'!$B$6:$B$1048576,0)),"")</f>
        <v/>
      </c>
      <c r="B106" s="50" t="str">
        <f t="array" ref="B106:B107">IFERROR((INDEX('IPF Trial Database'!$B$6:$B$1048576,'Change Map'!$A106,1)),"")</f>
        <v>#REF!</v>
      </c>
      <c r="C106" s="50" t="str">
        <f>IFERROR((VLOOKUP($B106,'Raw Trial Data'!$A$2:$Z$61,MATCH('Change Map'!C$2,'Raw Trial Data'!$A$2:$Z$2,0),0)=VLOOKUP($B106,'Dump New Data'!$A:$Z,MATCH('Change Map'!C$2,'Dump New Data'!$A$3:$Z$3,0),0)),"")</f>
        <v/>
      </c>
      <c r="D106" s="50" t="str">
        <f>IFERROR((VLOOKUP($B106,'Raw Trial Data'!$A$2:$Z$61,MATCH('Change Map'!D$2,'Raw Trial Data'!$A$2:$Z$2,0),0)=VLOOKUP($B106,'Dump New Data'!$A:$Z,MATCH('Change Map'!D$2,'Dump New Data'!$A$3:$Z$3,0),0)),"")</f>
        <v/>
      </c>
      <c r="E106" s="50" t="str">
        <f>IFERROR((VLOOKUP($B106,'Raw Trial Data'!$A$2:$Z$61,MATCH('Change Map'!E$2,'Raw Trial Data'!$A$2:$Z$2,0),0)=VLOOKUP($B106,'Dump New Data'!$A:$Z,MATCH('Change Map'!E$2,'Dump New Data'!$A$3:$Z$3,0),0)),"")</f>
        <v/>
      </c>
      <c r="F106" s="50" t="str">
        <f>IFERROR((VLOOKUP($B106,'Raw Trial Data'!$A$2:$Z$61,MATCH('Change Map'!F$2,'Raw Trial Data'!$A$2:$Z$2,0),0)=VLOOKUP($B106,'Dump New Data'!$A:$Z,MATCH('Change Map'!F$2,'Dump New Data'!$A$3:$Z$3,0),0)),"")</f>
        <v/>
      </c>
      <c r="G106" s="50" t="str">
        <f>IFERROR((VLOOKUP($B106,'Raw Trial Data'!$A$2:$Z$61,MATCH('Change Map'!G$2,'Raw Trial Data'!$A$2:$Z$2,0),0)=VLOOKUP($B106,'Dump New Data'!$A:$Z,MATCH('Change Map'!G$2,'Dump New Data'!$A$3:$Z$3,0),0)),"")</f>
        <v/>
      </c>
      <c r="H106" s="50" t="str">
        <f>IFERROR((VLOOKUP($B106,'Raw Trial Data'!$A$2:$Z$61,MATCH('Change Map'!H$2,'Raw Trial Data'!$A$2:$Z$2,0),0)=VLOOKUP($B106,'Dump New Data'!$A:$Z,MATCH('Change Map'!H$2,'Dump New Data'!$A$3:$Z$3,0),0)),"")</f>
        <v/>
      </c>
      <c r="I106" s="50" t="str">
        <f>IFERROR((VLOOKUP($B106,'Raw Trial Data'!$A$2:$Z$61,MATCH('Change Map'!I$2,'Raw Trial Data'!$A$2:$Z$2,0),0)=VLOOKUP($B106,'Dump New Data'!$A:$Z,MATCH('Change Map'!I$2,'Dump New Data'!$A$3:$Z$3,0),0)),"")</f>
        <v/>
      </c>
      <c r="J106" s="50" t="str">
        <f>IFERROR((VLOOKUP($B106,'Raw Trial Data'!$A$2:$Z$61,MATCH('Change Map'!J$2,'Raw Trial Data'!$A$2:$Z$2,0),0)=VLOOKUP($B106,'Dump New Data'!$A:$Z,MATCH('Change Map'!J$2,'Dump New Data'!$A$3:$Z$3,0),0)),"")</f>
        <v/>
      </c>
      <c r="K106" s="50" t="str">
        <f>IFERROR((VLOOKUP($B106,'Raw Trial Data'!$A$2:$Z$61,MATCH('Change Map'!K$2,'Raw Trial Data'!$A$2:$Z$2,0),0)=VLOOKUP($B106,'Dump New Data'!$A:$Z,MATCH('Change Map'!K$2,'Dump New Data'!$A$3:$Z$3,0),0)),"")</f>
        <v/>
      </c>
      <c r="L106" s="50" t="str">
        <f>IFERROR((VLOOKUP($B106,'Raw Trial Data'!$A$2:$Z$61,MATCH('Change Map'!L$2,'Raw Trial Data'!$A$2:$Z$2,0),0)=VLOOKUP($B106,'Dump New Data'!$A:$Z,MATCH('Change Map'!L$2,'Dump New Data'!$A$3:$Z$3,0),0)),"")</f>
        <v/>
      </c>
      <c r="M106" s="50" t="str">
        <f>IFERROR((VLOOKUP($B106,'Raw Trial Data'!$A$2:$Z$61,MATCH('Change Map'!M$2,'Raw Trial Data'!$A$2:$Z$2,0),0)=VLOOKUP($B106,'Dump New Data'!$A:$Z,MATCH('Change Map'!M$2,'Dump New Data'!$A$3:$Z$3,0),0)),"")</f>
        <v/>
      </c>
      <c r="N106" s="50" t="str">
        <f>IFERROR((VLOOKUP($B106,'Raw Trial Data'!$A$2:$Z$61,MATCH('Change Map'!N$2,'Raw Trial Data'!$A$2:$Z$2,0),0)=VLOOKUP($B106,'Dump New Data'!$A:$Z,MATCH('Change Map'!N$2,'Dump New Data'!$A$3:$Z$3,0),0)),"")</f>
        <v/>
      </c>
      <c r="O106" s="50" t="str">
        <f>IFERROR((VLOOKUP($B106,'Raw Trial Data'!$A$2:$Z$61,MATCH('Change Map'!O$2,'Raw Trial Data'!$A$2:$Z$2,0),0)=VLOOKUP($B106,'Dump New Data'!$A:$Z,MATCH('Change Map'!O$2,'Dump New Data'!$A$3:$Z$3,0),0)),"")</f>
        <v/>
      </c>
      <c r="P106" s="50" t="str">
        <f>IFERROR((VLOOKUP($B106,'Raw Trial Data'!$A$2:$Z$61,MATCH('Change Map'!P$2,'Raw Trial Data'!$A$2:$Z$2,0),0)=VLOOKUP($B106,'Dump New Data'!$A:$Z,MATCH('Change Map'!P$2,'Dump New Data'!$A$3:$Z$3,0),0)),"")</f>
        <v/>
      </c>
      <c r="Q106" s="50" t="str">
        <f>IFERROR((VLOOKUP($B106,'Raw Trial Data'!$A$2:$Z$61,MATCH('Change Map'!Q$2,'Raw Trial Data'!$A$2:$Z$2,0),0)=VLOOKUP($B106,'Dump New Data'!$A:$Z,MATCH('Change Map'!Q$2,'Dump New Data'!$A$3:$Z$3,0),0)),"")</f>
        <v/>
      </c>
      <c r="R106" s="50" t="str">
        <f>IFERROR((VLOOKUP($B106,'Raw Trial Data'!$A$2:$Z$61,MATCH('Change Map'!R$2,'Raw Trial Data'!$A$2:$Z$2,0),0)=VLOOKUP($B106,'Dump New Data'!$A:$Z,MATCH('Change Map'!R$2,'Dump New Data'!$A$3:$Z$3,0),0)),"")</f>
        <v/>
      </c>
      <c r="S106" s="50" t="str">
        <f>IFERROR((VLOOKUP($B106,'Raw Trial Data'!$A$2:$Z$61,MATCH('Change Map'!S$2,'Raw Trial Data'!$A$2:$Z$2,0),0)=VLOOKUP($B106,'Dump New Data'!$A:$Z,MATCH('Change Map'!S$2,'Dump New Data'!$A$3:$Z$3,0),0)),"")</f>
        <v/>
      </c>
      <c r="T106" s="50" t="str">
        <f>IFERROR((VLOOKUP($B106,'Raw Trial Data'!$A$2:$Z$61,MATCH('Change Map'!T$2,'Raw Trial Data'!$A$2:$Z$2,0),0)=VLOOKUP($B106,'Dump New Data'!$A:$Z,MATCH('Change Map'!T$2,'Dump New Data'!$A$3:$Z$3,0),0)),"")</f>
        <v/>
      </c>
      <c r="U106" s="50" t="str">
        <f>IFERROR((VLOOKUP($B106,'Raw Trial Data'!$A$2:$Z$61,MATCH('Change Map'!U$2,'Raw Trial Data'!$A$2:$Z$2,0),0)=VLOOKUP($B106,'Dump New Data'!$A:$Z,MATCH('Change Map'!U$2,'Dump New Data'!$A$3:$Z$3,0),0)),"")</f>
        <v/>
      </c>
      <c r="V106" s="50" t="str">
        <f>IFERROR((VLOOKUP($B106,'Raw Trial Data'!$A$2:$Z$61,MATCH('Change Map'!V$2,'Raw Trial Data'!$A$2:$Z$2,0),0)=VLOOKUP($B106,'Dump New Data'!$A:$Z,MATCH('Change Map'!V$2,'Dump New Data'!$A$3:$Z$3,0),0)),"")</f>
        <v/>
      </c>
      <c r="W106" s="50"/>
      <c r="X106" s="50"/>
      <c r="Y106" s="50"/>
      <c r="Z106" s="50"/>
    </row>
    <row r="107" ht="14.25" customHeight="1">
      <c r="A107" s="54" t="str">
        <f>IFERROR((MATCH('Dump New Data'!A108,'IPF Trial Database'!$B$6:$B$1048576,0)),"")</f>
        <v/>
      </c>
      <c r="B107" s="50" t="str">
        <f t="array" ref="B107:B108">IFERROR((INDEX('IPF Trial Database'!$B$6:$B$1048576,'Change Map'!$A107,1)),"")</f>
        <v>#REF!</v>
      </c>
      <c r="C107" s="50" t="str">
        <f>IFERROR((VLOOKUP($B107,'Raw Trial Data'!$A$2:$Z$61,MATCH('Change Map'!C$2,'Raw Trial Data'!$A$2:$Z$2,0),0)=VLOOKUP($B107,'Dump New Data'!$A:$Z,MATCH('Change Map'!C$2,'Dump New Data'!$A$3:$Z$3,0),0)),"")</f>
        <v/>
      </c>
      <c r="D107" s="50" t="str">
        <f>IFERROR((VLOOKUP($B107,'Raw Trial Data'!$A$2:$Z$61,MATCH('Change Map'!D$2,'Raw Trial Data'!$A$2:$Z$2,0),0)=VLOOKUP($B107,'Dump New Data'!$A:$Z,MATCH('Change Map'!D$2,'Dump New Data'!$A$3:$Z$3,0),0)),"")</f>
        <v/>
      </c>
      <c r="E107" s="50" t="str">
        <f>IFERROR((VLOOKUP($B107,'Raw Trial Data'!$A$2:$Z$61,MATCH('Change Map'!E$2,'Raw Trial Data'!$A$2:$Z$2,0),0)=VLOOKUP($B107,'Dump New Data'!$A:$Z,MATCH('Change Map'!E$2,'Dump New Data'!$A$3:$Z$3,0),0)),"")</f>
        <v/>
      </c>
      <c r="F107" s="50" t="str">
        <f>IFERROR((VLOOKUP($B107,'Raw Trial Data'!$A$2:$Z$61,MATCH('Change Map'!F$2,'Raw Trial Data'!$A$2:$Z$2,0),0)=VLOOKUP($B107,'Dump New Data'!$A:$Z,MATCH('Change Map'!F$2,'Dump New Data'!$A$3:$Z$3,0),0)),"")</f>
        <v/>
      </c>
      <c r="G107" s="50" t="str">
        <f>IFERROR((VLOOKUP($B107,'Raw Trial Data'!$A$2:$Z$61,MATCH('Change Map'!G$2,'Raw Trial Data'!$A$2:$Z$2,0),0)=VLOOKUP($B107,'Dump New Data'!$A:$Z,MATCH('Change Map'!G$2,'Dump New Data'!$A$3:$Z$3,0),0)),"")</f>
        <v/>
      </c>
      <c r="H107" s="50" t="str">
        <f>IFERROR((VLOOKUP($B107,'Raw Trial Data'!$A$2:$Z$61,MATCH('Change Map'!H$2,'Raw Trial Data'!$A$2:$Z$2,0),0)=VLOOKUP($B107,'Dump New Data'!$A:$Z,MATCH('Change Map'!H$2,'Dump New Data'!$A$3:$Z$3,0),0)),"")</f>
        <v/>
      </c>
      <c r="I107" s="50" t="str">
        <f>IFERROR((VLOOKUP($B107,'Raw Trial Data'!$A$2:$Z$61,MATCH('Change Map'!I$2,'Raw Trial Data'!$A$2:$Z$2,0),0)=VLOOKUP($B107,'Dump New Data'!$A:$Z,MATCH('Change Map'!I$2,'Dump New Data'!$A$3:$Z$3,0),0)),"")</f>
        <v/>
      </c>
      <c r="J107" s="50" t="str">
        <f>IFERROR((VLOOKUP($B107,'Raw Trial Data'!$A$2:$Z$61,MATCH('Change Map'!J$2,'Raw Trial Data'!$A$2:$Z$2,0),0)=VLOOKUP($B107,'Dump New Data'!$A:$Z,MATCH('Change Map'!J$2,'Dump New Data'!$A$3:$Z$3,0),0)),"")</f>
        <v/>
      </c>
      <c r="K107" s="50" t="str">
        <f>IFERROR((VLOOKUP($B107,'Raw Trial Data'!$A$2:$Z$61,MATCH('Change Map'!K$2,'Raw Trial Data'!$A$2:$Z$2,0),0)=VLOOKUP($B107,'Dump New Data'!$A:$Z,MATCH('Change Map'!K$2,'Dump New Data'!$A$3:$Z$3,0),0)),"")</f>
        <v/>
      </c>
      <c r="L107" s="50" t="str">
        <f>IFERROR((VLOOKUP($B107,'Raw Trial Data'!$A$2:$Z$61,MATCH('Change Map'!L$2,'Raw Trial Data'!$A$2:$Z$2,0),0)=VLOOKUP($B107,'Dump New Data'!$A:$Z,MATCH('Change Map'!L$2,'Dump New Data'!$A$3:$Z$3,0),0)),"")</f>
        <v/>
      </c>
      <c r="M107" s="50" t="str">
        <f>IFERROR((VLOOKUP($B107,'Raw Trial Data'!$A$2:$Z$61,MATCH('Change Map'!M$2,'Raw Trial Data'!$A$2:$Z$2,0),0)=VLOOKUP($B107,'Dump New Data'!$A:$Z,MATCH('Change Map'!M$2,'Dump New Data'!$A$3:$Z$3,0),0)),"")</f>
        <v/>
      </c>
      <c r="N107" s="50" t="str">
        <f>IFERROR((VLOOKUP($B107,'Raw Trial Data'!$A$2:$Z$61,MATCH('Change Map'!N$2,'Raw Trial Data'!$A$2:$Z$2,0),0)=VLOOKUP($B107,'Dump New Data'!$A:$Z,MATCH('Change Map'!N$2,'Dump New Data'!$A$3:$Z$3,0),0)),"")</f>
        <v/>
      </c>
      <c r="O107" s="50" t="str">
        <f>IFERROR((VLOOKUP($B107,'Raw Trial Data'!$A$2:$Z$61,MATCH('Change Map'!O$2,'Raw Trial Data'!$A$2:$Z$2,0),0)=VLOOKUP($B107,'Dump New Data'!$A:$Z,MATCH('Change Map'!O$2,'Dump New Data'!$A$3:$Z$3,0),0)),"")</f>
        <v/>
      </c>
      <c r="P107" s="50" t="str">
        <f>IFERROR((VLOOKUP($B107,'Raw Trial Data'!$A$2:$Z$61,MATCH('Change Map'!P$2,'Raw Trial Data'!$A$2:$Z$2,0),0)=VLOOKUP($B107,'Dump New Data'!$A:$Z,MATCH('Change Map'!P$2,'Dump New Data'!$A$3:$Z$3,0),0)),"")</f>
        <v/>
      </c>
      <c r="Q107" s="50" t="str">
        <f>IFERROR((VLOOKUP($B107,'Raw Trial Data'!$A$2:$Z$61,MATCH('Change Map'!Q$2,'Raw Trial Data'!$A$2:$Z$2,0),0)=VLOOKUP($B107,'Dump New Data'!$A:$Z,MATCH('Change Map'!Q$2,'Dump New Data'!$A$3:$Z$3,0),0)),"")</f>
        <v/>
      </c>
      <c r="R107" s="50" t="str">
        <f>IFERROR((VLOOKUP($B107,'Raw Trial Data'!$A$2:$Z$61,MATCH('Change Map'!R$2,'Raw Trial Data'!$A$2:$Z$2,0),0)=VLOOKUP($B107,'Dump New Data'!$A:$Z,MATCH('Change Map'!R$2,'Dump New Data'!$A$3:$Z$3,0),0)),"")</f>
        <v/>
      </c>
      <c r="S107" s="50" t="str">
        <f>IFERROR((VLOOKUP($B107,'Raw Trial Data'!$A$2:$Z$61,MATCH('Change Map'!S$2,'Raw Trial Data'!$A$2:$Z$2,0),0)=VLOOKUP($B107,'Dump New Data'!$A:$Z,MATCH('Change Map'!S$2,'Dump New Data'!$A$3:$Z$3,0),0)),"")</f>
        <v/>
      </c>
      <c r="T107" s="50" t="str">
        <f>IFERROR((VLOOKUP($B107,'Raw Trial Data'!$A$2:$Z$61,MATCH('Change Map'!T$2,'Raw Trial Data'!$A$2:$Z$2,0),0)=VLOOKUP($B107,'Dump New Data'!$A:$Z,MATCH('Change Map'!T$2,'Dump New Data'!$A$3:$Z$3,0),0)),"")</f>
        <v/>
      </c>
      <c r="U107" s="50" t="str">
        <f>IFERROR((VLOOKUP($B107,'Raw Trial Data'!$A$2:$Z$61,MATCH('Change Map'!U$2,'Raw Trial Data'!$A$2:$Z$2,0),0)=VLOOKUP($B107,'Dump New Data'!$A:$Z,MATCH('Change Map'!U$2,'Dump New Data'!$A$3:$Z$3,0),0)),"")</f>
        <v/>
      </c>
      <c r="V107" s="50" t="str">
        <f>IFERROR((VLOOKUP($B107,'Raw Trial Data'!$A$2:$Z$61,MATCH('Change Map'!V$2,'Raw Trial Data'!$A$2:$Z$2,0),0)=VLOOKUP($B107,'Dump New Data'!$A:$Z,MATCH('Change Map'!V$2,'Dump New Data'!$A$3:$Z$3,0),0)),"")</f>
        <v/>
      </c>
      <c r="W107" s="50"/>
      <c r="X107" s="50"/>
      <c r="Y107" s="50"/>
      <c r="Z107" s="50"/>
    </row>
    <row r="108" ht="14.25" customHeight="1">
      <c r="A108" s="54" t="str">
        <f>IFERROR((MATCH('Dump New Data'!A109,'IPF Trial Database'!$B$6:$B$1048576,0)),"")</f>
        <v/>
      </c>
      <c r="B108" s="50" t="str">
        <f t="array" ref="B108:B109">IFERROR((INDEX('IPF Trial Database'!$B$6:$B$1048576,'Change Map'!$A108,1)),"")</f>
        <v>#REF!</v>
      </c>
      <c r="C108" s="50" t="str">
        <f>IFERROR((VLOOKUP($B108,'Raw Trial Data'!$A$2:$Z$61,MATCH('Change Map'!C$2,'Raw Trial Data'!$A$2:$Z$2,0),0)=VLOOKUP($B108,'Dump New Data'!$A:$Z,MATCH('Change Map'!C$2,'Dump New Data'!$A$3:$Z$3,0),0)),"")</f>
        <v/>
      </c>
      <c r="D108" s="50" t="str">
        <f>IFERROR((VLOOKUP($B108,'Raw Trial Data'!$A$2:$Z$61,MATCH('Change Map'!D$2,'Raw Trial Data'!$A$2:$Z$2,0),0)=VLOOKUP($B108,'Dump New Data'!$A:$Z,MATCH('Change Map'!D$2,'Dump New Data'!$A$3:$Z$3,0),0)),"")</f>
        <v/>
      </c>
      <c r="E108" s="50" t="str">
        <f>IFERROR((VLOOKUP($B108,'Raw Trial Data'!$A$2:$Z$61,MATCH('Change Map'!E$2,'Raw Trial Data'!$A$2:$Z$2,0),0)=VLOOKUP($B108,'Dump New Data'!$A:$Z,MATCH('Change Map'!E$2,'Dump New Data'!$A$3:$Z$3,0),0)),"")</f>
        <v/>
      </c>
      <c r="F108" s="50" t="str">
        <f>IFERROR((VLOOKUP($B108,'Raw Trial Data'!$A$2:$Z$61,MATCH('Change Map'!F$2,'Raw Trial Data'!$A$2:$Z$2,0),0)=VLOOKUP($B108,'Dump New Data'!$A:$Z,MATCH('Change Map'!F$2,'Dump New Data'!$A$3:$Z$3,0),0)),"")</f>
        <v/>
      </c>
      <c r="G108" s="50" t="str">
        <f>IFERROR((VLOOKUP($B108,'Raw Trial Data'!$A$2:$Z$61,MATCH('Change Map'!G$2,'Raw Trial Data'!$A$2:$Z$2,0),0)=VLOOKUP($B108,'Dump New Data'!$A:$Z,MATCH('Change Map'!G$2,'Dump New Data'!$A$3:$Z$3,0),0)),"")</f>
        <v/>
      </c>
      <c r="H108" s="50" t="str">
        <f>IFERROR((VLOOKUP($B108,'Raw Trial Data'!$A$2:$Z$61,MATCH('Change Map'!H$2,'Raw Trial Data'!$A$2:$Z$2,0),0)=VLOOKUP($B108,'Dump New Data'!$A:$Z,MATCH('Change Map'!H$2,'Dump New Data'!$A$3:$Z$3,0),0)),"")</f>
        <v/>
      </c>
      <c r="I108" s="50" t="str">
        <f>IFERROR((VLOOKUP($B108,'Raw Trial Data'!$A$2:$Z$61,MATCH('Change Map'!I$2,'Raw Trial Data'!$A$2:$Z$2,0),0)=VLOOKUP($B108,'Dump New Data'!$A:$Z,MATCH('Change Map'!I$2,'Dump New Data'!$A$3:$Z$3,0),0)),"")</f>
        <v/>
      </c>
      <c r="J108" s="50" t="str">
        <f>IFERROR((VLOOKUP($B108,'Raw Trial Data'!$A$2:$Z$61,MATCH('Change Map'!J$2,'Raw Trial Data'!$A$2:$Z$2,0),0)=VLOOKUP($B108,'Dump New Data'!$A:$Z,MATCH('Change Map'!J$2,'Dump New Data'!$A$3:$Z$3,0),0)),"")</f>
        <v/>
      </c>
      <c r="K108" s="50" t="str">
        <f>IFERROR((VLOOKUP($B108,'Raw Trial Data'!$A$2:$Z$61,MATCH('Change Map'!K$2,'Raw Trial Data'!$A$2:$Z$2,0),0)=VLOOKUP($B108,'Dump New Data'!$A:$Z,MATCH('Change Map'!K$2,'Dump New Data'!$A$3:$Z$3,0),0)),"")</f>
        <v/>
      </c>
      <c r="L108" s="50" t="str">
        <f>IFERROR((VLOOKUP($B108,'Raw Trial Data'!$A$2:$Z$61,MATCH('Change Map'!L$2,'Raw Trial Data'!$A$2:$Z$2,0),0)=VLOOKUP($B108,'Dump New Data'!$A:$Z,MATCH('Change Map'!L$2,'Dump New Data'!$A$3:$Z$3,0),0)),"")</f>
        <v/>
      </c>
      <c r="M108" s="50" t="str">
        <f>IFERROR((VLOOKUP($B108,'Raw Trial Data'!$A$2:$Z$61,MATCH('Change Map'!M$2,'Raw Trial Data'!$A$2:$Z$2,0),0)=VLOOKUP($B108,'Dump New Data'!$A:$Z,MATCH('Change Map'!M$2,'Dump New Data'!$A$3:$Z$3,0),0)),"")</f>
        <v/>
      </c>
      <c r="N108" s="50" t="str">
        <f>IFERROR((VLOOKUP($B108,'Raw Trial Data'!$A$2:$Z$61,MATCH('Change Map'!N$2,'Raw Trial Data'!$A$2:$Z$2,0),0)=VLOOKUP($B108,'Dump New Data'!$A:$Z,MATCH('Change Map'!N$2,'Dump New Data'!$A$3:$Z$3,0),0)),"")</f>
        <v/>
      </c>
      <c r="O108" s="50" t="str">
        <f>IFERROR((VLOOKUP($B108,'Raw Trial Data'!$A$2:$Z$61,MATCH('Change Map'!O$2,'Raw Trial Data'!$A$2:$Z$2,0),0)=VLOOKUP($B108,'Dump New Data'!$A:$Z,MATCH('Change Map'!O$2,'Dump New Data'!$A$3:$Z$3,0),0)),"")</f>
        <v/>
      </c>
      <c r="P108" s="50" t="str">
        <f>IFERROR((VLOOKUP($B108,'Raw Trial Data'!$A$2:$Z$61,MATCH('Change Map'!P$2,'Raw Trial Data'!$A$2:$Z$2,0),0)=VLOOKUP($B108,'Dump New Data'!$A:$Z,MATCH('Change Map'!P$2,'Dump New Data'!$A$3:$Z$3,0),0)),"")</f>
        <v/>
      </c>
      <c r="Q108" s="50" t="str">
        <f>IFERROR((VLOOKUP($B108,'Raw Trial Data'!$A$2:$Z$61,MATCH('Change Map'!Q$2,'Raw Trial Data'!$A$2:$Z$2,0),0)=VLOOKUP($B108,'Dump New Data'!$A:$Z,MATCH('Change Map'!Q$2,'Dump New Data'!$A$3:$Z$3,0),0)),"")</f>
        <v/>
      </c>
      <c r="R108" s="50" t="str">
        <f>IFERROR((VLOOKUP($B108,'Raw Trial Data'!$A$2:$Z$61,MATCH('Change Map'!R$2,'Raw Trial Data'!$A$2:$Z$2,0),0)=VLOOKUP($B108,'Dump New Data'!$A:$Z,MATCH('Change Map'!R$2,'Dump New Data'!$A$3:$Z$3,0),0)),"")</f>
        <v/>
      </c>
      <c r="S108" s="50" t="str">
        <f>IFERROR((VLOOKUP($B108,'Raw Trial Data'!$A$2:$Z$61,MATCH('Change Map'!S$2,'Raw Trial Data'!$A$2:$Z$2,0),0)=VLOOKUP($B108,'Dump New Data'!$A:$Z,MATCH('Change Map'!S$2,'Dump New Data'!$A$3:$Z$3,0),0)),"")</f>
        <v/>
      </c>
      <c r="T108" s="50" t="str">
        <f>IFERROR((VLOOKUP($B108,'Raw Trial Data'!$A$2:$Z$61,MATCH('Change Map'!T$2,'Raw Trial Data'!$A$2:$Z$2,0),0)=VLOOKUP($B108,'Dump New Data'!$A:$Z,MATCH('Change Map'!T$2,'Dump New Data'!$A$3:$Z$3,0),0)),"")</f>
        <v/>
      </c>
      <c r="U108" s="50" t="str">
        <f>IFERROR((VLOOKUP($B108,'Raw Trial Data'!$A$2:$Z$61,MATCH('Change Map'!U$2,'Raw Trial Data'!$A$2:$Z$2,0),0)=VLOOKUP($B108,'Dump New Data'!$A:$Z,MATCH('Change Map'!U$2,'Dump New Data'!$A$3:$Z$3,0),0)),"")</f>
        <v/>
      </c>
      <c r="V108" s="50" t="str">
        <f>IFERROR((VLOOKUP($B108,'Raw Trial Data'!$A$2:$Z$61,MATCH('Change Map'!V$2,'Raw Trial Data'!$A$2:$Z$2,0),0)=VLOOKUP($B108,'Dump New Data'!$A:$Z,MATCH('Change Map'!V$2,'Dump New Data'!$A$3:$Z$3,0),0)),"")</f>
        <v/>
      </c>
      <c r="W108" s="50"/>
      <c r="X108" s="50"/>
      <c r="Y108" s="50"/>
      <c r="Z108" s="50"/>
    </row>
    <row r="109" ht="14.25" customHeight="1">
      <c r="A109" s="54" t="str">
        <f>IFERROR((MATCH('Dump New Data'!A110,'IPF Trial Database'!$B$6:$B$1048576,0)),"")</f>
        <v/>
      </c>
      <c r="B109" s="50" t="str">
        <f t="array" ref="B109:B110">IFERROR((INDEX('IPF Trial Database'!$B$6:$B$1048576,'Change Map'!$A109,1)),"")</f>
        <v>#REF!</v>
      </c>
      <c r="C109" s="50" t="str">
        <f>IFERROR((VLOOKUP($B109,'Raw Trial Data'!$A$2:$Z$61,MATCH('Change Map'!C$2,'Raw Trial Data'!$A$2:$Z$2,0),0)=VLOOKUP($B109,'Dump New Data'!$A:$Z,MATCH('Change Map'!C$2,'Dump New Data'!$A$3:$Z$3,0),0)),"")</f>
        <v/>
      </c>
      <c r="D109" s="50" t="str">
        <f>IFERROR((VLOOKUP($B109,'Raw Trial Data'!$A$2:$Z$61,MATCH('Change Map'!D$2,'Raw Trial Data'!$A$2:$Z$2,0),0)=VLOOKUP($B109,'Dump New Data'!$A:$Z,MATCH('Change Map'!D$2,'Dump New Data'!$A$3:$Z$3,0),0)),"")</f>
        <v/>
      </c>
      <c r="E109" s="50" t="str">
        <f>IFERROR((VLOOKUP($B109,'Raw Trial Data'!$A$2:$Z$61,MATCH('Change Map'!E$2,'Raw Trial Data'!$A$2:$Z$2,0),0)=VLOOKUP($B109,'Dump New Data'!$A:$Z,MATCH('Change Map'!E$2,'Dump New Data'!$A$3:$Z$3,0),0)),"")</f>
        <v/>
      </c>
      <c r="F109" s="50" t="str">
        <f>IFERROR((VLOOKUP($B109,'Raw Trial Data'!$A$2:$Z$61,MATCH('Change Map'!F$2,'Raw Trial Data'!$A$2:$Z$2,0),0)=VLOOKUP($B109,'Dump New Data'!$A:$Z,MATCH('Change Map'!F$2,'Dump New Data'!$A$3:$Z$3,0),0)),"")</f>
        <v/>
      </c>
      <c r="G109" s="50" t="str">
        <f>IFERROR((VLOOKUP($B109,'Raw Trial Data'!$A$2:$Z$61,MATCH('Change Map'!G$2,'Raw Trial Data'!$A$2:$Z$2,0),0)=VLOOKUP($B109,'Dump New Data'!$A:$Z,MATCH('Change Map'!G$2,'Dump New Data'!$A$3:$Z$3,0),0)),"")</f>
        <v/>
      </c>
      <c r="H109" s="50" t="str">
        <f>IFERROR((VLOOKUP($B109,'Raw Trial Data'!$A$2:$Z$61,MATCH('Change Map'!H$2,'Raw Trial Data'!$A$2:$Z$2,0),0)=VLOOKUP($B109,'Dump New Data'!$A:$Z,MATCH('Change Map'!H$2,'Dump New Data'!$A$3:$Z$3,0),0)),"")</f>
        <v/>
      </c>
      <c r="I109" s="50" t="str">
        <f>IFERROR((VLOOKUP($B109,'Raw Trial Data'!$A$2:$Z$61,MATCH('Change Map'!I$2,'Raw Trial Data'!$A$2:$Z$2,0),0)=VLOOKUP($B109,'Dump New Data'!$A:$Z,MATCH('Change Map'!I$2,'Dump New Data'!$A$3:$Z$3,0),0)),"")</f>
        <v/>
      </c>
      <c r="J109" s="50" t="str">
        <f>IFERROR((VLOOKUP($B109,'Raw Trial Data'!$A$2:$Z$61,MATCH('Change Map'!J$2,'Raw Trial Data'!$A$2:$Z$2,0),0)=VLOOKUP($B109,'Dump New Data'!$A:$Z,MATCH('Change Map'!J$2,'Dump New Data'!$A$3:$Z$3,0),0)),"")</f>
        <v/>
      </c>
      <c r="K109" s="50" t="str">
        <f>IFERROR((VLOOKUP($B109,'Raw Trial Data'!$A$2:$Z$61,MATCH('Change Map'!K$2,'Raw Trial Data'!$A$2:$Z$2,0),0)=VLOOKUP($B109,'Dump New Data'!$A:$Z,MATCH('Change Map'!K$2,'Dump New Data'!$A$3:$Z$3,0),0)),"")</f>
        <v/>
      </c>
      <c r="L109" s="50" t="str">
        <f>IFERROR((VLOOKUP($B109,'Raw Trial Data'!$A$2:$Z$61,MATCH('Change Map'!L$2,'Raw Trial Data'!$A$2:$Z$2,0),0)=VLOOKUP($B109,'Dump New Data'!$A:$Z,MATCH('Change Map'!L$2,'Dump New Data'!$A$3:$Z$3,0),0)),"")</f>
        <v/>
      </c>
      <c r="M109" s="50" t="str">
        <f>IFERROR((VLOOKUP($B109,'Raw Trial Data'!$A$2:$Z$61,MATCH('Change Map'!M$2,'Raw Trial Data'!$A$2:$Z$2,0),0)=VLOOKUP($B109,'Dump New Data'!$A:$Z,MATCH('Change Map'!M$2,'Dump New Data'!$A$3:$Z$3,0),0)),"")</f>
        <v/>
      </c>
      <c r="N109" s="50" t="str">
        <f>IFERROR((VLOOKUP($B109,'Raw Trial Data'!$A$2:$Z$61,MATCH('Change Map'!N$2,'Raw Trial Data'!$A$2:$Z$2,0),0)=VLOOKUP($B109,'Dump New Data'!$A:$Z,MATCH('Change Map'!N$2,'Dump New Data'!$A$3:$Z$3,0),0)),"")</f>
        <v/>
      </c>
      <c r="O109" s="50" t="str">
        <f>IFERROR((VLOOKUP($B109,'Raw Trial Data'!$A$2:$Z$61,MATCH('Change Map'!O$2,'Raw Trial Data'!$A$2:$Z$2,0),0)=VLOOKUP($B109,'Dump New Data'!$A:$Z,MATCH('Change Map'!O$2,'Dump New Data'!$A$3:$Z$3,0),0)),"")</f>
        <v/>
      </c>
      <c r="P109" s="50" t="str">
        <f>IFERROR((VLOOKUP($B109,'Raw Trial Data'!$A$2:$Z$61,MATCH('Change Map'!P$2,'Raw Trial Data'!$A$2:$Z$2,0),0)=VLOOKUP($B109,'Dump New Data'!$A:$Z,MATCH('Change Map'!P$2,'Dump New Data'!$A$3:$Z$3,0),0)),"")</f>
        <v/>
      </c>
      <c r="Q109" s="50" t="str">
        <f>IFERROR((VLOOKUP($B109,'Raw Trial Data'!$A$2:$Z$61,MATCH('Change Map'!Q$2,'Raw Trial Data'!$A$2:$Z$2,0),0)=VLOOKUP($B109,'Dump New Data'!$A:$Z,MATCH('Change Map'!Q$2,'Dump New Data'!$A$3:$Z$3,0),0)),"")</f>
        <v/>
      </c>
      <c r="R109" s="50" t="str">
        <f>IFERROR((VLOOKUP($B109,'Raw Trial Data'!$A$2:$Z$61,MATCH('Change Map'!R$2,'Raw Trial Data'!$A$2:$Z$2,0),0)=VLOOKUP($B109,'Dump New Data'!$A:$Z,MATCH('Change Map'!R$2,'Dump New Data'!$A$3:$Z$3,0),0)),"")</f>
        <v/>
      </c>
      <c r="S109" s="50" t="str">
        <f>IFERROR((VLOOKUP($B109,'Raw Trial Data'!$A$2:$Z$61,MATCH('Change Map'!S$2,'Raw Trial Data'!$A$2:$Z$2,0),0)=VLOOKUP($B109,'Dump New Data'!$A:$Z,MATCH('Change Map'!S$2,'Dump New Data'!$A$3:$Z$3,0),0)),"")</f>
        <v/>
      </c>
      <c r="T109" s="50" t="str">
        <f>IFERROR((VLOOKUP($B109,'Raw Trial Data'!$A$2:$Z$61,MATCH('Change Map'!T$2,'Raw Trial Data'!$A$2:$Z$2,0),0)=VLOOKUP($B109,'Dump New Data'!$A:$Z,MATCH('Change Map'!T$2,'Dump New Data'!$A$3:$Z$3,0),0)),"")</f>
        <v/>
      </c>
      <c r="U109" s="50" t="str">
        <f>IFERROR((VLOOKUP($B109,'Raw Trial Data'!$A$2:$Z$61,MATCH('Change Map'!U$2,'Raw Trial Data'!$A$2:$Z$2,0),0)=VLOOKUP($B109,'Dump New Data'!$A:$Z,MATCH('Change Map'!U$2,'Dump New Data'!$A$3:$Z$3,0),0)),"")</f>
        <v/>
      </c>
      <c r="V109" s="50" t="str">
        <f>IFERROR((VLOOKUP($B109,'Raw Trial Data'!$A$2:$Z$61,MATCH('Change Map'!V$2,'Raw Trial Data'!$A$2:$Z$2,0),0)=VLOOKUP($B109,'Dump New Data'!$A:$Z,MATCH('Change Map'!V$2,'Dump New Data'!$A$3:$Z$3,0),0)),"")</f>
        <v/>
      </c>
      <c r="W109" s="50"/>
      <c r="X109" s="50"/>
      <c r="Y109" s="50"/>
      <c r="Z109" s="50"/>
    </row>
    <row r="110" ht="14.25" customHeight="1">
      <c r="A110" s="54" t="str">
        <f>IFERROR((MATCH('Dump New Data'!A111,'IPF Trial Database'!$B$6:$B$1048576,0)),"")</f>
        <v/>
      </c>
      <c r="B110" s="50" t="str">
        <f t="array" ref="B110:B111">IFERROR((INDEX('IPF Trial Database'!$B$6:$B$1048576,'Change Map'!$A110,1)),"")</f>
        <v>#REF!</v>
      </c>
      <c r="C110" s="50" t="str">
        <f>IFERROR((VLOOKUP($B110,'Raw Trial Data'!$A$2:$Z$61,MATCH('Change Map'!C$2,'Raw Trial Data'!$A$2:$Z$2,0),0)=VLOOKUP($B110,'Dump New Data'!$A:$Z,MATCH('Change Map'!C$2,'Dump New Data'!$A$3:$Z$3,0),0)),"")</f>
        <v/>
      </c>
      <c r="D110" s="50" t="str">
        <f>IFERROR((VLOOKUP($B110,'Raw Trial Data'!$A$2:$Z$61,MATCH('Change Map'!D$2,'Raw Trial Data'!$A$2:$Z$2,0),0)=VLOOKUP($B110,'Dump New Data'!$A:$Z,MATCH('Change Map'!D$2,'Dump New Data'!$A$3:$Z$3,0),0)),"")</f>
        <v/>
      </c>
      <c r="E110" s="50" t="str">
        <f>IFERROR((VLOOKUP($B110,'Raw Trial Data'!$A$2:$Z$61,MATCH('Change Map'!E$2,'Raw Trial Data'!$A$2:$Z$2,0),0)=VLOOKUP($B110,'Dump New Data'!$A:$Z,MATCH('Change Map'!E$2,'Dump New Data'!$A$3:$Z$3,0),0)),"")</f>
        <v/>
      </c>
      <c r="F110" s="50" t="str">
        <f>IFERROR((VLOOKUP($B110,'Raw Trial Data'!$A$2:$Z$61,MATCH('Change Map'!F$2,'Raw Trial Data'!$A$2:$Z$2,0),0)=VLOOKUP($B110,'Dump New Data'!$A:$Z,MATCH('Change Map'!F$2,'Dump New Data'!$A$3:$Z$3,0),0)),"")</f>
        <v/>
      </c>
      <c r="G110" s="50" t="str">
        <f>IFERROR((VLOOKUP($B110,'Raw Trial Data'!$A$2:$Z$61,MATCH('Change Map'!G$2,'Raw Trial Data'!$A$2:$Z$2,0),0)=VLOOKUP($B110,'Dump New Data'!$A:$Z,MATCH('Change Map'!G$2,'Dump New Data'!$A$3:$Z$3,0),0)),"")</f>
        <v/>
      </c>
      <c r="H110" s="50" t="str">
        <f>IFERROR((VLOOKUP($B110,'Raw Trial Data'!$A$2:$Z$61,MATCH('Change Map'!H$2,'Raw Trial Data'!$A$2:$Z$2,0),0)=VLOOKUP($B110,'Dump New Data'!$A:$Z,MATCH('Change Map'!H$2,'Dump New Data'!$A$3:$Z$3,0),0)),"")</f>
        <v/>
      </c>
      <c r="I110" s="50" t="str">
        <f>IFERROR((VLOOKUP($B110,'Raw Trial Data'!$A$2:$Z$61,MATCH('Change Map'!I$2,'Raw Trial Data'!$A$2:$Z$2,0),0)=VLOOKUP($B110,'Dump New Data'!$A:$Z,MATCH('Change Map'!I$2,'Dump New Data'!$A$3:$Z$3,0),0)),"")</f>
        <v/>
      </c>
      <c r="J110" s="50" t="str">
        <f>IFERROR((VLOOKUP($B110,'Raw Trial Data'!$A$2:$Z$61,MATCH('Change Map'!J$2,'Raw Trial Data'!$A$2:$Z$2,0),0)=VLOOKUP($B110,'Dump New Data'!$A:$Z,MATCH('Change Map'!J$2,'Dump New Data'!$A$3:$Z$3,0),0)),"")</f>
        <v/>
      </c>
      <c r="K110" s="50" t="str">
        <f>IFERROR((VLOOKUP($B110,'Raw Trial Data'!$A$2:$Z$61,MATCH('Change Map'!K$2,'Raw Trial Data'!$A$2:$Z$2,0),0)=VLOOKUP($B110,'Dump New Data'!$A:$Z,MATCH('Change Map'!K$2,'Dump New Data'!$A$3:$Z$3,0),0)),"")</f>
        <v/>
      </c>
      <c r="L110" s="50" t="str">
        <f>IFERROR((VLOOKUP($B110,'Raw Trial Data'!$A$2:$Z$61,MATCH('Change Map'!L$2,'Raw Trial Data'!$A$2:$Z$2,0),0)=VLOOKUP($B110,'Dump New Data'!$A:$Z,MATCH('Change Map'!L$2,'Dump New Data'!$A$3:$Z$3,0),0)),"")</f>
        <v/>
      </c>
      <c r="M110" s="50" t="str">
        <f>IFERROR((VLOOKUP($B110,'Raw Trial Data'!$A$2:$Z$61,MATCH('Change Map'!M$2,'Raw Trial Data'!$A$2:$Z$2,0),0)=VLOOKUP($B110,'Dump New Data'!$A:$Z,MATCH('Change Map'!M$2,'Dump New Data'!$A$3:$Z$3,0),0)),"")</f>
        <v/>
      </c>
      <c r="N110" s="50" t="str">
        <f>IFERROR((VLOOKUP($B110,'Raw Trial Data'!$A$2:$Z$61,MATCH('Change Map'!N$2,'Raw Trial Data'!$A$2:$Z$2,0),0)=VLOOKUP($B110,'Dump New Data'!$A:$Z,MATCH('Change Map'!N$2,'Dump New Data'!$A$3:$Z$3,0),0)),"")</f>
        <v/>
      </c>
      <c r="O110" s="50" t="str">
        <f>IFERROR((VLOOKUP($B110,'Raw Trial Data'!$A$2:$Z$61,MATCH('Change Map'!O$2,'Raw Trial Data'!$A$2:$Z$2,0),0)=VLOOKUP($B110,'Dump New Data'!$A:$Z,MATCH('Change Map'!O$2,'Dump New Data'!$A$3:$Z$3,0),0)),"")</f>
        <v/>
      </c>
      <c r="P110" s="50" t="str">
        <f>IFERROR((VLOOKUP($B110,'Raw Trial Data'!$A$2:$Z$61,MATCH('Change Map'!P$2,'Raw Trial Data'!$A$2:$Z$2,0),0)=VLOOKUP($B110,'Dump New Data'!$A:$Z,MATCH('Change Map'!P$2,'Dump New Data'!$A$3:$Z$3,0),0)),"")</f>
        <v/>
      </c>
      <c r="Q110" s="50" t="str">
        <f>IFERROR((VLOOKUP($B110,'Raw Trial Data'!$A$2:$Z$61,MATCH('Change Map'!Q$2,'Raw Trial Data'!$A$2:$Z$2,0),0)=VLOOKUP($B110,'Dump New Data'!$A:$Z,MATCH('Change Map'!Q$2,'Dump New Data'!$A$3:$Z$3,0),0)),"")</f>
        <v/>
      </c>
      <c r="R110" s="50" t="str">
        <f>IFERROR((VLOOKUP($B110,'Raw Trial Data'!$A$2:$Z$61,MATCH('Change Map'!R$2,'Raw Trial Data'!$A$2:$Z$2,0),0)=VLOOKUP($B110,'Dump New Data'!$A:$Z,MATCH('Change Map'!R$2,'Dump New Data'!$A$3:$Z$3,0),0)),"")</f>
        <v/>
      </c>
      <c r="S110" s="50" t="str">
        <f>IFERROR((VLOOKUP($B110,'Raw Trial Data'!$A$2:$Z$61,MATCH('Change Map'!S$2,'Raw Trial Data'!$A$2:$Z$2,0),0)=VLOOKUP($B110,'Dump New Data'!$A:$Z,MATCH('Change Map'!S$2,'Dump New Data'!$A$3:$Z$3,0),0)),"")</f>
        <v/>
      </c>
      <c r="T110" s="50" t="str">
        <f>IFERROR((VLOOKUP($B110,'Raw Trial Data'!$A$2:$Z$61,MATCH('Change Map'!T$2,'Raw Trial Data'!$A$2:$Z$2,0),0)=VLOOKUP($B110,'Dump New Data'!$A:$Z,MATCH('Change Map'!T$2,'Dump New Data'!$A$3:$Z$3,0),0)),"")</f>
        <v/>
      </c>
      <c r="U110" s="50" t="str">
        <f>IFERROR((VLOOKUP($B110,'Raw Trial Data'!$A$2:$Z$61,MATCH('Change Map'!U$2,'Raw Trial Data'!$A$2:$Z$2,0),0)=VLOOKUP($B110,'Dump New Data'!$A:$Z,MATCH('Change Map'!U$2,'Dump New Data'!$A$3:$Z$3,0),0)),"")</f>
        <v/>
      </c>
      <c r="V110" s="50" t="str">
        <f>IFERROR((VLOOKUP($B110,'Raw Trial Data'!$A$2:$Z$61,MATCH('Change Map'!V$2,'Raw Trial Data'!$A$2:$Z$2,0),0)=VLOOKUP($B110,'Dump New Data'!$A:$Z,MATCH('Change Map'!V$2,'Dump New Data'!$A$3:$Z$3,0),0)),"")</f>
        <v/>
      </c>
      <c r="W110" s="50"/>
      <c r="X110" s="50"/>
      <c r="Y110" s="50"/>
      <c r="Z110" s="50"/>
    </row>
    <row r="111" ht="14.25" customHeight="1">
      <c r="A111" s="54" t="str">
        <f>IFERROR((MATCH('Dump New Data'!A112,'IPF Trial Database'!$B$6:$B$1048576,0)),"")</f>
        <v/>
      </c>
      <c r="B111" s="50" t="str">
        <f t="array" ref="B111:B112">IFERROR((INDEX('IPF Trial Database'!$B$6:$B$1048576,'Change Map'!$A111,1)),"")</f>
        <v>#REF!</v>
      </c>
      <c r="C111" s="50" t="str">
        <f>IFERROR((VLOOKUP($B111,'Raw Trial Data'!$A$2:$Z$61,MATCH('Change Map'!C$2,'Raw Trial Data'!$A$2:$Z$2,0),0)=VLOOKUP($B111,'Dump New Data'!$A:$Z,MATCH('Change Map'!C$2,'Dump New Data'!$A$3:$Z$3,0),0)),"")</f>
        <v/>
      </c>
      <c r="D111" s="50" t="str">
        <f>IFERROR((VLOOKUP($B111,'Raw Trial Data'!$A$2:$Z$61,MATCH('Change Map'!D$2,'Raw Trial Data'!$A$2:$Z$2,0),0)=VLOOKUP($B111,'Dump New Data'!$A:$Z,MATCH('Change Map'!D$2,'Dump New Data'!$A$3:$Z$3,0),0)),"")</f>
        <v/>
      </c>
      <c r="E111" s="50" t="str">
        <f>IFERROR((VLOOKUP($B111,'Raw Trial Data'!$A$2:$Z$61,MATCH('Change Map'!E$2,'Raw Trial Data'!$A$2:$Z$2,0),0)=VLOOKUP($B111,'Dump New Data'!$A:$Z,MATCH('Change Map'!E$2,'Dump New Data'!$A$3:$Z$3,0),0)),"")</f>
        <v/>
      </c>
      <c r="F111" s="50" t="str">
        <f>IFERROR((VLOOKUP($B111,'Raw Trial Data'!$A$2:$Z$61,MATCH('Change Map'!F$2,'Raw Trial Data'!$A$2:$Z$2,0),0)=VLOOKUP($B111,'Dump New Data'!$A:$Z,MATCH('Change Map'!F$2,'Dump New Data'!$A$3:$Z$3,0),0)),"")</f>
        <v/>
      </c>
      <c r="G111" s="50" t="str">
        <f>IFERROR((VLOOKUP($B111,'Raw Trial Data'!$A$2:$Z$61,MATCH('Change Map'!G$2,'Raw Trial Data'!$A$2:$Z$2,0),0)=VLOOKUP($B111,'Dump New Data'!$A:$Z,MATCH('Change Map'!G$2,'Dump New Data'!$A$3:$Z$3,0),0)),"")</f>
        <v/>
      </c>
      <c r="H111" s="50" t="str">
        <f>IFERROR((VLOOKUP($B111,'Raw Trial Data'!$A$2:$Z$61,MATCH('Change Map'!H$2,'Raw Trial Data'!$A$2:$Z$2,0),0)=VLOOKUP($B111,'Dump New Data'!$A:$Z,MATCH('Change Map'!H$2,'Dump New Data'!$A$3:$Z$3,0),0)),"")</f>
        <v/>
      </c>
      <c r="I111" s="50" t="str">
        <f>IFERROR((VLOOKUP($B111,'Raw Trial Data'!$A$2:$Z$61,MATCH('Change Map'!I$2,'Raw Trial Data'!$A$2:$Z$2,0),0)=VLOOKUP($B111,'Dump New Data'!$A:$Z,MATCH('Change Map'!I$2,'Dump New Data'!$A$3:$Z$3,0),0)),"")</f>
        <v/>
      </c>
      <c r="J111" s="50" t="str">
        <f>IFERROR((VLOOKUP($B111,'Raw Trial Data'!$A$2:$Z$61,MATCH('Change Map'!J$2,'Raw Trial Data'!$A$2:$Z$2,0),0)=VLOOKUP($B111,'Dump New Data'!$A:$Z,MATCH('Change Map'!J$2,'Dump New Data'!$A$3:$Z$3,0),0)),"")</f>
        <v/>
      </c>
      <c r="K111" s="50" t="str">
        <f>IFERROR((VLOOKUP($B111,'Raw Trial Data'!$A$2:$Z$61,MATCH('Change Map'!K$2,'Raw Trial Data'!$A$2:$Z$2,0),0)=VLOOKUP($B111,'Dump New Data'!$A:$Z,MATCH('Change Map'!K$2,'Dump New Data'!$A$3:$Z$3,0),0)),"")</f>
        <v/>
      </c>
      <c r="L111" s="50" t="str">
        <f>IFERROR((VLOOKUP($B111,'Raw Trial Data'!$A$2:$Z$61,MATCH('Change Map'!L$2,'Raw Trial Data'!$A$2:$Z$2,0),0)=VLOOKUP($B111,'Dump New Data'!$A:$Z,MATCH('Change Map'!L$2,'Dump New Data'!$A$3:$Z$3,0),0)),"")</f>
        <v/>
      </c>
      <c r="M111" s="50" t="str">
        <f>IFERROR((VLOOKUP($B111,'Raw Trial Data'!$A$2:$Z$61,MATCH('Change Map'!M$2,'Raw Trial Data'!$A$2:$Z$2,0),0)=VLOOKUP($B111,'Dump New Data'!$A:$Z,MATCH('Change Map'!M$2,'Dump New Data'!$A$3:$Z$3,0),0)),"")</f>
        <v/>
      </c>
      <c r="N111" s="50" t="str">
        <f>IFERROR((VLOOKUP($B111,'Raw Trial Data'!$A$2:$Z$61,MATCH('Change Map'!N$2,'Raw Trial Data'!$A$2:$Z$2,0),0)=VLOOKUP($B111,'Dump New Data'!$A:$Z,MATCH('Change Map'!N$2,'Dump New Data'!$A$3:$Z$3,0),0)),"")</f>
        <v/>
      </c>
      <c r="O111" s="50" t="str">
        <f>IFERROR((VLOOKUP($B111,'Raw Trial Data'!$A$2:$Z$61,MATCH('Change Map'!O$2,'Raw Trial Data'!$A$2:$Z$2,0),0)=VLOOKUP($B111,'Dump New Data'!$A:$Z,MATCH('Change Map'!O$2,'Dump New Data'!$A$3:$Z$3,0),0)),"")</f>
        <v/>
      </c>
      <c r="P111" s="50" t="str">
        <f>IFERROR((VLOOKUP($B111,'Raw Trial Data'!$A$2:$Z$61,MATCH('Change Map'!P$2,'Raw Trial Data'!$A$2:$Z$2,0),0)=VLOOKUP($B111,'Dump New Data'!$A:$Z,MATCH('Change Map'!P$2,'Dump New Data'!$A$3:$Z$3,0),0)),"")</f>
        <v/>
      </c>
      <c r="Q111" s="50" t="str">
        <f>IFERROR((VLOOKUP($B111,'Raw Trial Data'!$A$2:$Z$61,MATCH('Change Map'!Q$2,'Raw Trial Data'!$A$2:$Z$2,0),0)=VLOOKUP($B111,'Dump New Data'!$A:$Z,MATCH('Change Map'!Q$2,'Dump New Data'!$A$3:$Z$3,0),0)),"")</f>
        <v/>
      </c>
      <c r="R111" s="50" t="str">
        <f>IFERROR((VLOOKUP($B111,'Raw Trial Data'!$A$2:$Z$61,MATCH('Change Map'!R$2,'Raw Trial Data'!$A$2:$Z$2,0),0)=VLOOKUP($B111,'Dump New Data'!$A:$Z,MATCH('Change Map'!R$2,'Dump New Data'!$A$3:$Z$3,0),0)),"")</f>
        <v/>
      </c>
      <c r="S111" s="50" t="str">
        <f>IFERROR((VLOOKUP($B111,'Raw Trial Data'!$A$2:$Z$61,MATCH('Change Map'!S$2,'Raw Trial Data'!$A$2:$Z$2,0),0)=VLOOKUP($B111,'Dump New Data'!$A:$Z,MATCH('Change Map'!S$2,'Dump New Data'!$A$3:$Z$3,0),0)),"")</f>
        <v/>
      </c>
      <c r="T111" s="50" t="str">
        <f>IFERROR((VLOOKUP($B111,'Raw Trial Data'!$A$2:$Z$61,MATCH('Change Map'!T$2,'Raw Trial Data'!$A$2:$Z$2,0),0)=VLOOKUP($B111,'Dump New Data'!$A:$Z,MATCH('Change Map'!T$2,'Dump New Data'!$A$3:$Z$3,0),0)),"")</f>
        <v/>
      </c>
      <c r="U111" s="50" t="str">
        <f>IFERROR((VLOOKUP($B111,'Raw Trial Data'!$A$2:$Z$61,MATCH('Change Map'!U$2,'Raw Trial Data'!$A$2:$Z$2,0),0)=VLOOKUP($B111,'Dump New Data'!$A:$Z,MATCH('Change Map'!U$2,'Dump New Data'!$A$3:$Z$3,0),0)),"")</f>
        <v/>
      </c>
      <c r="V111" s="50" t="str">
        <f>IFERROR((VLOOKUP($B111,'Raw Trial Data'!$A$2:$Z$61,MATCH('Change Map'!V$2,'Raw Trial Data'!$A$2:$Z$2,0),0)=VLOOKUP($B111,'Dump New Data'!$A:$Z,MATCH('Change Map'!V$2,'Dump New Data'!$A$3:$Z$3,0),0)),"")</f>
        <v/>
      </c>
      <c r="W111" s="50"/>
      <c r="X111" s="50"/>
      <c r="Y111" s="50"/>
      <c r="Z111" s="50"/>
    </row>
    <row r="112" ht="14.25" customHeight="1">
      <c r="A112" s="54" t="str">
        <f>IFERROR((MATCH('Dump New Data'!A113,'IPF Trial Database'!$B$6:$B$1048576,0)),"")</f>
        <v/>
      </c>
      <c r="B112" s="50" t="str">
        <f t="array" ref="B112:B113">IFERROR((INDEX('IPF Trial Database'!$B$6:$B$1048576,'Change Map'!$A112,1)),"")</f>
        <v>#REF!</v>
      </c>
      <c r="C112" s="50" t="str">
        <f>IFERROR((VLOOKUP($B112,'Raw Trial Data'!$A$2:$Z$61,MATCH('Change Map'!C$2,'Raw Trial Data'!$A$2:$Z$2,0),0)=VLOOKUP($B112,'Dump New Data'!$A:$Z,MATCH('Change Map'!C$2,'Dump New Data'!$A$3:$Z$3,0),0)),"")</f>
        <v/>
      </c>
      <c r="D112" s="50" t="str">
        <f>IFERROR((VLOOKUP($B112,'Raw Trial Data'!$A$2:$Z$61,MATCH('Change Map'!D$2,'Raw Trial Data'!$A$2:$Z$2,0),0)=VLOOKUP($B112,'Dump New Data'!$A:$Z,MATCH('Change Map'!D$2,'Dump New Data'!$A$3:$Z$3,0),0)),"")</f>
        <v/>
      </c>
      <c r="E112" s="50" t="str">
        <f>IFERROR((VLOOKUP($B112,'Raw Trial Data'!$A$2:$Z$61,MATCH('Change Map'!E$2,'Raw Trial Data'!$A$2:$Z$2,0),0)=VLOOKUP($B112,'Dump New Data'!$A:$Z,MATCH('Change Map'!E$2,'Dump New Data'!$A$3:$Z$3,0),0)),"")</f>
        <v/>
      </c>
      <c r="F112" s="50" t="str">
        <f>IFERROR((VLOOKUP($B112,'Raw Trial Data'!$A$2:$Z$61,MATCH('Change Map'!F$2,'Raw Trial Data'!$A$2:$Z$2,0),0)=VLOOKUP($B112,'Dump New Data'!$A:$Z,MATCH('Change Map'!F$2,'Dump New Data'!$A$3:$Z$3,0),0)),"")</f>
        <v/>
      </c>
      <c r="G112" s="50" t="str">
        <f>IFERROR((VLOOKUP($B112,'Raw Trial Data'!$A$2:$Z$61,MATCH('Change Map'!G$2,'Raw Trial Data'!$A$2:$Z$2,0),0)=VLOOKUP($B112,'Dump New Data'!$A:$Z,MATCH('Change Map'!G$2,'Dump New Data'!$A$3:$Z$3,0),0)),"")</f>
        <v/>
      </c>
      <c r="H112" s="50" t="str">
        <f>IFERROR((VLOOKUP($B112,'Raw Trial Data'!$A$2:$Z$61,MATCH('Change Map'!H$2,'Raw Trial Data'!$A$2:$Z$2,0),0)=VLOOKUP($B112,'Dump New Data'!$A:$Z,MATCH('Change Map'!H$2,'Dump New Data'!$A$3:$Z$3,0),0)),"")</f>
        <v/>
      </c>
      <c r="I112" s="50" t="str">
        <f>IFERROR((VLOOKUP($B112,'Raw Trial Data'!$A$2:$Z$61,MATCH('Change Map'!I$2,'Raw Trial Data'!$A$2:$Z$2,0),0)=VLOOKUP($B112,'Dump New Data'!$A:$Z,MATCH('Change Map'!I$2,'Dump New Data'!$A$3:$Z$3,0),0)),"")</f>
        <v/>
      </c>
      <c r="J112" s="50" t="str">
        <f>IFERROR((VLOOKUP($B112,'Raw Trial Data'!$A$2:$Z$61,MATCH('Change Map'!J$2,'Raw Trial Data'!$A$2:$Z$2,0),0)=VLOOKUP($B112,'Dump New Data'!$A:$Z,MATCH('Change Map'!J$2,'Dump New Data'!$A$3:$Z$3,0),0)),"")</f>
        <v/>
      </c>
      <c r="K112" s="50" t="str">
        <f>IFERROR((VLOOKUP($B112,'Raw Trial Data'!$A$2:$Z$61,MATCH('Change Map'!K$2,'Raw Trial Data'!$A$2:$Z$2,0),0)=VLOOKUP($B112,'Dump New Data'!$A:$Z,MATCH('Change Map'!K$2,'Dump New Data'!$A$3:$Z$3,0),0)),"")</f>
        <v/>
      </c>
      <c r="L112" s="50" t="str">
        <f>IFERROR((VLOOKUP($B112,'Raw Trial Data'!$A$2:$Z$61,MATCH('Change Map'!L$2,'Raw Trial Data'!$A$2:$Z$2,0),0)=VLOOKUP($B112,'Dump New Data'!$A:$Z,MATCH('Change Map'!L$2,'Dump New Data'!$A$3:$Z$3,0),0)),"")</f>
        <v/>
      </c>
      <c r="M112" s="50" t="str">
        <f>IFERROR((VLOOKUP($B112,'Raw Trial Data'!$A$2:$Z$61,MATCH('Change Map'!M$2,'Raw Trial Data'!$A$2:$Z$2,0),0)=VLOOKUP($B112,'Dump New Data'!$A:$Z,MATCH('Change Map'!M$2,'Dump New Data'!$A$3:$Z$3,0),0)),"")</f>
        <v/>
      </c>
      <c r="N112" s="50" t="str">
        <f>IFERROR((VLOOKUP($B112,'Raw Trial Data'!$A$2:$Z$61,MATCH('Change Map'!N$2,'Raw Trial Data'!$A$2:$Z$2,0),0)=VLOOKUP($B112,'Dump New Data'!$A:$Z,MATCH('Change Map'!N$2,'Dump New Data'!$A$3:$Z$3,0),0)),"")</f>
        <v/>
      </c>
      <c r="O112" s="50" t="str">
        <f>IFERROR((VLOOKUP($B112,'Raw Trial Data'!$A$2:$Z$61,MATCH('Change Map'!O$2,'Raw Trial Data'!$A$2:$Z$2,0),0)=VLOOKUP($B112,'Dump New Data'!$A:$Z,MATCH('Change Map'!O$2,'Dump New Data'!$A$3:$Z$3,0),0)),"")</f>
        <v/>
      </c>
      <c r="P112" s="50" t="str">
        <f>IFERROR((VLOOKUP($B112,'Raw Trial Data'!$A$2:$Z$61,MATCH('Change Map'!P$2,'Raw Trial Data'!$A$2:$Z$2,0),0)=VLOOKUP($B112,'Dump New Data'!$A:$Z,MATCH('Change Map'!P$2,'Dump New Data'!$A$3:$Z$3,0),0)),"")</f>
        <v/>
      </c>
      <c r="Q112" s="50" t="str">
        <f>IFERROR((VLOOKUP($B112,'Raw Trial Data'!$A$2:$Z$61,MATCH('Change Map'!Q$2,'Raw Trial Data'!$A$2:$Z$2,0),0)=VLOOKUP($B112,'Dump New Data'!$A:$Z,MATCH('Change Map'!Q$2,'Dump New Data'!$A$3:$Z$3,0),0)),"")</f>
        <v/>
      </c>
      <c r="R112" s="50" t="str">
        <f>IFERROR((VLOOKUP($B112,'Raw Trial Data'!$A$2:$Z$61,MATCH('Change Map'!R$2,'Raw Trial Data'!$A$2:$Z$2,0),0)=VLOOKUP($B112,'Dump New Data'!$A:$Z,MATCH('Change Map'!R$2,'Dump New Data'!$A$3:$Z$3,0),0)),"")</f>
        <v/>
      </c>
      <c r="S112" s="50" t="str">
        <f>IFERROR((VLOOKUP($B112,'Raw Trial Data'!$A$2:$Z$61,MATCH('Change Map'!S$2,'Raw Trial Data'!$A$2:$Z$2,0),0)=VLOOKUP($B112,'Dump New Data'!$A:$Z,MATCH('Change Map'!S$2,'Dump New Data'!$A$3:$Z$3,0),0)),"")</f>
        <v/>
      </c>
      <c r="T112" s="50" t="str">
        <f>IFERROR((VLOOKUP($B112,'Raw Trial Data'!$A$2:$Z$61,MATCH('Change Map'!T$2,'Raw Trial Data'!$A$2:$Z$2,0),0)=VLOOKUP($B112,'Dump New Data'!$A:$Z,MATCH('Change Map'!T$2,'Dump New Data'!$A$3:$Z$3,0),0)),"")</f>
        <v/>
      </c>
      <c r="U112" s="50" t="str">
        <f>IFERROR((VLOOKUP($B112,'Raw Trial Data'!$A$2:$Z$61,MATCH('Change Map'!U$2,'Raw Trial Data'!$A$2:$Z$2,0),0)=VLOOKUP($B112,'Dump New Data'!$A:$Z,MATCH('Change Map'!U$2,'Dump New Data'!$A$3:$Z$3,0),0)),"")</f>
        <v/>
      </c>
      <c r="V112" s="50" t="str">
        <f>IFERROR((VLOOKUP($B112,'Raw Trial Data'!$A$2:$Z$61,MATCH('Change Map'!V$2,'Raw Trial Data'!$A$2:$Z$2,0),0)=VLOOKUP($B112,'Dump New Data'!$A:$Z,MATCH('Change Map'!V$2,'Dump New Data'!$A$3:$Z$3,0),0)),"")</f>
        <v/>
      </c>
      <c r="W112" s="50"/>
      <c r="X112" s="50"/>
      <c r="Y112" s="50"/>
      <c r="Z112" s="50"/>
    </row>
    <row r="113" ht="14.25" customHeight="1">
      <c r="A113" s="54" t="str">
        <f>IFERROR((MATCH('Dump New Data'!A114,'IPF Trial Database'!$B$6:$B$1048576,0)),"")</f>
        <v/>
      </c>
      <c r="B113" s="50" t="str">
        <f t="array" ref="B113:B114">IFERROR((INDEX('IPF Trial Database'!$B$6:$B$1048576,'Change Map'!$A113,1)),"")</f>
        <v>#REF!</v>
      </c>
      <c r="C113" s="50" t="str">
        <f>IFERROR((VLOOKUP($B113,'Raw Trial Data'!$A$2:$Z$61,MATCH('Change Map'!C$2,'Raw Trial Data'!$A$2:$Z$2,0),0)=VLOOKUP($B113,'Dump New Data'!$A:$Z,MATCH('Change Map'!C$2,'Dump New Data'!$A$3:$Z$3,0),0)),"")</f>
        <v/>
      </c>
      <c r="D113" s="50" t="str">
        <f>IFERROR((VLOOKUP($B113,'Raw Trial Data'!$A$2:$Z$61,MATCH('Change Map'!D$2,'Raw Trial Data'!$A$2:$Z$2,0),0)=VLOOKUP($B113,'Dump New Data'!$A:$Z,MATCH('Change Map'!D$2,'Dump New Data'!$A$3:$Z$3,0),0)),"")</f>
        <v/>
      </c>
      <c r="E113" s="50" t="str">
        <f>IFERROR((VLOOKUP($B113,'Raw Trial Data'!$A$2:$Z$61,MATCH('Change Map'!E$2,'Raw Trial Data'!$A$2:$Z$2,0),0)=VLOOKUP($B113,'Dump New Data'!$A:$Z,MATCH('Change Map'!E$2,'Dump New Data'!$A$3:$Z$3,0),0)),"")</f>
        <v/>
      </c>
      <c r="F113" s="50" t="str">
        <f>IFERROR((VLOOKUP($B113,'Raw Trial Data'!$A$2:$Z$61,MATCH('Change Map'!F$2,'Raw Trial Data'!$A$2:$Z$2,0),0)=VLOOKUP($B113,'Dump New Data'!$A:$Z,MATCH('Change Map'!F$2,'Dump New Data'!$A$3:$Z$3,0),0)),"")</f>
        <v/>
      </c>
      <c r="G113" s="50" t="str">
        <f>IFERROR((VLOOKUP($B113,'Raw Trial Data'!$A$2:$Z$61,MATCH('Change Map'!G$2,'Raw Trial Data'!$A$2:$Z$2,0),0)=VLOOKUP($B113,'Dump New Data'!$A:$Z,MATCH('Change Map'!G$2,'Dump New Data'!$A$3:$Z$3,0),0)),"")</f>
        <v/>
      </c>
      <c r="H113" s="50" t="str">
        <f>IFERROR((VLOOKUP($B113,'Raw Trial Data'!$A$2:$Z$61,MATCH('Change Map'!H$2,'Raw Trial Data'!$A$2:$Z$2,0),0)=VLOOKUP($B113,'Dump New Data'!$A:$Z,MATCH('Change Map'!H$2,'Dump New Data'!$A$3:$Z$3,0),0)),"")</f>
        <v/>
      </c>
      <c r="I113" s="50" t="str">
        <f>IFERROR((VLOOKUP($B113,'Raw Trial Data'!$A$2:$Z$61,MATCH('Change Map'!I$2,'Raw Trial Data'!$A$2:$Z$2,0),0)=VLOOKUP($B113,'Dump New Data'!$A:$Z,MATCH('Change Map'!I$2,'Dump New Data'!$A$3:$Z$3,0),0)),"")</f>
        <v/>
      </c>
      <c r="J113" s="50" t="str">
        <f>IFERROR((VLOOKUP($B113,'Raw Trial Data'!$A$2:$Z$61,MATCH('Change Map'!J$2,'Raw Trial Data'!$A$2:$Z$2,0),0)=VLOOKUP($B113,'Dump New Data'!$A:$Z,MATCH('Change Map'!J$2,'Dump New Data'!$A$3:$Z$3,0),0)),"")</f>
        <v/>
      </c>
      <c r="K113" s="50" t="str">
        <f>IFERROR((VLOOKUP($B113,'Raw Trial Data'!$A$2:$Z$61,MATCH('Change Map'!K$2,'Raw Trial Data'!$A$2:$Z$2,0),0)=VLOOKUP($B113,'Dump New Data'!$A:$Z,MATCH('Change Map'!K$2,'Dump New Data'!$A$3:$Z$3,0),0)),"")</f>
        <v/>
      </c>
      <c r="L113" s="50" t="str">
        <f>IFERROR((VLOOKUP($B113,'Raw Trial Data'!$A$2:$Z$61,MATCH('Change Map'!L$2,'Raw Trial Data'!$A$2:$Z$2,0),0)=VLOOKUP($B113,'Dump New Data'!$A:$Z,MATCH('Change Map'!L$2,'Dump New Data'!$A$3:$Z$3,0),0)),"")</f>
        <v/>
      </c>
      <c r="M113" s="50" t="str">
        <f>IFERROR((VLOOKUP($B113,'Raw Trial Data'!$A$2:$Z$61,MATCH('Change Map'!M$2,'Raw Trial Data'!$A$2:$Z$2,0),0)=VLOOKUP($B113,'Dump New Data'!$A:$Z,MATCH('Change Map'!M$2,'Dump New Data'!$A$3:$Z$3,0),0)),"")</f>
        <v/>
      </c>
      <c r="N113" s="50" t="str">
        <f>IFERROR((VLOOKUP($B113,'Raw Trial Data'!$A$2:$Z$61,MATCH('Change Map'!N$2,'Raw Trial Data'!$A$2:$Z$2,0),0)=VLOOKUP($B113,'Dump New Data'!$A:$Z,MATCH('Change Map'!N$2,'Dump New Data'!$A$3:$Z$3,0),0)),"")</f>
        <v/>
      </c>
      <c r="O113" s="50" t="str">
        <f>IFERROR((VLOOKUP($B113,'Raw Trial Data'!$A$2:$Z$61,MATCH('Change Map'!O$2,'Raw Trial Data'!$A$2:$Z$2,0),0)=VLOOKUP($B113,'Dump New Data'!$A:$Z,MATCH('Change Map'!O$2,'Dump New Data'!$A$3:$Z$3,0),0)),"")</f>
        <v/>
      </c>
      <c r="P113" s="50" t="str">
        <f>IFERROR((VLOOKUP($B113,'Raw Trial Data'!$A$2:$Z$61,MATCH('Change Map'!P$2,'Raw Trial Data'!$A$2:$Z$2,0),0)=VLOOKUP($B113,'Dump New Data'!$A:$Z,MATCH('Change Map'!P$2,'Dump New Data'!$A$3:$Z$3,0),0)),"")</f>
        <v/>
      </c>
      <c r="Q113" s="50" t="str">
        <f>IFERROR((VLOOKUP($B113,'Raw Trial Data'!$A$2:$Z$61,MATCH('Change Map'!Q$2,'Raw Trial Data'!$A$2:$Z$2,0),0)=VLOOKUP($B113,'Dump New Data'!$A:$Z,MATCH('Change Map'!Q$2,'Dump New Data'!$A$3:$Z$3,0),0)),"")</f>
        <v/>
      </c>
      <c r="R113" s="50" t="str">
        <f>IFERROR((VLOOKUP($B113,'Raw Trial Data'!$A$2:$Z$61,MATCH('Change Map'!R$2,'Raw Trial Data'!$A$2:$Z$2,0),0)=VLOOKUP($B113,'Dump New Data'!$A:$Z,MATCH('Change Map'!R$2,'Dump New Data'!$A$3:$Z$3,0),0)),"")</f>
        <v/>
      </c>
      <c r="S113" s="50" t="str">
        <f>IFERROR((VLOOKUP($B113,'Raw Trial Data'!$A$2:$Z$61,MATCH('Change Map'!S$2,'Raw Trial Data'!$A$2:$Z$2,0),0)=VLOOKUP($B113,'Dump New Data'!$A:$Z,MATCH('Change Map'!S$2,'Dump New Data'!$A$3:$Z$3,0),0)),"")</f>
        <v/>
      </c>
      <c r="T113" s="50" t="str">
        <f>IFERROR((VLOOKUP($B113,'Raw Trial Data'!$A$2:$Z$61,MATCH('Change Map'!T$2,'Raw Trial Data'!$A$2:$Z$2,0),0)=VLOOKUP($B113,'Dump New Data'!$A:$Z,MATCH('Change Map'!T$2,'Dump New Data'!$A$3:$Z$3,0),0)),"")</f>
        <v/>
      </c>
      <c r="U113" s="50" t="str">
        <f>IFERROR((VLOOKUP($B113,'Raw Trial Data'!$A$2:$Z$61,MATCH('Change Map'!U$2,'Raw Trial Data'!$A$2:$Z$2,0),0)=VLOOKUP($B113,'Dump New Data'!$A:$Z,MATCH('Change Map'!U$2,'Dump New Data'!$A$3:$Z$3,0),0)),"")</f>
        <v/>
      </c>
      <c r="V113" s="50" t="str">
        <f>IFERROR((VLOOKUP($B113,'Raw Trial Data'!$A$2:$Z$61,MATCH('Change Map'!V$2,'Raw Trial Data'!$A$2:$Z$2,0),0)=VLOOKUP($B113,'Dump New Data'!$A:$Z,MATCH('Change Map'!V$2,'Dump New Data'!$A$3:$Z$3,0),0)),"")</f>
        <v/>
      </c>
      <c r="W113" s="50"/>
      <c r="X113" s="50"/>
      <c r="Y113" s="50"/>
      <c r="Z113" s="50"/>
    </row>
    <row r="114" ht="14.25" customHeight="1">
      <c r="A114" s="54" t="str">
        <f>IFERROR((MATCH('Dump New Data'!A115,'IPF Trial Database'!$B$6:$B$1048576,0)),"")</f>
        <v/>
      </c>
      <c r="B114" s="50" t="str">
        <f t="array" ref="B114:B115">IFERROR((INDEX('IPF Trial Database'!$B$6:$B$1048576,'Change Map'!$A114,1)),"")</f>
        <v>#REF!</v>
      </c>
      <c r="C114" s="50" t="str">
        <f>IFERROR((VLOOKUP($B114,'Raw Trial Data'!$A$2:$Z$61,MATCH('Change Map'!C$2,'Raw Trial Data'!$A$2:$Z$2,0),0)=VLOOKUP($B114,'Dump New Data'!$A:$Z,MATCH('Change Map'!C$2,'Dump New Data'!$A$3:$Z$3,0),0)),"")</f>
        <v/>
      </c>
      <c r="D114" s="50" t="str">
        <f>IFERROR((VLOOKUP($B114,'Raw Trial Data'!$A$2:$Z$61,MATCH('Change Map'!D$2,'Raw Trial Data'!$A$2:$Z$2,0),0)=VLOOKUP($B114,'Dump New Data'!$A:$Z,MATCH('Change Map'!D$2,'Dump New Data'!$A$3:$Z$3,0),0)),"")</f>
        <v/>
      </c>
      <c r="E114" s="50" t="str">
        <f>IFERROR((VLOOKUP($B114,'Raw Trial Data'!$A$2:$Z$61,MATCH('Change Map'!E$2,'Raw Trial Data'!$A$2:$Z$2,0),0)=VLOOKUP($B114,'Dump New Data'!$A:$Z,MATCH('Change Map'!E$2,'Dump New Data'!$A$3:$Z$3,0),0)),"")</f>
        <v/>
      </c>
      <c r="F114" s="50" t="str">
        <f>IFERROR((VLOOKUP($B114,'Raw Trial Data'!$A$2:$Z$61,MATCH('Change Map'!F$2,'Raw Trial Data'!$A$2:$Z$2,0),0)=VLOOKUP($B114,'Dump New Data'!$A:$Z,MATCH('Change Map'!F$2,'Dump New Data'!$A$3:$Z$3,0),0)),"")</f>
        <v/>
      </c>
      <c r="G114" s="50" t="str">
        <f>IFERROR((VLOOKUP($B114,'Raw Trial Data'!$A$2:$Z$61,MATCH('Change Map'!G$2,'Raw Trial Data'!$A$2:$Z$2,0),0)=VLOOKUP($B114,'Dump New Data'!$A:$Z,MATCH('Change Map'!G$2,'Dump New Data'!$A$3:$Z$3,0),0)),"")</f>
        <v/>
      </c>
      <c r="H114" s="50" t="str">
        <f>IFERROR((VLOOKUP($B114,'Raw Trial Data'!$A$2:$Z$61,MATCH('Change Map'!H$2,'Raw Trial Data'!$A$2:$Z$2,0),0)=VLOOKUP($B114,'Dump New Data'!$A:$Z,MATCH('Change Map'!H$2,'Dump New Data'!$A$3:$Z$3,0),0)),"")</f>
        <v/>
      </c>
      <c r="I114" s="50" t="str">
        <f>IFERROR((VLOOKUP($B114,'Raw Trial Data'!$A$2:$Z$61,MATCH('Change Map'!I$2,'Raw Trial Data'!$A$2:$Z$2,0),0)=VLOOKUP($B114,'Dump New Data'!$A:$Z,MATCH('Change Map'!I$2,'Dump New Data'!$A$3:$Z$3,0),0)),"")</f>
        <v/>
      </c>
      <c r="J114" s="50" t="str">
        <f>IFERROR((VLOOKUP($B114,'Raw Trial Data'!$A$2:$Z$61,MATCH('Change Map'!J$2,'Raw Trial Data'!$A$2:$Z$2,0),0)=VLOOKUP($B114,'Dump New Data'!$A:$Z,MATCH('Change Map'!J$2,'Dump New Data'!$A$3:$Z$3,0),0)),"")</f>
        <v/>
      </c>
      <c r="K114" s="50" t="str">
        <f>IFERROR((VLOOKUP($B114,'Raw Trial Data'!$A$2:$Z$61,MATCH('Change Map'!K$2,'Raw Trial Data'!$A$2:$Z$2,0),0)=VLOOKUP($B114,'Dump New Data'!$A:$Z,MATCH('Change Map'!K$2,'Dump New Data'!$A$3:$Z$3,0),0)),"")</f>
        <v/>
      </c>
      <c r="L114" s="50" t="str">
        <f>IFERROR((VLOOKUP($B114,'Raw Trial Data'!$A$2:$Z$61,MATCH('Change Map'!L$2,'Raw Trial Data'!$A$2:$Z$2,0),0)=VLOOKUP($B114,'Dump New Data'!$A:$Z,MATCH('Change Map'!L$2,'Dump New Data'!$A$3:$Z$3,0),0)),"")</f>
        <v/>
      </c>
      <c r="M114" s="50" t="str">
        <f>IFERROR((VLOOKUP($B114,'Raw Trial Data'!$A$2:$Z$61,MATCH('Change Map'!M$2,'Raw Trial Data'!$A$2:$Z$2,0),0)=VLOOKUP($B114,'Dump New Data'!$A:$Z,MATCH('Change Map'!M$2,'Dump New Data'!$A$3:$Z$3,0),0)),"")</f>
        <v/>
      </c>
      <c r="N114" s="50" t="str">
        <f>IFERROR((VLOOKUP($B114,'Raw Trial Data'!$A$2:$Z$61,MATCH('Change Map'!N$2,'Raw Trial Data'!$A$2:$Z$2,0),0)=VLOOKUP($B114,'Dump New Data'!$A:$Z,MATCH('Change Map'!N$2,'Dump New Data'!$A$3:$Z$3,0),0)),"")</f>
        <v/>
      </c>
      <c r="O114" s="50" t="str">
        <f>IFERROR((VLOOKUP($B114,'Raw Trial Data'!$A$2:$Z$61,MATCH('Change Map'!O$2,'Raw Trial Data'!$A$2:$Z$2,0),0)=VLOOKUP($B114,'Dump New Data'!$A:$Z,MATCH('Change Map'!O$2,'Dump New Data'!$A$3:$Z$3,0),0)),"")</f>
        <v/>
      </c>
      <c r="P114" s="50" t="str">
        <f>IFERROR((VLOOKUP($B114,'Raw Trial Data'!$A$2:$Z$61,MATCH('Change Map'!P$2,'Raw Trial Data'!$A$2:$Z$2,0),0)=VLOOKUP($B114,'Dump New Data'!$A:$Z,MATCH('Change Map'!P$2,'Dump New Data'!$A$3:$Z$3,0),0)),"")</f>
        <v/>
      </c>
      <c r="Q114" s="50" t="str">
        <f>IFERROR((VLOOKUP($B114,'Raw Trial Data'!$A$2:$Z$61,MATCH('Change Map'!Q$2,'Raw Trial Data'!$A$2:$Z$2,0),0)=VLOOKUP($B114,'Dump New Data'!$A:$Z,MATCH('Change Map'!Q$2,'Dump New Data'!$A$3:$Z$3,0),0)),"")</f>
        <v/>
      </c>
      <c r="R114" s="50" t="str">
        <f>IFERROR((VLOOKUP($B114,'Raw Trial Data'!$A$2:$Z$61,MATCH('Change Map'!R$2,'Raw Trial Data'!$A$2:$Z$2,0),0)=VLOOKUP($B114,'Dump New Data'!$A:$Z,MATCH('Change Map'!R$2,'Dump New Data'!$A$3:$Z$3,0),0)),"")</f>
        <v/>
      </c>
      <c r="S114" s="50" t="str">
        <f>IFERROR((VLOOKUP($B114,'Raw Trial Data'!$A$2:$Z$61,MATCH('Change Map'!S$2,'Raw Trial Data'!$A$2:$Z$2,0),0)=VLOOKUP($B114,'Dump New Data'!$A:$Z,MATCH('Change Map'!S$2,'Dump New Data'!$A$3:$Z$3,0),0)),"")</f>
        <v/>
      </c>
      <c r="T114" s="50" t="str">
        <f>IFERROR((VLOOKUP($B114,'Raw Trial Data'!$A$2:$Z$61,MATCH('Change Map'!T$2,'Raw Trial Data'!$A$2:$Z$2,0),0)=VLOOKUP($B114,'Dump New Data'!$A:$Z,MATCH('Change Map'!T$2,'Dump New Data'!$A$3:$Z$3,0),0)),"")</f>
        <v/>
      </c>
      <c r="U114" s="50" t="str">
        <f>IFERROR((VLOOKUP($B114,'Raw Trial Data'!$A$2:$Z$61,MATCH('Change Map'!U$2,'Raw Trial Data'!$A$2:$Z$2,0),0)=VLOOKUP($B114,'Dump New Data'!$A:$Z,MATCH('Change Map'!U$2,'Dump New Data'!$A$3:$Z$3,0),0)),"")</f>
        <v/>
      </c>
      <c r="V114" s="50" t="str">
        <f>IFERROR((VLOOKUP($B114,'Raw Trial Data'!$A$2:$Z$61,MATCH('Change Map'!V$2,'Raw Trial Data'!$A$2:$Z$2,0),0)=VLOOKUP($B114,'Dump New Data'!$A:$Z,MATCH('Change Map'!V$2,'Dump New Data'!$A$3:$Z$3,0),0)),"")</f>
        <v/>
      </c>
      <c r="W114" s="50"/>
      <c r="X114" s="50"/>
      <c r="Y114" s="50"/>
      <c r="Z114" s="50"/>
    </row>
    <row r="115" ht="14.25" customHeight="1">
      <c r="A115" s="54" t="str">
        <f>IFERROR((MATCH('Dump New Data'!A116,'IPF Trial Database'!$B$6:$B$1048576,0)),"")</f>
        <v/>
      </c>
      <c r="B115" s="50" t="str">
        <f t="array" ref="B115:B116">IFERROR((INDEX('IPF Trial Database'!$B$6:$B$1048576,'Change Map'!$A115,1)),"")</f>
        <v>#REF!</v>
      </c>
      <c r="C115" s="50" t="str">
        <f>IFERROR((VLOOKUP($B115,'Raw Trial Data'!$A$2:$Z$61,MATCH('Change Map'!C$2,'Raw Trial Data'!$A$2:$Z$2,0),0)=VLOOKUP($B115,'Dump New Data'!$A:$Z,MATCH('Change Map'!C$2,'Dump New Data'!$A$3:$Z$3,0),0)),"")</f>
        <v/>
      </c>
      <c r="D115" s="50" t="str">
        <f>IFERROR((VLOOKUP($B115,'Raw Trial Data'!$A$2:$Z$61,MATCH('Change Map'!D$2,'Raw Trial Data'!$A$2:$Z$2,0),0)=VLOOKUP($B115,'Dump New Data'!$A:$Z,MATCH('Change Map'!D$2,'Dump New Data'!$A$3:$Z$3,0),0)),"")</f>
        <v/>
      </c>
      <c r="E115" s="50" t="str">
        <f>IFERROR((VLOOKUP($B115,'Raw Trial Data'!$A$2:$Z$61,MATCH('Change Map'!E$2,'Raw Trial Data'!$A$2:$Z$2,0),0)=VLOOKUP($B115,'Dump New Data'!$A:$Z,MATCH('Change Map'!E$2,'Dump New Data'!$A$3:$Z$3,0),0)),"")</f>
        <v/>
      </c>
      <c r="F115" s="50" t="str">
        <f>IFERROR((VLOOKUP($B115,'Raw Trial Data'!$A$2:$Z$61,MATCH('Change Map'!F$2,'Raw Trial Data'!$A$2:$Z$2,0),0)=VLOOKUP($B115,'Dump New Data'!$A:$Z,MATCH('Change Map'!F$2,'Dump New Data'!$A$3:$Z$3,0),0)),"")</f>
        <v/>
      </c>
      <c r="G115" s="50" t="str">
        <f>IFERROR((VLOOKUP($B115,'Raw Trial Data'!$A$2:$Z$61,MATCH('Change Map'!G$2,'Raw Trial Data'!$A$2:$Z$2,0),0)=VLOOKUP($B115,'Dump New Data'!$A:$Z,MATCH('Change Map'!G$2,'Dump New Data'!$A$3:$Z$3,0),0)),"")</f>
        <v/>
      </c>
      <c r="H115" s="50" t="str">
        <f>IFERROR((VLOOKUP($B115,'Raw Trial Data'!$A$2:$Z$61,MATCH('Change Map'!H$2,'Raw Trial Data'!$A$2:$Z$2,0),0)=VLOOKUP($B115,'Dump New Data'!$A:$Z,MATCH('Change Map'!H$2,'Dump New Data'!$A$3:$Z$3,0),0)),"")</f>
        <v/>
      </c>
      <c r="I115" s="50" t="str">
        <f>IFERROR((VLOOKUP($B115,'Raw Trial Data'!$A$2:$Z$61,MATCH('Change Map'!I$2,'Raw Trial Data'!$A$2:$Z$2,0),0)=VLOOKUP($B115,'Dump New Data'!$A:$Z,MATCH('Change Map'!I$2,'Dump New Data'!$A$3:$Z$3,0),0)),"")</f>
        <v/>
      </c>
      <c r="J115" s="50" t="str">
        <f>IFERROR((VLOOKUP($B115,'Raw Trial Data'!$A$2:$Z$61,MATCH('Change Map'!J$2,'Raw Trial Data'!$A$2:$Z$2,0),0)=VLOOKUP($B115,'Dump New Data'!$A:$Z,MATCH('Change Map'!J$2,'Dump New Data'!$A$3:$Z$3,0),0)),"")</f>
        <v/>
      </c>
      <c r="K115" s="50" t="str">
        <f>IFERROR((VLOOKUP($B115,'Raw Trial Data'!$A$2:$Z$61,MATCH('Change Map'!K$2,'Raw Trial Data'!$A$2:$Z$2,0),0)=VLOOKUP($B115,'Dump New Data'!$A:$Z,MATCH('Change Map'!K$2,'Dump New Data'!$A$3:$Z$3,0),0)),"")</f>
        <v/>
      </c>
      <c r="L115" s="50" t="str">
        <f>IFERROR((VLOOKUP($B115,'Raw Trial Data'!$A$2:$Z$61,MATCH('Change Map'!L$2,'Raw Trial Data'!$A$2:$Z$2,0),0)=VLOOKUP($B115,'Dump New Data'!$A:$Z,MATCH('Change Map'!L$2,'Dump New Data'!$A$3:$Z$3,0),0)),"")</f>
        <v/>
      </c>
      <c r="M115" s="50" t="str">
        <f>IFERROR((VLOOKUP($B115,'Raw Trial Data'!$A$2:$Z$61,MATCH('Change Map'!M$2,'Raw Trial Data'!$A$2:$Z$2,0),0)=VLOOKUP($B115,'Dump New Data'!$A:$Z,MATCH('Change Map'!M$2,'Dump New Data'!$A$3:$Z$3,0),0)),"")</f>
        <v/>
      </c>
      <c r="N115" s="50" t="str">
        <f>IFERROR((VLOOKUP($B115,'Raw Trial Data'!$A$2:$Z$61,MATCH('Change Map'!N$2,'Raw Trial Data'!$A$2:$Z$2,0),0)=VLOOKUP($B115,'Dump New Data'!$A:$Z,MATCH('Change Map'!N$2,'Dump New Data'!$A$3:$Z$3,0),0)),"")</f>
        <v/>
      </c>
      <c r="O115" s="50" t="str">
        <f>IFERROR((VLOOKUP($B115,'Raw Trial Data'!$A$2:$Z$61,MATCH('Change Map'!O$2,'Raw Trial Data'!$A$2:$Z$2,0),0)=VLOOKUP($B115,'Dump New Data'!$A:$Z,MATCH('Change Map'!O$2,'Dump New Data'!$A$3:$Z$3,0),0)),"")</f>
        <v/>
      </c>
      <c r="P115" s="50" t="str">
        <f>IFERROR((VLOOKUP($B115,'Raw Trial Data'!$A$2:$Z$61,MATCH('Change Map'!P$2,'Raw Trial Data'!$A$2:$Z$2,0),0)=VLOOKUP($B115,'Dump New Data'!$A:$Z,MATCH('Change Map'!P$2,'Dump New Data'!$A$3:$Z$3,0),0)),"")</f>
        <v/>
      </c>
      <c r="Q115" s="50" t="str">
        <f>IFERROR((VLOOKUP($B115,'Raw Trial Data'!$A$2:$Z$61,MATCH('Change Map'!Q$2,'Raw Trial Data'!$A$2:$Z$2,0),0)=VLOOKUP($B115,'Dump New Data'!$A:$Z,MATCH('Change Map'!Q$2,'Dump New Data'!$A$3:$Z$3,0),0)),"")</f>
        <v/>
      </c>
      <c r="R115" s="50" t="str">
        <f>IFERROR((VLOOKUP($B115,'Raw Trial Data'!$A$2:$Z$61,MATCH('Change Map'!R$2,'Raw Trial Data'!$A$2:$Z$2,0),0)=VLOOKUP($B115,'Dump New Data'!$A:$Z,MATCH('Change Map'!R$2,'Dump New Data'!$A$3:$Z$3,0),0)),"")</f>
        <v/>
      </c>
      <c r="S115" s="50" t="str">
        <f>IFERROR((VLOOKUP($B115,'Raw Trial Data'!$A$2:$Z$61,MATCH('Change Map'!S$2,'Raw Trial Data'!$A$2:$Z$2,0),0)=VLOOKUP($B115,'Dump New Data'!$A:$Z,MATCH('Change Map'!S$2,'Dump New Data'!$A$3:$Z$3,0),0)),"")</f>
        <v/>
      </c>
      <c r="T115" s="50" t="str">
        <f>IFERROR((VLOOKUP($B115,'Raw Trial Data'!$A$2:$Z$61,MATCH('Change Map'!T$2,'Raw Trial Data'!$A$2:$Z$2,0),0)=VLOOKUP($B115,'Dump New Data'!$A:$Z,MATCH('Change Map'!T$2,'Dump New Data'!$A$3:$Z$3,0),0)),"")</f>
        <v/>
      </c>
      <c r="U115" s="50" t="str">
        <f>IFERROR((VLOOKUP($B115,'Raw Trial Data'!$A$2:$Z$61,MATCH('Change Map'!U$2,'Raw Trial Data'!$A$2:$Z$2,0),0)=VLOOKUP($B115,'Dump New Data'!$A:$Z,MATCH('Change Map'!U$2,'Dump New Data'!$A$3:$Z$3,0),0)),"")</f>
        <v/>
      </c>
      <c r="V115" s="50" t="str">
        <f>IFERROR((VLOOKUP($B115,'Raw Trial Data'!$A$2:$Z$61,MATCH('Change Map'!V$2,'Raw Trial Data'!$A$2:$Z$2,0),0)=VLOOKUP($B115,'Dump New Data'!$A:$Z,MATCH('Change Map'!V$2,'Dump New Data'!$A$3:$Z$3,0),0)),"")</f>
        <v/>
      </c>
      <c r="W115" s="50"/>
      <c r="X115" s="50"/>
      <c r="Y115" s="50"/>
      <c r="Z115" s="50"/>
    </row>
    <row r="116" ht="14.25" customHeight="1">
      <c r="A116" s="54" t="str">
        <f>IFERROR((MATCH('Dump New Data'!A117,'IPF Trial Database'!$B$6:$B$1048576,0)),"")</f>
        <v/>
      </c>
      <c r="B116" s="50" t="str">
        <f t="array" ref="B116:B117">IFERROR((INDEX('IPF Trial Database'!$B$6:$B$1048576,'Change Map'!$A116,1)),"")</f>
        <v>#REF!</v>
      </c>
      <c r="C116" s="50" t="str">
        <f>IFERROR((VLOOKUP($B116,'Raw Trial Data'!$A$2:$Z$61,MATCH('Change Map'!C$2,'Raw Trial Data'!$A$2:$Z$2,0),0)=VLOOKUP($B116,'Dump New Data'!$A:$Z,MATCH('Change Map'!C$2,'Dump New Data'!$A$3:$Z$3,0),0)),"")</f>
        <v/>
      </c>
      <c r="D116" s="50" t="str">
        <f>IFERROR((VLOOKUP($B116,'Raw Trial Data'!$A$2:$Z$61,MATCH('Change Map'!D$2,'Raw Trial Data'!$A$2:$Z$2,0),0)=VLOOKUP($B116,'Dump New Data'!$A:$Z,MATCH('Change Map'!D$2,'Dump New Data'!$A$3:$Z$3,0),0)),"")</f>
        <v/>
      </c>
      <c r="E116" s="50" t="str">
        <f>IFERROR((VLOOKUP($B116,'Raw Trial Data'!$A$2:$Z$61,MATCH('Change Map'!E$2,'Raw Trial Data'!$A$2:$Z$2,0),0)=VLOOKUP($B116,'Dump New Data'!$A:$Z,MATCH('Change Map'!E$2,'Dump New Data'!$A$3:$Z$3,0),0)),"")</f>
        <v/>
      </c>
      <c r="F116" s="50" t="str">
        <f>IFERROR((VLOOKUP($B116,'Raw Trial Data'!$A$2:$Z$61,MATCH('Change Map'!F$2,'Raw Trial Data'!$A$2:$Z$2,0),0)=VLOOKUP($B116,'Dump New Data'!$A:$Z,MATCH('Change Map'!F$2,'Dump New Data'!$A$3:$Z$3,0),0)),"")</f>
        <v/>
      </c>
      <c r="G116" s="50" t="str">
        <f>IFERROR((VLOOKUP($B116,'Raw Trial Data'!$A$2:$Z$61,MATCH('Change Map'!G$2,'Raw Trial Data'!$A$2:$Z$2,0),0)=VLOOKUP($B116,'Dump New Data'!$A:$Z,MATCH('Change Map'!G$2,'Dump New Data'!$A$3:$Z$3,0),0)),"")</f>
        <v/>
      </c>
      <c r="H116" s="50" t="str">
        <f>IFERROR((VLOOKUP($B116,'Raw Trial Data'!$A$2:$Z$61,MATCH('Change Map'!H$2,'Raw Trial Data'!$A$2:$Z$2,0),0)=VLOOKUP($B116,'Dump New Data'!$A:$Z,MATCH('Change Map'!H$2,'Dump New Data'!$A$3:$Z$3,0),0)),"")</f>
        <v/>
      </c>
      <c r="I116" s="50" t="str">
        <f>IFERROR((VLOOKUP($B116,'Raw Trial Data'!$A$2:$Z$61,MATCH('Change Map'!I$2,'Raw Trial Data'!$A$2:$Z$2,0),0)=VLOOKUP($B116,'Dump New Data'!$A:$Z,MATCH('Change Map'!I$2,'Dump New Data'!$A$3:$Z$3,0),0)),"")</f>
        <v/>
      </c>
      <c r="J116" s="50" t="str">
        <f>IFERROR((VLOOKUP($B116,'Raw Trial Data'!$A$2:$Z$61,MATCH('Change Map'!J$2,'Raw Trial Data'!$A$2:$Z$2,0),0)=VLOOKUP($B116,'Dump New Data'!$A:$Z,MATCH('Change Map'!J$2,'Dump New Data'!$A$3:$Z$3,0),0)),"")</f>
        <v/>
      </c>
      <c r="K116" s="50" t="str">
        <f>IFERROR((VLOOKUP($B116,'Raw Trial Data'!$A$2:$Z$61,MATCH('Change Map'!K$2,'Raw Trial Data'!$A$2:$Z$2,0),0)=VLOOKUP($B116,'Dump New Data'!$A:$Z,MATCH('Change Map'!K$2,'Dump New Data'!$A$3:$Z$3,0),0)),"")</f>
        <v/>
      </c>
      <c r="L116" s="50" t="str">
        <f>IFERROR((VLOOKUP($B116,'Raw Trial Data'!$A$2:$Z$61,MATCH('Change Map'!L$2,'Raw Trial Data'!$A$2:$Z$2,0),0)=VLOOKUP($B116,'Dump New Data'!$A:$Z,MATCH('Change Map'!L$2,'Dump New Data'!$A$3:$Z$3,0),0)),"")</f>
        <v/>
      </c>
      <c r="M116" s="50" t="str">
        <f>IFERROR((VLOOKUP($B116,'Raw Trial Data'!$A$2:$Z$61,MATCH('Change Map'!M$2,'Raw Trial Data'!$A$2:$Z$2,0),0)=VLOOKUP($B116,'Dump New Data'!$A:$Z,MATCH('Change Map'!M$2,'Dump New Data'!$A$3:$Z$3,0),0)),"")</f>
        <v/>
      </c>
      <c r="N116" s="50" t="str">
        <f>IFERROR((VLOOKUP($B116,'Raw Trial Data'!$A$2:$Z$61,MATCH('Change Map'!N$2,'Raw Trial Data'!$A$2:$Z$2,0),0)=VLOOKUP($B116,'Dump New Data'!$A:$Z,MATCH('Change Map'!N$2,'Dump New Data'!$A$3:$Z$3,0),0)),"")</f>
        <v/>
      </c>
      <c r="O116" s="50" t="str">
        <f>IFERROR((VLOOKUP($B116,'Raw Trial Data'!$A$2:$Z$61,MATCH('Change Map'!O$2,'Raw Trial Data'!$A$2:$Z$2,0),0)=VLOOKUP($B116,'Dump New Data'!$A:$Z,MATCH('Change Map'!O$2,'Dump New Data'!$A$3:$Z$3,0),0)),"")</f>
        <v/>
      </c>
      <c r="P116" s="50" t="str">
        <f>IFERROR((VLOOKUP($B116,'Raw Trial Data'!$A$2:$Z$61,MATCH('Change Map'!P$2,'Raw Trial Data'!$A$2:$Z$2,0),0)=VLOOKUP($B116,'Dump New Data'!$A:$Z,MATCH('Change Map'!P$2,'Dump New Data'!$A$3:$Z$3,0),0)),"")</f>
        <v/>
      </c>
      <c r="Q116" s="50" t="str">
        <f>IFERROR((VLOOKUP($B116,'Raw Trial Data'!$A$2:$Z$61,MATCH('Change Map'!Q$2,'Raw Trial Data'!$A$2:$Z$2,0),0)=VLOOKUP($B116,'Dump New Data'!$A:$Z,MATCH('Change Map'!Q$2,'Dump New Data'!$A$3:$Z$3,0),0)),"")</f>
        <v/>
      </c>
      <c r="R116" s="50" t="str">
        <f>IFERROR((VLOOKUP($B116,'Raw Trial Data'!$A$2:$Z$61,MATCH('Change Map'!R$2,'Raw Trial Data'!$A$2:$Z$2,0),0)=VLOOKUP($B116,'Dump New Data'!$A:$Z,MATCH('Change Map'!R$2,'Dump New Data'!$A$3:$Z$3,0),0)),"")</f>
        <v/>
      </c>
      <c r="S116" s="50" t="str">
        <f>IFERROR((VLOOKUP($B116,'Raw Trial Data'!$A$2:$Z$61,MATCH('Change Map'!S$2,'Raw Trial Data'!$A$2:$Z$2,0),0)=VLOOKUP($B116,'Dump New Data'!$A:$Z,MATCH('Change Map'!S$2,'Dump New Data'!$A$3:$Z$3,0),0)),"")</f>
        <v/>
      </c>
      <c r="T116" s="50" t="str">
        <f>IFERROR((VLOOKUP($B116,'Raw Trial Data'!$A$2:$Z$61,MATCH('Change Map'!T$2,'Raw Trial Data'!$A$2:$Z$2,0),0)=VLOOKUP($B116,'Dump New Data'!$A:$Z,MATCH('Change Map'!T$2,'Dump New Data'!$A$3:$Z$3,0),0)),"")</f>
        <v/>
      </c>
      <c r="U116" s="50" t="str">
        <f>IFERROR((VLOOKUP($B116,'Raw Trial Data'!$A$2:$Z$61,MATCH('Change Map'!U$2,'Raw Trial Data'!$A$2:$Z$2,0),0)=VLOOKUP($B116,'Dump New Data'!$A:$Z,MATCH('Change Map'!U$2,'Dump New Data'!$A$3:$Z$3,0),0)),"")</f>
        <v/>
      </c>
      <c r="V116" s="50" t="str">
        <f>IFERROR((VLOOKUP($B116,'Raw Trial Data'!$A$2:$Z$61,MATCH('Change Map'!V$2,'Raw Trial Data'!$A$2:$Z$2,0),0)=VLOOKUP($B116,'Dump New Data'!$A:$Z,MATCH('Change Map'!V$2,'Dump New Data'!$A$3:$Z$3,0),0)),"")</f>
        <v/>
      </c>
      <c r="W116" s="50"/>
      <c r="X116" s="50"/>
      <c r="Y116" s="50"/>
      <c r="Z116" s="50"/>
    </row>
    <row r="117" ht="14.25" customHeight="1">
      <c r="A117" s="54" t="str">
        <f>IFERROR((MATCH('Dump New Data'!A118,'IPF Trial Database'!$B$6:$B$1048576,0)),"")</f>
        <v/>
      </c>
      <c r="B117" s="50" t="str">
        <f t="array" ref="B117:B118">IFERROR((INDEX('IPF Trial Database'!$B$6:$B$1048576,'Change Map'!$A117,1)),"")</f>
        <v>#REF!</v>
      </c>
      <c r="C117" s="50" t="str">
        <f>IFERROR((VLOOKUP($B117,'Raw Trial Data'!$A$2:$Z$61,MATCH('Change Map'!C$2,'Raw Trial Data'!$A$2:$Z$2,0),0)=VLOOKUP($B117,'Dump New Data'!$A:$Z,MATCH('Change Map'!C$2,'Dump New Data'!$A$3:$Z$3,0),0)),"")</f>
        <v/>
      </c>
      <c r="D117" s="50" t="str">
        <f>IFERROR((VLOOKUP($B117,'Raw Trial Data'!$A$2:$Z$61,MATCH('Change Map'!D$2,'Raw Trial Data'!$A$2:$Z$2,0),0)=VLOOKUP($B117,'Dump New Data'!$A:$Z,MATCH('Change Map'!D$2,'Dump New Data'!$A$3:$Z$3,0),0)),"")</f>
        <v/>
      </c>
      <c r="E117" s="50" t="str">
        <f>IFERROR((VLOOKUP($B117,'Raw Trial Data'!$A$2:$Z$61,MATCH('Change Map'!E$2,'Raw Trial Data'!$A$2:$Z$2,0),0)=VLOOKUP($B117,'Dump New Data'!$A:$Z,MATCH('Change Map'!E$2,'Dump New Data'!$A$3:$Z$3,0),0)),"")</f>
        <v/>
      </c>
      <c r="F117" s="50" t="str">
        <f>IFERROR((VLOOKUP($B117,'Raw Trial Data'!$A$2:$Z$61,MATCH('Change Map'!F$2,'Raw Trial Data'!$A$2:$Z$2,0),0)=VLOOKUP($B117,'Dump New Data'!$A:$Z,MATCH('Change Map'!F$2,'Dump New Data'!$A$3:$Z$3,0),0)),"")</f>
        <v/>
      </c>
      <c r="G117" s="50" t="str">
        <f>IFERROR((VLOOKUP($B117,'Raw Trial Data'!$A$2:$Z$61,MATCH('Change Map'!G$2,'Raw Trial Data'!$A$2:$Z$2,0),0)=VLOOKUP($B117,'Dump New Data'!$A:$Z,MATCH('Change Map'!G$2,'Dump New Data'!$A$3:$Z$3,0),0)),"")</f>
        <v/>
      </c>
      <c r="H117" s="50" t="str">
        <f>IFERROR((VLOOKUP($B117,'Raw Trial Data'!$A$2:$Z$61,MATCH('Change Map'!H$2,'Raw Trial Data'!$A$2:$Z$2,0),0)=VLOOKUP($B117,'Dump New Data'!$A:$Z,MATCH('Change Map'!H$2,'Dump New Data'!$A$3:$Z$3,0),0)),"")</f>
        <v/>
      </c>
      <c r="I117" s="50" t="str">
        <f>IFERROR((VLOOKUP($B117,'Raw Trial Data'!$A$2:$Z$61,MATCH('Change Map'!I$2,'Raw Trial Data'!$A$2:$Z$2,0),0)=VLOOKUP($B117,'Dump New Data'!$A:$Z,MATCH('Change Map'!I$2,'Dump New Data'!$A$3:$Z$3,0),0)),"")</f>
        <v/>
      </c>
      <c r="J117" s="50" t="str">
        <f>IFERROR((VLOOKUP($B117,'Raw Trial Data'!$A$2:$Z$61,MATCH('Change Map'!J$2,'Raw Trial Data'!$A$2:$Z$2,0),0)=VLOOKUP($B117,'Dump New Data'!$A:$Z,MATCH('Change Map'!J$2,'Dump New Data'!$A$3:$Z$3,0),0)),"")</f>
        <v/>
      </c>
      <c r="K117" s="50" t="str">
        <f>IFERROR((VLOOKUP($B117,'Raw Trial Data'!$A$2:$Z$61,MATCH('Change Map'!K$2,'Raw Trial Data'!$A$2:$Z$2,0),0)=VLOOKUP($B117,'Dump New Data'!$A:$Z,MATCH('Change Map'!K$2,'Dump New Data'!$A$3:$Z$3,0),0)),"")</f>
        <v/>
      </c>
      <c r="L117" s="50" t="str">
        <f>IFERROR((VLOOKUP($B117,'Raw Trial Data'!$A$2:$Z$61,MATCH('Change Map'!L$2,'Raw Trial Data'!$A$2:$Z$2,0),0)=VLOOKUP($B117,'Dump New Data'!$A:$Z,MATCH('Change Map'!L$2,'Dump New Data'!$A$3:$Z$3,0),0)),"")</f>
        <v/>
      </c>
      <c r="M117" s="50" t="str">
        <f>IFERROR((VLOOKUP($B117,'Raw Trial Data'!$A$2:$Z$61,MATCH('Change Map'!M$2,'Raw Trial Data'!$A$2:$Z$2,0),0)=VLOOKUP($B117,'Dump New Data'!$A:$Z,MATCH('Change Map'!M$2,'Dump New Data'!$A$3:$Z$3,0),0)),"")</f>
        <v/>
      </c>
      <c r="N117" s="50" t="str">
        <f>IFERROR((VLOOKUP($B117,'Raw Trial Data'!$A$2:$Z$61,MATCH('Change Map'!N$2,'Raw Trial Data'!$A$2:$Z$2,0),0)=VLOOKUP($B117,'Dump New Data'!$A:$Z,MATCH('Change Map'!N$2,'Dump New Data'!$A$3:$Z$3,0),0)),"")</f>
        <v/>
      </c>
      <c r="O117" s="50" t="str">
        <f>IFERROR((VLOOKUP($B117,'Raw Trial Data'!$A$2:$Z$61,MATCH('Change Map'!O$2,'Raw Trial Data'!$A$2:$Z$2,0),0)=VLOOKUP($B117,'Dump New Data'!$A:$Z,MATCH('Change Map'!O$2,'Dump New Data'!$A$3:$Z$3,0),0)),"")</f>
        <v/>
      </c>
      <c r="P117" s="50" t="str">
        <f>IFERROR((VLOOKUP($B117,'Raw Trial Data'!$A$2:$Z$61,MATCH('Change Map'!P$2,'Raw Trial Data'!$A$2:$Z$2,0),0)=VLOOKUP($B117,'Dump New Data'!$A:$Z,MATCH('Change Map'!P$2,'Dump New Data'!$A$3:$Z$3,0),0)),"")</f>
        <v/>
      </c>
      <c r="Q117" s="50" t="str">
        <f>IFERROR((VLOOKUP($B117,'Raw Trial Data'!$A$2:$Z$61,MATCH('Change Map'!Q$2,'Raw Trial Data'!$A$2:$Z$2,0),0)=VLOOKUP($B117,'Dump New Data'!$A:$Z,MATCH('Change Map'!Q$2,'Dump New Data'!$A$3:$Z$3,0),0)),"")</f>
        <v/>
      </c>
      <c r="R117" s="50" t="str">
        <f>IFERROR((VLOOKUP($B117,'Raw Trial Data'!$A$2:$Z$61,MATCH('Change Map'!R$2,'Raw Trial Data'!$A$2:$Z$2,0),0)=VLOOKUP($B117,'Dump New Data'!$A:$Z,MATCH('Change Map'!R$2,'Dump New Data'!$A$3:$Z$3,0),0)),"")</f>
        <v/>
      </c>
      <c r="S117" s="50" t="str">
        <f>IFERROR((VLOOKUP($B117,'Raw Trial Data'!$A$2:$Z$61,MATCH('Change Map'!S$2,'Raw Trial Data'!$A$2:$Z$2,0),0)=VLOOKUP($B117,'Dump New Data'!$A:$Z,MATCH('Change Map'!S$2,'Dump New Data'!$A$3:$Z$3,0),0)),"")</f>
        <v/>
      </c>
      <c r="T117" s="50" t="str">
        <f>IFERROR((VLOOKUP($B117,'Raw Trial Data'!$A$2:$Z$61,MATCH('Change Map'!T$2,'Raw Trial Data'!$A$2:$Z$2,0),0)=VLOOKUP($B117,'Dump New Data'!$A:$Z,MATCH('Change Map'!T$2,'Dump New Data'!$A$3:$Z$3,0),0)),"")</f>
        <v/>
      </c>
      <c r="U117" s="50" t="str">
        <f>IFERROR((VLOOKUP($B117,'Raw Trial Data'!$A$2:$Z$61,MATCH('Change Map'!U$2,'Raw Trial Data'!$A$2:$Z$2,0),0)=VLOOKUP($B117,'Dump New Data'!$A:$Z,MATCH('Change Map'!U$2,'Dump New Data'!$A$3:$Z$3,0),0)),"")</f>
        <v/>
      </c>
      <c r="V117" s="50" t="str">
        <f>IFERROR((VLOOKUP($B117,'Raw Trial Data'!$A$2:$Z$61,MATCH('Change Map'!V$2,'Raw Trial Data'!$A$2:$Z$2,0),0)=VLOOKUP($B117,'Dump New Data'!$A:$Z,MATCH('Change Map'!V$2,'Dump New Data'!$A$3:$Z$3,0),0)),"")</f>
        <v/>
      </c>
      <c r="W117" s="50"/>
      <c r="X117" s="50"/>
      <c r="Y117" s="50"/>
      <c r="Z117" s="50"/>
    </row>
    <row r="118" ht="14.25" customHeight="1">
      <c r="A118" s="54" t="str">
        <f>IFERROR((MATCH('Dump New Data'!A119,'IPF Trial Database'!$B$6:$B$1048576,0)),"")</f>
        <v/>
      </c>
      <c r="B118" s="50" t="str">
        <f t="array" ref="B118:B119">IFERROR((INDEX('IPF Trial Database'!$B$6:$B$1048576,'Change Map'!$A118,1)),"")</f>
        <v>#REF!</v>
      </c>
      <c r="C118" s="50" t="str">
        <f>IFERROR((VLOOKUP($B118,'Raw Trial Data'!$A$2:$Z$61,MATCH('Change Map'!C$2,'Raw Trial Data'!$A$2:$Z$2,0),0)=VLOOKUP($B118,'Dump New Data'!$A:$Z,MATCH('Change Map'!C$2,'Dump New Data'!$A$3:$Z$3,0),0)),"")</f>
        <v/>
      </c>
      <c r="D118" s="50" t="str">
        <f>IFERROR((VLOOKUP($B118,'Raw Trial Data'!$A$2:$Z$61,MATCH('Change Map'!D$2,'Raw Trial Data'!$A$2:$Z$2,0),0)=VLOOKUP($B118,'Dump New Data'!$A:$Z,MATCH('Change Map'!D$2,'Dump New Data'!$A$3:$Z$3,0),0)),"")</f>
        <v/>
      </c>
      <c r="E118" s="50" t="str">
        <f>IFERROR((VLOOKUP($B118,'Raw Trial Data'!$A$2:$Z$61,MATCH('Change Map'!E$2,'Raw Trial Data'!$A$2:$Z$2,0),0)=VLOOKUP($B118,'Dump New Data'!$A:$Z,MATCH('Change Map'!E$2,'Dump New Data'!$A$3:$Z$3,0),0)),"")</f>
        <v/>
      </c>
      <c r="F118" s="50" t="str">
        <f>IFERROR((VLOOKUP($B118,'Raw Trial Data'!$A$2:$Z$61,MATCH('Change Map'!F$2,'Raw Trial Data'!$A$2:$Z$2,0),0)=VLOOKUP($B118,'Dump New Data'!$A:$Z,MATCH('Change Map'!F$2,'Dump New Data'!$A$3:$Z$3,0),0)),"")</f>
        <v/>
      </c>
      <c r="G118" s="50" t="str">
        <f>IFERROR((VLOOKUP($B118,'Raw Trial Data'!$A$2:$Z$61,MATCH('Change Map'!G$2,'Raw Trial Data'!$A$2:$Z$2,0),0)=VLOOKUP($B118,'Dump New Data'!$A:$Z,MATCH('Change Map'!G$2,'Dump New Data'!$A$3:$Z$3,0),0)),"")</f>
        <v/>
      </c>
      <c r="H118" s="50" t="str">
        <f>IFERROR((VLOOKUP($B118,'Raw Trial Data'!$A$2:$Z$61,MATCH('Change Map'!H$2,'Raw Trial Data'!$A$2:$Z$2,0),0)=VLOOKUP($B118,'Dump New Data'!$A:$Z,MATCH('Change Map'!H$2,'Dump New Data'!$A$3:$Z$3,0),0)),"")</f>
        <v/>
      </c>
      <c r="I118" s="50" t="str">
        <f>IFERROR((VLOOKUP($B118,'Raw Trial Data'!$A$2:$Z$61,MATCH('Change Map'!I$2,'Raw Trial Data'!$A$2:$Z$2,0),0)=VLOOKUP($B118,'Dump New Data'!$A:$Z,MATCH('Change Map'!I$2,'Dump New Data'!$A$3:$Z$3,0),0)),"")</f>
        <v/>
      </c>
      <c r="J118" s="50" t="str">
        <f>IFERROR((VLOOKUP($B118,'Raw Trial Data'!$A$2:$Z$61,MATCH('Change Map'!J$2,'Raw Trial Data'!$A$2:$Z$2,0),0)=VLOOKUP($B118,'Dump New Data'!$A:$Z,MATCH('Change Map'!J$2,'Dump New Data'!$A$3:$Z$3,0),0)),"")</f>
        <v/>
      </c>
      <c r="K118" s="50" t="str">
        <f>IFERROR((VLOOKUP($B118,'Raw Trial Data'!$A$2:$Z$61,MATCH('Change Map'!K$2,'Raw Trial Data'!$A$2:$Z$2,0),0)=VLOOKUP($B118,'Dump New Data'!$A:$Z,MATCH('Change Map'!K$2,'Dump New Data'!$A$3:$Z$3,0),0)),"")</f>
        <v/>
      </c>
      <c r="L118" s="50" t="str">
        <f>IFERROR((VLOOKUP($B118,'Raw Trial Data'!$A$2:$Z$61,MATCH('Change Map'!L$2,'Raw Trial Data'!$A$2:$Z$2,0),0)=VLOOKUP($B118,'Dump New Data'!$A:$Z,MATCH('Change Map'!L$2,'Dump New Data'!$A$3:$Z$3,0),0)),"")</f>
        <v/>
      </c>
      <c r="M118" s="50" t="str">
        <f>IFERROR((VLOOKUP($B118,'Raw Trial Data'!$A$2:$Z$61,MATCH('Change Map'!M$2,'Raw Trial Data'!$A$2:$Z$2,0),0)=VLOOKUP($B118,'Dump New Data'!$A:$Z,MATCH('Change Map'!M$2,'Dump New Data'!$A$3:$Z$3,0),0)),"")</f>
        <v/>
      </c>
      <c r="N118" s="50" t="str">
        <f>IFERROR((VLOOKUP($B118,'Raw Trial Data'!$A$2:$Z$61,MATCH('Change Map'!N$2,'Raw Trial Data'!$A$2:$Z$2,0),0)=VLOOKUP($B118,'Dump New Data'!$A:$Z,MATCH('Change Map'!N$2,'Dump New Data'!$A$3:$Z$3,0),0)),"")</f>
        <v/>
      </c>
      <c r="O118" s="50" t="str">
        <f>IFERROR((VLOOKUP($B118,'Raw Trial Data'!$A$2:$Z$61,MATCH('Change Map'!O$2,'Raw Trial Data'!$A$2:$Z$2,0),0)=VLOOKUP($B118,'Dump New Data'!$A:$Z,MATCH('Change Map'!O$2,'Dump New Data'!$A$3:$Z$3,0),0)),"")</f>
        <v/>
      </c>
      <c r="P118" s="50" t="str">
        <f>IFERROR((VLOOKUP($B118,'Raw Trial Data'!$A$2:$Z$61,MATCH('Change Map'!P$2,'Raw Trial Data'!$A$2:$Z$2,0),0)=VLOOKUP($B118,'Dump New Data'!$A:$Z,MATCH('Change Map'!P$2,'Dump New Data'!$A$3:$Z$3,0),0)),"")</f>
        <v/>
      </c>
      <c r="Q118" s="50" t="str">
        <f>IFERROR((VLOOKUP($B118,'Raw Trial Data'!$A$2:$Z$61,MATCH('Change Map'!Q$2,'Raw Trial Data'!$A$2:$Z$2,0),0)=VLOOKUP($B118,'Dump New Data'!$A:$Z,MATCH('Change Map'!Q$2,'Dump New Data'!$A$3:$Z$3,0),0)),"")</f>
        <v/>
      </c>
      <c r="R118" s="50" t="str">
        <f>IFERROR((VLOOKUP($B118,'Raw Trial Data'!$A$2:$Z$61,MATCH('Change Map'!R$2,'Raw Trial Data'!$A$2:$Z$2,0),0)=VLOOKUP($B118,'Dump New Data'!$A:$Z,MATCH('Change Map'!R$2,'Dump New Data'!$A$3:$Z$3,0),0)),"")</f>
        <v/>
      </c>
      <c r="S118" s="50" t="str">
        <f>IFERROR((VLOOKUP($B118,'Raw Trial Data'!$A$2:$Z$61,MATCH('Change Map'!S$2,'Raw Trial Data'!$A$2:$Z$2,0),0)=VLOOKUP($B118,'Dump New Data'!$A:$Z,MATCH('Change Map'!S$2,'Dump New Data'!$A$3:$Z$3,0),0)),"")</f>
        <v/>
      </c>
      <c r="T118" s="50" t="str">
        <f>IFERROR((VLOOKUP($B118,'Raw Trial Data'!$A$2:$Z$61,MATCH('Change Map'!T$2,'Raw Trial Data'!$A$2:$Z$2,0),0)=VLOOKUP($B118,'Dump New Data'!$A:$Z,MATCH('Change Map'!T$2,'Dump New Data'!$A$3:$Z$3,0),0)),"")</f>
        <v/>
      </c>
      <c r="U118" s="50" t="str">
        <f>IFERROR((VLOOKUP($B118,'Raw Trial Data'!$A$2:$Z$61,MATCH('Change Map'!U$2,'Raw Trial Data'!$A$2:$Z$2,0),0)=VLOOKUP($B118,'Dump New Data'!$A:$Z,MATCH('Change Map'!U$2,'Dump New Data'!$A$3:$Z$3,0),0)),"")</f>
        <v/>
      </c>
      <c r="V118" s="50" t="str">
        <f>IFERROR((VLOOKUP($B118,'Raw Trial Data'!$A$2:$Z$61,MATCH('Change Map'!V$2,'Raw Trial Data'!$A$2:$Z$2,0),0)=VLOOKUP($B118,'Dump New Data'!$A:$Z,MATCH('Change Map'!V$2,'Dump New Data'!$A$3:$Z$3,0),0)),"")</f>
        <v/>
      </c>
      <c r="W118" s="50"/>
      <c r="X118" s="50"/>
      <c r="Y118" s="50"/>
      <c r="Z118" s="50"/>
    </row>
    <row r="119" ht="14.25" customHeight="1">
      <c r="A119" s="54" t="str">
        <f>IFERROR((MATCH('Dump New Data'!A120,'IPF Trial Database'!$B$6:$B$1048576,0)),"")</f>
        <v/>
      </c>
      <c r="B119" s="50" t="str">
        <f t="array" ref="B119:B120">IFERROR((INDEX('IPF Trial Database'!$B$6:$B$1048576,'Change Map'!$A119,1)),"")</f>
        <v>#REF!</v>
      </c>
      <c r="C119" s="50" t="str">
        <f>IFERROR((VLOOKUP($B119,'Raw Trial Data'!$A$2:$Z$61,MATCH('Change Map'!C$2,'Raw Trial Data'!$A$2:$Z$2,0),0)=VLOOKUP($B119,'Dump New Data'!$A:$Z,MATCH('Change Map'!C$2,'Dump New Data'!$A$3:$Z$3,0),0)),"")</f>
        <v/>
      </c>
      <c r="D119" s="50" t="str">
        <f>IFERROR((VLOOKUP($B119,'Raw Trial Data'!$A$2:$Z$61,MATCH('Change Map'!D$2,'Raw Trial Data'!$A$2:$Z$2,0),0)=VLOOKUP($B119,'Dump New Data'!$A:$Z,MATCH('Change Map'!D$2,'Dump New Data'!$A$3:$Z$3,0),0)),"")</f>
        <v/>
      </c>
      <c r="E119" s="50" t="str">
        <f>IFERROR((VLOOKUP($B119,'Raw Trial Data'!$A$2:$Z$61,MATCH('Change Map'!E$2,'Raw Trial Data'!$A$2:$Z$2,0),0)=VLOOKUP($B119,'Dump New Data'!$A:$Z,MATCH('Change Map'!E$2,'Dump New Data'!$A$3:$Z$3,0),0)),"")</f>
        <v/>
      </c>
      <c r="F119" s="50" t="str">
        <f>IFERROR((VLOOKUP($B119,'Raw Trial Data'!$A$2:$Z$61,MATCH('Change Map'!F$2,'Raw Trial Data'!$A$2:$Z$2,0),0)=VLOOKUP($B119,'Dump New Data'!$A:$Z,MATCH('Change Map'!F$2,'Dump New Data'!$A$3:$Z$3,0),0)),"")</f>
        <v/>
      </c>
      <c r="G119" s="50" t="str">
        <f>IFERROR((VLOOKUP($B119,'Raw Trial Data'!$A$2:$Z$61,MATCH('Change Map'!G$2,'Raw Trial Data'!$A$2:$Z$2,0),0)=VLOOKUP($B119,'Dump New Data'!$A:$Z,MATCH('Change Map'!G$2,'Dump New Data'!$A$3:$Z$3,0),0)),"")</f>
        <v/>
      </c>
      <c r="H119" s="50" t="str">
        <f>IFERROR((VLOOKUP($B119,'Raw Trial Data'!$A$2:$Z$61,MATCH('Change Map'!H$2,'Raw Trial Data'!$A$2:$Z$2,0),0)=VLOOKUP($B119,'Dump New Data'!$A:$Z,MATCH('Change Map'!H$2,'Dump New Data'!$A$3:$Z$3,0),0)),"")</f>
        <v/>
      </c>
      <c r="I119" s="50" t="str">
        <f>IFERROR((VLOOKUP($B119,'Raw Trial Data'!$A$2:$Z$61,MATCH('Change Map'!I$2,'Raw Trial Data'!$A$2:$Z$2,0),0)=VLOOKUP($B119,'Dump New Data'!$A:$Z,MATCH('Change Map'!I$2,'Dump New Data'!$A$3:$Z$3,0),0)),"")</f>
        <v/>
      </c>
      <c r="J119" s="50" t="str">
        <f>IFERROR((VLOOKUP($B119,'Raw Trial Data'!$A$2:$Z$61,MATCH('Change Map'!J$2,'Raw Trial Data'!$A$2:$Z$2,0),0)=VLOOKUP($B119,'Dump New Data'!$A:$Z,MATCH('Change Map'!J$2,'Dump New Data'!$A$3:$Z$3,0),0)),"")</f>
        <v/>
      </c>
      <c r="K119" s="50" t="str">
        <f>IFERROR((VLOOKUP($B119,'Raw Trial Data'!$A$2:$Z$61,MATCH('Change Map'!K$2,'Raw Trial Data'!$A$2:$Z$2,0),0)=VLOOKUP($B119,'Dump New Data'!$A:$Z,MATCH('Change Map'!K$2,'Dump New Data'!$A$3:$Z$3,0),0)),"")</f>
        <v/>
      </c>
      <c r="L119" s="50" t="str">
        <f>IFERROR((VLOOKUP($B119,'Raw Trial Data'!$A$2:$Z$61,MATCH('Change Map'!L$2,'Raw Trial Data'!$A$2:$Z$2,0),0)=VLOOKUP($B119,'Dump New Data'!$A:$Z,MATCH('Change Map'!L$2,'Dump New Data'!$A$3:$Z$3,0),0)),"")</f>
        <v/>
      </c>
      <c r="M119" s="50" t="str">
        <f>IFERROR((VLOOKUP($B119,'Raw Trial Data'!$A$2:$Z$61,MATCH('Change Map'!M$2,'Raw Trial Data'!$A$2:$Z$2,0),0)=VLOOKUP($B119,'Dump New Data'!$A:$Z,MATCH('Change Map'!M$2,'Dump New Data'!$A$3:$Z$3,0),0)),"")</f>
        <v/>
      </c>
      <c r="N119" s="50" t="str">
        <f>IFERROR((VLOOKUP($B119,'Raw Trial Data'!$A$2:$Z$61,MATCH('Change Map'!N$2,'Raw Trial Data'!$A$2:$Z$2,0),0)=VLOOKUP($B119,'Dump New Data'!$A:$Z,MATCH('Change Map'!N$2,'Dump New Data'!$A$3:$Z$3,0),0)),"")</f>
        <v/>
      </c>
      <c r="O119" s="50" t="str">
        <f>IFERROR((VLOOKUP($B119,'Raw Trial Data'!$A$2:$Z$61,MATCH('Change Map'!O$2,'Raw Trial Data'!$A$2:$Z$2,0),0)=VLOOKUP($B119,'Dump New Data'!$A:$Z,MATCH('Change Map'!O$2,'Dump New Data'!$A$3:$Z$3,0),0)),"")</f>
        <v/>
      </c>
      <c r="P119" s="50" t="str">
        <f>IFERROR((VLOOKUP($B119,'Raw Trial Data'!$A$2:$Z$61,MATCH('Change Map'!P$2,'Raw Trial Data'!$A$2:$Z$2,0),0)=VLOOKUP($B119,'Dump New Data'!$A:$Z,MATCH('Change Map'!P$2,'Dump New Data'!$A$3:$Z$3,0),0)),"")</f>
        <v/>
      </c>
      <c r="Q119" s="50" t="str">
        <f>IFERROR((VLOOKUP($B119,'Raw Trial Data'!$A$2:$Z$61,MATCH('Change Map'!Q$2,'Raw Trial Data'!$A$2:$Z$2,0),0)=VLOOKUP($B119,'Dump New Data'!$A:$Z,MATCH('Change Map'!Q$2,'Dump New Data'!$A$3:$Z$3,0),0)),"")</f>
        <v/>
      </c>
      <c r="R119" s="50" t="str">
        <f>IFERROR((VLOOKUP($B119,'Raw Trial Data'!$A$2:$Z$61,MATCH('Change Map'!R$2,'Raw Trial Data'!$A$2:$Z$2,0),0)=VLOOKUP($B119,'Dump New Data'!$A:$Z,MATCH('Change Map'!R$2,'Dump New Data'!$A$3:$Z$3,0),0)),"")</f>
        <v/>
      </c>
      <c r="S119" s="50" t="str">
        <f>IFERROR((VLOOKUP($B119,'Raw Trial Data'!$A$2:$Z$61,MATCH('Change Map'!S$2,'Raw Trial Data'!$A$2:$Z$2,0),0)=VLOOKUP($B119,'Dump New Data'!$A:$Z,MATCH('Change Map'!S$2,'Dump New Data'!$A$3:$Z$3,0),0)),"")</f>
        <v/>
      </c>
      <c r="T119" s="50" t="str">
        <f>IFERROR((VLOOKUP($B119,'Raw Trial Data'!$A$2:$Z$61,MATCH('Change Map'!T$2,'Raw Trial Data'!$A$2:$Z$2,0),0)=VLOOKUP($B119,'Dump New Data'!$A:$Z,MATCH('Change Map'!T$2,'Dump New Data'!$A$3:$Z$3,0),0)),"")</f>
        <v/>
      </c>
      <c r="U119" s="50" t="str">
        <f>IFERROR((VLOOKUP($B119,'Raw Trial Data'!$A$2:$Z$61,MATCH('Change Map'!U$2,'Raw Trial Data'!$A$2:$Z$2,0),0)=VLOOKUP($B119,'Dump New Data'!$A:$Z,MATCH('Change Map'!U$2,'Dump New Data'!$A$3:$Z$3,0),0)),"")</f>
        <v/>
      </c>
      <c r="V119" s="50" t="str">
        <f>IFERROR((VLOOKUP($B119,'Raw Trial Data'!$A$2:$Z$61,MATCH('Change Map'!V$2,'Raw Trial Data'!$A$2:$Z$2,0),0)=VLOOKUP($B119,'Dump New Data'!$A:$Z,MATCH('Change Map'!V$2,'Dump New Data'!$A$3:$Z$3,0),0)),"")</f>
        <v/>
      </c>
      <c r="W119" s="50"/>
      <c r="X119" s="50"/>
      <c r="Y119" s="50"/>
      <c r="Z119" s="50"/>
    </row>
    <row r="120" ht="14.25" customHeight="1">
      <c r="A120" s="54" t="str">
        <f>IFERROR((MATCH('Dump New Data'!A121,'IPF Trial Database'!$B$6:$B$1048576,0)),"")</f>
        <v/>
      </c>
      <c r="B120" s="50" t="str">
        <f t="array" ref="B120:B121">IFERROR((INDEX('IPF Trial Database'!$B$6:$B$1048576,'Change Map'!$A120,1)),"")</f>
        <v>#REF!</v>
      </c>
      <c r="C120" s="50" t="str">
        <f>IFERROR((VLOOKUP($B120,'Raw Trial Data'!$A$2:$Z$61,MATCH('Change Map'!C$2,'Raw Trial Data'!$A$2:$Z$2,0),0)=VLOOKUP($B120,'Dump New Data'!$A:$Z,MATCH('Change Map'!C$2,'Dump New Data'!$A$3:$Z$3,0),0)),"")</f>
        <v/>
      </c>
      <c r="D120" s="50" t="str">
        <f>IFERROR((VLOOKUP($B120,'Raw Trial Data'!$A$2:$Z$61,MATCH('Change Map'!D$2,'Raw Trial Data'!$A$2:$Z$2,0),0)=VLOOKUP($B120,'Dump New Data'!$A:$Z,MATCH('Change Map'!D$2,'Dump New Data'!$A$3:$Z$3,0),0)),"")</f>
        <v/>
      </c>
      <c r="E120" s="50" t="str">
        <f>IFERROR((VLOOKUP($B120,'Raw Trial Data'!$A$2:$Z$61,MATCH('Change Map'!E$2,'Raw Trial Data'!$A$2:$Z$2,0),0)=VLOOKUP($B120,'Dump New Data'!$A:$Z,MATCH('Change Map'!E$2,'Dump New Data'!$A$3:$Z$3,0),0)),"")</f>
        <v/>
      </c>
      <c r="F120" s="50" t="str">
        <f>IFERROR((VLOOKUP($B120,'Raw Trial Data'!$A$2:$Z$61,MATCH('Change Map'!F$2,'Raw Trial Data'!$A$2:$Z$2,0),0)=VLOOKUP($B120,'Dump New Data'!$A:$Z,MATCH('Change Map'!F$2,'Dump New Data'!$A$3:$Z$3,0),0)),"")</f>
        <v/>
      </c>
      <c r="G120" s="50" t="str">
        <f>IFERROR((VLOOKUP($B120,'Raw Trial Data'!$A$2:$Z$61,MATCH('Change Map'!G$2,'Raw Trial Data'!$A$2:$Z$2,0),0)=VLOOKUP($B120,'Dump New Data'!$A:$Z,MATCH('Change Map'!G$2,'Dump New Data'!$A$3:$Z$3,0),0)),"")</f>
        <v/>
      </c>
      <c r="H120" s="50" t="str">
        <f>IFERROR((VLOOKUP($B120,'Raw Trial Data'!$A$2:$Z$61,MATCH('Change Map'!H$2,'Raw Trial Data'!$A$2:$Z$2,0),0)=VLOOKUP($B120,'Dump New Data'!$A:$Z,MATCH('Change Map'!H$2,'Dump New Data'!$A$3:$Z$3,0),0)),"")</f>
        <v/>
      </c>
      <c r="I120" s="50" t="str">
        <f>IFERROR((VLOOKUP($B120,'Raw Trial Data'!$A$2:$Z$61,MATCH('Change Map'!I$2,'Raw Trial Data'!$A$2:$Z$2,0),0)=VLOOKUP($B120,'Dump New Data'!$A:$Z,MATCH('Change Map'!I$2,'Dump New Data'!$A$3:$Z$3,0),0)),"")</f>
        <v/>
      </c>
      <c r="J120" s="50" t="str">
        <f>IFERROR((VLOOKUP($B120,'Raw Trial Data'!$A$2:$Z$61,MATCH('Change Map'!J$2,'Raw Trial Data'!$A$2:$Z$2,0),0)=VLOOKUP($B120,'Dump New Data'!$A:$Z,MATCH('Change Map'!J$2,'Dump New Data'!$A$3:$Z$3,0),0)),"")</f>
        <v/>
      </c>
      <c r="K120" s="50" t="str">
        <f>IFERROR((VLOOKUP($B120,'Raw Trial Data'!$A$2:$Z$61,MATCH('Change Map'!K$2,'Raw Trial Data'!$A$2:$Z$2,0),0)=VLOOKUP($B120,'Dump New Data'!$A:$Z,MATCH('Change Map'!K$2,'Dump New Data'!$A$3:$Z$3,0),0)),"")</f>
        <v/>
      </c>
      <c r="L120" s="50" t="str">
        <f>IFERROR((VLOOKUP($B120,'Raw Trial Data'!$A$2:$Z$61,MATCH('Change Map'!L$2,'Raw Trial Data'!$A$2:$Z$2,0),0)=VLOOKUP($B120,'Dump New Data'!$A:$Z,MATCH('Change Map'!L$2,'Dump New Data'!$A$3:$Z$3,0),0)),"")</f>
        <v/>
      </c>
      <c r="M120" s="50" t="str">
        <f>IFERROR((VLOOKUP($B120,'Raw Trial Data'!$A$2:$Z$61,MATCH('Change Map'!M$2,'Raw Trial Data'!$A$2:$Z$2,0),0)=VLOOKUP($B120,'Dump New Data'!$A:$Z,MATCH('Change Map'!M$2,'Dump New Data'!$A$3:$Z$3,0),0)),"")</f>
        <v/>
      </c>
      <c r="N120" s="50" t="str">
        <f>IFERROR((VLOOKUP($B120,'Raw Trial Data'!$A$2:$Z$61,MATCH('Change Map'!N$2,'Raw Trial Data'!$A$2:$Z$2,0),0)=VLOOKUP($B120,'Dump New Data'!$A:$Z,MATCH('Change Map'!N$2,'Dump New Data'!$A$3:$Z$3,0),0)),"")</f>
        <v/>
      </c>
      <c r="O120" s="50" t="str">
        <f>IFERROR((VLOOKUP($B120,'Raw Trial Data'!$A$2:$Z$61,MATCH('Change Map'!O$2,'Raw Trial Data'!$A$2:$Z$2,0),0)=VLOOKUP($B120,'Dump New Data'!$A:$Z,MATCH('Change Map'!O$2,'Dump New Data'!$A$3:$Z$3,0),0)),"")</f>
        <v/>
      </c>
      <c r="P120" s="50" t="str">
        <f>IFERROR((VLOOKUP($B120,'Raw Trial Data'!$A$2:$Z$61,MATCH('Change Map'!P$2,'Raw Trial Data'!$A$2:$Z$2,0),0)=VLOOKUP($B120,'Dump New Data'!$A:$Z,MATCH('Change Map'!P$2,'Dump New Data'!$A$3:$Z$3,0),0)),"")</f>
        <v/>
      </c>
      <c r="Q120" s="50" t="str">
        <f>IFERROR((VLOOKUP($B120,'Raw Trial Data'!$A$2:$Z$61,MATCH('Change Map'!Q$2,'Raw Trial Data'!$A$2:$Z$2,0),0)=VLOOKUP($B120,'Dump New Data'!$A:$Z,MATCH('Change Map'!Q$2,'Dump New Data'!$A$3:$Z$3,0),0)),"")</f>
        <v/>
      </c>
      <c r="R120" s="50" t="str">
        <f>IFERROR((VLOOKUP($B120,'Raw Trial Data'!$A$2:$Z$61,MATCH('Change Map'!R$2,'Raw Trial Data'!$A$2:$Z$2,0),0)=VLOOKUP($B120,'Dump New Data'!$A:$Z,MATCH('Change Map'!R$2,'Dump New Data'!$A$3:$Z$3,0),0)),"")</f>
        <v/>
      </c>
      <c r="S120" s="50" t="str">
        <f>IFERROR((VLOOKUP($B120,'Raw Trial Data'!$A$2:$Z$61,MATCH('Change Map'!S$2,'Raw Trial Data'!$A$2:$Z$2,0),0)=VLOOKUP($B120,'Dump New Data'!$A:$Z,MATCH('Change Map'!S$2,'Dump New Data'!$A$3:$Z$3,0),0)),"")</f>
        <v/>
      </c>
      <c r="T120" s="50" t="str">
        <f>IFERROR((VLOOKUP($B120,'Raw Trial Data'!$A$2:$Z$61,MATCH('Change Map'!T$2,'Raw Trial Data'!$A$2:$Z$2,0),0)=VLOOKUP($B120,'Dump New Data'!$A:$Z,MATCH('Change Map'!T$2,'Dump New Data'!$A$3:$Z$3,0),0)),"")</f>
        <v/>
      </c>
      <c r="U120" s="50" t="str">
        <f>IFERROR((VLOOKUP($B120,'Raw Trial Data'!$A$2:$Z$61,MATCH('Change Map'!U$2,'Raw Trial Data'!$A$2:$Z$2,0),0)=VLOOKUP($B120,'Dump New Data'!$A:$Z,MATCH('Change Map'!U$2,'Dump New Data'!$A$3:$Z$3,0),0)),"")</f>
        <v/>
      </c>
      <c r="V120" s="50" t="str">
        <f>IFERROR((VLOOKUP($B120,'Raw Trial Data'!$A$2:$Z$61,MATCH('Change Map'!V$2,'Raw Trial Data'!$A$2:$Z$2,0),0)=VLOOKUP($B120,'Dump New Data'!$A:$Z,MATCH('Change Map'!V$2,'Dump New Data'!$A$3:$Z$3,0),0)),"")</f>
        <v/>
      </c>
      <c r="W120" s="50"/>
      <c r="X120" s="50"/>
      <c r="Y120" s="50"/>
      <c r="Z120" s="50"/>
    </row>
    <row r="121" ht="14.25" customHeight="1">
      <c r="A121" s="54" t="str">
        <f>IFERROR((MATCH('Dump New Data'!A122,'IPF Trial Database'!$B$6:$B$1048576,0)),"")</f>
        <v/>
      </c>
      <c r="B121" s="50" t="str">
        <f t="array" ref="B121:B122">IFERROR((INDEX('IPF Trial Database'!$B$6:$B$1048576,'Change Map'!$A121,1)),"")</f>
        <v>#REF!</v>
      </c>
      <c r="C121" s="50" t="str">
        <f>IFERROR((VLOOKUP($B121,'Raw Trial Data'!$A$2:$Z$61,MATCH('Change Map'!C$2,'Raw Trial Data'!$A$2:$Z$2,0),0)=VLOOKUP($B121,'Dump New Data'!$A:$Z,MATCH('Change Map'!C$2,'Dump New Data'!$A$3:$Z$3,0),0)),"")</f>
        <v/>
      </c>
      <c r="D121" s="50" t="str">
        <f>IFERROR((VLOOKUP($B121,'Raw Trial Data'!$A$2:$Z$61,MATCH('Change Map'!D$2,'Raw Trial Data'!$A$2:$Z$2,0),0)=VLOOKUP($B121,'Dump New Data'!$A:$Z,MATCH('Change Map'!D$2,'Dump New Data'!$A$3:$Z$3,0),0)),"")</f>
        <v/>
      </c>
      <c r="E121" s="50" t="str">
        <f>IFERROR((VLOOKUP($B121,'Raw Trial Data'!$A$2:$Z$61,MATCH('Change Map'!E$2,'Raw Trial Data'!$A$2:$Z$2,0),0)=VLOOKUP($B121,'Dump New Data'!$A:$Z,MATCH('Change Map'!E$2,'Dump New Data'!$A$3:$Z$3,0),0)),"")</f>
        <v/>
      </c>
      <c r="F121" s="50" t="str">
        <f>IFERROR((VLOOKUP($B121,'Raw Trial Data'!$A$2:$Z$61,MATCH('Change Map'!F$2,'Raw Trial Data'!$A$2:$Z$2,0),0)=VLOOKUP($B121,'Dump New Data'!$A:$Z,MATCH('Change Map'!F$2,'Dump New Data'!$A$3:$Z$3,0),0)),"")</f>
        <v/>
      </c>
      <c r="G121" s="50" t="str">
        <f>IFERROR((VLOOKUP($B121,'Raw Trial Data'!$A$2:$Z$61,MATCH('Change Map'!G$2,'Raw Trial Data'!$A$2:$Z$2,0),0)=VLOOKUP($B121,'Dump New Data'!$A:$Z,MATCH('Change Map'!G$2,'Dump New Data'!$A$3:$Z$3,0),0)),"")</f>
        <v/>
      </c>
      <c r="H121" s="50" t="str">
        <f>IFERROR((VLOOKUP($B121,'Raw Trial Data'!$A$2:$Z$61,MATCH('Change Map'!H$2,'Raw Trial Data'!$A$2:$Z$2,0),0)=VLOOKUP($B121,'Dump New Data'!$A:$Z,MATCH('Change Map'!H$2,'Dump New Data'!$A$3:$Z$3,0),0)),"")</f>
        <v/>
      </c>
      <c r="I121" s="50" t="str">
        <f>IFERROR((VLOOKUP($B121,'Raw Trial Data'!$A$2:$Z$61,MATCH('Change Map'!I$2,'Raw Trial Data'!$A$2:$Z$2,0),0)=VLOOKUP($B121,'Dump New Data'!$A:$Z,MATCH('Change Map'!I$2,'Dump New Data'!$A$3:$Z$3,0),0)),"")</f>
        <v/>
      </c>
      <c r="J121" s="50" t="str">
        <f>IFERROR((VLOOKUP($B121,'Raw Trial Data'!$A$2:$Z$61,MATCH('Change Map'!J$2,'Raw Trial Data'!$A$2:$Z$2,0),0)=VLOOKUP($B121,'Dump New Data'!$A:$Z,MATCH('Change Map'!J$2,'Dump New Data'!$A$3:$Z$3,0),0)),"")</f>
        <v/>
      </c>
      <c r="K121" s="50" t="str">
        <f>IFERROR((VLOOKUP($B121,'Raw Trial Data'!$A$2:$Z$61,MATCH('Change Map'!K$2,'Raw Trial Data'!$A$2:$Z$2,0),0)=VLOOKUP($B121,'Dump New Data'!$A:$Z,MATCH('Change Map'!K$2,'Dump New Data'!$A$3:$Z$3,0),0)),"")</f>
        <v/>
      </c>
      <c r="L121" s="50" t="str">
        <f>IFERROR((VLOOKUP($B121,'Raw Trial Data'!$A$2:$Z$61,MATCH('Change Map'!L$2,'Raw Trial Data'!$A$2:$Z$2,0),0)=VLOOKUP($B121,'Dump New Data'!$A:$Z,MATCH('Change Map'!L$2,'Dump New Data'!$A$3:$Z$3,0),0)),"")</f>
        <v/>
      </c>
      <c r="M121" s="50" t="str">
        <f>IFERROR((VLOOKUP($B121,'Raw Trial Data'!$A$2:$Z$61,MATCH('Change Map'!M$2,'Raw Trial Data'!$A$2:$Z$2,0),0)=VLOOKUP($B121,'Dump New Data'!$A:$Z,MATCH('Change Map'!M$2,'Dump New Data'!$A$3:$Z$3,0),0)),"")</f>
        <v/>
      </c>
      <c r="N121" s="50" t="str">
        <f>IFERROR((VLOOKUP($B121,'Raw Trial Data'!$A$2:$Z$61,MATCH('Change Map'!N$2,'Raw Trial Data'!$A$2:$Z$2,0),0)=VLOOKUP($B121,'Dump New Data'!$A:$Z,MATCH('Change Map'!N$2,'Dump New Data'!$A$3:$Z$3,0),0)),"")</f>
        <v/>
      </c>
      <c r="O121" s="50" t="str">
        <f>IFERROR((VLOOKUP($B121,'Raw Trial Data'!$A$2:$Z$61,MATCH('Change Map'!O$2,'Raw Trial Data'!$A$2:$Z$2,0),0)=VLOOKUP($B121,'Dump New Data'!$A:$Z,MATCH('Change Map'!O$2,'Dump New Data'!$A$3:$Z$3,0),0)),"")</f>
        <v/>
      </c>
      <c r="P121" s="50" t="str">
        <f>IFERROR((VLOOKUP($B121,'Raw Trial Data'!$A$2:$Z$61,MATCH('Change Map'!P$2,'Raw Trial Data'!$A$2:$Z$2,0),0)=VLOOKUP($B121,'Dump New Data'!$A:$Z,MATCH('Change Map'!P$2,'Dump New Data'!$A$3:$Z$3,0),0)),"")</f>
        <v/>
      </c>
      <c r="Q121" s="50" t="str">
        <f>IFERROR((VLOOKUP($B121,'Raw Trial Data'!$A$2:$Z$61,MATCH('Change Map'!Q$2,'Raw Trial Data'!$A$2:$Z$2,0),0)=VLOOKUP($B121,'Dump New Data'!$A:$Z,MATCH('Change Map'!Q$2,'Dump New Data'!$A$3:$Z$3,0),0)),"")</f>
        <v/>
      </c>
      <c r="R121" s="50" t="str">
        <f>IFERROR((VLOOKUP($B121,'Raw Trial Data'!$A$2:$Z$61,MATCH('Change Map'!R$2,'Raw Trial Data'!$A$2:$Z$2,0),0)=VLOOKUP($B121,'Dump New Data'!$A:$Z,MATCH('Change Map'!R$2,'Dump New Data'!$A$3:$Z$3,0),0)),"")</f>
        <v/>
      </c>
      <c r="S121" s="50" t="str">
        <f>IFERROR((VLOOKUP($B121,'Raw Trial Data'!$A$2:$Z$61,MATCH('Change Map'!S$2,'Raw Trial Data'!$A$2:$Z$2,0),0)=VLOOKUP($B121,'Dump New Data'!$A:$Z,MATCH('Change Map'!S$2,'Dump New Data'!$A$3:$Z$3,0),0)),"")</f>
        <v/>
      </c>
      <c r="T121" s="50" t="str">
        <f>IFERROR((VLOOKUP($B121,'Raw Trial Data'!$A$2:$Z$61,MATCH('Change Map'!T$2,'Raw Trial Data'!$A$2:$Z$2,0),0)=VLOOKUP($B121,'Dump New Data'!$A:$Z,MATCH('Change Map'!T$2,'Dump New Data'!$A$3:$Z$3,0),0)),"")</f>
        <v/>
      </c>
      <c r="U121" s="50" t="str">
        <f>IFERROR((VLOOKUP($B121,'Raw Trial Data'!$A$2:$Z$61,MATCH('Change Map'!U$2,'Raw Trial Data'!$A$2:$Z$2,0),0)=VLOOKUP($B121,'Dump New Data'!$A:$Z,MATCH('Change Map'!U$2,'Dump New Data'!$A$3:$Z$3,0),0)),"")</f>
        <v/>
      </c>
      <c r="V121" s="50" t="str">
        <f>IFERROR((VLOOKUP($B121,'Raw Trial Data'!$A$2:$Z$61,MATCH('Change Map'!V$2,'Raw Trial Data'!$A$2:$Z$2,0),0)=VLOOKUP($B121,'Dump New Data'!$A:$Z,MATCH('Change Map'!V$2,'Dump New Data'!$A$3:$Z$3,0),0)),"")</f>
        <v/>
      </c>
      <c r="W121" s="50"/>
      <c r="X121" s="50"/>
      <c r="Y121" s="50"/>
      <c r="Z121" s="50"/>
    </row>
    <row r="122" ht="14.25" customHeight="1">
      <c r="A122" s="54" t="str">
        <f>IFERROR((MATCH('Dump New Data'!A123,'IPF Trial Database'!$B$6:$B$1048576,0)),"")</f>
        <v/>
      </c>
      <c r="B122" s="50" t="str">
        <f t="array" ref="B122:B123">IFERROR((INDEX('IPF Trial Database'!$B$6:$B$1048576,'Change Map'!$A122,1)),"")</f>
        <v>#REF!</v>
      </c>
      <c r="C122" s="50" t="str">
        <f>IFERROR((VLOOKUP($B122,'Raw Trial Data'!$A$2:$Z$61,MATCH('Change Map'!C$2,'Raw Trial Data'!$A$2:$Z$2,0),0)=VLOOKUP($B122,'Dump New Data'!$A:$Z,MATCH('Change Map'!C$2,'Dump New Data'!$A$3:$Z$3,0),0)),"")</f>
        <v/>
      </c>
      <c r="D122" s="50" t="str">
        <f>IFERROR((VLOOKUP($B122,'Raw Trial Data'!$A$2:$Z$61,MATCH('Change Map'!D$2,'Raw Trial Data'!$A$2:$Z$2,0),0)=VLOOKUP($B122,'Dump New Data'!$A:$Z,MATCH('Change Map'!D$2,'Dump New Data'!$A$3:$Z$3,0),0)),"")</f>
        <v/>
      </c>
      <c r="E122" s="50" t="str">
        <f>IFERROR((VLOOKUP($B122,'Raw Trial Data'!$A$2:$Z$61,MATCH('Change Map'!E$2,'Raw Trial Data'!$A$2:$Z$2,0),0)=VLOOKUP($B122,'Dump New Data'!$A:$Z,MATCH('Change Map'!E$2,'Dump New Data'!$A$3:$Z$3,0),0)),"")</f>
        <v/>
      </c>
      <c r="F122" s="50" t="str">
        <f>IFERROR((VLOOKUP($B122,'Raw Trial Data'!$A$2:$Z$61,MATCH('Change Map'!F$2,'Raw Trial Data'!$A$2:$Z$2,0),0)=VLOOKUP($B122,'Dump New Data'!$A:$Z,MATCH('Change Map'!F$2,'Dump New Data'!$A$3:$Z$3,0),0)),"")</f>
        <v/>
      </c>
      <c r="G122" s="50" t="str">
        <f>IFERROR((VLOOKUP($B122,'Raw Trial Data'!$A$2:$Z$61,MATCH('Change Map'!G$2,'Raw Trial Data'!$A$2:$Z$2,0),0)=VLOOKUP($B122,'Dump New Data'!$A:$Z,MATCH('Change Map'!G$2,'Dump New Data'!$A$3:$Z$3,0),0)),"")</f>
        <v/>
      </c>
      <c r="H122" s="50" t="str">
        <f>IFERROR((VLOOKUP($B122,'Raw Trial Data'!$A$2:$Z$61,MATCH('Change Map'!H$2,'Raw Trial Data'!$A$2:$Z$2,0),0)=VLOOKUP($B122,'Dump New Data'!$A:$Z,MATCH('Change Map'!H$2,'Dump New Data'!$A$3:$Z$3,0),0)),"")</f>
        <v/>
      </c>
      <c r="I122" s="50" t="str">
        <f>IFERROR((VLOOKUP($B122,'Raw Trial Data'!$A$2:$Z$61,MATCH('Change Map'!I$2,'Raw Trial Data'!$A$2:$Z$2,0),0)=VLOOKUP($B122,'Dump New Data'!$A:$Z,MATCH('Change Map'!I$2,'Dump New Data'!$A$3:$Z$3,0),0)),"")</f>
        <v/>
      </c>
      <c r="J122" s="50" t="str">
        <f>IFERROR((VLOOKUP($B122,'Raw Trial Data'!$A$2:$Z$61,MATCH('Change Map'!J$2,'Raw Trial Data'!$A$2:$Z$2,0),0)=VLOOKUP($B122,'Dump New Data'!$A:$Z,MATCH('Change Map'!J$2,'Dump New Data'!$A$3:$Z$3,0),0)),"")</f>
        <v/>
      </c>
      <c r="K122" s="50" t="str">
        <f>IFERROR((VLOOKUP($B122,'Raw Trial Data'!$A$2:$Z$61,MATCH('Change Map'!K$2,'Raw Trial Data'!$A$2:$Z$2,0),0)=VLOOKUP($B122,'Dump New Data'!$A:$Z,MATCH('Change Map'!K$2,'Dump New Data'!$A$3:$Z$3,0),0)),"")</f>
        <v/>
      </c>
      <c r="L122" s="50" t="str">
        <f>IFERROR((VLOOKUP($B122,'Raw Trial Data'!$A$2:$Z$61,MATCH('Change Map'!L$2,'Raw Trial Data'!$A$2:$Z$2,0),0)=VLOOKUP($B122,'Dump New Data'!$A:$Z,MATCH('Change Map'!L$2,'Dump New Data'!$A$3:$Z$3,0),0)),"")</f>
        <v/>
      </c>
      <c r="M122" s="50" t="str">
        <f>IFERROR((VLOOKUP($B122,'Raw Trial Data'!$A$2:$Z$61,MATCH('Change Map'!M$2,'Raw Trial Data'!$A$2:$Z$2,0),0)=VLOOKUP($B122,'Dump New Data'!$A:$Z,MATCH('Change Map'!M$2,'Dump New Data'!$A$3:$Z$3,0),0)),"")</f>
        <v/>
      </c>
      <c r="N122" s="50" t="str">
        <f>IFERROR((VLOOKUP($B122,'Raw Trial Data'!$A$2:$Z$61,MATCH('Change Map'!N$2,'Raw Trial Data'!$A$2:$Z$2,0),0)=VLOOKUP($B122,'Dump New Data'!$A:$Z,MATCH('Change Map'!N$2,'Dump New Data'!$A$3:$Z$3,0),0)),"")</f>
        <v/>
      </c>
      <c r="O122" s="50" t="str">
        <f>IFERROR((VLOOKUP($B122,'Raw Trial Data'!$A$2:$Z$61,MATCH('Change Map'!O$2,'Raw Trial Data'!$A$2:$Z$2,0),0)=VLOOKUP($B122,'Dump New Data'!$A:$Z,MATCH('Change Map'!O$2,'Dump New Data'!$A$3:$Z$3,0),0)),"")</f>
        <v/>
      </c>
      <c r="P122" s="50" t="str">
        <f>IFERROR((VLOOKUP($B122,'Raw Trial Data'!$A$2:$Z$61,MATCH('Change Map'!P$2,'Raw Trial Data'!$A$2:$Z$2,0),0)=VLOOKUP($B122,'Dump New Data'!$A:$Z,MATCH('Change Map'!P$2,'Dump New Data'!$A$3:$Z$3,0),0)),"")</f>
        <v/>
      </c>
      <c r="Q122" s="50" t="str">
        <f>IFERROR((VLOOKUP($B122,'Raw Trial Data'!$A$2:$Z$61,MATCH('Change Map'!Q$2,'Raw Trial Data'!$A$2:$Z$2,0),0)=VLOOKUP($B122,'Dump New Data'!$A:$Z,MATCH('Change Map'!Q$2,'Dump New Data'!$A$3:$Z$3,0),0)),"")</f>
        <v/>
      </c>
      <c r="R122" s="50" t="str">
        <f>IFERROR((VLOOKUP($B122,'Raw Trial Data'!$A$2:$Z$61,MATCH('Change Map'!R$2,'Raw Trial Data'!$A$2:$Z$2,0),0)=VLOOKUP($B122,'Dump New Data'!$A:$Z,MATCH('Change Map'!R$2,'Dump New Data'!$A$3:$Z$3,0),0)),"")</f>
        <v/>
      </c>
      <c r="S122" s="50" t="str">
        <f>IFERROR((VLOOKUP($B122,'Raw Trial Data'!$A$2:$Z$61,MATCH('Change Map'!S$2,'Raw Trial Data'!$A$2:$Z$2,0),0)=VLOOKUP($B122,'Dump New Data'!$A:$Z,MATCH('Change Map'!S$2,'Dump New Data'!$A$3:$Z$3,0),0)),"")</f>
        <v/>
      </c>
      <c r="T122" s="50" t="str">
        <f>IFERROR((VLOOKUP($B122,'Raw Trial Data'!$A$2:$Z$61,MATCH('Change Map'!T$2,'Raw Trial Data'!$A$2:$Z$2,0),0)=VLOOKUP($B122,'Dump New Data'!$A:$Z,MATCH('Change Map'!T$2,'Dump New Data'!$A$3:$Z$3,0),0)),"")</f>
        <v/>
      </c>
      <c r="U122" s="50" t="str">
        <f>IFERROR((VLOOKUP($B122,'Raw Trial Data'!$A$2:$Z$61,MATCH('Change Map'!U$2,'Raw Trial Data'!$A$2:$Z$2,0),0)=VLOOKUP($B122,'Dump New Data'!$A:$Z,MATCH('Change Map'!U$2,'Dump New Data'!$A$3:$Z$3,0),0)),"")</f>
        <v/>
      </c>
      <c r="V122" s="50" t="str">
        <f>IFERROR((VLOOKUP($B122,'Raw Trial Data'!$A$2:$Z$61,MATCH('Change Map'!V$2,'Raw Trial Data'!$A$2:$Z$2,0),0)=VLOOKUP($B122,'Dump New Data'!$A:$Z,MATCH('Change Map'!V$2,'Dump New Data'!$A$3:$Z$3,0),0)),"")</f>
        <v/>
      </c>
      <c r="W122" s="50"/>
      <c r="X122" s="50"/>
      <c r="Y122" s="50"/>
      <c r="Z122" s="50"/>
    </row>
    <row r="123" ht="14.25" customHeight="1">
      <c r="A123" s="54" t="str">
        <f>IFERROR((MATCH('Dump New Data'!A124,'IPF Trial Database'!$B$6:$B$1048576,0)),"")</f>
        <v/>
      </c>
      <c r="B123" s="50" t="str">
        <f t="array" ref="B123:B124">IFERROR((INDEX('IPF Trial Database'!$B$6:$B$1048576,'Change Map'!$A123,1)),"")</f>
        <v>#REF!</v>
      </c>
      <c r="C123" s="50" t="str">
        <f>IFERROR((VLOOKUP($B123,'Raw Trial Data'!$A$2:$Z$61,MATCH('Change Map'!C$2,'Raw Trial Data'!$A$2:$Z$2,0),0)=VLOOKUP($B123,'Dump New Data'!$A:$Z,MATCH('Change Map'!C$2,'Dump New Data'!$A$3:$Z$3,0),0)),"")</f>
        <v/>
      </c>
      <c r="D123" s="50" t="str">
        <f>IFERROR((VLOOKUP($B123,'Raw Trial Data'!$A$2:$Z$61,MATCH('Change Map'!D$2,'Raw Trial Data'!$A$2:$Z$2,0),0)=VLOOKUP($B123,'Dump New Data'!$A:$Z,MATCH('Change Map'!D$2,'Dump New Data'!$A$3:$Z$3,0),0)),"")</f>
        <v/>
      </c>
      <c r="E123" s="50" t="str">
        <f>IFERROR((VLOOKUP($B123,'Raw Trial Data'!$A$2:$Z$61,MATCH('Change Map'!E$2,'Raw Trial Data'!$A$2:$Z$2,0),0)=VLOOKUP($B123,'Dump New Data'!$A:$Z,MATCH('Change Map'!E$2,'Dump New Data'!$A$3:$Z$3,0),0)),"")</f>
        <v/>
      </c>
      <c r="F123" s="50" t="str">
        <f>IFERROR((VLOOKUP($B123,'Raw Trial Data'!$A$2:$Z$61,MATCH('Change Map'!F$2,'Raw Trial Data'!$A$2:$Z$2,0),0)=VLOOKUP($B123,'Dump New Data'!$A:$Z,MATCH('Change Map'!F$2,'Dump New Data'!$A$3:$Z$3,0),0)),"")</f>
        <v/>
      </c>
      <c r="G123" s="50" t="str">
        <f>IFERROR((VLOOKUP($B123,'Raw Trial Data'!$A$2:$Z$61,MATCH('Change Map'!G$2,'Raw Trial Data'!$A$2:$Z$2,0),0)=VLOOKUP($B123,'Dump New Data'!$A:$Z,MATCH('Change Map'!G$2,'Dump New Data'!$A$3:$Z$3,0),0)),"")</f>
        <v/>
      </c>
      <c r="H123" s="50" t="str">
        <f>IFERROR((VLOOKUP($B123,'Raw Trial Data'!$A$2:$Z$61,MATCH('Change Map'!H$2,'Raw Trial Data'!$A$2:$Z$2,0),0)=VLOOKUP($B123,'Dump New Data'!$A:$Z,MATCH('Change Map'!H$2,'Dump New Data'!$A$3:$Z$3,0),0)),"")</f>
        <v/>
      </c>
      <c r="I123" s="50" t="str">
        <f>IFERROR((VLOOKUP($B123,'Raw Trial Data'!$A$2:$Z$61,MATCH('Change Map'!I$2,'Raw Trial Data'!$A$2:$Z$2,0),0)=VLOOKUP($B123,'Dump New Data'!$A:$Z,MATCH('Change Map'!I$2,'Dump New Data'!$A$3:$Z$3,0),0)),"")</f>
        <v/>
      </c>
      <c r="J123" s="50" t="str">
        <f>IFERROR((VLOOKUP($B123,'Raw Trial Data'!$A$2:$Z$61,MATCH('Change Map'!J$2,'Raw Trial Data'!$A$2:$Z$2,0),0)=VLOOKUP($B123,'Dump New Data'!$A:$Z,MATCH('Change Map'!J$2,'Dump New Data'!$A$3:$Z$3,0),0)),"")</f>
        <v/>
      </c>
      <c r="K123" s="50" t="str">
        <f>IFERROR((VLOOKUP($B123,'Raw Trial Data'!$A$2:$Z$61,MATCH('Change Map'!K$2,'Raw Trial Data'!$A$2:$Z$2,0),0)=VLOOKUP($B123,'Dump New Data'!$A:$Z,MATCH('Change Map'!K$2,'Dump New Data'!$A$3:$Z$3,0),0)),"")</f>
        <v/>
      </c>
      <c r="L123" s="50" t="str">
        <f>IFERROR((VLOOKUP($B123,'Raw Trial Data'!$A$2:$Z$61,MATCH('Change Map'!L$2,'Raw Trial Data'!$A$2:$Z$2,0),0)=VLOOKUP($B123,'Dump New Data'!$A:$Z,MATCH('Change Map'!L$2,'Dump New Data'!$A$3:$Z$3,0),0)),"")</f>
        <v/>
      </c>
      <c r="M123" s="50" t="str">
        <f>IFERROR((VLOOKUP($B123,'Raw Trial Data'!$A$2:$Z$61,MATCH('Change Map'!M$2,'Raw Trial Data'!$A$2:$Z$2,0),0)=VLOOKUP($B123,'Dump New Data'!$A:$Z,MATCH('Change Map'!M$2,'Dump New Data'!$A$3:$Z$3,0),0)),"")</f>
        <v/>
      </c>
      <c r="N123" s="50" t="str">
        <f>IFERROR((VLOOKUP($B123,'Raw Trial Data'!$A$2:$Z$61,MATCH('Change Map'!N$2,'Raw Trial Data'!$A$2:$Z$2,0),0)=VLOOKUP($B123,'Dump New Data'!$A:$Z,MATCH('Change Map'!N$2,'Dump New Data'!$A$3:$Z$3,0),0)),"")</f>
        <v/>
      </c>
      <c r="O123" s="50" t="str">
        <f>IFERROR((VLOOKUP($B123,'Raw Trial Data'!$A$2:$Z$61,MATCH('Change Map'!O$2,'Raw Trial Data'!$A$2:$Z$2,0),0)=VLOOKUP($B123,'Dump New Data'!$A:$Z,MATCH('Change Map'!O$2,'Dump New Data'!$A$3:$Z$3,0),0)),"")</f>
        <v/>
      </c>
      <c r="P123" s="50" t="str">
        <f>IFERROR((VLOOKUP($B123,'Raw Trial Data'!$A$2:$Z$61,MATCH('Change Map'!P$2,'Raw Trial Data'!$A$2:$Z$2,0),0)=VLOOKUP($B123,'Dump New Data'!$A:$Z,MATCH('Change Map'!P$2,'Dump New Data'!$A$3:$Z$3,0),0)),"")</f>
        <v/>
      </c>
      <c r="Q123" s="50" t="str">
        <f>IFERROR((VLOOKUP($B123,'Raw Trial Data'!$A$2:$Z$61,MATCH('Change Map'!Q$2,'Raw Trial Data'!$A$2:$Z$2,0),0)=VLOOKUP($B123,'Dump New Data'!$A:$Z,MATCH('Change Map'!Q$2,'Dump New Data'!$A$3:$Z$3,0),0)),"")</f>
        <v/>
      </c>
      <c r="R123" s="50" t="str">
        <f>IFERROR((VLOOKUP($B123,'Raw Trial Data'!$A$2:$Z$61,MATCH('Change Map'!R$2,'Raw Trial Data'!$A$2:$Z$2,0),0)=VLOOKUP($B123,'Dump New Data'!$A:$Z,MATCH('Change Map'!R$2,'Dump New Data'!$A$3:$Z$3,0),0)),"")</f>
        <v/>
      </c>
      <c r="S123" s="50" t="str">
        <f>IFERROR((VLOOKUP($B123,'Raw Trial Data'!$A$2:$Z$61,MATCH('Change Map'!S$2,'Raw Trial Data'!$A$2:$Z$2,0),0)=VLOOKUP($B123,'Dump New Data'!$A:$Z,MATCH('Change Map'!S$2,'Dump New Data'!$A$3:$Z$3,0),0)),"")</f>
        <v/>
      </c>
      <c r="T123" s="50" t="str">
        <f>IFERROR((VLOOKUP($B123,'Raw Trial Data'!$A$2:$Z$61,MATCH('Change Map'!T$2,'Raw Trial Data'!$A$2:$Z$2,0),0)=VLOOKUP($B123,'Dump New Data'!$A:$Z,MATCH('Change Map'!T$2,'Dump New Data'!$A$3:$Z$3,0),0)),"")</f>
        <v/>
      </c>
      <c r="U123" s="50" t="str">
        <f>IFERROR((VLOOKUP($B123,'Raw Trial Data'!$A$2:$Z$61,MATCH('Change Map'!U$2,'Raw Trial Data'!$A$2:$Z$2,0),0)=VLOOKUP($B123,'Dump New Data'!$A:$Z,MATCH('Change Map'!U$2,'Dump New Data'!$A$3:$Z$3,0),0)),"")</f>
        <v/>
      </c>
      <c r="V123" s="50" t="str">
        <f>IFERROR((VLOOKUP($B123,'Raw Trial Data'!$A$2:$Z$61,MATCH('Change Map'!V$2,'Raw Trial Data'!$A$2:$Z$2,0),0)=VLOOKUP($B123,'Dump New Data'!$A:$Z,MATCH('Change Map'!V$2,'Dump New Data'!$A$3:$Z$3,0),0)),"")</f>
        <v/>
      </c>
      <c r="W123" s="50"/>
      <c r="X123" s="50"/>
      <c r="Y123" s="50"/>
      <c r="Z123" s="50"/>
    </row>
    <row r="124" ht="14.25" customHeight="1">
      <c r="A124" s="54" t="str">
        <f>IFERROR((MATCH('Dump New Data'!A125,'IPF Trial Database'!$B$6:$B$1048576,0)),"")</f>
        <v/>
      </c>
      <c r="B124" s="50" t="str">
        <f t="array" ref="B124:B125">IFERROR((INDEX('IPF Trial Database'!$B$6:$B$1048576,'Change Map'!$A124,1)),"")</f>
        <v>#REF!</v>
      </c>
      <c r="C124" s="50" t="str">
        <f>IFERROR((VLOOKUP($B124,'Raw Trial Data'!$A$2:$Z$61,MATCH('Change Map'!C$2,'Raw Trial Data'!$A$2:$Z$2,0),0)=VLOOKUP($B124,'Dump New Data'!$A:$Z,MATCH('Change Map'!C$2,'Dump New Data'!$A$3:$Z$3,0),0)),"")</f>
        <v/>
      </c>
      <c r="D124" s="50" t="str">
        <f>IFERROR((VLOOKUP($B124,'Raw Trial Data'!$A$2:$Z$61,MATCH('Change Map'!D$2,'Raw Trial Data'!$A$2:$Z$2,0),0)=VLOOKUP($B124,'Dump New Data'!$A:$Z,MATCH('Change Map'!D$2,'Dump New Data'!$A$3:$Z$3,0),0)),"")</f>
        <v/>
      </c>
      <c r="E124" s="50" t="str">
        <f>IFERROR((VLOOKUP($B124,'Raw Trial Data'!$A$2:$Z$61,MATCH('Change Map'!E$2,'Raw Trial Data'!$A$2:$Z$2,0),0)=VLOOKUP($B124,'Dump New Data'!$A:$Z,MATCH('Change Map'!E$2,'Dump New Data'!$A$3:$Z$3,0),0)),"")</f>
        <v/>
      </c>
      <c r="F124" s="50" t="str">
        <f>IFERROR((VLOOKUP($B124,'Raw Trial Data'!$A$2:$Z$61,MATCH('Change Map'!F$2,'Raw Trial Data'!$A$2:$Z$2,0),0)=VLOOKUP($B124,'Dump New Data'!$A:$Z,MATCH('Change Map'!F$2,'Dump New Data'!$A$3:$Z$3,0),0)),"")</f>
        <v/>
      </c>
      <c r="G124" s="50" t="str">
        <f>IFERROR((VLOOKUP($B124,'Raw Trial Data'!$A$2:$Z$61,MATCH('Change Map'!G$2,'Raw Trial Data'!$A$2:$Z$2,0),0)=VLOOKUP($B124,'Dump New Data'!$A:$Z,MATCH('Change Map'!G$2,'Dump New Data'!$A$3:$Z$3,0),0)),"")</f>
        <v/>
      </c>
      <c r="H124" s="50" t="str">
        <f>IFERROR((VLOOKUP($B124,'Raw Trial Data'!$A$2:$Z$61,MATCH('Change Map'!H$2,'Raw Trial Data'!$A$2:$Z$2,0),0)=VLOOKUP($B124,'Dump New Data'!$A:$Z,MATCH('Change Map'!H$2,'Dump New Data'!$A$3:$Z$3,0),0)),"")</f>
        <v/>
      </c>
      <c r="I124" s="50" t="str">
        <f>IFERROR((VLOOKUP($B124,'Raw Trial Data'!$A$2:$Z$61,MATCH('Change Map'!I$2,'Raw Trial Data'!$A$2:$Z$2,0),0)=VLOOKUP($B124,'Dump New Data'!$A:$Z,MATCH('Change Map'!I$2,'Dump New Data'!$A$3:$Z$3,0),0)),"")</f>
        <v/>
      </c>
      <c r="J124" s="50" t="str">
        <f>IFERROR((VLOOKUP($B124,'Raw Trial Data'!$A$2:$Z$61,MATCH('Change Map'!J$2,'Raw Trial Data'!$A$2:$Z$2,0),0)=VLOOKUP($B124,'Dump New Data'!$A:$Z,MATCH('Change Map'!J$2,'Dump New Data'!$A$3:$Z$3,0),0)),"")</f>
        <v/>
      </c>
      <c r="K124" s="50" t="str">
        <f>IFERROR((VLOOKUP($B124,'Raw Trial Data'!$A$2:$Z$61,MATCH('Change Map'!K$2,'Raw Trial Data'!$A$2:$Z$2,0),0)=VLOOKUP($B124,'Dump New Data'!$A:$Z,MATCH('Change Map'!K$2,'Dump New Data'!$A$3:$Z$3,0),0)),"")</f>
        <v/>
      </c>
      <c r="L124" s="50" t="str">
        <f>IFERROR((VLOOKUP($B124,'Raw Trial Data'!$A$2:$Z$61,MATCH('Change Map'!L$2,'Raw Trial Data'!$A$2:$Z$2,0),0)=VLOOKUP($B124,'Dump New Data'!$A:$Z,MATCH('Change Map'!L$2,'Dump New Data'!$A$3:$Z$3,0),0)),"")</f>
        <v/>
      </c>
      <c r="M124" s="50" t="str">
        <f>IFERROR((VLOOKUP($B124,'Raw Trial Data'!$A$2:$Z$61,MATCH('Change Map'!M$2,'Raw Trial Data'!$A$2:$Z$2,0),0)=VLOOKUP($B124,'Dump New Data'!$A:$Z,MATCH('Change Map'!M$2,'Dump New Data'!$A$3:$Z$3,0),0)),"")</f>
        <v/>
      </c>
      <c r="N124" s="50" t="str">
        <f>IFERROR((VLOOKUP($B124,'Raw Trial Data'!$A$2:$Z$61,MATCH('Change Map'!N$2,'Raw Trial Data'!$A$2:$Z$2,0),0)=VLOOKUP($B124,'Dump New Data'!$A:$Z,MATCH('Change Map'!N$2,'Dump New Data'!$A$3:$Z$3,0),0)),"")</f>
        <v/>
      </c>
      <c r="O124" s="50" t="str">
        <f>IFERROR((VLOOKUP($B124,'Raw Trial Data'!$A$2:$Z$61,MATCH('Change Map'!O$2,'Raw Trial Data'!$A$2:$Z$2,0),0)=VLOOKUP($B124,'Dump New Data'!$A:$Z,MATCH('Change Map'!O$2,'Dump New Data'!$A$3:$Z$3,0),0)),"")</f>
        <v/>
      </c>
      <c r="P124" s="50" t="str">
        <f>IFERROR((VLOOKUP($B124,'Raw Trial Data'!$A$2:$Z$61,MATCH('Change Map'!P$2,'Raw Trial Data'!$A$2:$Z$2,0),0)=VLOOKUP($B124,'Dump New Data'!$A:$Z,MATCH('Change Map'!P$2,'Dump New Data'!$A$3:$Z$3,0),0)),"")</f>
        <v/>
      </c>
      <c r="Q124" s="50" t="str">
        <f>IFERROR((VLOOKUP($B124,'Raw Trial Data'!$A$2:$Z$61,MATCH('Change Map'!Q$2,'Raw Trial Data'!$A$2:$Z$2,0),0)=VLOOKUP($B124,'Dump New Data'!$A:$Z,MATCH('Change Map'!Q$2,'Dump New Data'!$A$3:$Z$3,0),0)),"")</f>
        <v/>
      </c>
      <c r="R124" s="50" t="str">
        <f>IFERROR((VLOOKUP($B124,'Raw Trial Data'!$A$2:$Z$61,MATCH('Change Map'!R$2,'Raw Trial Data'!$A$2:$Z$2,0),0)=VLOOKUP($B124,'Dump New Data'!$A:$Z,MATCH('Change Map'!R$2,'Dump New Data'!$A$3:$Z$3,0),0)),"")</f>
        <v/>
      </c>
      <c r="S124" s="50" t="str">
        <f>IFERROR((VLOOKUP($B124,'Raw Trial Data'!$A$2:$Z$61,MATCH('Change Map'!S$2,'Raw Trial Data'!$A$2:$Z$2,0),0)=VLOOKUP($B124,'Dump New Data'!$A:$Z,MATCH('Change Map'!S$2,'Dump New Data'!$A$3:$Z$3,0),0)),"")</f>
        <v/>
      </c>
      <c r="T124" s="50" t="str">
        <f>IFERROR((VLOOKUP($B124,'Raw Trial Data'!$A$2:$Z$61,MATCH('Change Map'!T$2,'Raw Trial Data'!$A$2:$Z$2,0),0)=VLOOKUP($B124,'Dump New Data'!$A:$Z,MATCH('Change Map'!T$2,'Dump New Data'!$A$3:$Z$3,0),0)),"")</f>
        <v/>
      </c>
      <c r="U124" s="50" t="str">
        <f>IFERROR((VLOOKUP($B124,'Raw Trial Data'!$A$2:$Z$61,MATCH('Change Map'!U$2,'Raw Trial Data'!$A$2:$Z$2,0),0)=VLOOKUP($B124,'Dump New Data'!$A:$Z,MATCH('Change Map'!U$2,'Dump New Data'!$A$3:$Z$3,0),0)),"")</f>
        <v/>
      </c>
      <c r="V124" s="50" t="str">
        <f>IFERROR((VLOOKUP($B124,'Raw Trial Data'!$A$2:$Z$61,MATCH('Change Map'!V$2,'Raw Trial Data'!$A$2:$Z$2,0),0)=VLOOKUP($B124,'Dump New Data'!$A:$Z,MATCH('Change Map'!V$2,'Dump New Data'!$A$3:$Z$3,0),0)),"")</f>
        <v/>
      </c>
      <c r="W124" s="50"/>
      <c r="X124" s="50"/>
      <c r="Y124" s="50"/>
      <c r="Z124" s="50"/>
    </row>
    <row r="125" ht="14.25" customHeight="1">
      <c r="A125" s="54" t="str">
        <f>IFERROR((MATCH('Dump New Data'!A126,'IPF Trial Database'!$B$6:$B$1048576,0)),"")</f>
        <v/>
      </c>
      <c r="B125" s="50" t="str">
        <f t="array" ref="B125:B126">IFERROR((INDEX('IPF Trial Database'!$B$6:$B$1048576,'Change Map'!$A125,1)),"")</f>
        <v>#REF!</v>
      </c>
      <c r="C125" s="50" t="str">
        <f>IFERROR((VLOOKUP($B125,'Raw Trial Data'!$A$2:$Z$61,MATCH('Change Map'!C$2,'Raw Trial Data'!$A$2:$Z$2,0),0)=VLOOKUP($B125,'Dump New Data'!$A:$Z,MATCH('Change Map'!C$2,'Dump New Data'!$A$3:$Z$3,0),0)),"")</f>
        <v/>
      </c>
      <c r="D125" s="50" t="str">
        <f>IFERROR((VLOOKUP($B125,'Raw Trial Data'!$A$2:$Z$61,MATCH('Change Map'!D$2,'Raw Trial Data'!$A$2:$Z$2,0),0)=VLOOKUP($B125,'Dump New Data'!$A:$Z,MATCH('Change Map'!D$2,'Dump New Data'!$A$3:$Z$3,0),0)),"")</f>
        <v/>
      </c>
      <c r="E125" s="50" t="str">
        <f>IFERROR((VLOOKUP($B125,'Raw Trial Data'!$A$2:$Z$61,MATCH('Change Map'!E$2,'Raw Trial Data'!$A$2:$Z$2,0),0)=VLOOKUP($B125,'Dump New Data'!$A:$Z,MATCH('Change Map'!E$2,'Dump New Data'!$A$3:$Z$3,0),0)),"")</f>
        <v/>
      </c>
      <c r="F125" s="50" t="str">
        <f>IFERROR((VLOOKUP($B125,'Raw Trial Data'!$A$2:$Z$61,MATCH('Change Map'!F$2,'Raw Trial Data'!$A$2:$Z$2,0),0)=VLOOKUP($B125,'Dump New Data'!$A:$Z,MATCH('Change Map'!F$2,'Dump New Data'!$A$3:$Z$3,0),0)),"")</f>
        <v/>
      </c>
      <c r="G125" s="50" t="str">
        <f>IFERROR((VLOOKUP($B125,'Raw Trial Data'!$A$2:$Z$61,MATCH('Change Map'!G$2,'Raw Trial Data'!$A$2:$Z$2,0),0)=VLOOKUP($B125,'Dump New Data'!$A:$Z,MATCH('Change Map'!G$2,'Dump New Data'!$A$3:$Z$3,0),0)),"")</f>
        <v/>
      </c>
      <c r="H125" s="50" t="str">
        <f>IFERROR((VLOOKUP($B125,'Raw Trial Data'!$A$2:$Z$61,MATCH('Change Map'!H$2,'Raw Trial Data'!$A$2:$Z$2,0),0)=VLOOKUP($B125,'Dump New Data'!$A:$Z,MATCH('Change Map'!H$2,'Dump New Data'!$A$3:$Z$3,0),0)),"")</f>
        <v/>
      </c>
      <c r="I125" s="50" t="str">
        <f>IFERROR((VLOOKUP($B125,'Raw Trial Data'!$A$2:$Z$61,MATCH('Change Map'!I$2,'Raw Trial Data'!$A$2:$Z$2,0),0)=VLOOKUP($B125,'Dump New Data'!$A:$Z,MATCH('Change Map'!I$2,'Dump New Data'!$A$3:$Z$3,0),0)),"")</f>
        <v/>
      </c>
      <c r="J125" s="50" t="str">
        <f>IFERROR((VLOOKUP($B125,'Raw Trial Data'!$A$2:$Z$61,MATCH('Change Map'!J$2,'Raw Trial Data'!$A$2:$Z$2,0),0)=VLOOKUP($B125,'Dump New Data'!$A:$Z,MATCH('Change Map'!J$2,'Dump New Data'!$A$3:$Z$3,0),0)),"")</f>
        <v/>
      </c>
      <c r="K125" s="50" t="str">
        <f>IFERROR((VLOOKUP($B125,'Raw Trial Data'!$A$2:$Z$61,MATCH('Change Map'!K$2,'Raw Trial Data'!$A$2:$Z$2,0),0)=VLOOKUP($B125,'Dump New Data'!$A:$Z,MATCH('Change Map'!K$2,'Dump New Data'!$A$3:$Z$3,0),0)),"")</f>
        <v/>
      </c>
      <c r="L125" s="50" t="str">
        <f>IFERROR((VLOOKUP($B125,'Raw Trial Data'!$A$2:$Z$61,MATCH('Change Map'!L$2,'Raw Trial Data'!$A$2:$Z$2,0),0)=VLOOKUP($B125,'Dump New Data'!$A:$Z,MATCH('Change Map'!L$2,'Dump New Data'!$A$3:$Z$3,0),0)),"")</f>
        <v/>
      </c>
      <c r="M125" s="50" t="str">
        <f>IFERROR((VLOOKUP($B125,'Raw Trial Data'!$A$2:$Z$61,MATCH('Change Map'!M$2,'Raw Trial Data'!$A$2:$Z$2,0),0)=VLOOKUP($B125,'Dump New Data'!$A:$Z,MATCH('Change Map'!M$2,'Dump New Data'!$A$3:$Z$3,0),0)),"")</f>
        <v/>
      </c>
      <c r="N125" s="50" t="str">
        <f>IFERROR((VLOOKUP($B125,'Raw Trial Data'!$A$2:$Z$61,MATCH('Change Map'!N$2,'Raw Trial Data'!$A$2:$Z$2,0),0)=VLOOKUP($B125,'Dump New Data'!$A:$Z,MATCH('Change Map'!N$2,'Dump New Data'!$A$3:$Z$3,0),0)),"")</f>
        <v/>
      </c>
      <c r="O125" s="50" t="str">
        <f>IFERROR((VLOOKUP($B125,'Raw Trial Data'!$A$2:$Z$61,MATCH('Change Map'!O$2,'Raw Trial Data'!$A$2:$Z$2,0),0)=VLOOKUP($B125,'Dump New Data'!$A:$Z,MATCH('Change Map'!O$2,'Dump New Data'!$A$3:$Z$3,0),0)),"")</f>
        <v/>
      </c>
      <c r="P125" s="50" t="str">
        <f>IFERROR((VLOOKUP($B125,'Raw Trial Data'!$A$2:$Z$61,MATCH('Change Map'!P$2,'Raw Trial Data'!$A$2:$Z$2,0),0)=VLOOKUP($B125,'Dump New Data'!$A:$Z,MATCH('Change Map'!P$2,'Dump New Data'!$A$3:$Z$3,0),0)),"")</f>
        <v/>
      </c>
      <c r="Q125" s="50" t="str">
        <f>IFERROR((VLOOKUP($B125,'Raw Trial Data'!$A$2:$Z$61,MATCH('Change Map'!Q$2,'Raw Trial Data'!$A$2:$Z$2,0),0)=VLOOKUP($B125,'Dump New Data'!$A:$Z,MATCH('Change Map'!Q$2,'Dump New Data'!$A$3:$Z$3,0),0)),"")</f>
        <v/>
      </c>
      <c r="R125" s="50" t="str">
        <f>IFERROR((VLOOKUP($B125,'Raw Trial Data'!$A$2:$Z$61,MATCH('Change Map'!R$2,'Raw Trial Data'!$A$2:$Z$2,0),0)=VLOOKUP($B125,'Dump New Data'!$A:$Z,MATCH('Change Map'!R$2,'Dump New Data'!$A$3:$Z$3,0),0)),"")</f>
        <v/>
      </c>
      <c r="S125" s="50" t="str">
        <f>IFERROR((VLOOKUP($B125,'Raw Trial Data'!$A$2:$Z$61,MATCH('Change Map'!S$2,'Raw Trial Data'!$A$2:$Z$2,0),0)=VLOOKUP($B125,'Dump New Data'!$A:$Z,MATCH('Change Map'!S$2,'Dump New Data'!$A$3:$Z$3,0),0)),"")</f>
        <v/>
      </c>
      <c r="T125" s="50" t="str">
        <f>IFERROR((VLOOKUP($B125,'Raw Trial Data'!$A$2:$Z$61,MATCH('Change Map'!T$2,'Raw Trial Data'!$A$2:$Z$2,0),0)=VLOOKUP($B125,'Dump New Data'!$A:$Z,MATCH('Change Map'!T$2,'Dump New Data'!$A$3:$Z$3,0),0)),"")</f>
        <v/>
      </c>
      <c r="U125" s="50" t="str">
        <f>IFERROR((VLOOKUP($B125,'Raw Trial Data'!$A$2:$Z$61,MATCH('Change Map'!U$2,'Raw Trial Data'!$A$2:$Z$2,0),0)=VLOOKUP($B125,'Dump New Data'!$A:$Z,MATCH('Change Map'!U$2,'Dump New Data'!$A$3:$Z$3,0),0)),"")</f>
        <v/>
      </c>
      <c r="V125" s="50" t="str">
        <f>IFERROR((VLOOKUP($B125,'Raw Trial Data'!$A$2:$Z$61,MATCH('Change Map'!V$2,'Raw Trial Data'!$A$2:$Z$2,0),0)=VLOOKUP($B125,'Dump New Data'!$A:$Z,MATCH('Change Map'!V$2,'Dump New Data'!$A$3:$Z$3,0),0)),"")</f>
        <v/>
      </c>
      <c r="W125" s="50"/>
      <c r="X125" s="50"/>
      <c r="Y125" s="50"/>
      <c r="Z125" s="50"/>
    </row>
    <row r="126" ht="14.25" customHeight="1">
      <c r="A126" s="54" t="str">
        <f>IFERROR((MATCH('Dump New Data'!A127,'IPF Trial Database'!$B$6:$B$1048576,0)),"")</f>
        <v/>
      </c>
      <c r="B126" s="50" t="str">
        <f t="array" ref="B126:B127">IFERROR((INDEX('IPF Trial Database'!$B$6:$B$1048576,'Change Map'!$A126,1)),"")</f>
        <v>#REF!</v>
      </c>
      <c r="C126" s="50" t="str">
        <f>IFERROR((VLOOKUP($B126,'Raw Trial Data'!$A$2:$Z$61,MATCH('Change Map'!C$2,'Raw Trial Data'!$A$2:$Z$2,0),0)=VLOOKUP($B126,'Dump New Data'!$A:$Z,MATCH('Change Map'!C$2,'Dump New Data'!$A$3:$Z$3,0),0)),"")</f>
        <v/>
      </c>
      <c r="D126" s="50" t="str">
        <f>IFERROR((VLOOKUP($B126,'Raw Trial Data'!$A$2:$Z$61,MATCH('Change Map'!D$2,'Raw Trial Data'!$A$2:$Z$2,0),0)=VLOOKUP($B126,'Dump New Data'!$A:$Z,MATCH('Change Map'!D$2,'Dump New Data'!$A$3:$Z$3,0),0)),"")</f>
        <v/>
      </c>
      <c r="E126" s="50" t="str">
        <f>IFERROR((VLOOKUP($B126,'Raw Trial Data'!$A$2:$Z$61,MATCH('Change Map'!E$2,'Raw Trial Data'!$A$2:$Z$2,0),0)=VLOOKUP($B126,'Dump New Data'!$A:$Z,MATCH('Change Map'!E$2,'Dump New Data'!$A$3:$Z$3,0),0)),"")</f>
        <v/>
      </c>
      <c r="F126" s="50" t="str">
        <f>IFERROR((VLOOKUP($B126,'Raw Trial Data'!$A$2:$Z$61,MATCH('Change Map'!F$2,'Raw Trial Data'!$A$2:$Z$2,0),0)=VLOOKUP($B126,'Dump New Data'!$A:$Z,MATCH('Change Map'!F$2,'Dump New Data'!$A$3:$Z$3,0),0)),"")</f>
        <v/>
      </c>
      <c r="G126" s="50" t="str">
        <f>IFERROR((VLOOKUP($B126,'Raw Trial Data'!$A$2:$Z$61,MATCH('Change Map'!G$2,'Raw Trial Data'!$A$2:$Z$2,0),0)=VLOOKUP($B126,'Dump New Data'!$A:$Z,MATCH('Change Map'!G$2,'Dump New Data'!$A$3:$Z$3,0),0)),"")</f>
        <v/>
      </c>
      <c r="H126" s="50" t="str">
        <f>IFERROR((VLOOKUP($B126,'Raw Trial Data'!$A$2:$Z$61,MATCH('Change Map'!H$2,'Raw Trial Data'!$A$2:$Z$2,0),0)=VLOOKUP($B126,'Dump New Data'!$A:$Z,MATCH('Change Map'!H$2,'Dump New Data'!$A$3:$Z$3,0),0)),"")</f>
        <v/>
      </c>
      <c r="I126" s="50" t="str">
        <f>IFERROR((VLOOKUP($B126,'Raw Trial Data'!$A$2:$Z$61,MATCH('Change Map'!I$2,'Raw Trial Data'!$A$2:$Z$2,0),0)=VLOOKUP($B126,'Dump New Data'!$A:$Z,MATCH('Change Map'!I$2,'Dump New Data'!$A$3:$Z$3,0),0)),"")</f>
        <v/>
      </c>
      <c r="J126" s="50" t="str">
        <f>IFERROR((VLOOKUP($B126,'Raw Trial Data'!$A$2:$Z$61,MATCH('Change Map'!J$2,'Raw Trial Data'!$A$2:$Z$2,0),0)=VLOOKUP($B126,'Dump New Data'!$A:$Z,MATCH('Change Map'!J$2,'Dump New Data'!$A$3:$Z$3,0),0)),"")</f>
        <v/>
      </c>
      <c r="K126" s="50" t="str">
        <f>IFERROR((VLOOKUP($B126,'Raw Trial Data'!$A$2:$Z$61,MATCH('Change Map'!K$2,'Raw Trial Data'!$A$2:$Z$2,0),0)=VLOOKUP($B126,'Dump New Data'!$A:$Z,MATCH('Change Map'!K$2,'Dump New Data'!$A$3:$Z$3,0),0)),"")</f>
        <v/>
      </c>
      <c r="L126" s="50" t="str">
        <f>IFERROR((VLOOKUP($B126,'Raw Trial Data'!$A$2:$Z$61,MATCH('Change Map'!L$2,'Raw Trial Data'!$A$2:$Z$2,0),0)=VLOOKUP($B126,'Dump New Data'!$A:$Z,MATCH('Change Map'!L$2,'Dump New Data'!$A$3:$Z$3,0),0)),"")</f>
        <v/>
      </c>
      <c r="M126" s="50" t="str">
        <f>IFERROR((VLOOKUP($B126,'Raw Trial Data'!$A$2:$Z$61,MATCH('Change Map'!M$2,'Raw Trial Data'!$A$2:$Z$2,0),0)=VLOOKUP($B126,'Dump New Data'!$A:$Z,MATCH('Change Map'!M$2,'Dump New Data'!$A$3:$Z$3,0),0)),"")</f>
        <v/>
      </c>
      <c r="N126" s="50" t="str">
        <f>IFERROR((VLOOKUP($B126,'Raw Trial Data'!$A$2:$Z$61,MATCH('Change Map'!N$2,'Raw Trial Data'!$A$2:$Z$2,0),0)=VLOOKUP($B126,'Dump New Data'!$A:$Z,MATCH('Change Map'!N$2,'Dump New Data'!$A$3:$Z$3,0),0)),"")</f>
        <v/>
      </c>
      <c r="O126" s="50" t="str">
        <f>IFERROR((VLOOKUP($B126,'Raw Trial Data'!$A$2:$Z$61,MATCH('Change Map'!O$2,'Raw Trial Data'!$A$2:$Z$2,0),0)=VLOOKUP($B126,'Dump New Data'!$A:$Z,MATCH('Change Map'!O$2,'Dump New Data'!$A$3:$Z$3,0),0)),"")</f>
        <v/>
      </c>
      <c r="P126" s="50" t="str">
        <f>IFERROR((VLOOKUP($B126,'Raw Trial Data'!$A$2:$Z$61,MATCH('Change Map'!P$2,'Raw Trial Data'!$A$2:$Z$2,0),0)=VLOOKUP($B126,'Dump New Data'!$A:$Z,MATCH('Change Map'!P$2,'Dump New Data'!$A$3:$Z$3,0),0)),"")</f>
        <v/>
      </c>
      <c r="Q126" s="50" t="str">
        <f>IFERROR((VLOOKUP($B126,'Raw Trial Data'!$A$2:$Z$61,MATCH('Change Map'!Q$2,'Raw Trial Data'!$A$2:$Z$2,0),0)=VLOOKUP($B126,'Dump New Data'!$A:$Z,MATCH('Change Map'!Q$2,'Dump New Data'!$A$3:$Z$3,0),0)),"")</f>
        <v/>
      </c>
      <c r="R126" s="50" t="str">
        <f>IFERROR((VLOOKUP($B126,'Raw Trial Data'!$A$2:$Z$61,MATCH('Change Map'!R$2,'Raw Trial Data'!$A$2:$Z$2,0),0)=VLOOKUP($B126,'Dump New Data'!$A:$Z,MATCH('Change Map'!R$2,'Dump New Data'!$A$3:$Z$3,0),0)),"")</f>
        <v/>
      </c>
      <c r="S126" s="50" t="str">
        <f>IFERROR((VLOOKUP($B126,'Raw Trial Data'!$A$2:$Z$61,MATCH('Change Map'!S$2,'Raw Trial Data'!$A$2:$Z$2,0),0)=VLOOKUP($B126,'Dump New Data'!$A:$Z,MATCH('Change Map'!S$2,'Dump New Data'!$A$3:$Z$3,0),0)),"")</f>
        <v/>
      </c>
      <c r="T126" s="50" t="str">
        <f>IFERROR((VLOOKUP($B126,'Raw Trial Data'!$A$2:$Z$61,MATCH('Change Map'!T$2,'Raw Trial Data'!$A$2:$Z$2,0),0)=VLOOKUP($B126,'Dump New Data'!$A:$Z,MATCH('Change Map'!T$2,'Dump New Data'!$A$3:$Z$3,0),0)),"")</f>
        <v/>
      </c>
      <c r="U126" s="50" t="str">
        <f>IFERROR((VLOOKUP($B126,'Raw Trial Data'!$A$2:$Z$61,MATCH('Change Map'!U$2,'Raw Trial Data'!$A$2:$Z$2,0),0)=VLOOKUP($B126,'Dump New Data'!$A:$Z,MATCH('Change Map'!U$2,'Dump New Data'!$A$3:$Z$3,0),0)),"")</f>
        <v/>
      </c>
      <c r="V126" s="50" t="str">
        <f>IFERROR((VLOOKUP($B126,'Raw Trial Data'!$A$2:$Z$61,MATCH('Change Map'!V$2,'Raw Trial Data'!$A$2:$Z$2,0),0)=VLOOKUP($B126,'Dump New Data'!$A:$Z,MATCH('Change Map'!V$2,'Dump New Data'!$A$3:$Z$3,0),0)),"")</f>
        <v/>
      </c>
      <c r="W126" s="50"/>
      <c r="X126" s="50"/>
      <c r="Y126" s="50"/>
      <c r="Z126" s="50"/>
    </row>
    <row r="127" ht="14.25" customHeight="1">
      <c r="A127" s="54" t="str">
        <f>IFERROR((MATCH('Dump New Data'!A128,'IPF Trial Database'!$B$6:$B$1048576,0)),"")</f>
        <v/>
      </c>
      <c r="B127" s="50" t="str">
        <f t="array" ref="B127:B128">IFERROR((INDEX('IPF Trial Database'!$B$6:$B$1048576,'Change Map'!$A127,1)),"")</f>
        <v>#REF!</v>
      </c>
      <c r="C127" s="50" t="str">
        <f>IFERROR((VLOOKUP($B127,'Raw Trial Data'!$A$2:$Z$61,MATCH('Change Map'!C$2,'Raw Trial Data'!$A$2:$Z$2,0),0)=VLOOKUP($B127,'Dump New Data'!$A:$Z,MATCH('Change Map'!C$2,'Dump New Data'!$A$3:$Z$3,0),0)),"")</f>
        <v/>
      </c>
      <c r="D127" s="50" t="str">
        <f>IFERROR((VLOOKUP($B127,'Raw Trial Data'!$A$2:$Z$61,MATCH('Change Map'!D$2,'Raw Trial Data'!$A$2:$Z$2,0),0)=VLOOKUP($B127,'Dump New Data'!$A:$Z,MATCH('Change Map'!D$2,'Dump New Data'!$A$3:$Z$3,0),0)),"")</f>
        <v/>
      </c>
      <c r="E127" s="50" t="str">
        <f>IFERROR((VLOOKUP($B127,'Raw Trial Data'!$A$2:$Z$61,MATCH('Change Map'!E$2,'Raw Trial Data'!$A$2:$Z$2,0),0)=VLOOKUP($B127,'Dump New Data'!$A:$Z,MATCH('Change Map'!E$2,'Dump New Data'!$A$3:$Z$3,0),0)),"")</f>
        <v/>
      </c>
      <c r="F127" s="50" t="str">
        <f>IFERROR((VLOOKUP($B127,'Raw Trial Data'!$A$2:$Z$61,MATCH('Change Map'!F$2,'Raw Trial Data'!$A$2:$Z$2,0),0)=VLOOKUP($B127,'Dump New Data'!$A:$Z,MATCH('Change Map'!F$2,'Dump New Data'!$A$3:$Z$3,0),0)),"")</f>
        <v/>
      </c>
      <c r="G127" s="50" t="str">
        <f>IFERROR((VLOOKUP($B127,'Raw Trial Data'!$A$2:$Z$61,MATCH('Change Map'!G$2,'Raw Trial Data'!$A$2:$Z$2,0),0)=VLOOKUP($B127,'Dump New Data'!$A:$Z,MATCH('Change Map'!G$2,'Dump New Data'!$A$3:$Z$3,0),0)),"")</f>
        <v/>
      </c>
      <c r="H127" s="50" t="str">
        <f>IFERROR((VLOOKUP($B127,'Raw Trial Data'!$A$2:$Z$61,MATCH('Change Map'!H$2,'Raw Trial Data'!$A$2:$Z$2,0),0)=VLOOKUP($B127,'Dump New Data'!$A:$Z,MATCH('Change Map'!H$2,'Dump New Data'!$A$3:$Z$3,0),0)),"")</f>
        <v/>
      </c>
      <c r="I127" s="50" t="str">
        <f>IFERROR((VLOOKUP($B127,'Raw Trial Data'!$A$2:$Z$61,MATCH('Change Map'!I$2,'Raw Trial Data'!$A$2:$Z$2,0),0)=VLOOKUP($B127,'Dump New Data'!$A:$Z,MATCH('Change Map'!I$2,'Dump New Data'!$A$3:$Z$3,0),0)),"")</f>
        <v/>
      </c>
      <c r="J127" s="50" t="str">
        <f>IFERROR((VLOOKUP($B127,'Raw Trial Data'!$A$2:$Z$61,MATCH('Change Map'!J$2,'Raw Trial Data'!$A$2:$Z$2,0),0)=VLOOKUP($B127,'Dump New Data'!$A:$Z,MATCH('Change Map'!J$2,'Dump New Data'!$A$3:$Z$3,0),0)),"")</f>
        <v/>
      </c>
      <c r="K127" s="50" t="str">
        <f>IFERROR((VLOOKUP($B127,'Raw Trial Data'!$A$2:$Z$61,MATCH('Change Map'!K$2,'Raw Trial Data'!$A$2:$Z$2,0),0)=VLOOKUP($B127,'Dump New Data'!$A:$Z,MATCH('Change Map'!K$2,'Dump New Data'!$A$3:$Z$3,0),0)),"")</f>
        <v/>
      </c>
      <c r="L127" s="50" t="str">
        <f>IFERROR((VLOOKUP($B127,'Raw Trial Data'!$A$2:$Z$61,MATCH('Change Map'!L$2,'Raw Trial Data'!$A$2:$Z$2,0),0)=VLOOKUP($B127,'Dump New Data'!$A:$Z,MATCH('Change Map'!L$2,'Dump New Data'!$A$3:$Z$3,0),0)),"")</f>
        <v/>
      </c>
      <c r="M127" s="50" t="str">
        <f>IFERROR((VLOOKUP($B127,'Raw Trial Data'!$A$2:$Z$61,MATCH('Change Map'!M$2,'Raw Trial Data'!$A$2:$Z$2,0),0)=VLOOKUP($B127,'Dump New Data'!$A:$Z,MATCH('Change Map'!M$2,'Dump New Data'!$A$3:$Z$3,0),0)),"")</f>
        <v/>
      </c>
      <c r="N127" s="50" t="str">
        <f>IFERROR((VLOOKUP($B127,'Raw Trial Data'!$A$2:$Z$61,MATCH('Change Map'!N$2,'Raw Trial Data'!$A$2:$Z$2,0),0)=VLOOKUP($B127,'Dump New Data'!$A:$Z,MATCH('Change Map'!N$2,'Dump New Data'!$A$3:$Z$3,0),0)),"")</f>
        <v/>
      </c>
      <c r="O127" s="50" t="str">
        <f>IFERROR((VLOOKUP($B127,'Raw Trial Data'!$A$2:$Z$61,MATCH('Change Map'!O$2,'Raw Trial Data'!$A$2:$Z$2,0),0)=VLOOKUP($B127,'Dump New Data'!$A:$Z,MATCH('Change Map'!O$2,'Dump New Data'!$A$3:$Z$3,0),0)),"")</f>
        <v/>
      </c>
      <c r="P127" s="50" t="str">
        <f>IFERROR((VLOOKUP($B127,'Raw Trial Data'!$A$2:$Z$61,MATCH('Change Map'!P$2,'Raw Trial Data'!$A$2:$Z$2,0),0)=VLOOKUP($B127,'Dump New Data'!$A:$Z,MATCH('Change Map'!P$2,'Dump New Data'!$A$3:$Z$3,0),0)),"")</f>
        <v/>
      </c>
      <c r="Q127" s="50" t="str">
        <f>IFERROR((VLOOKUP($B127,'Raw Trial Data'!$A$2:$Z$61,MATCH('Change Map'!Q$2,'Raw Trial Data'!$A$2:$Z$2,0),0)=VLOOKUP($B127,'Dump New Data'!$A:$Z,MATCH('Change Map'!Q$2,'Dump New Data'!$A$3:$Z$3,0),0)),"")</f>
        <v/>
      </c>
      <c r="R127" s="50" t="str">
        <f>IFERROR((VLOOKUP($B127,'Raw Trial Data'!$A$2:$Z$61,MATCH('Change Map'!R$2,'Raw Trial Data'!$A$2:$Z$2,0),0)=VLOOKUP($B127,'Dump New Data'!$A:$Z,MATCH('Change Map'!R$2,'Dump New Data'!$A$3:$Z$3,0),0)),"")</f>
        <v/>
      </c>
      <c r="S127" s="50" t="str">
        <f>IFERROR((VLOOKUP($B127,'Raw Trial Data'!$A$2:$Z$61,MATCH('Change Map'!S$2,'Raw Trial Data'!$A$2:$Z$2,0),0)=VLOOKUP($B127,'Dump New Data'!$A:$Z,MATCH('Change Map'!S$2,'Dump New Data'!$A$3:$Z$3,0),0)),"")</f>
        <v/>
      </c>
      <c r="T127" s="50" t="str">
        <f>IFERROR((VLOOKUP($B127,'Raw Trial Data'!$A$2:$Z$61,MATCH('Change Map'!T$2,'Raw Trial Data'!$A$2:$Z$2,0),0)=VLOOKUP($B127,'Dump New Data'!$A:$Z,MATCH('Change Map'!T$2,'Dump New Data'!$A$3:$Z$3,0),0)),"")</f>
        <v/>
      </c>
      <c r="U127" s="50" t="str">
        <f>IFERROR((VLOOKUP($B127,'Raw Trial Data'!$A$2:$Z$61,MATCH('Change Map'!U$2,'Raw Trial Data'!$A$2:$Z$2,0),0)=VLOOKUP($B127,'Dump New Data'!$A:$Z,MATCH('Change Map'!U$2,'Dump New Data'!$A$3:$Z$3,0),0)),"")</f>
        <v/>
      </c>
      <c r="V127" s="50" t="str">
        <f>IFERROR((VLOOKUP($B127,'Raw Trial Data'!$A$2:$Z$61,MATCH('Change Map'!V$2,'Raw Trial Data'!$A$2:$Z$2,0),0)=VLOOKUP($B127,'Dump New Data'!$A:$Z,MATCH('Change Map'!V$2,'Dump New Data'!$A$3:$Z$3,0),0)),"")</f>
        <v/>
      </c>
      <c r="W127" s="50"/>
      <c r="X127" s="50"/>
      <c r="Y127" s="50"/>
      <c r="Z127" s="50"/>
    </row>
    <row r="128" ht="14.25" customHeight="1">
      <c r="A128" s="54" t="str">
        <f>IFERROR((MATCH('Dump New Data'!A129,'IPF Trial Database'!$B$6:$B$1048576,0)),"")</f>
        <v/>
      </c>
      <c r="B128" s="50" t="str">
        <f t="array" ref="B128:B129">IFERROR((INDEX('IPF Trial Database'!$B$6:$B$1048576,'Change Map'!$A128,1)),"")</f>
        <v>#REF!</v>
      </c>
      <c r="C128" s="50" t="str">
        <f>IFERROR((VLOOKUP($B128,'Raw Trial Data'!$A$2:$Z$61,MATCH('Change Map'!C$2,'Raw Trial Data'!$A$2:$Z$2,0),0)=VLOOKUP($B128,'Dump New Data'!$A:$Z,MATCH('Change Map'!C$2,'Dump New Data'!$A$3:$Z$3,0),0)),"")</f>
        <v/>
      </c>
      <c r="D128" s="50" t="str">
        <f>IFERROR((VLOOKUP($B128,'Raw Trial Data'!$A$2:$Z$61,MATCH('Change Map'!D$2,'Raw Trial Data'!$A$2:$Z$2,0),0)=VLOOKUP($B128,'Dump New Data'!$A:$Z,MATCH('Change Map'!D$2,'Dump New Data'!$A$3:$Z$3,0),0)),"")</f>
        <v/>
      </c>
      <c r="E128" s="50" t="str">
        <f>IFERROR((VLOOKUP($B128,'Raw Trial Data'!$A$2:$Z$61,MATCH('Change Map'!E$2,'Raw Trial Data'!$A$2:$Z$2,0),0)=VLOOKUP($B128,'Dump New Data'!$A:$Z,MATCH('Change Map'!E$2,'Dump New Data'!$A$3:$Z$3,0),0)),"")</f>
        <v/>
      </c>
      <c r="F128" s="50" t="str">
        <f>IFERROR((VLOOKUP($B128,'Raw Trial Data'!$A$2:$Z$61,MATCH('Change Map'!F$2,'Raw Trial Data'!$A$2:$Z$2,0),0)=VLOOKUP($B128,'Dump New Data'!$A:$Z,MATCH('Change Map'!F$2,'Dump New Data'!$A$3:$Z$3,0),0)),"")</f>
        <v/>
      </c>
      <c r="G128" s="50" t="str">
        <f>IFERROR((VLOOKUP($B128,'Raw Trial Data'!$A$2:$Z$61,MATCH('Change Map'!G$2,'Raw Trial Data'!$A$2:$Z$2,0),0)=VLOOKUP($B128,'Dump New Data'!$A:$Z,MATCH('Change Map'!G$2,'Dump New Data'!$A$3:$Z$3,0),0)),"")</f>
        <v/>
      </c>
      <c r="H128" s="50" t="str">
        <f>IFERROR((VLOOKUP($B128,'Raw Trial Data'!$A$2:$Z$61,MATCH('Change Map'!H$2,'Raw Trial Data'!$A$2:$Z$2,0),0)=VLOOKUP($B128,'Dump New Data'!$A:$Z,MATCH('Change Map'!H$2,'Dump New Data'!$A$3:$Z$3,0),0)),"")</f>
        <v/>
      </c>
      <c r="I128" s="50" t="str">
        <f>IFERROR((VLOOKUP($B128,'Raw Trial Data'!$A$2:$Z$61,MATCH('Change Map'!I$2,'Raw Trial Data'!$A$2:$Z$2,0),0)=VLOOKUP($B128,'Dump New Data'!$A:$Z,MATCH('Change Map'!I$2,'Dump New Data'!$A$3:$Z$3,0),0)),"")</f>
        <v/>
      </c>
      <c r="J128" s="50" t="str">
        <f>IFERROR((VLOOKUP($B128,'Raw Trial Data'!$A$2:$Z$61,MATCH('Change Map'!J$2,'Raw Trial Data'!$A$2:$Z$2,0),0)=VLOOKUP($B128,'Dump New Data'!$A:$Z,MATCH('Change Map'!J$2,'Dump New Data'!$A$3:$Z$3,0),0)),"")</f>
        <v/>
      </c>
      <c r="K128" s="50" t="str">
        <f>IFERROR((VLOOKUP($B128,'Raw Trial Data'!$A$2:$Z$61,MATCH('Change Map'!K$2,'Raw Trial Data'!$A$2:$Z$2,0),0)=VLOOKUP($B128,'Dump New Data'!$A:$Z,MATCH('Change Map'!K$2,'Dump New Data'!$A$3:$Z$3,0),0)),"")</f>
        <v/>
      </c>
      <c r="L128" s="50" t="str">
        <f>IFERROR((VLOOKUP($B128,'Raw Trial Data'!$A$2:$Z$61,MATCH('Change Map'!L$2,'Raw Trial Data'!$A$2:$Z$2,0),0)=VLOOKUP($B128,'Dump New Data'!$A:$Z,MATCH('Change Map'!L$2,'Dump New Data'!$A$3:$Z$3,0),0)),"")</f>
        <v/>
      </c>
      <c r="M128" s="50" t="str">
        <f>IFERROR((VLOOKUP($B128,'Raw Trial Data'!$A$2:$Z$61,MATCH('Change Map'!M$2,'Raw Trial Data'!$A$2:$Z$2,0),0)=VLOOKUP($B128,'Dump New Data'!$A:$Z,MATCH('Change Map'!M$2,'Dump New Data'!$A$3:$Z$3,0),0)),"")</f>
        <v/>
      </c>
      <c r="N128" s="50" t="str">
        <f>IFERROR((VLOOKUP($B128,'Raw Trial Data'!$A$2:$Z$61,MATCH('Change Map'!N$2,'Raw Trial Data'!$A$2:$Z$2,0),0)=VLOOKUP($B128,'Dump New Data'!$A:$Z,MATCH('Change Map'!N$2,'Dump New Data'!$A$3:$Z$3,0),0)),"")</f>
        <v/>
      </c>
      <c r="O128" s="50" t="str">
        <f>IFERROR((VLOOKUP($B128,'Raw Trial Data'!$A$2:$Z$61,MATCH('Change Map'!O$2,'Raw Trial Data'!$A$2:$Z$2,0),0)=VLOOKUP($B128,'Dump New Data'!$A:$Z,MATCH('Change Map'!O$2,'Dump New Data'!$A$3:$Z$3,0),0)),"")</f>
        <v/>
      </c>
      <c r="P128" s="50" t="str">
        <f>IFERROR((VLOOKUP($B128,'Raw Trial Data'!$A$2:$Z$61,MATCH('Change Map'!P$2,'Raw Trial Data'!$A$2:$Z$2,0),0)=VLOOKUP($B128,'Dump New Data'!$A:$Z,MATCH('Change Map'!P$2,'Dump New Data'!$A$3:$Z$3,0),0)),"")</f>
        <v/>
      </c>
      <c r="Q128" s="50" t="str">
        <f>IFERROR((VLOOKUP($B128,'Raw Trial Data'!$A$2:$Z$61,MATCH('Change Map'!Q$2,'Raw Trial Data'!$A$2:$Z$2,0),0)=VLOOKUP($B128,'Dump New Data'!$A:$Z,MATCH('Change Map'!Q$2,'Dump New Data'!$A$3:$Z$3,0),0)),"")</f>
        <v/>
      </c>
      <c r="R128" s="50" t="str">
        <f>IFERROR((VLOOKUP($B128,'Raw Trial Data'!$A$2:$Z$61,MATCH('Change Map'!R$2,'Raw Trial Data'!$A$2:$Z$2,0),0)=VLOOKUP($B128,'Dump New Data'!$A:$Z,MATCH('Change Map'!R$2,'Dump New Data'!$A$3:$Z$3,0),0)),"")</f>
        <v/>
      </c>
      <c r="S128" s="50" t="str">
        <f>IFERROR((VLOOKUP($B128,'Raw Trial Data'!$A$2:$Z$61,MATCH('Change Map'!S$2,'Raw Trial Data'!$A$2:$Z$2,0),0)=VLOOKUP($B128,'Dump New Data'!$A:$Z,MATCH('Change Map'!S$2,'Dump New Data'!$A$3:$Z$3,0),0)),"")</f>
        <v/>
      </c>
      <c r="T128" s="50" t="str">
        <f>IFERROR((VLOOKUP($B128,'Raw Trial Data'!$A$2:$Z$61,MATCH('Change Map'!T$2,'Raw Trial Data'!$A$2:$Z$2,0),0)=VLOOKUP($B128,'Dump New Data'!$A:$Z,MATCH('Change Map'!T$2,'Dump New Data'!$A$3:$Z$3,0),0)),"")</f>
        <v/>
      </c>
      <c r="U128" s="50" t="str">
        <f>IFERROR((VLOOKUP($B128,'Raw Trial Data'!$A$2:$Z$61,MATCH('Change Map'!U$2,'Raw Trial Data'!$A$2:$Z$2,0),0)=VLOOKUP($B128,'Dump New Data'!$A:$Z,MATCH('Change Map'!U$2,'Dump New Data'!$A$3:$Z$3,0),0)),"")</f>
        <v/>
      </c>
      <c r="V128" s="50" t="str">
        <f>IFERROR((VLOOKUP($B128,'Raw Trial Data'!$A$2:$Z$61,MATCH('Change Map'!V$2,'Raw Trial Data'!$A$2:$Z$2,0),0)=VLOOKUP($B128,'Dump New Data'!$A:$Z,MATCH('Change Map'!V$2,'Dump New Data'!$A$3:$Z$3,0),0)),"")</f>
        <v/>
      </c>
      <c r="W128" s="50"/>
      <c r="X128" s="50"/>
      <c r="Y128" s="50"/>
      <c r="Z128" s="50"/>
    </row>
    <row r="129" ht="14.25" customHeight="1">
      <c r="A129" s="54" t="str">
        <f>IFERROR((MATCH('Dump New Data'!A130,'IPF Trial Database'!$B$6:$B$1048576,0)),"")</f>
        <v/>
      </c>
      <c r="B129" s="50" t="str">
        <f t="array" ref="B129:B130">IFERROR((INDEX('IPF Trial Database'!$B$6:$B$1048576,'Change Map'!$A129,1)),"")</f>
        <v>#REF!</v>
      </c>
      <c r="C129" s="50" t="str">
        <f>IFERROR((VLOOKUP($B129,'Raw Trial Data'!$A$2:$Z$61,MATCH('Change Map'!C$2,'Raw Trial Data'!$A$2:$Z$2,0),0)=VLOOKUP($B129,'Dump New Data'!$A:$Z,MATCH('Change Map'!C$2,'Dump New Data'!$A$3:$Z$3,0),0)),"")</f>
        <v/>
      </c>
      <c r="D129" s="50" t="str">
        <f>IFERROR((VLOOKUP($B129,'Raw Trial Data'!$A$2:$Z$61,MATCH('Change Map'!D$2,'Raw Trial Data'!$A$2:$Z$2,0),0)=VLOOKUP($B129,'Dump New Data'!$A:$Z,MATCH('Change Map'!D$2,'Dump New Data'!$A$3:$Z$3,0),0)),"")</f>
        <v/>
      </c>
      <c r="E129" s="50" t="str">
        <f>IFERROR((VLOOKUP($B129,'Raw Trial Data'!$A$2:$Z$61,MATCH('Change Map'!E$2,'Raw Trial Data'!$A$2:$Z$2,0),0)=VLOOKUP($B129,'Dump New Data'!$A:$Z,MATCH('Change Map'!E$2,'Dump New Data'!$A$3:$Z$3,0),0)),"")</f>
        <v/>
      </c>
      <c r="F129" s="50" t="str">
        <f>IFERROR((VLOOKUP($B129,'Raw Trial Data'!$A$2:$Z$61,MATCH('Change Map'!F$2,'Raw Trial Data'!$A$2:$Z$2,0),0)=VLOOKUP($B129,'Dump New Data'!$A:$Z,MATCH('Change Map'!F$2,'Dump New Data'!$A$3:$Z$3,0),0)),"")</f>
        <v/>
      </c>
      <c r="G129" s="50" t="str">
        <f>IFERROR((VLOOKUP($B129,'Raw Trial Data'!$A$2:$Z$61,MATCH('Change Map'!G$2,'Raw Trial Data'!$A$2:$Z$2,0),0)=VLOOKUP($B129,'Dump New Data'!$A:$Z,MATCH('Change Map'!G$2,'Dump New Data'!$A$3:$Z$3,0),0)),"")</f>
        <v/>
      </c>
      <c r="H129" s="50" t="str">
        <f>IFERROR((VLOOKUP($B129,'Raw Trial Data'!$A$2:$Z$61,MATCH('Change Map'!H$2,'Raw Trial Data'!$A$2:$Z$2,0),0)=VLOOKUP($B129,'Dump New Data'!$A:$Z,MATCH('Change Map'!H$2,'Dump New Data'!$A$3:$Z$3,0),0)),"")</f>
        <v/>
      </c>
      <c r="I129" s="50" t="str">
        <f>IFERROR((VLOOKUP($B129,'Raw Trial Data'!$A$2:$Z$61,MATCH('Change Map'!I$2,'Raw Trial Data'!$A$2:$Z$2,0),0)=VLOOKUP($B129,'Dump New Data'!$A:$Z,MATCH('Change Map'!I$2,'Dump New Data'!$A$3:$Z$3,0),0)),"")</f>
        <v/>
      </c>
      <c r="J129" s="50" t="str">
        <f>IFERROR((VLOOKUP($B129,'Raw Trial Data'!$A$2:$Z$61,MATCH('Change Map'!J$2,'Raw Trial Data'!$A$2:$Z$2,0),0)=VLOOKUP($B129,'Dump New Data'!$A:$Z,MATCH('Change Map'!J$2,'Dump New Data'!$A$3:$Z$3,0),0)),"")</f>
        <v/>
      </c>
      <c r="K129" s="50" t="str">
        <f>IFERROR((VLOOKUP($B129,'Raw Trial Data'!$A$2:$Z$61,MATCH('Change Map'!K$2,'Raw Trial Data'!$A$2:$Z$2,0),0)=VLOOKUP($B129,'Dump New Data'!$A:$Z,MATCH('Change Map'!K$2,'Dump New Data'!$A$3:$Z$3,0),0)),"")</f>
        <v/>
      </c>
      <c r="L129" s="50" t="str">
        <f>IFERROR((VLOOKUP($B129,'Raw Trial Data'!$A$2:$Z$61,MATCH('Change Map'!L$2,'Raw Trial Data'!$A$2:$Z$2,0),0)=VLOOKUP($B129,'Dump New Data'!$A:$Z,MATCH('Change Map'!L$2,'Dump New Data'!$A$3:$Z$3,0),0)),"")</f>
        <v/>
      </c>
      <c r="M129" s="50" t="str">
        <f>IFERROR((VLOOKUP($B129,'Raw Trial Data'!$A$2:$Z$61,MATCH('Change Map'!M$2,'Raw Trial Data'!$A$2:$Z$2,0),0)=VLOOKUP($B129,'Dump New Data'!$A:$Z,MATCH('Change Map'!M$2,'Dump New Data'!$A$3:$Z$3,0),0)),"")</f>
        <v/>
      </c>
      <c r="N129" s="50" t="str">
        <f>IFERROR((VLOOKUP($B129,'Raw Trial Data'!$A$2:$Z$61,MATCH('Change Map'!N$2,'Raw Trial Data'!$A$2:$Z$2,0),0)=VLOOKUP($B129,'Dump New Data'!$A:$Z,MATCH('Change Map'!N$2,'Dump New Data'!$A$3:$Z$3,0),0)),"")</f>
        <v/>
      </c>
      <c r="O129" s="50" t="str">
        <f>IFERROR((VLOOKUP($B129,'Raw Trial Data'!$A$2:$Z$61,MATCH('Change Map'!O$2,'Raw Trial Data'!$A$2:$Z$2,0),0)=VLOOKUP($B129,'Dump New Data'!$A:$Z,MATCH('Change Map'!O$2,'Dump New Data'!$A$3:$Z$3,0),0)),"")</f>
        <v/>
      </c>
      <c r="P129" s="50" t="str">
        <f>IFERROR((VLOOKUP($B129,'Raw Trial Data'!$A$2:$Z$61,MATCH('Change Map'!P$2,'Raw Trial Data'!$A$2:$Z$2,0),0)=VLOOKUP($B129,'Dump New Data'!$A:$Z,MATCH('Change Map'!P$2,'Dump New Data'!$A$3:$Z$3,0),0)),"")</f>
        <v/>
      </c>
      <c r="Q129" s="50" t="str">
        <f>IFERROR((VLOOKUP($B129,'Raw Trial Data'!$A$2:$Z$61,MATCH('Change Map'!Q$2,'Raw Trial Data'!$A$2:$Z$2,0),0)=VLOOKUP($B129,'Dump New Data'!$A:$Z,MATCH('Change Map'!Q$2,'Dump New Data'!$A$3:$Z$3,0),0)),"")</f>
        <v/>
      </c>
      <c r="R129" s="50" t="str">
        <f>IFERROR((VLOOKUP($B129,'Raw Trial Data'!$A$2:$Z$61,MATCH('Change Map'!R$2,'Raw Trial Data'!$A$2:$Z$2,0),0)=VLOOKUP($B129,'Dump New Data'!$A:$Z,MATCH('Change Map'!R$2,'Dump New Data'!$A$3:$Z$3,0),0)),"")</f>
        <v/>
      </c>
      <c r="S129" s="50" t="str">
        <f>IFERROR((VLOOKUP($B129,'Raw Trial Data'!$A$2:$Z$61,MATCH('Change Map'!S$2,'Raw Trial Data'!$A$2:$Z$2,0),0)=VLOOKUP($B129,'Dump New Data'!$A:$Z,MATCH('Change Map'!S$2,'Dump New Data'!$A$3:$Z$3,0),0)),"")</f>
        <v/>
      </c>
      <c r="T129" s="50" t="str">
        <f>IFERROR((VLOOKUP($B129,'Raw Trial Data'!$A$2:$Z$61,MATCH('Change Map'!T$2,'Raw Trial Data'!$A$2:$Z$2,0),0)=VLOOKUP($B129,'Dump New Data'!$A:$Z,MATCH('Change Map'!T$2,'Dump New Data'!$A$3:$Z$3,0),0)),"")</f>
        <v/>
      </c>
      <c r="U129" s="50" t="str">
        <f>IFERROR((VLOOKUP($B129,'Raw Trial Data'!$A$2:$Z$61,MATCH('Change Map'!U$2,'Raw Trial Data'!$A$2:$Z$2,0),0)=VLOOKUP($B129,'Dump New Data'!$A:$Z,MATCH('Change Map'!U$2,'Dump New Data'!$A$3:$Z$3,0),0)),"")</f>
        <v/>
      </c>
      <c r="V129" s="50" t="str">
        <f>IFERROR((VLOOKUP($B129,'Raw Trial Data'!$A$2:$Z$61,MATCH('Change Map'!V$2,'Raw Trial Data'!$A$2:$Z$2,0),0)=VLOOKUP($B129,'Dump New Data'!$A:$Z,MATCH('Change Map'!V$2,'Dump New Data'!$A$3:$Z$3,0),0)),"")</f>
        <v/>
      </c>
      <c r="W129" s="50"/>
      <c r="X129" s="50"/>
      <c r="Y129" s="50"/>
      <c r="Z129" s="50"/>
    </row>
    <row r="130" ht="14.25" customHeight="1">
      <c r="A130" s="54" t="str">
        <f>IFERROR((MATCH('Dump New Data'!A131,'IPF Trial Database'!$B$6:$B$1048576,0)),"")</f>
        <v/>
      </c>
      <c r="B130" s="50" t="str">
        <f t="array" ref="B130:B131">IFERROR((INDEX('IPF Trial Database'!$B$6:$B$1048576,'Change Map'!$A130,1)),"")</f>
        <v>#REF!</v>
      </c>
      <c r="C130" s="50" t="str">
        <f>IFERROR((VLOOKUP($B130,'Raw Trial Data'!$A$2:$Z$61,MATCH('Change Map'!C$2,'Raw Trial Data'!$A$2:$Z$2,0),0)=VLOOKUP($B130,'Dump New Data'!$A:$Z,MATCH('Change Map'!C$2,'Dump New Data'!$A$3:$Z$3,0),0)),"")</f>
        <v/>
      </c>
      <c r="D130" s="50" t="str">
        <f>IFERROR((VLOOKUP($B130,'Raw Trial Data'!$A$2:$Z$61,MATCH('Change Map'!D$2,'Raw Trial Data'!$A$2:$Z$2,0),0)=VLOOKUP($B130,'Dump New Data'!$A:$Z,MATCH('Change Map'!D$2,'Dump New Data'!$A$3:$Z$3,0),0)),"")</f>
        <v/>
      </c>
      <c r="E130" s="50" t="str">
        <f>IFERROR((VLOOKUP($B130,'Raw Trial Data'!$A$2:$Z$61,MATCH('Change Map'!E$2,'Raw Trial Data'!$A$2:$Z$2,0),0)=VLOOKUP($B130,'Dump New Data'!$A:$Z,MATCH('Change Map'!E$2,'Dump New Data'!$A$3:$Z$3,0),0)),"")</f>
        <v/>
      </c>
      <c r="F130" s="50" t="str">
        <f>IFERROR((VLOOKUP($B130,'Raw Trial Data'!$A$2:$Z$61,MATCH('Change Map'!F$2,'Raw Trial Data'!$A$2:$Z$2,0),0)=VLOOKUP($B130,'Dump New Data'!$A:$Z,MATCH('Change Map'!F$2,'Dump New Data'!$A$3:$Z$3,0),0)),"")</f>
        <v/>
      </c>
      <c r="G130" s="50" t="str">
        <f>IFERROR((VLOOKUP($B130,'Raw Trial Data'!$A$2:$Z$61,MATCH('Change Map'!G$2,'Raw Trial Data'!$A$2:$Z$2,0),0)=VLOOKUP($B130,'Dump New Data'!$A:$Z,MATCH('Change Map'!G$2,'Dump New Data'!$A$3:$Z$3,0),0)),"")</f>
        <v/>
      </c>
      <c r="H130" s="50" t="str">
        <f>IFERROR((VLOOKUP($B130,'Raw Trial Data'!$A$2:$Z$61,MATCH('Change Map'!H$2,'Raw Trial Data'!$A$2:$Z$2,0),0)=VLOOKUP($B130,'Dump New Data'!$A:$Z,MATCH('Change Map'!H$2,'Dump New Data'!$A$3:$Z$3,0),0)),"")</f>
        <v/>
      </c>
      <c r="I130" s="50" t="str">
        <f>IFERROR((VLOOKUP($B130,'Raw Trial Data'!$A$2:$Z$61,MATCH('Change Map'!I$2,'Raw Trial Data'!$A$2:$Z$2,0),0)=VLOOKUP($B130,'Dump New Data'!$A:$Z,MATCH('Change Map'!I$2,'Dump New Data'!$A$3:$Z$3,0),0)),"")</f>
        <v/>
      </c>
      <c r="J130" s="50" t="str">
        <f>IFERROR((VLOOKUP($B130,'Raw Trial Data'!$A$2:$Z$61,MATCH('Change Map'!J$2,'Raw Trial Data'!$A$2:$Z$2,0),0)=VLOOKUP($B130,'Dump New Data'!$A:$Z,MATCH('Change Map'!J$2,'Dump New Data'!$A$3:$Z$3,0),0)),"")</f>
        <v/>
      </c>
      <c r="K130" s="50" t="str">
        <f>IFERROR((VLOOKUP($B130,'Raw Trial Data'!$A$2:$Z$61,MATCH('Change Map'!K$2,'Raw Trial Data'!$A$2:$Z$2,0),0)=VLOOKUP($B130,'Dump New Data'!$A:$Z,MATCH('Change Map'!K$2,'Dump New Data'!$A$3:$Z$3,0),0)),"")</f>
        <v/>
      </c>
      <c r="L130" s="50" t="str">
        <f>IFERROR((VLOOKUP($B130,'Raw Trial Data'!$A$2:$Z$61,MATCH('Change Map'!L$2,'Raw Trial Data'!$A$2:$Z$2,0),0)=VLOOKUP($B130,'Dump New Data'!$A:$Z,MATCH('Change Map'!L$2,'Dump New Data'!$A$3:$Z$3,0),0)),"")</f>
        <v/>
      </c>
      <c r="M130" s="50" t="str">
        <f>IFERROR((VLOOKUP($B130,'Raw Trial Data'!$A$2:$Z$61,MATCH('Change Map'!M$2,'Raw Trial Data'!$A$2:$Z$2,0),0)=VLOOKUP($B130,'Dump New Data'!$A:$Z,MATCH('Change Map'!M$2,'Dump New Data'!$A$3:$Z$3,0),0)),"")</f>
        <v/>
      </c>
      <c r="N130" s="50" t="str">
        <f>IFERROR((VLOOKUP($B130,'Raw Trial Data'!$A$2:$Z$61,MATCH('Change Map'!N$2,'Raw Trial Data'!$A$2:$Z$2,0),0)=VLOOKUP($B130,'Dump New Data'!$A:$Z,MATCH('Change Map'!N$2,'Dump New Data'!$A$3:$Z$3,0),0)),"")</f>
        <v/>
      </c>
      <c r="O130" s="50" t="str">
        <f>IFERROR((VLOOKUP($B130,'Raw Trial Data'!$A$2:$Z$61,MATCH('Change Map'!O$2,'Raw Trial Data'!$A$2:$Z$2,0),0)=VLOOKUP($B130,'Dump New Data'!$A:$Z,MATCH('Change Map'!O$2,'Dump New Data'!$A$3:$Z$3,0),0)),"")</f>
        <v/>
      </c>
      <c r="P130" s="50" t="str">
        <f>IFERROR((VLOOKUP($B130,'Raw Trial Data'!$A$2:$Z$61,MATCH('Change Map'!P$2,'Raw Trial Data'!$A$2:$Z$2,0),0)=VLOOKUP($B130,'Dump New Data'!$A:$Z,MATCH('Change Map'!P$2,'Dump New Data'!$A$3:$Z$3,0),0)),"")</f>
        <v/>
      </c>
      <c r="Q130" s="50" t="str">
        <f>IFERROR((VLOOKUP($B130,'Raw Trial Data'!$A$2:$Z$61,MATCH('Change Map'!Q$2,'Raw Trial Data'!$A$2:$Z$2,0),0)=VLOOKUP($B130,'Dump New Data'!$A:$Z,MATCH('Change Map'!Q$2,'Dump New Data'!$A$3:$Z$3,0),0)),"")</f>
        <v/>
      </c>
      <c r="R130" s="50" t="str">
        <f>IFERROR((VLOOKUP($B130,'Raw Trial Data'!$A$2:$Z$61,MATCH('Change Map'!R$2,'Raw Trial Data'!$A$2:$Z$2,0),0)=VLOOKUP($B130,'Dump New Data'!$A:$Z,MATCH('Change Map'!R$2,'Dump New Data'!$A$3:$Z$3,0),0)),"")</f>
        <v/>
      </c>
      <c r="S130" s="50" t="str">
        <f>IFERROR((VLOOKUP($B130,'Raw Trial Data'!$A$2:$Z$61,MATCH('Change Map'!S$2,'Raw Trial Data'!$A$2:$Z$2,0),0)=VLOOKUP($B130,'Dump New Data'!$A:$Z,MATCH('Change Map'!S$2,'Dump New Data'!$A$3:$Z$3,0),0)),"")</f>
        <v/>
      </c>
      <c r="T130" s="50" t="str">
        <f>IFERROR((VLOOKUP($B130,'Raw Trial Data'!$A$2:$Z$61,MATCH('Change Map'!T$2,'Raw Trial Data'!$A$2:$Z$2,0),0)=VLOOKUP($B130,'Dump New Data'!$A:$Z,MATCH('Change Map'!T$2,'Dump New Data'!$A$3:$Z$3,0),0)),"")</f>
        <v/>
      </c>
      <c r="U130" s="50" t="str">
        <f>IFERROR((VLOOKUP($B130,'Raw Trial Data'!$A$2:$Z$61,MATCH('Change Map'!U$2,'Raw Trial Data'!$A$2:$Z$2,0),0)=VLOOKUP($B130,'Dump New Data'!$A:$Z,MATCH('Change Map'!U$2,'Dump New Data'!$A$3:$Z$3,0),0)),"")</f>
        <v/>
      </c>
      <c r="V130" s="50" t="str">
        <f>IFERROR((VLOOKUP($B130,'Raw Trial Data'!$A$2:$Z$61,MATCH('Change Map'!V$2,'Raw Trial Data'!$A$2:$Z$2,0),0)=VLOOKUP($B130,'Dump New Data'!$A:$Z,MATCH('Change Map'!V$2,'Dump New Data'!$A$3:$Z$3,0),0)),"")</f>
        <v/>
      </c>
      <c r="W130" s="50"/>
      <c r="X130" s="50"/>
      <c r="Y130" s="50"/>
      <c r="Z130" s="50"/>
    </row>
    <row r="131" ht="14.25" customHeight="1">
      <c r="A131" s="54" t="str">
        <f>IFERROR((MATCH('Dump New Data'!A132,'IPF Trial Database'!$B$6:$B$1048576,0)),"")</f>
        <v/>
      </c>
      <c r="B131" s="50" t="str">
        <f t="array" ref="B131:B132">IFERROR((INDEX('IPF Trial Database'!$B$6:$B$1048576,'Change Map'!$A131,1)),"")</f>
        <v>#REF!</v>
      </c>
      <c r="C131" s="50" t="str">
        <f>IFERROR((VLOOKUP($B131,'Raw Trial Data'!$A$2:$Z$61,MATCH('Change Map'!C$2,'Raw Trial Data'!$A$2:$Z$2,0),0)=VLOOKUP($B131,'Dump New Data'!$A:$Z,MATCH('Change Map'!C$2,'Dump New Data'!$A$3:$Z$3,0),0)),"")</f>
        <v/>
      </c>
      <c r="D131" s="50" t="str">
        <f>IFERROR((VLOOKUP($B131,'Raw Trial Data'!$A$2:$Z$61,MATCH('Change Map'!D$2,'Raw Trial Data'!$A$2:$Z$2,0),0)=VLOOKUP($B131,'Dump New Data'!$A:$Z,MATCH('Change Map'!D$2,'Dump New Data'!$A$3:$Z$3,0),0)),"")</f>
        <v/>
      </c>
      <c r="E131" s="50" t="str">
        <f>IFERROR((VLOOKUP($B131,'Raw Trial Data'!$A$2:$Z$61,MATCH('Change Map'!E$2,'Raw Trial Data'!$A$2:$Z$2,0),0)=VLOOKUP($B131,'Dump New Data'!$A:$Z,MATCH('Change Map'!E$2,'Dump New Data'!$A$3:$Z$3,0),0)),"")</f>
        <v/>
      </c>
      <c r="F131" s="50" t="str">
        <f>IFERROR((VLOOKUP($B131,'Raw Trial Data'!$A$2:$Z$61,MATCH('Change Map'!F$2,'Raw Trial Data'!$A$2:$Z$2,0),0)=VLOOKUP($B131,'Dump New Data'!$A:$Z,MATCH('Change Map'!F$2,'Dump New Data'!$A$3:$Z$3,0),0)),"")</f>
        <v/>
      </c>
      <c r="G131" s="50" t="str">
        <f>IFERROR((VLOOKUP($B131,'Raw Trial Data'!$A$2:$Z$61,MATCH('Change Map'!G$2,'Raw Trial Data'!$A$2:$Z$2,0),0)=VLOOKUP($B131,'Dump New Data'!$A:$Z,MATCH('Change Map'!G$2,'Dump New Data'!$A$3:$Z$3,0),0)),"")</f>
        <v/>
      </c>
      <c r="H131" s="50" t="str">
        <f>IFERROR((VLOOKUP($B131,'Raw Trial Data'!$A$2:$Z$61,MATCH('Change Map'!H$2,'Raw Trial Data'!$A$2:$Z$2,0),0)=VLOOKUP($B131,'Dump New Data'!$A:$Z,MATCH('Change Map'!H$2,'Dump New Data'!$A$3:$Z$3,0),0)),"")</f>
        <v/>
      </c>
      <c r="I131" s="50" t="str">
        <f>IFERROR((VLOOKUP($B131,'Raw Trial Data'!$A$2:$Z$61,MATCH('Change Map'!I$2,'Raw Trial Data'!$A$2:$Z$2,0),0)=VLOOKUP($B131,'Dump New Data'!$A:$Z,MATCH('Change Map'!I$2,'Dump New Data'!$A$3:$Z$3,0),0)),"")</f>
        <v/>
      </c>
      <c r="J131" s="50" t="str">
        <f>IFERROR((VLOOKUP($B131,'Raw Trial Data'!$A$2:$Z$61,MATCH('Change Map'!J$2,'Raw Trial Data'!$A$2:$Z$2,0),0)=VLOOKUP($B131,'Dump New Data'!$A:$Z,MATCH('Change Map'!J$2,'Dump New Data'!$A$3:$Z$3,0),0)),"")</f>
        <v/>
      </c>
      <c r="K131" s="50" t="str">
        <f>IFERROR((VLOOKUP($B131,'Raw Trial Data'!$A$2:$Z$61,MATCH('Change Map'!K$2,'Raw Trial Data'!$A$2:$Z$2,0),0)=VLOOKUP($B131,'Dump New Data'!$A:$Z,MATCH('Change Map'!K$2,'Dump New Data'!$A$3:$Z$3,0),0)),"")</f>
        <v/>
      </c>
      <c r="L131" s="50" t="str">
        <f>IFERROR((VLOOKUP($B131,'Raw Trial Data'!$A$2:$Z$61,MATCH('Change Map'!L$2,'Raw Trial Data'!$A$2:$Z$2,0),0)=VLOOKUP($B131,'Dump New Data'!$A:$Z,MATCH('Change Map'!L$2,'Dump New Data'!$A$3:$Z$3,0),0)),"")</f>
        <v/>
      </c>
      <c r="M131" s="50" t="str">
        <f>IFERROR((VLOOKUP($B131,'Raw Trial Data'!$A$2:$Z$61,MATCH('Change Map'!M$2,'Raw Trial Data'!$A$2:$Z$2,0),0)=VLOOKUP($B131,'Dump New Data'!$A:$Z,MATCH('Change Map'!M$2,'Dump New Data'!$A$3:$Z$3,0),0)),"")</f>
        <v/>
      </c>
      <c r="N131" s="50" t="str">
        <f>IFERROR((VLOOKUP($B131,'Raw Trial Data'!$A$2:$Z$61,MATCH('Change Map'!N$2,'Raw Trial Data'!$A$2:$Z$2,0),0)=VLOOKUP($B131,'Dump New Data'!$A:$Z,MATCH('Change Map'!N$2,'Dump New Data'!$A$3:$Z$3,0),0)),"")</f>
        <v/>
      </c>
      <c r="O131" s="50" t="str">
        <f>IFERROR((VLOOKUP($B131,'Raw Trial Data'!$A$2:$Z$61,MATCH('Change Map'!O$2,'Raw Trial Data'!$A$2:$Z$2,0),0)=VLOOKUP($B131,'Dump New Data'!$A:$Z,MATCH('Change Map'!O$2,'Dump New Data'!$A$3:$Z$3,0),0)),"")</f>
        <v/>
      </c>
      <c r="P131" s="50" t="str">
        <f>IFERROR((VLOOKUP($B131,'Raw Trial Data'!$A$2:$Z$61,MATCH('Change Map'!P$2,'Raw Trial Data'!$A$2:$Z$2,0),0)=VLOOKUP($B131,'Dump New Data'!$A:$Z,MATCH('Change Map'!P$2,'Dump New Data'!$A$3:$Z$3,0),0)),"")</f>
        <v/>
      </c>
      <c r="Q131" s="50" t="str">
        <f>IFERROR((VLOOKUP($B131,'Raw Trial Data'!$A$2:$Z$61,MATCH('Change Map'!Q$2,'Raw Trial Data'!$A$2:$Z$2,0),0)=VLOOKUP($B131,'Dump New Data'!$A:$Z,MATCH('Change Map'!Q$2,'Dump New Data'!$A$3:$Z$3,0),0)),"")</f>
        <v/>
      </c>
      <c r="R131" s="50" t="str">
        <f>IFERROR((VLOOKUP($B131,'Raw Trial Data'!$A$2:$Z$61,MATCH('Change Map'!R$2,'Raw Trial Data'!$A$2:$Z$2,0),0)=VLOOKUP($B131,'Dump New Data'!$A:$Z,MATCH('Change Map'!R$2,'Dump New Data'!$A$3:$Z$3,0),0)),"")</f>
        <v/>
      </c>
      <c r="S131" s="50" t="str">
        <f>IFERROR((VLOOKUP($B131,'Raw Trial Data'!$A$2:$Z$61,MATCH('Change Map'!S$2,'Raw Trial Data'!$A$2:$Z$2,0),0)=VLOOKUP($B131,'Dump New Data'!$A:$Z,MATCH('Change Map'!S$2,'Dump New Data'!$A$3:$Z$3,0),0)),"")</f>
        <v/>
      </c>
      <c r="T131" s="50" t="str">
        <f>IFERROR((VLOOKUP($B131,'Raw Trial Data'!$A$2:$Z$61,MATCH('Change Map'!T$2,'Raw Trial Data'!$A$2:$Z$2,0),0)=VLOOKUP($B131,'Dump New Data'!$A:$Z,MATCH('Change Map'!T$2,'Dump New Data'!$A$3:$Z$3,0),0)),"")</f>
        <v/>
      </c>
      <c r="U131" s="50" t="str">
        <f>IFERROR((VLOOKUP($B131,'Raw Trial Data'!$A$2:$Z$61,MATCH('Change Map'!U$2,'Raw Trial Data'!$A$2:$Z$2,0),0)=VLOOKUP($B131,'Dump New Data'!$A:$Z,MATCH('Change Map'!U$2,'Dump New Data'!$A$3:$Z$3,0),0)),"")</f>
        <v/>
      </c>
      <c r="V131" s="50" t="str">
        <f>IFERROR((VLOOKUP($B131,'Raw Trial Data'!$A$2:$Z$61,MATCH('Change Map'!V$2,'Raw Trial Data'!$A$2:$Z$2,0),0)=VLOOKUP($B131,'Dump New Data'!$A:$Z,MATCH('Change Map'!V$2,'Dump New Data'!$A$3:$Z$3,0),0)),"")</f>
        <v/>
      </c>
      <c r="W131" s="50"/>
      <c r="X131" s="50"/>
      <c r="Y131" s="50"/>
      <c r="Z131" s="50"/>
    </row>
    <row r="132" ht="14.25" customHeight="1">
      <c r="A132" s="54" t="str">
        <f>IFERROR((MATCH('Dump New Data'!A133,'IPF Trial Database'!$B$6:$B$1048576,0)),"")</f>
        <v/>
      </c>
      <c r="B132" s="50" t="str">
        <f t="array" ref="B132:B133">IFERROR((INDEX('IPF Trial Database'!$B$6:$B$1048576,'Change Map'!$A132,1)),"")</f>
        <v>#REF!</v>
      </c>
      <c r="C132" s="50" t="str">
        <f>IFERROR((VLOOKUP($B132,'Raw Trial Data'!$A$2:$Z$61,MATCH('Change Map'!C$2,'Raw Trial Data'!$A$2:$Z$2,0),0)=VLOOKUP($B132,'Dump New Data'!$A:$Z,MATCH('Change Map'!C$2,'Dump New Data'!$A$3:$Z$3,0),0)),"")</f>
        <v/>
      </c>
      <c r="D132" s="50" t="str">
        <f>IFERROR((VLOOKUP($B132,'Raw Trial Data'!$A$2:$Z$61,MATCH('Change Map'!D$2,'Raw Trial Data'!$A$2:$Z$2,0),0)=VLOOKUP($B132,'Dump New Data'!$A:$Z,MATCH('Change Map'!D$2,'Dump New Data'!$A$3:$Z$3,0),0)),"")</f>
        <v/>
      </c>
      <c r="E132" s="50" t="str">
        <f>IFERROR((VLOOKUP($B132,'Raw Trial Data'!$A$2:$Z$61,MATCH('Change Map'!E$2,'Raw Trial Data'!$A$2:$Z$2,0),0)=VLOOKUP($B132,'Dump New Data'!$A:$Z,MATCH('Change Map'!E$2,'Dump New Data'!$A$3:$Z$3,0),0)),"")</f>
        <v/>
      </c>
      <c r="F132" s="50" t="str">
        <f>IFERROR((VLOOKUP($B132,'Raw Trial Data'!$A$2:$Z$61,MATCH('Change Map'!F$2,'Raw Trial Data'!$A$2:$Z$2,0),0)=VLOOKUP($B132,'Dump New Data'!$A:$Z,MATCH('Change Map'!F$2,'Dump New Data'!$A$3:$Z$3,0),0)),"")</f>
        <v/>
      </c>
      <c r="G132" s="50" t="str">
        <f>IFERROR((VLOOKUP($B132,'Raw Trial Data'!$A$2:$Z$61,MATCH('Change Map'!G$2,'Raw Trial Data'!$A$2:$Z$2,0),0)=VLOOKUP($B132,'Dump New Data'!$A:$Z,MATCH('Change Map'!G$2,'Dump New Data'!$A$3:$Z$3,0),0)),"")</f>
        <v/>
      </c>
      <c r="H132" s="50" t="str">
        <f>IFERROR((VLOOKUP($B132,'Raw Trial Data'!$A$2:$Z$61,MATCH('Change Map'!H$2,'Raw Trial Data'!$A$2:$Z$2,0),0)=VLOOKUP($B132,'Dump New Data'!$A:$Z,MATCH('Change Map'!H$2,'Dump New Data'!$A$3:$Z$3,0),0)),"")</f>
        <v/>
      </c>
      <c r="I132" s="50" t="str">
        <f>IFERROR((VLOOKUP($B132,'Raw Trial Data'!$A$2:$Z$61,MATCH('Change Map'!I$2,'Raw Trial Data'!$A$2:$Z$2,0),0)=VLOOKUP($B132,'Dump New Data'!$A:$Z,MATCH('Change Map'!I$2,'Dump New Data'!$A$3:$Z$3,0),0)),"")</f>
        <v/>
      </c>
      <c r="J132" s="50" t="str">
        <f>IFERROR((VLOOKUP($B132,'Raw Trial Data'!$A$2:$Z$61,MATCH('Change Map'!J$2,'Raw Trial Data'!$A$2:$Z$2,0),0)=VLOOKUP($B132,'Dump New Data'!$A:$Z,MATCH('Change Map'!J$2,'Dump New Data'!$A$3:$Z$3,0),0)),"")</f>
        <v/>
      </c>
      <c r="K132" s="50" t="str">
        <f>IFERROR((VLOOKUP($B132,'Raw Trial Data'!$A$2:$Z$61,MATCH('Change Map'!K$2,'Raw Trial Data'!$A$2:$Z$2,0),0)=VLOOKUP($B132,'Dump New Data'!$A:$Z,MATCH('Change Map'!K$2,'Dump New Data'!$A$3:$Z$3,0),0)),"")</f>
        <v/>
      </c>
      <c r="L132" s="50" t="str">
        <f>IFERROR((VLOOKUP($B132,'Raw Trial Data'!$A$2:$Z$61,MATCH('Change Map'!L$2,'Raw Trial Data'!$A$2:$Z$2,0),0)=VLOOKUP($B132,'Dump New Data'!$A:$Z,MATCH('Change Map'!L$2,'Dump New Data'!$A$3:$Z$3,0),0)),"")</f>
        <v/>
      </c>
      <c r="M132" s="50" t="str">
        <f>IFERROR((VLOOKUP($B132,'Raw Trial Data'!$A$2:$Z$61,MATCH('Change Map'!M$2,'Raw Trial Data'!$A$2:$Z$2,0),0)=VLOOKUP($B132,'Dump New Data'!$A:$Z,MATCH('Change Map'!M$2,'Dump New Data'!$A$3:$Z$3,0),0)),"")</f>
        <v/>
      </c>
      <c r="N132" s="50" t="str">
        <f>IFERROR((VLOOKUP($B132,'Raw Trial Data'!$A$2:$Z$61,MATCH('Change Map'!N$2,'Raw Trial Data'!$A$2:$Z$2,0),0)=VLOOKUP($B132,'Dump New Data'!$A:$Z,MATCH('Change Map'!N$2,'Dump New Data'!$A$3:$Z$3,0),0)),"")</f>
        <v/>
      </c>
      <c r="O132" s="50" t="str">
        <f>IFERROR((VLOOKUP($B132,'Raw Trial Data'!$A$2:$Z$61,MATCH('Change Map'!O$2,'Raw Trial Data'!$A$2:$Z$2,0),0)=VLOOKUP($B132,'Dump New Data'!$A:$Z,MATCH('Change Map'!O$2,'Dump New Data'!$A$3:$Z$3,0),0)),"")</f>
        <v/>
      </c>
      <c r="P132" s="50" t="str">
        <f>IFERROR((VLOOKUP($B132,'Raw Trial Data'!$A$2:$Z$61,MATCH('Change Map'!P$2,'Raw Trial Data'!$A$2:$Z$2,0),0)=VLOOKUP($B132,'Dump New Data'!$A:$Z,MATCH('Change Map'!P$2,'Dump New Data'!$A$3:$Z$3,0),0)),"")</f>
        <v/>
      </c>
      <c r="Q132" s="50" t="str">
        <f>IFERROR((VLOOKUP($B132,'Raw Trial Data'!$A$2:$Z$61,MATCH('Change Map'!Q$2,'Raw Trial Data'!$A$2:$Z$2,0),0)=VLOOKUP($B132,'Dump New Data'!$A:$Z,MATCH('Change Map'!Q$2,'Dump New Data'!$A$3:$Z$3,0),0)),"")</f>
        <v/>
      </c>
      <c r="R132" s="50" t="str">
        <f>IFERROR((VLOOKUP($B132,'Raw Trial Data'!$A$2:$Z$61,MATCH('Change Map'!R$2,'Raw Trial Data'!$A$2:$Z$2,0),0)=VLOOKUP($B132,'Dump New Data'!$A:$Z,MATCH('Change Map'!R$2,'Dump New Data'!$A$3:$Z$3,0),0)),"")</f>
        <v/>
      </c>
      <c r="S132" s="50" t="str">
        <f>IFERROR((VLOOKUP($B132,'Raw Trial Data'!$A$2:$Z$61,MATCH('Change Map'!S$2,'Raw Trial Data'!$A$2:$Z$2,0),0)=VLOOKUP($B132,'Dump New Data'!$A:$Z,MATCH('Change Map'!S$2,'Dump New Data'!$A$3:$Z$3,0),0)),"")</f>
        <v/>
      </c>
      <c r="T132" s="50" t="str">
        <f>IFERROR((VLOOKUP($B132,'Raw Trial Data'!$A$2:$Z$61,MATCH('Change Map'!T$2,'Raw Trial Data'!$A$2:$Z$2,0),0)=VLOOKUP($B132,'Dump New Data'!$A:$Z,MATCH('Change Map'!T$2,'Dump New Data'!$A$3:$Z$3,0),0)),"")</f>
        <v/>
      </c>
      <c r="U132" s="50" t="str">
        <f>IFERROR((VLOOKUP($B132,'Raw Trial Data'!$A$2:$Z$61,MATCH('Change Map'!U$2,'Raw Trial Data'!$A$2:$Z$2,0),0)=VLOOKUP($B132,'Dump New Data'!$A:$Z,MATCH('Change Map'!U$2,'Dump New Data'!$A$3:$Z$3,0),0)),"")</f>
        <v/>
      </c>
      <c r="V132" s="50" t="str">
        <f>IFERROR((VLOOKUP($B132,'Raw Trial Data'!$A$2:$Z$61,MATCH('Change Map'!V$2,'Raw Trial Data'!$A$2:$Z$2,0),0)=VLOOKUP($B132,'Dump New Data'!$A:$Z,MATCH('Change Map'!V$2,'Dump New Data'!$A$3:$Z$3,0),0)),"")</f>
        <v/>
      </c>
      <c r="W132" s="50"/>
      <c r="X132" s="50"/>
      <c r="Y132" s="50"/>
      <c r="Z132" s="50"/>
    </row>
    <row r="133" ht="14.25" customHeight="1">
      <c r="A133" s="54" t="str">
        <f>IFERROR((MATCH('Dump New Data'!A134,'IPF Trial Database'!$B$6:$B$1048576,0)),"")</f>
        <v/>
      </c>
      <c r="B133" s="50" t="str">
        <f t="array" ref="B133:B134">IFERROR((INDEX('IPF Trial Database'!$B$6:$B$1048576,'Change Map'!$A133,1)),"")</f>
        <v>#REF!</v>
      </c>
      <c r="C133" s="50" t="str">
        <f>IFERROR((VLOOKUP($B133,'Raw Trial Data'!$A$2:$Z$61,MATCH('Change Map'!C$2,'Raw Trial Data'!$A$2:$Z$2,0),0)=VLOOKUP($B133,'Dump New Data'!$A:$Z,MATCH('Change Map'!C$2,'Dump New Data'!$A$3:$Z$3,0),0)),"")</f>
        <v/>
      </c>
      <c r="D133" s="50" t="str">
        <f>IFERROR((VLOOKUP($B133,'Raw Trial Data'!$A$2:$Z$61,MATCH('Change Map'!D$2,'Raw Trial Data'!$A$2:$Z$2,0),0)=VLOOKUP($B133,'Dump New Data'!$A:$Z,MATCH('Change Map'!D$2,'Dump New Data'!$A$3:$Z$3,0),0)),"")</f>
        <v/>
      </c>
      <c r="E133" s="50" t="str">
        <f>IFERROR((VLOOKUP($B133,'Raw Trial Data'!$A$2:$Z$61,MATCH('Change Map'!E$2,'Raw Trial Data'!$A$2:$Z$2,0),0)=VLOOKUP($B133,'Dump New Data'!$A:$Z,MATCH('Change Map'!E$2,'Dump New Data'!$A$3:$Z$3,0),0)),"")</f>
        <v/>
      </c>
      <c r="F133" s="50" t="str">
        <f>IFERROR((VLOOKUP($B133,'Raw Trial Data'!$A$2:$Z$61,MATCH('Change Map'!F$2,'Raw Trial Data'!$A$2:$Z$2,0),0)=VLOOKUP($B133,'Dump New Data'!$A:$Z,MATCH('Change Map'!F$2,'Dump New Data'!$A$3:$Z$3,0),0)),"")</f>
        <v/>
      </c>
      <c r="G133" s="50" t="str">
        <f>IFERROR((VLOOKUP($B133,'Raw Trial Data'!$A$2:$Z$61,MATCH('Change Map'!G$2,'Raw Trial Data'!$A$2:$Z$2,0),0)=VLOOKUP($B133,'Dump New Data'!$A:$Z,MATCH('Change Map'!G$2,'Dump New Data'!$A$3:$Z$3,0),0)),"")</f>
        <v/>
      </c>
      <c r="H133" s="50" t="str">
        <f>IFERROR((VLOOKUP($B133,'Raw Trial Data'!$A$2:$Z$61,MATCH('Change Map'!H$2,'Raw Trial Data'!$A$2:$Z$2,0),0)=VLOOKUP($B133,'Dump New Data'!$A:$Z,MATCH('Change Map'!H$2,'Dump New Data'!$A$3:$Z$3,0),0)),"")</f>
        <v/>
      </c>
      <c r="I133" s="50" t="str">
        <f>IFERROR((VLOOKUP($B133,'Raw Trial Data'!$A$2:$Z$61,MATCH('Change Map'!I$2,'Raw Trial Data'!$A$2:$Z$2,0),0)=VLOOKUP($B133,'Dump New Data'!$A:$Z,MATCH('Change Map'!I$2,'Dump New Data'!$A$3:$Z$3,0),0)),"")</f>
        <v/>
      </c>
      <c r="J133" s="50" t="str">
        <f>IFERROR((VLOOKUP($B133,'Raw Trial Data'!$A$2:$Z$61,MATCH('Change Map'!J$2,'Raw Trial Data'!$A$2:$Z$2,0),0)=VLOOKUP($B133,'Dump New Data'!$A:$Z,MATCH('Change Map'!J$2,'Dump New Data'!$A$3:$Z$3,0),0)),"")</f>
        <v/>
      </c>
      <c r="K133" s="50" t="str">
        <f>IFERROR((VLOOKUP($B133,'Raw Trial Data'!$A$2:$Z$61,MATCH('Change Map'!K$2,'Raw Trial Data'!$A$2:$Z$2,0),0)=VLOOKUP($B133,'Dump New Data'!$A:$Z,MATCH('Change Map'!K$2,'Dump New Data'!$A$3:$Z$3,0),0)),"")</f>
        <v/>
      </c>
      <c r="L133" s="50" t="str">
        <f>IFERROR((VLOOKUP($B133,'Raw Trial Data'!$A$2:$Z$61,MATCH('Change Map'!L$2,'Raw Trial Data'!$A$2:$Z$2,0),0)=VLOOKUP($B133,'Dump New Data'!$A:$Z,MATCH('Change Map'!L$2,'Dump New Data'!$A$3:$Z$3,0),0)),"")</f>
        <v/>
      </c>
      <c r="M133" s="50" t="str">
        <f>IFERROR((VLOOKUP($B133,'Raw Trial Data'!$A$2:$Z$61,MATCH('Change Map'!M$2,'Raw Trial Data'!$A$2:$Z$2,0),0)=VLOOKUP($B133,'Dump New Data'!$A:$Z,MATCH('Change Map'!M$2,'Dump New Data'!$A$3:$Z$3,0),0)),"")</f>
        <v/>
      </c>
      <c r="N133" s="50" t="str">
        <f>IFERROR((VLOOKUP($B133,'Raw Trial Data'!$A$2:$Z$61,MATCH('Change Map'!N$2,'Raw Trial Data'!$A$2:$Z$2,0),0)=VLOOKUP($B133,'Dump New Data'!$A:$Z,MATCH('Change Map'!N$2,'Dump New Data'!$A$3:$Z$3,0),0)),"")</f>
        <v/>
      </c>
      <c r="O133" s="50" t="str">
        <f>IFERROR((VLOOKUP($B133,'Raw Trial Data'!$A$2:$Z$61,MATCH('Change Map'!O$2,'Raw Trial Data'!$A$2:$Z$2,0),0)=VLOOKUP($B133,'Dump New Data'!$A:$Z,MATCH('Change Map'!O$2,'Dump New Data'!$A$3:$Z$3,0),0)),"")</f>
        <v/>
      </c>
      <c r="P133" s="50" t="str">
        <f>IFERROR((VLOOKUP($B133,'Raw Trial Data'!$A$2:$Z$61,MATCH('Change Map'!P$2,'Raw Trial Data'!$A$2:$Z$2,0),0)=VLOOKUP($B133,'Dump New Data'!$A:$Z,MATCH('Change Map'!P$2,'Dump New Data'!$A$3:$Z$3,0),0)),"")</f>
        <v/>
      </c>
      <c r="Q133" s="50" t="str">
        <f>IFERROR((VLOOKUP($B133,'Raw Trial Data'!$A$2:$Z$61,MATCH('Change Map'!Q$2,'Raw Trial Data'!$A$2:$Z$2,0),0)=VLOOKUP($B133,'Dump New Data'!$A:$Z,MATCH('Change Map'!Q$2,'Dump New Data'!$A$3:$Z$3,0),0)),"")</f>
        <v/>
      </c>
      <c r="R133" s="50" t="str">
        <f>IFERROR((VLOOKUP($B133,'Raw Trial Data'!$A$2:$Z$61,MATCH('Change Map'!R$2,'Raw Trial Data'!$A$2:$Z$2,0),0)=VLOOKUP($B133,'Dump New Data'!$A:$Z,MATCH('Change Map'!R$2,'Dump New Data'!$A$3:$Z$3,0),0)),"")</f>
        <v/>
      </c>
      <c r="S133" s="50" t="str">
        <f>IFERROR((VLOOKUP($B133,'Raw Trial Data'!$A$2:$Z$61,MATCH('Change Map'!S$2,'Raw Trial Data'!$A$2:$Z$2,0),0)=VLOOKUP($B133,'Dump New Data'!$A:$Z,MATCH('Change Map'!S$2,'Dump New Data'!$A$3:$Z$3,0),0)),"")</f>
        <v/>
      </c>
      <c r="T133" s="50" t="str">
        <f>IFERROR((VLOOKUP($B133,'Raw Trial Data'!$A$2:$Z$61,MATCH('Change Map'!T$2,'Raw Trial Data'!$A$2:$Z$2,0),0)=VLOOKUP($B133,'Dump New Data'!$A:$Z,MATCH('Change Map'!T$2,'Dump New Data'!$A$3:$Z$3,0),0)),"")</f>
        <v/>
      </c>
      <c r="U133" s="50" t="str">
        <f>IFERROR((VLOOKUP($B133,'Raw Trial Data'!$A$2:$Z$61,MATCH('Change Map'!U$2,'Raw Trial Data'!$A$2:$Z$2,0),0)=VLOOKUP($B133,'Dump New Data'!$A:$Z,MATCH('Change Map'!U$2,'Dump New Data'!$A$3:$Z$3,0),0)),"")</f>
        <v/>
      </c>
      <c r="V133" s="50" t="str">
        <f>IFERROR((VLOOKUP($B133,'Raw Trial Data'!$A$2:$Z$61,MATCH('Change Map'!V$2,'Raw Trial Data'!$A$2:$Z$2,0),0)=VLOOKUP($B133,'Dump New Data'!$A:$Z,MATCH('Change Map'!V$2,'Dump New Data'!$A$3:$Z$3,0),0)),"")</f>
        <v/>
      </c>
      <c r="W133" s="50"/>
      <c r="X133" s="50"/>
      <c r="Y133" s="50"/>
      <c r="Z133" s="50"/>
    </row>
    <row r="134" ht="14.25" customHeight="1">
      <c r="A134" s="54" t="str">
        <f>IFERROR((MATCH('Dump New Data'!A135,'IPF Trial Database'!$B$6:$B$1048576,0)),"")</f>
        <v/>
      </c>
      <c r="B134" s="50" t="str">
        <f t="array" ref="B134:B135">IFERROR((INDEX('IPF Trial Database'!$B$6:$B$1048576,'Change Map'!$A134,1)),"")</f>
        <v>#REF!</v>
      </c>
      <c r="C134" s="50" t="str">
        <f>IFERROR((VLOOKUP($B134,'Raw Trial Data'!$A$2:$Z$61,MATCH('Change Map'!C$2,'Raw Trial Data'!$A$2:$Z$2,0),0)=VLOOKUP($B134,'Dump New Data'!$A:$Z,MATCH('Change Map'!C$2,'Dump New Data'!$A$3:$Z$3,0),0)),"")</f>
        <v/>
      </c>
      <c r="D134" s="50" t="str">
        <f>IFERROR((VLOOKUP($B134,'Raw Trial Data'!$A$2:$Z$61,MATCH('Change Map'!D$2,'Raw Trial Data'!$A$2:$Z$2,0),0)=VLOOKUP($B134,'Dump New Data'!$A:$Z,MATCH('Change Map'!D$2,'Dump New Data'!$A$3:$Z$3,0),0)),"")</f>
        <v/>
      </c>
      <c r="E134" s="50" t="str">
        <f>IFERROR((VLOOKUP($B134,'Raw Trial Data'!$A$2:$Z$61,MATCH('Change Map'!E$2,'Raw Trial Data'!$A$2:$Z$2,0),0)=VLOOKUP($B134,'Dump New Data'!$A:$Z,MATCH('Change Map'!E$2,'Dump New Data'!$A$3:$Z$3,0),0)),"")</f>
        <v/>
      </c>
      <c r="F134" s="50" t="str">
        <f>IFERROR((VLOOKUP($B134,'Raw Trial Data'!$A$2:$Z$61,MATCH('Change Map'!F$2,'Raw Trial Data'!$A$2:$Z$2,0),0)=VLOOKUP($B134,'Dump New Data'!$A:$Z,MATCH('Change Map'!F$2,'Dump New Data'!$A$3:$Z$3,0),0)),"")</f>
        <v/>
      </c>
      <c r="G134" s="50" t="str">
        <f>IFERROR((VLOOKUP($B134,'Raw Trial Data'!$A$2:$Z$61,MATCH('Change Map'!G$2,'Raw Trial Data'!$A$2:$Z$2,0),0)=VLOOKUP($B134,'Dump New Data'!$A:$Z,MATCH('Change Map'!G$2,'Dump New Data'!$A$3:$Z$3,0),0)),"")</f>
        <v/>
      </c>
      <c r="H134" s="50" t="str">
        <f>IFERROR((VLOOKUP($B134,'Raw Trial Data'!$A$2:$Z$61,MATCH('Change Map'!H$2,'Raw Trial Data'!$A$2:$Z$2,0),0)=VLOOKUP($B134,'Dump New Data'!$A:$Z,MATCH('Change Map'!H$2,'Dump New Data'!$A$3:$Z$3,0),0)),"")</f>
        <v/>
      </c>
      <c r="I134" s="50" t="str">
        <f>IFERROR((VLOOKUP($B134,'Raw Trial Data'!$A$2:$Z$61,MATCH('Change Map'!I$2,'Raw Trial Data'!$A$2:$Z$2,0),0)=VLOOKUP($B134,'Dump New Data'!$A:$Z,MATCH('Change Map'!I$2,'Dump New Data'!$A$3:$Z$3,0),0)),"")</f>
        <v/>
      </c>
      <c r="J134" s="50" t="str">
        <f>IFERROR((VLOOKUP($B134,'Raw Trial Data'!$A$2:$Z$61,MATCH('Change Map'!J$2,'Raw Trial Data'!$A$2:$Z$2,0),0)=VLOOKUP($B134,'Dump New Data'!$A:$Z,MATCH('Change Map'!J$2,'Dump New Data'!$A$3:$Z$3,0),0)),"")</f>
        <v/>
      </c>
      <c r="K134" s="50" t="str">
        <f>IFERROR((VLOOKUP($B134,'Raw Trial Data'!$A$2:$Z$61,MATCH('Change Map'!K$2,'Raw Trial Data'!$A$2:$Z$2,0),0)=VLOOKUP($B134,'Dump New Data'!$A:$Z,MATCH('Change Map'!K$2,'Dump New Data'!$A$3:$Z$3,0),0)),"")</f>
        <v/>
      </c>
      <c r="L134" s="50" t="str">
        <f>IFERROR((VLOOKUP($B134,'Raw Trial Data'!$A$2:$Z$61,MATCH('Change Map'!L$2,'Raw Trial Data'!$A$2:$Z$2,0),0)=VLOOKUP($B134,'Dump New Data'!$A:$Z,MATCH('Change Map'!L$2,'Dump New Data'!$A$3:$Z$3,0),0)),"")</f>
        <v/>
      </c>
      <c r="M134" s="50" t="str">
        <f>IFERROR((VLOOKUP($B134,'Raw Trial Data'!$A$2:$Z$61,MATCH('Change Map'!M$2,'Raw Trial Data'!$A$2:$Z$2,0),0)=VLOOKUP($B134,'Dump New Data'!$A:$Z,MATCH('Change Map'!M$2,'Dump New Data'!$A$3:$Z$3,0),0)),"")</f>
        <v/>
      </c>
      <c r="N134" s="50" t="str">
        <f>IFERROR((VLOOKUP($B134,'Raw Trial Data'!$A$2:$Z$61,MATCH('Change Map'!N$2,'Raw Trial Data'!$A$2:$Z$2,0),0)=VLOOKUP($B134,'Dump New Data'!$A:$Z,MATCH('Change Map'!N$2,'Dump New Data'!$A$3:$Z$3,0),0)),"")</f>
        <v/>
      </c>
      <c r="O134" s="50" t="str">
        <f>IFERROR((VLOOKUP($B134,'Raw Trial Data'!$A$2:$Z$61,MATCH('Change Map'!O$2,'Raw Trial Data'!$A$2:$Z$2,0),0)=VLOOKUP($B134,'Dump New Data'!$A:$Z,MATCH('Change Map'!O$2,'Dump New Data'!$A$3:$Z$3,0),0)),"")</f>
        <v/>
      </c>
      <c r="P134" s="50" t="str">
        <f>IFERROR((VLOOKUP($B134,'Raw Trial Data'!$A$2:$Z$61,MATCH('Change Map'!P$2,'Raw Trial Data'!$A$2:$Z$2,0),0)=VLOOKUP($B134,'Dump New Data'!$A:$Z,MATCH('Change Map'!P$2,'Dump New Data'!$A$3:$Z$3,0),0)),"")</f>
        <v/>
      </c>
      <c r="Q134" s="50" t="str">
        <f>IFERROR((VLOOKUP($B134,'Raw Trial Data'!$A$2:$Z$61,MATCH('Change Map'!Q$2,'Raw Trial Data'!$A$2:$Z$2,0),0)=VLOOKUP($B134,'Dump New Data'!$A:$Z,MATCH('Change Map'!Q$2,'Dump New Data'!$A$3:$Z$3,0),0)),"")</f>
        <v/>
      </c>
      <c r="R134" s="50" t="str">
        <f>IFERROR((VLOOKUP($B134,'Raw Trial Data'!$A$2:$Z$61,MATCH('Change Map'!R$2,'Raw Trial Data'!$A$2:$Z$2,0),0)=VLOOKUP($B134,'Dump New Data'!$A:$Z,MATCH('Change Map'!R$2,'Dump New Data'!$A$3:$Z$3,0),0)),"")</f>
        <v/>
      </c>
      <c r="S134" s="50" t="str">
        <f>IFERROR((VLOOKUP($B134,'Raw Trial Data'!$A$2:$Z$61,MATCH('Change Map'!S$2,'Raw Trial Data'!$A$2:$Z$2,0),0)=VLOOKUP($B134,'Dump New Data'!$A:$Z,MATCH('Change Map'!S$2,'Dump New Data'!$A$3:$Z$3,0),0)),"")</f>
        <v/>
      </c>
      <c r="T134" s="50" t="str">
        <f>IFERROR((VLOOKUP($B134,'Raw Trial Data'!$A$2:$Z$61,MATCH('Change Map'!T$2,'Raw Trial Data'!$A$2:$Z$2,0),0)=VLOOKUP($B134,'Dump New Data'!$A:$Z,MATCH('Change Map'!T$2,'Dump New Data'!$A$3:$Z$3,0),0)),"")</f>
        <v/>
      </c>
      <c r="U134" s="50" t="str">
        <f>IFERROR((VLOOKUP($B134,'Raw Trial Data'!$A$2:$Z$61,MATCH('Change Map'!U$2,'Raw Trial Data'!$A$2:$Z$2,0),0)=VLOOKUP($B134,'Dump New Data'!$A:$Z,MATCH('Change Map'!U$2,'Dump New Data'!$A$3:$Z$3,0),0)),"")</f>
        <v/>
      </c>
      <c r="V134" s="50" t="str">
        <f>IFERROR((VLOOKUP($B134,'Raw Trial Data'!$A$2:$Z$61,MATCH('Change Map'!V$2,'Raw Trial Data'!$A$2:$Z$2,0),0)=VLOOKUP($B134,'Dump New Data'!$A:$Z,MATCH('Change Map'!V$2,'Dump New Data'!$A$3:$Z$3,0),0)),"")</f>
        <v/>
      </c>
      <c r="W134" s="50"/>
      <c r="X134" s="50"/>
      <c r="Y134" s="50"/>
      <c r="Z134" s="50"/>
    </row>
    <row r="135" ht="14.25" customHeight="1">
      <c r="A135" s="54" t="str">
        <f>IFERROR((MATCH('Dump New Data'!A136,'IPF Trial Database'!$B$6:$B$1048576,0)),"")</f>
        <v/>
      </c>
      <c r="B135" s="50" t="str">
        <f t="array" ref="B135:B136">IFERROR((INDEX('IPF Trial Database'!$B$6:$B$1048576,'Change Map'!$A135,1)),"")</f>
        <v>#REF!</v>
      </c>
      <c r="C135" s="50" t="str">
        <f>IFERROR((VLOOKUP($B135,'Raw Trial Data'!$A$2:$Z$61,MATCH('Change Map'!C$2,'Raw Trial Data'!$A$2:$Z$2,0),0)=VLOOKUP($B135,'Dump New Data'!$A:$Z,MATCH('Change Map'!C$2,'Dump New Data'!$A$3:$Z$3,0),0)),"")</f>
        <v/>
      </c>
      <c r="D135" s="50" t="str">
        <f>IFERROR((VLOOKUP($B135,'Raw Trial Data'!$A$2:$Z$61,MATCH('Change Map'!D$2,'Raw Trial Data'!$A$2:$Z$2,0),0)=VLOOKUP($B135,'Dump New Data'!$A:$Z,MATCH('Change Map'!D$2,'Dump New Data'!$A$3:$Z$3,0),0)),"")</f>
        <v/>
      </c>
      <c r="E135" s="50" t="str">
        <f>IFERROR((VLOOKUP($B135,'Raw Trial Data'!$A$2:$Z$61,MATCH('Change Map'!E$2,'Raw Trial Data'!$A$2:$Z$2,0),0)=VLOOKUP($B135,'Dump New Data'!$A:$Z,MATCH('Change Map'!E$2,'Dump New Data'!$A$3:$Z$3,0),0)),"")</f>
        <v/>
      </c>
      <c r="F135" s="50" t="str">
        <f>IFERROR((VLOOKUP($B135,'Raw Trial Data'!$A$2:$Z$61,MATCH('Change Map'!F$2,'Raw Trial Data'!$A$2:$Z$2,0),0)=VLOOKUP($B135,'Dump New Data'!$A:$Z,MATCH('Change Map'!F$2,'Dump New Data'!$A$3:$Z$3,0),0)),"")</f>
        <v/>
      </c>
      <c r="G135" s="50" t="str">
        <f>IFERROR((VLOOKUP($B135,'Raw Trial Data'!$A$2:$Z$61,MATCH('Change Map'!G$2,'Raw Trial Data'!$A$2:$Z$2,0),0)=VLOOKUP($B135,'Dump New Data'!$A:$Z,MATCH('Change Map'!G$2,'Dump New Data'!$A$3:$Z$3,0),0)),"")</f>
        <v/>
      </c>
      <c r="H135" s="50" t="str">
        <f>IFERROR((VLOOKUP($B135,'Raw Trial Data'!$A$2:$Z$61,MATCH('Change Map'!H$2,'Raw Trial Data'!$A$2:$Z$2,0),0)=VLOOKUP($B135,'Dump New Data'!$A:$Z,MATCH('Change Map'!H$2,'Dump New Data'!$A$3:$Z$3,0),0)),"")</f>
        <v/>
      </c>
      <c r="I135" s="50" t="str">
        <f>IFERROR((VLOOKUP($B135,'Raw Trial Data'!$A$2:$Z$61,MATCH('Change Map'!I$2,'Raw Trial Data'!$A$2:$Z$2,0),0)=VLOOKUP($B135,'Dump New Data'!$A:$Z,MATCH('Change Map'!I$2,'Dump New Data'!$A$3:$Z$3,0),0)),"")</f>
        <v/>
      </c>
      <c r="J135" s="50" t="str">
        <f>IFERROR((VLOOKUP($B135,'Raw Trial Data'!$A$2:$Z$61,MATCH('Change Map'!J$2,'Raw Trial Data'!$A$2:$Z$2,0),0)=VLOOKUP($B135,'Dump New Data'!$A:$Z,MATCH('Change Map'!J$2,'Dump New Data'!$A$3:$Z$3,0),0)),"")</f>
        <v/>
      </c>
      <c r="K135" s="50" t="str">
        <f>IFERROR((VLOOKUP($B135,'Raw Trial Data'!$A$2:$Z$61,MATCH('Change Map'!K$2,'Raw Trial Data'!$A$2:$Z$2,0),0)=VLOOKUP($B135,'Dump New Data'!$A:$Z,MATCH('Change Map'!K$2,'Dump New Data'!$A$3:$Z$3,0),0)),"")</f>
        <v/>
      </c>
      <c r="L135" s="50" t="str">
        <f>IFERROR((VLOOKUP($B135,'Raw Trial Data'!$A$2:$Z$61,MATCH('Change Map'!L$2,'Raw Trial Data'!$A$2:$Z$2,0),0)=VLOOKUP($B135,'Dump New Data'!$A:$Z,MATCH('Change Map'!L$2,'Dump New Data'!$A$3:$Z$3,0),0)),"")</f>
        <v/>
      </c>
      <c r="M135" s="50" t="str">
        <f>IFERROR((VLOOKUP($B135,'Raw Trial Data'!$A$2:$Z$61,MATCH('Change Map'!M$2,'Raw Trial Data'!$A$2:$Z$2,0),0)=VLOOKUP($B135,'Dump New Data'!$A:$Z,MATCH('Change Map'!M$2,'Dump New Data'!$A$3:$Z$3,0),0)),"")</f>
        <v/>
      </c>
      <c r="N135" s="50" t="str">
        <f>IFERROR((VLOOKUP($B135,'Raw Trial Data'!$A$2:$Z$61,MATCH('Change Map'!N$2,'Raw Trial Data'!$A$2:$Z$2,0),0)=VLOOKUP($B135,'Dump New Data'!$A:$Z,MATCH('Change Map'!N$2,'Dump New Data'!$A$3:$Z$3,0),0)),"")</f>
        <v/>
      </c>
      <c r="O135" s="50" t="str">
        <f>IFERROR((VLOOKUP($B135,'Raw Trial Data'!$A$2:$Z$61,MATCH('Change Map'!O$2,'Raw Trial Data'!$A$2:$Z$2,0),0)=VLOOKUP($B135,'Dump New Data'!$A:$Z,MATCH('Change Map'!O$2,'Dump New Data'!$A$3:$Z$3,0),0)),"")</f>
        <v/>
      </c>
      <c r="P135" s="50" t="str">
        <f>IFERROR((VLOOKUP($B135,'Raw Trial Data'!$A$2:$Z$61,MATCH('Change Map'!P$2,'Raw Trial Data'!$A$2:$Z$2,0),0)=VLOOKUP($B135,'Dump New Data'!$A:$Z,MATCH('Change Map'!P$2,'Dump New Data'!$A$3:$Z$3,0),0)),"")</f>
        <v/>
      </c>
      <c r="Q135" s="50" t="str">
        <f>IFERROR((VLOOKUP($B135,'Raw Trial Data'!$A$2:$Z$61,MATCH('Change Map'!Q$2,'Raw Trial Data'!$A$2:$Z$2,0),0)=VLOOKUP($B135,'Dump New Data'!$A:$Z,MATCH('Change Map'!Q$2,'Dump New Data'!$A$3:$Z$3,0),0)),"")</f>
        <v/>
      </c>
      <c r="R135" s="50" t="str">
        <f>IFERROR((VLOOKUP($B135,'Raw Trial Data'!$A$2:$Z$61,MATCH('Change Map'!R$2,'Raw Trial Data'!$A$2:$Z$2,0),0)=VLOOKUP($B135,'Dump New Data'!$A:$Z,MATCH('Change Map'!R$2,'Dump New Data'!$A$3:$Z$3,0),0)),"")</f>
        <v/>
      </c>
      <c r="S135" s="50" t="str">
        <f>IFERROR((VLOOKUP($B135,'Raw Trial Data'!$A$2:$Z$61,MATCH('Change Map'!S$2,'Raw Trial Data'!$A$2:$Z$2,0),0)=VLOOKUP($B135,'Dump New Data'!$A:$Z,MATCH('Change Map'!S$2,'Dump New Data'!$A$3:$Z$3,0),0)),"")</f>
        <v/>
      </c>
      <c r="T135" s="50" t="str">
        <f>IFERROR((VLOOKUP($B135,'Raw Trial Data'!$A$2:$Z$61,MATCH('Change Map'!T$2,'Raw Trial Data'!$A$2:$Z$2,0),0)=VLOOKUP($B135,'Dump New Data'!$A:$Z,MATCH('Change Map'!T$2,'Dump New Data'!$A$3:$Z$3,0),0)),"")</f>
        <v/>
      </c>
      <c r="U135" s="50" t="str">
        <f>IFERROR((VLOOKUP($B135,'Raw Trial Data'!$A$2:$Z$61,MATCH('Change Map'!U$2,'Raw Trial Data'!$A$2:$Z$2,0),0)=VLOOKUP($B135,'Dump New Data'!$A:$Z,MATCH('Change Map'!U$2,'Dump New Data'!$A$3:$Z$3,0),0)),"")</f>
        <v/>
      </c>
      <c r="V135" s="50" t="str">
        <f>IFERROR((VLOOKUP($B135,'Raw Trial Data'!$A$2:$Z$61,MATCH('Change Map'!V$2,'Raw Trial Data'!$A$2:$Z$2,0),0)=VLOOKUP($B135,'Dump New Data'!$A:$Z,MATCH('Change Map'!V$2,'Dump New Data'!$A$3:$Z$3,0),0)),"")</f>
        <v/>
      </c>
      <c r="W135" s="50"/>
      <c r="X135" s="50"/>
      <c r="Y135" s="50"/>
      <c r="Z135" s="50"/>
    </row>
    <row r="136" ht="14.25" customHeight="1">
      <c r="A136" s="54" t="str">
        <f>IFERROR((MATCH('Dump New Data'!A137,'IPF Trial Database'!$B$6:$B$1048576,0)),"")</f>
        <v/>
      </c>
      <c r="B136" s="50" t="str">
        <f t="array" ref="B136:B137">IFERROR((INDEX('IPF Trial Database'!$B$6:$B$1048576,'Change Map'!$A136,1)),"")</f>
        <v>#REF!</v>
      </c>
      <c r="C136" s="50" t="str">
        <f>IFERROR((VLOOKUP($B136,'Raw Trial Data'!$A$2:$Z$61,MATCH('Change Map'!C$2,'Raw Trial Data'!$A$2:$Z$2,0),0)=VLOOKUP($B136,'Dump New Data'!$A:$Z,MATCH('Change Map'!C$2,'Dump New Data'!$A$3:$Z$3,0),0)),"")</f>
        <v/>
      </c>
      <c r="D136" s="50" t="str">
        <f>IFERROR((VLOOKUP($B136,'Raw Trial Data'!$A$2:$Z$61,MATCH('Change Map'!D$2,'Raw Trial Data'!$A$2:$Z$2,0),0)=VLOOKUP($B136,'Dump New Data'!$A:$Z,MATCH('Change Map'!D$2,'Dump New Data'!$A$3:$Z$3,0),0)),"")</f>
        <v/>
      </c>
      <c r="E136" s="50" t="str">
        <f>IFERROR((VLOOKUP($B136,'Raw Trial Data'!$A$2:$Z$61,MATCH('Change Map'!E$2,'Raw Trial Data'!$A$2:$Z$2,0),0)=VLOOKUP($B136,'Dump New Data'!$A:$Z,MATCH('Change Map'!E$2,'Dump New Data'!$A$3:$Z$3,0),0)),"")</f>
        <v/>
      </c>
      <c r="F136" s="50" t="str">
        <f>IFERROR((VLOOKUP($B136,'Raw Trial Data'!$A$2:$Z$61,MATCH('Change Map'!F$2,'Raw Trial Data'!$A$2:$Z$2,0),0)=VLOOKUP($B136,'Dump New Data'!$A:$Z,MATCH('Change Map'!F$2,'Dump New Data'!$A$3:$Z$3,0),0)),"")</f>
        <v/>
      </c>
      <c r="G136" s="50" t="str">
        <f>IFERROR((VLOOKUP($B136,'Raw Trial Data'!$A$2:$Z$61,MATCH('Change Map'!G$2,'Raw Trial Data'!$A$2:$Z$2,0),0)=VLOOKUP($B136,'Dump New Data'!$A:$Z,MATCH('Change Map'!G$2,'Dump New Data'!$A$3:$Z$3,0),0)),"")</f>
        <v/>
      </c>
      <c r="H136" s="50" t="str">
        <f>IFERROR((VLOOKUP($B136,'Raw Trial Data'!$A$2:$Z$61,MATCH('Change Map'!H$2,'Raw Trial Data'!$A$2:$Z$2,0),0)=VLOOKUP($B136,'Dump New Data'!$A:$Z,MATCH('Change Map'!H$2,'Dump New Data'!$A$3:$Z$3,0),0)),"")</f>
        <v/>
      </c>
      <c r="I136" s="50" t="str">
        <f>IFERROR((VLOOKUP($B136,'Raw Trial Data'!$A$2:$Z$61,MATCH('Change Map'!I$2,'Raw Trial Data'!$A$2:$Z$2,0),0)=VLOOKUP($B136,'Dump New Data'!$A:$Z,MATCH('Change Map'!I$2,'Dump New Data'!$A$3:$Z$3,0),0)),"")</f>
        <v/>
      </c>
      <c r="J136" s="50" t="str">
        <f>IFERROR((VLOOKUP($B136,'Raw Trial Data'!$A$2:$Z$61,MATCH('Change Map'!J$2,'Raw Trial Data'!$A$2:$Z$2,0),0)=VLOOKUP($B136,'Dump New Data'!$A:$Z,MATCH('Change Map'!J$2,'Dump New Data'!$A$3:$Z$3,0),0)),"")</f>
        <v/>
      </c>
      <c r="K136" s="50" t="str">
        <f>IFERROR((VLOOKUP($B136,'Raw Trial Data'!$A$2:$Z$61,MATCH('Change Map'!K$2,'Raw Trial Data'!$A$2:$Z$2,0),0)=VLOOKUP($B136,'Dump New Data'!$A:$Z,MATCH('Change Map'!K$2,'Dump New Data'!$A$3:$Z$3,0),0)),"")</f>
        <v/>
      </c>
      <c r="L136" s="50" t="str">
        <f>IFERROR((VLOOKUP($B136,'Raw Trial Data'!$A$2:$Z$61,MATCH('Change Map'!L$2,'Raw Trial Data'!$A$2:$Z$2,0),0)=VLOOKUP($B136,'Dump New Data'!$A:$Z,MATCH('Change Map'!L$2,'Dump New Data'!$A$3:$Z$3,0),0)),"")</f>
        <v/>
      </c>
      <c r="M136" s="50" t="str">
        <f>IFERROR((VLOOKUP($B136,'Raw Trial Data'!$A$2:$Z$61,MATCH('Change Map'!M$2,'Raw Trial Data'!$A$2:$Z$2,0),0)=VLOOKUP($B136,'Dump New Data'!$A:$Z,MATCH('Change Map'!M$2,'Dump New Data'!$A$3:$Z$3,0),0)),"")</f>
        <v/>
      </c>
      <c r="N136" s="50" t="str">
        <f>IFERROR((VLOOKUP($B136,'Raw Trial Data'!$A$2:$Z$61,MATCH('Change Map'!N$2,'Raw Trial Data'!$A$2:$Z$2,0),0)=VLOOKUP($B136,'Dump New Data'!$A:$Z,MATCH('Change Map'!N$2,'Dump New Data'!$A$3:$Z$3,0),0)),"")</f>
        <v/>
      </c>
      <c r="O136" s="50" t="str">
        <f>IFERROR((VLOOKUP($B136,'Raw Trial Data'!$A$2:$Z$61,MATCH('Change Map'!O$2,'Raw Trial Data'!$A$2:$Z$2,0),0)=VLOOKUP($B136,'Dump New Data'!$A:$Z,MATCH('Change Map'!O$2,'Dump New Data'!$A$3:$Z$3,0),0)),"")</f>
        <v/>
      </c>
      <c r="P136" s="50" t="str">
        <f>IFERROR((VLOOKUP($B136,'Raw Trial Data'!$A$2:$Z$61,MATCH('Change Map'!P$2,'Raw Trial Data'!$A$2:$Z$2,0),0)=VLOOKUP($B136,'Dump New Data'!$A:$Z,MATCH('Change Map'!P$2,'Dump New Data'!$A$3:$Z$3,0),0)),"")</f>
        <v/>
      </c>
      <c r="Q136" s="50" t="str">
        <f>IFERROR((VLOOKUP($B136,'Raw Trial Data'!$A$2:$Z$61,MATCH('Change Map'!Q$2,'Raw Trial Data'!$A$2:$Z$2,0),0)=VLOOKUP($B136,'Dump New Data'!$A:$Z,MATCH('Change Map'!Q$2,'Dump New Data'!$A$3:$Z$3,0),0)),"")</f>
        <v/>
      </c>
      <c r="R136" s="50" t="str">
        <f>IFERROR((VLOOKUP($B136,'Raw Trial Data'!$A$2:$Z$61,MATCH('Change Map'!R$2,'Raw Trial Data'!$A$2:$Z$2,0),0)=VLOOKUP($B136,'Dump New Data'!$A:$Z,MATCH('Change Map'!R$2,'Dump New Data'!$A$3:$Z$3,0),0)),"")</f>
        <v/>
      </c>
      <c r="S136" s="50" t="str">
        <f>IFERROR((VLOOKUP($B136,'Raw Trial Data'!$A$2:$Z$61,MATCH('Change Map'!S$2,'Raw Trial Data'!$A$2:$Z$2,0),0)=VLOOKUP($B136,'Dump New Data'!$A:$Z,MATCH('Change Map'!S$2,'Dump New Data'!$A$3:$Z$3,0),0)),"")</f>
        <v/>
      </c>
      <c r="T136" s="50" t="str">
        <f>IFERROR((VLOOKUP($B136,'Raw Trial Data'!$A$2:$Z$61,MATCH('Change Map'!T$2,'Raw Trial Data'!$A$2:$Z$2,0),0)=VLOOKUP($B136,'Dump New Data'!$A:$Z,MATCH('Change Map'!T$2,'Dump New Data'!$A$3:$Z$3,0),0)),"")</f>
        <v/>
      </c>
      <c r="U136" s="50" t="str">
        <f>IFERROR((VLOOKUP($B136,'Raw Trial Data'!$A$2:$Z$61,MATCH('Change Map'!U$2,'Raw Trial Data'!$A$2:$Z$2,0),0)=VLOOKUP($B136,'Dump New Data'!$A:$Z,MATCH('Change Map'!U$2,'Dump New Data'!$A$3:$Z$3,0),0)),"")</f>
        <v/>
      </c>
      <c r="V136" s="50" t="str">
        <f>IFERROR((VLOOKUP($B136,'Raw Trial Data'!$A$2:$Z$61,MATCH('Change Map'!V$2,'Raw Trial Data'!$A$2:$Z$2,0),0)=VLOOKUP($B136,'Dump New Data'!$A:$Z,MATCH('Change Map'!V$2,'Dump New Data'!$A$3:$Z$3,0),0)),"")</f>
        <v/>
      </c>
      <c r="W136" s="50"/>
      <c r="X136" s="50"/>
      <c r="Y136" s="50"/>
      <c r="Z136" s="50"/>
    </row>
    <row r="137" ht="14.25" customHeight="1">
      <c r="A137" s="54" t="str">
        <f>IFERROR((MATCH('Dump New Data'!A138,'IPF Trial Database'!$B$6:$B$1048576,0)),"")</f>
        <v/>
      </c>
      <c r="B137" s="50" t="str">
        <f t="array" ref="B137:B138">IFERROR((INDEX('IPF Trial Database'!$B$6:$B$1048576,'Change Map'!$A137,1)),"")</f>
        <v>#REF!</v>
      </c>
      <c r="C137" s="50" t="str">
        <f>IFERROR((VLOOKUP($B137,'Raw Trial Data'!$A$2:$Z$61,MATCH('Change Map'!C$2,'Raw Trial Data'!$A$2:$Z$2,0),0)=VLOOKUP($B137,'Dump New Data'!$A:$Z,MATCH('Change Map'!C$2,'Dump New Data'!$A$3:$Z$3,0),0)),"")</f>
        <v/>
      </c>
      <c r="D137" s="50" t="str">
        <f>IFERROR((VLOOKUP($B137,'Raw Trial Data'!$A$2:$Z$61,MATCH('Change Map'!D$2,'Raw Trial Data'!$A$2:$Z$2,0),0)=VLOOKUP($B137,'Dump New Data'!$A:$Z,MATCH('Change Map'!D$2,'Dump New Data'!$A$3:$Z$3,0),0)),"")</f>
        <v/>
      </c>
      <c r="E137" s="50" t="str">
        <f>IFERROR((VLOOKUP($B137,'Raw Trial Data'!$A$2:$Z$61,MATCH('Change Map'!E$2,'Raw Trial Data'!$A$2:$Z$2,0),0)=VLOOKUP($B137,'Dump New Data'!$A:$Z,MATCH('Change Map'!E$2,'Dump New Data'!$A$3:$Z$3,0),0)),"")</f>
        <v/>
      </c>
      <c r="F137" s="50" t="str">
        <f>IFERROR((VLOOKUP($B137,'Raw Trial Data'!$A$2:$Z$61,MATCH('Change Map'!F$2,'Raw Trial Data'!$A$2:$Z$2,0),0)=VLOOKUP($B137,'Dump New Data'!$A:$Z,MATCH('Change Map'!F$2,'Dump New Data'!$A$3:$Z$3,0),0)),"")</f>
        <v/>
      </c>
      <c r="G137" s="50" t="str">
        <f>IFERROR((VLOOKUP($B137,'Raw Trial Data'!$A$2:$Z$61,MATCH('Change Map'!G$2,'Raw Trial Data'!$A$2:$Z$2,0),0)=VLOOKUP($B137,'Dump New Data'!$A:$Z,MATCH('Change Map'!G$2,'Dump New Data'!$A$3:$Z$3,0),0)),"")</f>
        <v/>
      </c>
      <c r="H137" s="50" t="str">
        <f>IFERROR((VLOOKUP($B137,'Raw Trial Data'!$A$2:$Z$61,MATCH('Change Map'!H$2,'Raw Trial Data'!$A$2:$Z$2,0),0)=VLOOKUP($B137,'Dump New Data'!$A:$Z,MATCH('Change Map'!H$2,'Dump New Data'!$A$3:$Z$3,0),0)),"")</f>
        <v/>
      </c>
      <c r="I137" s="50" t="str">
        <f>IFERROR((VLOOKUP($B137,'Raw Trial Data'!$A$2:$Z$61,MATCH('Change Map'!I$2,'Raw Trial Data'!$A$2:$Z$2,0),0)=VLOOKUP($B137,'Dump New Data'!$A:$Z,MATCH('Change Map'!I$2,'Dump New Data'!$A$3:$Z$3,0),0)),"")</f>
        <v/>
      </c>
      <c r="J137" s="50" t="str">
        <f>IFERROR((VLOOKUP($B137,'Raw Trial Data'!$A$2:$Z$61,MATCH('Change Map'!J$2,'Raw Trial Data'!$A$2:$Z$2,0),0)=VLOOKUP($B137,'Dump New Data'!$A:$Z,MATCH('Change Map'!J$2,'Dump New Data'!$A$3:$Z$3,0),0)),"")</f>
        <v/>
      </c>
      <c r="K137" s="50" t="str">
        <f>IFERROR((VLOOKUP($B137,'Raw Trial Data'!$A$2:$Z$61,MATCH('Change Map'!K$2,'Raw Trial Data'!$A$2:$Z$2,0),0)=VLOOKUP($B137,'Dump New Data'!$A:$Z,MATCH('Change Map'!K$2,'Dump New Data'!$A$3:$Z$3,0),0)),"")</f>
        <v/>
      </c>
      <c r="L137" s="50" t="str">
        <f>IFERROR((VLOOKUP($B137,'Raw Trial Data'!$A$2:$Z$61,MATCH('Change Map'!L$2,'Raw Trial Data'!$A$2:$Z$2,0),0)=VLOOKUP($B137,'Dump New Data'!$A:$Z,MATCH('Change Map'!L$2,'Dump New Data'!$A$3:$Z$3,0),0)),"")</f>
        <v/>
      </c>
      <c r="M137" s="50" t="str">
        <f>IFERROR((VLOOKUP($B137,'Raw Trial Data'!$A$2:$Z$61,MATCH('Change Map'!M$2,'Raw Trial Data'!$A$2:$Z$2,0),0)=VLOOKUP($B137,'Dump New Data'!$A:$Z,MATCH('Change Map'!M$2,'Dump New Data'!$A$3:$Z$3,0),0)),"")</f>
        <v/>
      </c>
      <c r="N137" s="50" t="str">
        <f>IFERROR((VLOOKUP($B137,'Raw Trial Data'!$A$2:$Z$61,MATCH('Change Map'!N$2,'Raw Trial Data'!$A$2:$Z$2,0),0)=VLOOKUP($B137,'Dump New Data'!$A:$Z,MATCH('Change Map'!N$2,'Dump New Data'!$A$3:$Z$3,0),0)),"")</f>
        <v/>
      </c>
      <c r="O137" s="50" t="str">
        <f>IFERROR((VLOOKUP($B137,'Raw Trial Data'!$A$2:$Z$61,MATCH('Change Map'!O$2,'Raw Trial Data'!$A$2:$Z$2,0),0)=VLOOKUP($B137,'Dump New Data'!$A:$Z,MATCH('Change Map'!O$2,'Dump New Data'!$A$3:$Z$3,0),0)),"")</f>
        <v/>
      </c>
      <c r="P137" s="50" t="str">
        <f>IFERROR((VLOOKUP($B137,'Raw Trial Data'!$A$2:$Z$61,MATCH('Change Map'!P$2,'Raw Trial Data'!$A$2:$Z$2,0),0)=VLOOKUP($B137,'Dump New Data'!$A:$Z,MATCH('Change Map'!P$2,'Dump New Data'!$A$3:$Z$3,0),0)),"")</f>
        <v/>
      </c>
      <c r="Q137" s="50" t="str">
        <f>IFERROR((VLOOKUP($B137,'Raw Trial Data'!$A$2:$Z$61,MATCH('Change Map'!Q$2,'Raw Trial Data'!$A$2:$Z$2,0),0)=VLOOKUP($B137,'Dump New Data'!$A:$Z,MATCH('Change Map'!Q$2,'Dump New Data'!$A$3:$Z$3,0),0)),"")</f>
        <v/>
      </c>
      <c r="R137" s="50" t="str">
        <f>IFERROR((VLOOKUP($B137,'Raw Trial Data'!$A$2:$Z$61,MATCH('Change Map'!R$2,'Raw Trial Data'!$A$2:$Z$2,0),0)=VLOOKUP($B137,'Dump New Data'!$A:$Z,MATCH('Change Map'!R$2,'Dump New Data'!$A$3:$Z$3,0),0)),"")</f>
        <v/>
      </c>
      <c r="S137" s="50" t="str">
        <f>IFERROR((VLOOKUP($B137,'Raw Trial Data'!$A$2:$Z$61,MATCH('Change Map'!S$2,'Raw Trial Data'!$A$2:$Z$2,0),0)=VLOOKUP($B137,'Dump New Data'!$A:$Z,MATCH('Change Map'!S$2,'Dump New Data'!$A$3:$Z$3,0),0)),"")</f>
        <v/>
      </c>
      <c r="T137" s="50" t="str">
        <f>IFERROR((VLOOKUP($B137,'Raw Trial Data'!$A$2:$Z$61,MATCH('Change Map'!T$2,'Raw Trial Data'!$A$2:$Z$2,0),0)=VLOOKUP($B137,'Dump New Data'!$A:$Z,MATCH('Change Map'!T$2,'Dump New Data'!$A$3:$Z$3,0),0)),"")</f>
        <v/>
      </c>
      <c r="U137" s="50" t="str">
        <f>IFERROR((VLOOKUP($B137,'Raw Trial Data'!$A$2:$Z$61,MATCH('Change Map'!U$2,'Raw Trial Data'!$A$2:$Z$2,0),0)=VLOOKUP($B137,'Dump New Data'!$A:$Z,MATCH('Change Map'!U$2,'Dump New Data'!$A$3:$Z$3,0),0)),"")</f>
        <v/>
      </c>
      <c r="V137" s="50" t="str">
        <f>IFERROR((VLOOKUP($B137,'Raw Trial Data'!$A$2:$Z$61,MATCH('Change Map'!V$2,'Raw Trial Data'!$A$2:$Z$2,0),0)=VLOOKUP($B137,'Dump New Data'!$A:$Z,MATCH('Change Map'!V$2,'Dump New Data'!$A$3:$Z$3,0),0)),"")</f>
        <v/>
      </c>
      <c r="W137" s="50"/>
      <c r="X137" s="50"/>
      <c r="Y137" s="50"/>
      <c r="Z137" s="50"/>
    </row>
    <row r="138" ht="14.25" customHeight="1">
      <c r="A138" s="54" t="str">
        <f>IFERROR((MATCH('Dump New Data'!A139,'IPF Trial Database'!$B$6:$B$1048576,0)),"")</f>
        <v/>
      </c>
      <c r="B138" s="50" t="str">
        <f t="array" ref="B138:B139">IFERROR((INDEX('IPF Trial Database'!$B$6:$B$1048576,'Change Map'!$A138,1)),"")</f>
        <v>#REF!</v>
      </c>
      <c r="C138" s="50" t="str">
        <f>IFERROR((VLOOKUP($B138,'Raw Trial Data'!$A$2:$Z$61,MATCH('Change Map'!C$2,'Raw Trial Data'!$A$2:$Z$2,0),0)=VLOOKUP($B138,'Dump New Data'!$A:$Z,MATCH('Change Map'!C$2,'Dump New Data'!$A$3:$Z$3,0),0)),"")</f>
        <v/>
      </c>
      <c r="D138" s="50" t="str">
        <f>IFERROR((VLOOKUP($B138,'Raw Trial Data'!$A$2:$Z$61,MATCH('Change Map'!D$2,'Raw Trial Data'!$A$2:$Z$2,0),0)=VLOOKUP($B138,'Dump New Data'!$A:$Z,MATCH('Change Map'!D$2,'Dump New Data'!$A$3:$Z$3,0),0)),"")</f>
        <v/>
      </c>
      <c r="E138" s="50" t="str">
        <f>IFERROR((VLOOKUP($B138,'Raw Trial Data'!$A$2:$Z$61,MATCH('Change Map'!E$2,'Raw Trial Data'!$A$2:$Z$2,0),0)=VLOOKUP($B138,'Dump New Data'!$A:$Z,MATCH('Change Map'!E$2,'Dump New Data'!$A$3:$Z$3,0),0)),"")</f>
        <v/>
      </c>
      <c r="F138" s="50" t="str">
        <f>IFERROR((VLOOKUP($B138,'Raw Trial Data'!$A$2:$Z$61,MATCH('Change Map'!F$2,'Raw Trial Data'!$A$2:$Z$2,0),0)=VLOOKUP($B138,'Dump New Data'!$A:$Z,MATCH('Change Map'!F$2,'Dump New Data'!$A$3:$Z$3,0),0)),"")</f>
        <v/>
      </c>
      <c r="G138" s="50" t="str">
        <f>IFERROR((VLOOKUP($B138,'Raw Trial Data'!$A$2:$Z$61,MATCH('Change Map'!G$2,'Raw Trial Data'!$A$2:$Z$2,0),0)=VLOOKUP($B138,'Dump New Data'!$A:$Z,MATCH('Change Map'!G$2,'Dump New Data'!$A$3:$Z$3,0),0)),"")</f>
        <v/>
      </c>
      <c r="H138" s="50" t="str">
        <f>IFERROR((VLOOKUP($B138,'Raw Trial Data'!$A$2:$Z$61,MATCH('Change Map'!H$2,'Raw Trial Data'!$A$2:$Z$2,0),0)=VLOOKUP($B138,'Dump New Data'!$A:$Z,MATCH('Change Map'!H$2,'Dump New Data'!$A$3:$Z$3,0),0)),"")</f>
        <v/>
      </c>
      <c r="I138" s="50" t="str">
        <f>IFERROR((VLOOKUP($B138,'Raw Trial Data'!$A$2:$Z$61,MATCH('Change Map'!I$2,'Raw Trial Data'!$A$2:$Z$2,0),0)=VLOOKUP($B138,'Dump New Data'!$A:$Z,MATCH('Change Map'!I$2,'Dump New Data'!$A$3:$Z$3,0),0)),"")</f>
        <v/>
      </c>
      <c r="J138" s="50" t="str">
        <f>IFERROR((VLOOKUP($B138,'Raw Trial Data'!$A$2:$Z$61,MATCH('Change Map'!J$2,'Raw Trial Data'!$A$2:$Z$2,0),0)=VLOOKUP($B138,'Dump New Data'!$A:$Z,MATCH('Change Map'!J$2,'Dump New Data'!$A$3:$Z$3,0),0)),"")</f>
        <v/>
      </c>
      <c r="K138" s="50" t="str">
        <f>IFERROR((VLOOKUP($B138,'Raw Trial Data'!$A$2:$Z$61,MATCH('Change Map'!K$2,'Raw Trial Data'!$A$2:$Z$2,0),0)=VLOOKUP($B138,'Dump New Data'!$A:$Z,MATCH('Change Map'!K$2,'Dump New Data'!$A$3:$Z$3,0),0)),"")</f>
        <v/>
      </c>
      <c r="L138" s="50" t="str">
        <f>IFERROR((VLOOKUP($B138,'Raw Trial Data'!$A$2:$Z$61,MATCH('Change Map'!L$2,'Raw Trial Data'!$A$2:$Z$2,0),0)=VLOOKUP($B138,'Dump New Data'!$A:$Z,MATCH('Change Map'!L$2,'Dump New Data'!$A$3:$Z$3,0),0)),"")</f>
        <v/>
      </c>
      <c r="M138" s="50" t="str">
        <f>IFERROR((VLOOKUP($B138,'Raw Trial Data'!$A$2:$Z$61,MATCH('Change Map'!M$2,'Raw Trial Data'!$A$2:$Z$2,0),0)=VLOOKUP($B138,'Dump New Data'!$A:$Z,MATCH('Change Map'!M$2,'Dump New Data'!$A$3:$Z$3,0),0)),"")</f>
        <v/>
      </c>
      <c r="N138" s="50" t="str">
        <f>IFERROR((VLOOKUP($B138,'Raw Trial Data'!$A$2:$Z$61,MATCH('Change Map'!N$2,'Raw Trial Data'!$A$2:$Z$2,0),0)=VLOOKUP($B138,'Dump New Data'!$A:$Z,MATCH('Change Map'!N$2,'Dump New Data'!$A$3:$Z$3,0),0)),"")</f>
        <v/>
      </c>
      <c r="O138" s="50" t="str">
        <f>IFERROR((VLOOKUP($B138,'Raw Trial Data'!$A$2:$Z$61,MATCH('Change Map'!O$2,'Raw Trial Data'!$A$2:$Z$2,0),0)=VLOOKUP($B138,'Dump New Data'!$A:$Z,MATCH('Change Map'!O$2,'Dump New Data'!$A$3:$Z$3,0),0)),"")</f>
        <v/>
      </c>
      <c r="P138" s="50" t="str">
        <f>IFERROR((VLOOKUP($B138,'Raw Trial Data'!$A$2:$Z$61,MATCH('Change Map'!P$2,'Raw Trial Data'!$A$2:$Z$2,0),0)=VLOOKUP($B138,'Dump New Data'!$A:$Z,MATCH('Change Map'!P$2,'Dump New Data'!$A$3:$Z$3,0),0)),"")</f>
        <v/>
      </c>
      <c r="Q138" s="50" t="str">
        <f>IFERROR((VLOOKUP($B138,'Raw Trial Data'!$A$2:$Z$61,MATCH('Change Map'!Q$2,'Raw Trial Data'!$A$2:$Z$2,0),0)=VLOOKUP($B138,'Dump New Data'!$A:$Z,MATCH('Change Map'!Q$2,'Dump New Data'!$A$3:$Z$3,0),0)),"")</f>
        <v/>
      </c>
      <c r="R138" s="50" t="str">
        <f>IFERROR((VLOOKUP($B138,'Raw Trial Data'!$A$2:$Z$61,MATCH('Change Map'!R$2,'Raw Trial Data'!$A$2:$Z$2,0),0)=VLOOKUP($B138,'Dump New Data'!$A:$Z,MATCH('Change Map'!R$2,'Dump New Data'!$A$3:$Z$3,0),0)),"")</f>
        <v/>
      </c>
      <c r="S138" s="50" t="str">
        <f>IFERROR((VLOOKUP($B138,'Raw Trial Data'!$A$2:$Z$61,MATCH('Change Map'!S$2,'Raw Trial Data'!$A$2:$Z$2,0),0)=VLOOKUP($B138,'Dump New Data'!$A:$Z,MATCH('Change Map'!S$2,'Dump New Data'!$A$3:$Z$3,0),0)),"")</f>
        <v/>
      </c>
      <c r="T138" s="50" t="str">
        <f>IFERROR((VLOOKUP($B138,'Raw Trial Data'!$A$2:$Z$61,MATCH('Change Map'!T$2,'Raw Trial Data'!$A$2:$Z$2,0),0)=VLOOKUP($B138,'Dump New Data'!$A:$Z,MATCH('Change Map'!T$2,'Dump New Data'!$A$3:$Z$3,0),0)),"")</f>
        <v/>
      </c>
      <c r="U138" s="50" t="str">
        <f>IFERROR((VLOOKUP($B138,'Raw Trial Data'!$A$2:$Z$61,MATCH('Change Map'!U$2,'Raw Trial Data'!$A$2:$Z$2,0),0)=VLOOKUP($B138,'Dump New Data'!$A:$Z,MATCH('Change Map'!U$2,'Dump New Data'!$A$3:$Z$3,0),0)),"")</f>
        <v/>
      </c>
      <c r="V138" s="50" t="str">
        <f>IFERROR((VLOOKUP($B138,'Raw Trial Data'!$A$2:$Z$61,MATCH('Change Map'!V$2,'Raw Trial Data'!$A$2:$Z$2,0),0)=VLOOKUP($B138,'Dump New Data'!$A:$Z,MATCH('Change Map'!V$2,'Dump New Data'!$A$3:$Z$3,0),0)),"")</f>
        <v/>
      </c>
      <c r="W138" s="50"/>
      <c r="X138" s="50"/>
      <c r="Y138" s="50"/>
      <c r="Z138" s="50"/>
    </row>
    <row r="139" ht="14.25" customHeight="1">
      <c r="A139" s="54" t="str">
        <f>IFERROR((MATCH('Dump New Data'!A140,'IPF Trial Database'!$B$6:$B$1048576,0)),"")</f>
        <v/>
      </c>
      <c r="B139" s="50" t="str">
        <f t="array" ref="B139:B140">IFERROR((INDEX('IPF Trial Database'!$B$6:$B$1048576,'Change Map'!$A139,1)),"")</f>
        <v>#REF!</v>
      </c>
      <c r="C139" s="50" t="str">
        <f>IFERROR((VLOOKUP($B139,'Raw Trial Data'!$A$2:$Z$61,MATCH('Change Map'!C$2,'Raw Trial Data'!$A$2:$Z$2,0),0)=VLOOKUP($B139,'Dump New Data'!$A:$Z,MATCH('Change Map'!C$2,'Dump New Data'!$A$3:$Z$3,0),0)),"")</f>
        <v/>
      </c>
      <c r="D139" s="50" t="str">
        <f>IFERROR((VLOOKUP($B139,'Raw Trial Data'!$A$2:$Z$61,MATCH('Change Map'!D$2,'Raw Trial Data'!$A$2:$Z$2,0),0)=VLOOKUP($B139,'Dump New Data'!$A:$Z,MATCH('Change Map'!D$2,'Dump New Data'!$A$3:$Z$3,0),0)),"")</f>
        <v/>
      </c>
      <c r="E139" s="50" t="str">
        <f>IFERROR((VLOOKUP($B139,'Raw Trial Data'!$A$2:$Z$61,MATCH('Change Map'!E$2,'Raw Trial Data'!$A$2:$Z$2,0),0)=VLOOKUP($B139,'Dump New Data'!$A:$Z,MATCH('Change Map'!E$2,'Dump New Data'!$A$3:$Z$3,0),0)),"")</f>
        <v/>
      </c>
      <c r="F139" s="50" t="str">
        <f>IFERROR((VLOOKUP($B139,'Raw Trial Data'!$A$2:$Z$61,MATCH('Change Map'!F$2,'Raw Trial Data'!$A$2:$Z$2,0),0)=VLOOKUP($B139,'Dump New Data'!$A:$Z,MATCH('Change Map'!F$2,'Dump New Data'!$A$3:$Z$3,0),0)),"")</f>
        <v/>
      </c>
      <c r="G139" s="50" t="str">
        <f>IFERROR((VLOOKUP($B139,'Raw Trial Data'!$A$2:$Z$61,MATCH('Change Map'!G$2,'Raw Trial Data'!$A$2:$Z$2,0),0)=VLOOKUP($B139,'Dump New Data'!$A:$Z,MATCH('Change Map'!G$2,'Dump New Data'!$A$3:$Z$3,0),0)),"")</f>
        <v/>
      </c>
      <c r="H139" s="50" t="str">
        <f>IFERROR((VLOOKUP($B139,'Raw Trial Data'!$A$2:$Z$61,MATCH('Change Map'!H$2,'Raw Trial Data'!$A$2:$Z$2,0),0)=VLOOKUP($B139,'Dump New Data'!$A:$Z,MATCH('Change Map'!H$2,'Dump New Data'!$A$3:$Z$3,0),0)),"")</f>
        <v/>
      </c>
      <c r="I139" s="50" t="str">
        <f>IFERROR((VLOOKUP($B139,'Raw Trial Data'!$A$2:$Z$61,MATCH('Change Map'!I$2,'Raw Trial Data'!$A$2:$Z$2,0),0)=VLOOKUP($B139,'Dump New Data'!$A:$Z,MATCH('Change Map'!I$2,'Dump New Data'!$A$3:$Z$3,0),0)),"")</f>
        <v/>
      </c>
      <c r="J139" s="50" t="str">
        <f>IFERROR((VLOOKUP($B139,'Raw Trial Data'!$A$2:$Z$61,MATCH('Change Map'!J$2,'Raw Trial Data'!$A$2:$Z$2,0),0)=VLOOKUP($B139,'Dump New Data'!$A:$Z,MATCH('Change Map'!J$2,'Dump New Data'!$A$3:$Z$3,0),0)),"")</f>
        <v/>
      </c>
      <c r="K139" s="50" t="str">
        <f>IFERROR((VLOOKUP($B139,'Raw Trial Data'!$A$2:$Z$61,MATCH('Change Map'!K$2,'Raw Trial Data'!$A$2:$Z$2,0),0)=VLOOKUP($B139,'Dump New Data'!$A:$Z,MATCH('Change Map'!K$2,'Dump New Data'!$A$3:$Z$3,0),0)),"")</f>
        <v/>
      </c>
      <c r="L139" s="50" t="str">
        <f>IFERROR((VLOOKUP($B139,'Raw Trial Data'!$A$2:$Z$61,MATCH('Change Map'!L$2,'Raw Trial Data'!$A$2:$Z$2,0),0)=VLOOKUP($B139,'Dump New Data'!$A:$Z,MATCH('Change Map'!L$2,'Dump New Data'!$A$3:$Z$3,0),0)),"")</f>
        <v/>
      </c>
      <c r="M139" s="50" t="str">
        <f>IFERROR((VLOOKUP($B139,'Raw Trial Data'!$A$2:$Z$61,MATCH('Change Map'!M$2,'Raw Trial Data'!$A$2:$Z$2,0),0)=VLOOKUP($B139,'Dump New Data'!$A:$Z,MATCH('Change Map'!M$2,'Dump New Data'!$A$3:$Z$3,0),0)),"")</f>
        <v/>
      </c>
      <c r="N139" s="50" t="str">
        <f>IFERROR((VLOOKUP($B139,'Raw Trial Data'!$A$2:$Z$61,MATCH('Change Map'!N$2,'Raw Trial Data'!$A$2:$Z$2,0),0)=VLOOKUP($B139,'Dump New Data'!$A:$Z,MATCH('Change Map'!N$2,'Dump New Data'!$A$3:$Z$3,0),0)),"")</f>
        <v/>
      </c>
      <c r="O139" s="50" t="str">
        <f>IFERROR((VLOOKUP($B139,'Raw Trial Data'!$A$2:$Z$61,MATCH('Change Map'!O$2,'Raw Trial Data'!$A$2:$Z$2,0),0)=VLOOKUP($B139,'Dump New Data'!$A:$Z,MATCH('Change Map'!O$2,'Dump New Data'!$A$3:$Z$3,0),0)),"")</f>
        <v/>
      </c>
      <c r="P139" s="50" t="str">
        <f>IFERROR((VLOOKUP($B139,'Raw Trial Data'!$A$2:$Z$61,MATCH('Change Map'!P$2,'Raw Trial Data'!$A$2:$Z$2,0),0)=VLOOKUP($B139,'Dump New Data'!$A:$Z,MATCH('Change Map'!P$2,'Dump New Data'!$A$3:$Z$3,0),0)),"")</f>
        <v/>
      </c>
      <c r="Q139" s="50" t="str">
        <f>IFERROR((VLOOKUP($B139,'Raw Trial Data'!$A$2:$Z$61,MATCH('Change Map'!Q$2,'Raw Trial Data'!$A$2:$Z$2,0),0)=VLOOKUP($B139,'Dump New Data'!$A:$Z,MATCH('Change Map'!Q$2,'Dump New Data'!$A$3:$Z$3,0),0)),"")</f>
        <v/>
      </c>
      <c r="R139" s="50" t="str">
        <f>IFERROR((VLOOKUP($B139,'Raw Trial Data'!$A$2:$Z$61,MATCH('Change Map'!R$2,'Raw Trial Data'!$A$2:$Z$2,0),0)=VLOOKUP($B139,'Dump New Data'!$A:$Z,MATCH('Change Map'!R$2,'Dump New Data'!$A$3:$Z$3,0),0)),"")</f>
        <v/>
      </c>
      <c r="S139" s="50" t="str">
        <f>IFERROR((VLOOKUP($B139,'Raw Trial Data'!$A$2:$Z$61,MATCH('Change Map'!S$2,'Raw Trial Data'!$A$2:$Z$2,0),0)=VLOOKUP($B139,'Dump New Data'!$A:$Z,MATCH('Change Map'!S$2,'Dump New Data'!$A$3:$Z$3,0),0)),"")</f>
        <v/>
      </c>
      <c r="T139" s="50" t="str">
        <f>IFERROR((VLOOKUP($B139,'Raw Trial Data'!$A$2:$Z$61,MATCH('Change Map'!T$2,'Raw Trial Data'!$A$2:$Z$2,0),0)=VLOOKUP($B139,'Dump New Data'!$A:$Z,MATCH('Change Map'!T$2,'Dump New Data'!$A$3:$Z$3,0),0)),"")</f>
        <v/>
      </c>
      <c r="U139" s="50" t="str">
        <f>IFERROR((VLOOKUP($B139,'Raw Trial Data'!$A$2:$Z$61,MATCH('Change Map'!U$2,'Raw Trial Data'!$A$2:$Z$2,0),0)=VLOOKUP($B139,'Dump New Data'!$A:$Z,MATCH('Change Map'!U$2,'Dump New Data'!$A$3:$Z$3,0),0)),"")</f>
        <v/>
      </c>
      <c r="V139" s="50" t="str">
        <f>IFERROR((VLOOKUP($B139,'Raw Trial Data'!$A$2:$Z$61,MATCH('Change Map'!V$2,'Raw Trial Data'!$A$2:$Z$2,0),0)=VLOOKUP($B139,'Dump New Data'!$A:$Z,MATCH('Change Map'!V$2,'Dump New Data'!$A$3:$Z$3,0),0)),"")</f>
        <v/>
      </c>
      <c r="W139" s="50"/>
      <c r="X139" s="50"/>
      <c r="Y139" s="50"/>
      <c r="Z139" s="50"/>
    </row>
    <row r="140" ht="14.25" customHeight="1">
      <c r="A140" s="54" t="str">
        <f>IFERROR((MATCH('Dump New Data'!A141,'IPF Trial Database'!$B$6:$B$1048576,0)),"")</f>
        <v/>
      </c>
      <c r="B140" s="50" t="str">
        <f t="array" ref="B140:B141">IFERROR((INDEX('IPF Trial Database'!$B$6:$B$1048576,'Change Map'!$A140,1)),"")</f>
        <v>#REF!</v>
      </c>
      <c r="C140" s="50" t="str">
        <f>IFERROR((VLOOKUP($B140,'Raw Trial Data'!$A$2:$Z$61,MATCH('Change Map'!C$2,'Raw Trial Data'!$A$2:$Z$2,0),0)=VLOOKUP($B140,'Dump New Data'!$A:$Z,MATCH('Change Map'!C$2,'Dump New Data'!$A$3:$Z$3,0),0)),"")</f>
        <v/>
      </c>
      <c r="D140" s="50" t="str">
        <f>IFERROR((VLOOKUP($B140,'Raw Trial Data'!$A$2:$Z$61,MATCH('Change Map'!D$2,'Raw Trial Data'!$A$2:$Z$2,0),0)=VLOOKUP($B140,'Dump New Data'!$A:$Z,MATCH('Change Map'!D$2,'Dump New Data'!$A$3:$Z$3,0),0)),"")</f>
        <v/>
      </c>
      <c r="E140" s="50" t="str">
        <f>IFERROR((VLOOKUP($B140,'Raw Trial Data'!$A$2:$Z$61,MATCH('Change Map'!E$2,'Raw Trial Data'!$A$2:$Z$2,0),0)=VLOOKUP($B140,'Dump New Data'!$A:$Z,MATCH('Change Map'!E$2,'Dump New Data'!$A$3:$Z$3,0),0)),"")</f>
        <v/>
      </c>
      <c r="F140" s="50" t="str">
        <f>IFERROR((VLOOKUP($B140,'Raw Trial Data'!$A$2:$Z$61,MATCH('Change Map'!F$2,'Raw Trial Data'!$A$2:$Z$2,0),0)=VLOOKUP($B140,'Dump New Data'!$A:$Z,MATCH('Change Map'!F$2,'Dump New Data'!$A$3:$Z$3,0),0)),"")</f>
        <v/>
      </c>
      <c r="G140" s="50" t="str">
        <f>IFERROR((VLOOKUP($B140,'Raw Trial Data'!$A$2:$Z$61,MATCH('Change Map'!G$2,'Raw Trial Data'!$A$2:$Z$2,0),0)=VLOOKUP($B140,'Dump New Data'!$A:$Z,MATCH('Change Map'!G$2,'Dump New Data'!$A$3:$Z$3,0),0)),"")</f>
        <v/>
      </c>
      <c r="H140" s="50" t="str">
        <f>IFERROR((VLOOKUP($B140,'Raw Trial Data'!$A$2:$Z$61,MATCH('Change Map'!H$2,'Raw Trial Data'!$A$2:$Z$2,0),0)=VLOOKUP($B140,'Dump New Data'!$A:$Z,MATCH('Change Map'!H$2,'Dump New Data'!$A$3:$Z$3,0),0)),"")</f>
        <v/>
      </c>
      <c r="I140" s="50" t="str">
        <f>IFERROR((VLOOKUP($B140,'Raw Trial Data'!$A$2:$Z$61,MATCH('Change Map'!I$2,'Raw Trial Data'!$A$2:$Z$2,0),0)=VLOOKUP($B140,'Dump New Data'!$A:$Z,MATCH('Change Map'!I$2,'Dump New Data'!$A$3:$Z$3,0),0)),"")</f>
        <v/>
      </c>
      <c r="J140" s="50" t="str">
        <f>IFERROR((VLOOKUP($B140,'Raw Trial Data'!$A$2:$Z$61,MATCH('Change Map'!J$2,'Raw Trial Data'!$A$2:$Z$2,0),0)=VLOOKUP($B140,'Dump New Data'!$A:$Z,MATCH('Change Map'!J$2,'Dump New Data'!$A$3:$Z$3,0),0)),"")</f>
        <v/>
      </c>
      <c r="K140" s="50" t="str">
        <f>IFERROR((VLOOKUP($B140,'Raw Trial Data'!$A$2:$Z$61,MATCH('Change Map'!K$2,'Raw Trial Data'!$A$2:$Z$2,0),0)=VLOOKUP($B140,'Dump New Data'!$A:$Z,MATCH('Change Map'!K$2,'Dump New Data'!$A$3:$Z$3,0),0)),"")</f>
        <v/>
      </c>
      <c r="L140" s="50" t="str">
        <f>IFERROR((VLOOKUP($B140,'Raw Trial Data'!$A$2:$Z$61,MATCH('Change Map'!L$2,'Raw Trial Data'!$A$2:$Z$2,0),0)=VLOOKUP($B140,'Dump New Data'!$A:$Z,MATCH('Change Map'!L$2,'Dump New Data'!$A$3:$Z$3,0),0)),"")</f>
        <v/>
      </c>
      <c r="M140" s="50" t="str">
        <f>IFERROR((VLOOKUP($B140,'Raw Trial Data'!$A$2:$Z$61,MATCH('Change Map'!M$2,'Raw Trial Data'!$A$2:$Z$2,0),0)=VLOOKUP($B140,'Dump New Data'!$A:$Z,MATCH('Change Map'!M$2,'Dump New Data'!$A$3:$Z$3,0),0)),"")</f>
        <v/>
      </c>
      <c r="N140" s="50" t="str">
        <f>IFERROR((VLOOKUP($B140,'Raw Trial Data'!$A$2:$Z$61,MATCH('Change Map'!N$2,'Raw Trial Data'!$A$2:$Z$2,0),0)=VLOOKUP($B140,'Dump New Data'!$A:$Z,MATCH('Change Map'!N$2,'Dump New Data'!$A$3:$Z$3,0),0)),"")</f>
        <v/>
      </c>
      <c r="O140" s="50" t="str">
        <f>IFERROR((VLOOKUP($B140,'Raw Trial Data'!$A$2:$Z$61,MATCH('Change Map'!O$2,'Raw Trial Data'!$A$2:$Z$2,0),0)=VLOOKUP($B140,'Dump New Data'!$A:$Z,MATCH('Change Map'!O$2,'Dump New Data'!$A$3:$Z$3,0),0)),"")</f>
        <v/>
      </c>
      <c r="P140" s="50" t="str">
        <f>IFERROR((VLOOKUP($B140,'Raw Trial Data'!$A$2:$Z$61,MATCH('Change Map'!P$2,'Raw Trial Data'!$A$2:$Z$2,0),0)=VLOOKUP($B140,'Dump New Data'!$A:$Z,MATCH('Change Map'!P$2,'Dump New Data'!$A$3:$Z$3,0),0)),"")</f>
        <v/>
      </c>
      <c r="Q140" s="50" t="str">
        <f>IFERROR((VLOOKUP($B140,'Raw Trial Data'!$A$2:$Z$61,MATCH('Change Map'!Q$2,'Raw Trial Data'!$A$2:$Z$2,0),0)=VLOOKUP($B140,'Dump New Data'!$A:$Z,MATCH('Change Map'!Q$2,'Dump New Data'!$A$3:$Z$3,0),0)),"")</f>
        <v/>
      </c>
      <c r="R140" s="50" t="str">
        <f>IFERROR((VLOOKUP($B140,'Raw Trial Data'!$A$2:$Z$61,MATCH('Change Map'!R$2,'Raw Trial Data'!$A$2:$Z$2,0),0)=VLOOKUP($B140,'Dump New Data'!$A:$Z,MATCH('Change Map'!R$2,'Dump New Data'!$A$3:$Z$3,0),0)),"")</f>
        <v/>
      </c>
      <c r="S140" s="50" t="str">
        <f>IFERROR((VLOOKUP($B140,'Raw Trial Data'!$A$2:$Z$61,MATCH('Change Map'!S$2,'Raw Trial Data'!$A$2:$Z$2,0),0)=VLOOKUP($B140,'Dump New Data'!$A:$Z,MATCH('Change Map'!S$2,'Dump New Data'!$A$3:$Z$3,0),0)),"")</f>
        <v/>
      </c>
      <c r="T140" s="50" t="str">
        <f>IFERROR((VLOOKUP($B140,'Raw Trial Data'!$A$2:$Z$61,MATCH('Change Map'!T$2,'Raw Trial Data'!$A$2:$Z$2,0),0)=VLOOKUP($B140,'Dump New Data'!$A:$Z,MATCH('Change Map'!T$2,'Dump New Data'!$A$3:$Z$3,0),0)),"")</f>
        <v/>
      </c>
      <c r="U140" s="50" t="str">
        <f>IFERROR((VLOOKUP($B140,'Raw Trial Data'!$A$2:$Z$61,MATCH('Change Map'!U$2,'Raw Trial Data'!$A$2:$Z$2,0),0)=VLOOKUP($B140,'Dump New Data'!$A:$Z,MATCH('Change Map'!U$2,'Dump New Data'!$A$3:$Z$3,0),0)),"")</f>
        <v/>
      </c>
      <c r="V140" s="50" t="str">
        <f>IFERROR((VLOOKUP($B140,'Raw Trial Data'!$A$2:$Z$61,MATCH('Change Map'!V$2,'Raw Trial Data'!$A$2:$Z$2,0),0)=VLOOKUP($B140,'Dump New Data'!$A:$Z,MATCH('Change Map'!V$2,'Dump New Data'!$A$3:$Z$3,0),0)),"")</f>
        <v/>
      </c>
      <c r="W140" s="50"/>
      <c r="X140" s="50"/>
      <c r="Y140" s="50"/>
      <c r="Z140" s="50"/>
    </row>
    <row r="141" ht="14.25" customHeight="1">
      <c r="A141" s="54" t="str">
        <f>IFERROR((MATCH('Dump New Data'!A142,'IPF Trial Database'!$B$6:$B$1048576,0)),"")</f>
        <v/>
      </c>
      <c r="B141" s="50" t="str">
        <f t="array" ref="B141:B142">IFERROR((INDEX('IPF Trial Database'!$B$6:$B$1048576,'Change Map'!$A141,1)),"")</f>
        <v>#REF!</v>
      </c>
      <c r="C141" s="50" t="str">
        <f>IFERROR((VLOOKUP($B141,'Raw Trial Data'!$A$2:$Z$61,MATCH('Change Map'!C$2,'Raw Trial Data'!$A$2:$Z$2,0),0)=VLOOKUP($B141,'Dump New Data'!$A:$Z,MATCH('Change Map'!C$2,'Dump New Data'!$A$3:$Z$3,0),0)),"")</f>
        <v/>
      </c>
      <c r="D141" s="50" t="str">
        <f>IFERROR((VLOOKUP($B141,'Raw Trial Data'!$A$2:$Z$61,MATCH('Change Map'!D$2,'Raw Trial Data'!$A$2:$Z$2,0),0)=VLOOKUP($B141,'Dump New Data'!$A:$Z,MATCH('Change Map'!D$2,'Dump New Data'!$A$3:$Z$3,0),0)),"")</f>
        <v/>
      </c>
      <c r="E141" s="50" t="str">
        <f>IFERROR((VLOOKUP($B141,'Raw Trial Data'!$A$2:$Z$61,MATCH('Change Map'!E$2,'Raw Trial Data'!$A$2:$Z$2,0),0)=VLOOKUP($B141,'Dump New Data'!$A:$Z,MATCH('Change Map'!E$2,'Dump New Data'!$A$3:$Z$3,0),0)),"")</f>
        <v/>
      </c>
      <c r="F141" s="50" t="str">
        <f>IFERROR((VLOOKUP($B141,'Raw Trial Data'!$A$2:$Z$61,MATCH('Change Map'!F$2,'Raw Trial Data'!$A$2:$Z$2,0),0)=VLOOKUP($B141,'Dump New Data'!$A:$Z,MATCH('Change Map'!F$2,'Dump New Data'!$A$3:$Z$3,0),0)),"")</f>
        <v/>
      </c>
      <c r="G141" s="50" t="str">
        <f>IFERROR((VLOOKUP($B141,'Raw Trial Data'!$A$2:$Z$61,MATCH('Change Map'!G$2,'Raw Trial Data'!$A$2:$Z$2,0),0)=VLOOKUP($B141,'Dump New Data'!$A:$Z,MATCH('Change Map'!G$2,'Dump New Data'!$A$3:$Z$3,0),0)),"")</f>
        <v/>
      </c>
      <c r="H141" s="50" t="str">
        <f>IFERROR((VLOOKUP($B141,'Raw Trial Data'!$A$2:$Z$61,MATCH('Change Map'!H$2,'Raw Trial Data'!$A$2:$Z$2,0),0)=VLOOKUP($B141,'Dump New Data'!$A:$Z,MATCH('Change Map'!H$2,'Dump New Data'!$A$3:$Z$3,0),0)),"")</f>
        <v/>
      </c>
      <c r="I141" s="50" t="str">
        <f>IFERROR((VLOOKUP($B141,'Raw Trial Data'!$A$2:$Z$61,MATCH('Change Map'!I$2,'Raw Trial Data'!$A$2:$Z$2,0),0)=VLOOKUP($B141,'Dump New Data'!$A:$Z,MATCH('Change Map'!I$2,'Dump New Data'!$A$3:$Z$3,0),0)),"")</f>
        <v/>
      </c>
      <c r="J141" s="50" t="str">
        <f>IFERROR((VLOOKUP($B141,'Raw Trial Data'!$A$2:$Z$61,MATCH('Change Map'!J$2,'Raw Trial Data'!$A$2:$Z$2,0),0)=VLOOKUP($B141,'Dump New Data'!$A:$Z,MATCH('Change Map'!J$2,'Dump New Data'!$A$3:$Z$3,0),0)),"")</f>
        <v/>
      </c>
      <c r="K141" s="50" t="str">
        <f>IFERROR((VLOOKUP($B141,'Raw Trial Data'!$A$2:$Z$61,MATCH('Change Map'!K$2,'Raw Trial Data'!$A$2:$Z$2,0),0)=VLOOKUP($B141,'Dump New Data'!$A:$Z,MATCH('Change Map'!K$2,'Dump New Data'!$A$3:$Z$3,0),0)),"")</f>
        <v/>
      </c>
      <c r="L141" s="50" t="str">
        <f>IFERROR((VLOOKUP($B141,'Raw Trial Data'!$A$2:$Z$61,MATCH('Change Map'!L$2,'Raw Trial Data'!$A$2:$Z$2,0),0)=VLOOKUP($B141,'Dump New Data'!$A:$Z,MATCH('Change Map'!L$2,'Dump New Data'!$A$3:$Z$3,0),0)),"")</f>
        <v/>
      </c>
      <c r="M141" s="50" t="str">
        <f>IFERROR((VLOOKUP($B141,'Raw Trial Data'!$A$2:$Z$61,MATCH('Change Map'!M$2,'Raw Trial Data'!$A$2:$Z$2,0),0)=VLOOKUP($B141,'Dump New Data'!$A:$Z,MATCH('Change Map'!M$2,'Dump New Data'!$A$3:$Z$3,0),0)),"")</f>
        <v/>
      </c>
      <c r="N141" s="50" t="str">
        <f>IFERROR((VLOOKUP($B141,'Raw Trial Data'!$A$2:$Z$61,MATCH('Change Map'!N$2,'Raw Trial Data'!$A$2:$Z$2,0),0)=VLOOKUP($B141,'Dump New Data'!$A:$Z,MATCH('Change Map'!N$2,'Dump New Data'!$A$3:$Z$3,0),0)),"")</f>
        <v/>
      </c>
      <c r="O141" s="50" t="str">
        <f>IFERROR((VLOOKUP($B141,'Raw Trial Data'!$A$2:$Z$61,MATCH('Change Map'!O$2,'Raw Trial Data'!$A$2:$Z$2,0),0)=VLOOKUP($B141,'Dump New Data'!$A:$Z,MATCH('Change Map'!O$2,'Dump New Data'!$A$3:$Z$3,0),0)),"")</f>
        <v/>
      </c>
      <c r="P141" s="50" t="str">
        <f>IFERROR((VLOOKUP($B141,'Raw Trial Data'!$A$2:$Z$61,MATCH('Change Map'!P$2,'Raw Trial Data'!$A$2:$Z$2,0),0)=VLOOKUP($B141,'Dump New Data'!$A:$Z,MATCH('Change Map'!P$2,'Dump New Data'!$A$3:$Z$3,0),0)),"")</f>
        <v/>
      </c>
      <c r="Q141" s="50" t="str">
        <f>IFERROR((VLOOKUP($B141,'Raw Trial Data'!$A$2:$Z$61,MATCH('Change Map'!Q$2,'Raw Trial Data'!$A$2:$Z$2,0),0)=VLOOKUP($B141,'Dump New Data'!$A:$Z,MATCH('Change Map'!Q$2,'Dump New Data'!$A$3:$Z$3,0),0)),"")</f>
        <v/>
      </c>
      <c r="R141" s="50" t="str">
        <f>IFERROR((VLOOKUP($B141,'Raw Trial Data'!$A$2:$Z$61,MATCH('Change Map'!R$2,'Raw Trial Data'!$A$2:$Z$2,0),0)=VLOOKUP($B141,'Dump New Data'!$A:$Z,MATCH('Change Map'!R$2,'Dump New Data'!$A$3:$Z$3,0),0)),"")</f>
        <v/>
      </c>
      <c r="S141" s="50" t="str">
        <f>IFERROR((VLOOKUP($B141,'Raw Trial Data'!$A$2:$Z$61,MATCH('Change Map'!S$2,'Raw Trial Data'!$A$2:$Z$2,0),0)=VLOOKUP($B141,'Dump New Data'!$A:$Z,MATCH('Change Map'!S$2,'Dump New Data'!$A$3:$Z$3,0),0)),"")</f>
        <v/>
      </c>
      <c r="T141" s="50" t="str">
        <f>IFERROR((VLOOKUP($B141,'Raw Trial Data'!$A$2:$Z$61,MATCH('Change Map'!T$2,'Raw Trial Data'!$A$2:$Z$2,0),0)=VLOOKUP($B141,'Dump New Data'!$A:$Z,MATCH('Change Map'!T$2,'Dump New Data'!$A$3:$Z$3,0),0)),"")</f>
        <v/>
      </c>
      <c r="U141" s="50" t="str">
        <f>IFERROR((VLOOKUP($B141,'Raw Trial Data'!$A$2:$Z$61,MATCH('Change Map'!U$2,'Raw Trial Data'!$A$2:$Z$2,0),0)=VLOOKUP($B141,'Dump New Data'!$A:$Z,MATCH('Change Map'!U$2,'Dump New Data'!$A$3:$Z$3,0),0)),"")</f>
        <v/>
      </c>
      <c r="V141" s="50" t="str">
        <f>IFERROR((VLOOKUP($B141,'Raw Trial Data'!$A$2:$Z$61,MATCH('Change Map'!V$2,'Raw Trial Data'!$A$2:$Z$2,0),0)=VLOOKUP($B141,'Dump New Data'!$A:$Z,MATCH('Change Map'!V$2,'Dump New Data'!$A$3:$Z$3,0),0)),"")</f>
        <v/>
      </c>
      <c r="W141" s="50"/>
      <c r="X141" s="50"/>
      <c r="Y141" s="50"/>
      <c r="Z141" s="50"/>
    </row>
    <row r="142" ht="14.25" customHeight="1">
      <c r="A142" s="54" t="str">
        <f>IFERROR((MATCH('Dump New Data'!A143,'IPF Trial Database'!$B$6:$B$1048576,0)),"")</f>
        <v/>
      </c>
      <c r="B142" s="50" t="str">
        <f t="array" ref="B142:B143">IFERROR((INDEX('IPF Trial Database'!$B$6:$B$1048576,'Change Map'!$A142,1)),"")</f>
        <v>#REF!</v>
      </c>
      <c r="C142" s="50" t="str">
        <f>IFERROR((VLOOKUP($B142,'Raw Trial Data'!$A$2:$Z$61,MATCH('Change Map'!C$2,'Raw Trial Data'!$A$2:$Z$2,0),0)=VLOOKUP($B142,'Dump New Data'!$A:$Z,MATCH('Change Map'!C$2,'Dump New Data'!$A$3:$Z$3,0),0)),"")</f>
        <v/>
      </c>
      <c r="D142" s="50" t="str">
        <f>IFERROR((VLOOKUP($B142,'Raw Trial Data'!$A$2:$Z$61,MATCH('Change Map'!D$2,'Raw Trial Data'!$A$2:$Z$2,0),0)=VLOOKUP($B142,'Dump New Data'!$A:$Z,MATCH('Change Map'!D$2,'Dump New Data'!$A$3:$Z$3,0),0)),"")</f>
        <v/>
      </c>
      <c r="E142" s="50" t="str">
        <f>IFERROR((VLOOKUP($B142,'Raw Trial Data'!$A$2:$Z$61,MATCH('Change Map'!E$2,'Raw Trial Data'!$A$2:$Z$2,0),0)=VLOOKUP($B142,'Dump New Data'!$A:$Z,MATCH('Change Map'!E$2,'Dump New Data'!$A$3:$Z$3,0),0)),"")</f>
        <v/>
      </c>
      <c r="F142" s="50" t="str">
        <f>IFERROR((VLOOKUP($B142,'Raw Trial Data'!$A$2:$Z$61,MATCH('Change Map'!F$2,'Raw Trial Data'!$A$2:$Z$2,0),0)=VLOOKUP($B142,'Dump New Data'!$A:$Z,MATCH('Change Map'!F$2,'Dump New Data'!$A$3:$Z$3,0),0)),"")</f>
        <v/>
      </c>
      <c r="G142" s="50" t="str">
        <f>IFERROR((VLOOKUP($B142,'Raw Trial Data'!$A$2:$Z$61,MATCH('Change Map'!G$2,'Raw Trial Data'!$A$2:$Z$2,0),0)=VLOOKUP($B142,'Dump New Data'!$A:$Z,MATCH('Change Map'!G$2,'Dump New Data'!$A$3:$Z$3,0),0)),"")</f>
        <v/>
      </c>
      <c r="H142" s="50" t="str">
        <f>IFERROR((VLOOKUP($B142,'Raw Trial Data'!$A$2:$Z$61,MATCH('Change Map'!H$2,'Raw Trial Data'!$A$2:$Z$2,0),0)=VLOOKUP($B142,'Dump New Data'!$A:$Z,MATCH('Change Map'!H$2,'Dump New Data'!$A$3:$Z$3,0),0)),"")</f>
        <v/>
      </c>
      <c r="I142" s="50" t="str">
        <f>IFERROR((VLOOKUP($B142,'Raw Trial Data'!$A$2:$Z$61,MATCH('Change Map'!I$2,'Raw Trial Data'!$A$2:$Z$2,0),0)=VLOOKUP($B142,'Dump New Data'!$A:$Z,MATCH('Change Map'!I$2,'Dump New Data'!$A$3:$Z$3,0),0)),"")</f>
        <v/>
      </c>
      <c r="J142" s="50" t="str">
        <f>IFERROR((VLOOKUP($B142,'Raw Trial Data'!$A$2:$Z$61,MATCH('Change Map'!J$2,'Raw Trial Data'!$A$2:$Z$2,0),0)=VLOOKUP($B142,'Dump New Data'!$A:$Z,MATCH('Change Map'!J$2,'Dump New Data'!$A$3:$Z$3,0),0)),"")</f>
        <v/>
      </c>
      <c r="K142" s="50" t="str">
        <f>IFERROR((VLOOKUP($B142,'Raw Trial Data'!$A$2:$Z$61,MATCH('Change Map'!K$2,'Raw Trial Data'!$A$2:$Z$2,0),0)=VLOOKUP($B142,'Dump New Data'!$A:$Z,MATCH('Change Map'!K$2,'Dump New Data'!$A$3:$Z$3,0),0)),"")</f>
        <v/>
      </c>
      <c r="L142" s="50" t="str">
        <f>IFERROR((VLOOKUP($B142,'Raw Trial Data'!$A$2:$Z$61,MATCH('Change Map'!L$2,'Raw Trial Data'!$A$2:$Z$2,0),0)=VLOOKUP($B142,'Dump New Data'!$A:$Z,MATCH('Change Map'!L$2,'Dump New Data'!$A$3:$Z$3,0),0)),"")</f>
        <v/>
      </c>
      <c r="M142" s="50" t="str">
        <f>IFERROR((VLOOKUP($B142,'Raw Trial Data'!$A$2:$Z$61,MATCH('Change Map'!M$2,'Raw Trial Data'!$A$2:$Z$2,0),0)=VLOOKUP($B142,'Dump New Data'!$A:$Z,MATCH('Change Map'!M$2,'Dump New Data'!$A$3:$Z$3,0),0)),"")</f>
        <v/>
      </c>
      <c r="N142" s="50" t="str">
        <f>IFERROR((VLOOKUP($B142,'Raw Trial Data'!$A$2:$Z$61,MATCH('Change Map'!N$2,'Raw Trial Data'!$A$2:$Z$2,0),0)=VLOOKUP($B142,'Dump New Data'!$A:$Z,MATCH('Change Map'!N$2,'Dump New Data'!$A$3:$Z$3,0),0)),"")</f>
        <v/>
      </c>
      <c r="O142" s="50" t="str">
        <f>IFERROR((VLOOKUP($B142,'Raw Trial Data'!$A$2:$Z$61,MATCH('Change Map'!O$2,'Raw Trial Data'!$A$2:$Z$2,0),0)=VLOOKUP($B142,'Dump New Data'!$A:$Z,MATCH('Change Map'!O$2,'Dump New Data'!$A$3:$Z$3,0),0)),"")</f>
        <v/>
      </c>
      <c r="P142" s="50" t="str">
        <f>IFERROR((VLOOKUP($B142,'Raw Trial Data'!$A$2:$Z$61,MATCH('Change Map'!P$2,'Raw Trial Data'!$A$2:$Z$2,0),0)=VLOOKUP($B142,'Dump New Data'!$A:$Z,MATCH('Change Map'!P$2,'Dump New Data'!$A$3:$Z$3,0),0)),"")</f>
        <v/>
      </c>
      <c r="Q142" s="50" t="str">
        <f>IFERROR((VLOOKUP($B142,'Raw Trial Data'!$A$2:$Z$61,MATCH('Change Map'!Q$2,'Raw Trial Data'!$A$2:$Z$2,0),0)=VLOOKUP($B142,'Dump New Data'!$A:$Z,MATCH('Change Map'!Q$2,'Dump New Data'!$A$3:$Z$3,0),0)),"")</f>
        <v/>
      </c>
      <c r="R142" s="50" t="str">
        <f>IFERROR((VLOOKUP($B142,'Raw Trial Data'!$A$2:$Z$61,MATCH('Change Map'!R$2,'Raw Trial Data'!$A$2:$Z$2,0),0)=VLOOKUP($B142,'Dump New Data'!$A:$Z,MATCH('Change Map'!R$2,'Dump New Data'!$A$3:$Z$3,0),0)),"")</f>
        <v/>
      </c>
      <c r="S142" s="50" t="str">
        <f>IFERROR((VLOOKUP($B142,'Raw Trial Data'!$A$2:$Z$61,MATCH('Change Map'!S$2,'Raw Trial Data'!$A$2:$Z$2,0),0)=VLOOKUP($B142,'Dump New Data'!$A:$Z,MATCH('Change Map'!S$2,'Dump New Data'!$A$3:$Z$3,0),0)),"")</f>
        <v/>
      </c>
      <c r="T142" s="50" t="str">
        <f>IFERROR((VLOOKUP($B142,'Raw Trial Data'!$A$2:$Z$61,MATCH('Change Map'!T$2,'Raw Trial Data'!$A$2:$Z$2,0),0)=VLOOKUP($B142,'Dump New Data'!$A:$Z,MATCH('Change Map'!T$2,'Dump New Data'!$A$3:$Z$3,0),0)),"")</f>
        <v/>
      </c>
      <c r="U142" s="50" t="str">
        <f>IFERROR((VLOOKUP($B142,'Raw Trial Data'!$A$2:$Z$61,MATCH('Change Map'!U$2,'Raw Trial Data'!$A$2:$Z$2,0),0)=VLOOKUP($B142,'Dump New Data'!$A:$Z,MATCH('Change Map'!U$2,'Dump New Data'!$A$3:$Z$3,0),0)),"")</f>
        <v/>
      </c>
      <c r="V142" s="50" t="str">
        <f>IFERROR((VLOOKUP($B142,'Raw Trial Data'!$A$2:$Z$61,MATCH('Change Map'!V$2,'Raw Trial Data'!$A$2:$Z$2,0),0)=VLOOKUP($B142,'Dump New Data'!$A:$Z,MATCH('Change Map'!V$2,'Dump New Data'!$A$3:$Z$3,0),0)),"")</f>
        <v/>
      </c>
      <c r="W142" s="50"/>
      <c r="X142" s="50"/>
      <c r="Y142" s="50"/>
      <c r="Z142" s="50"/>
    </row>
    <row r="143" ht="14.25" customHeight="1">
      <c r="A143" s="54" t="str">
        <f>IFERROR((MATCH('Dump New Data'!A144,'IPF Trial Database'!$B$6:$B$1048576,0)),"")</f>
        <v/>
      </c>
      <c r="B143" s="50" t="str">
        <f t="array" ref="B143:B144">IFERROR((INDEX('IPF Trial Database'!$B$6:$B$1048576,'Change Map'!$A143,1)),"")</f>
        <v>#REF!</v>
      </c>
      <c r="C143" s="50" t="str">
        <f>IFERROR((VLOOKUP($B143,'Raw Trial Data'!$A$2:$Z$61,MATCH('Change Map'!C$2,'Raw Trial Data'!$A$2:$Z$2,0),0)=VLOOKUP($B143,'Dump New Data'!$A:$Z,MATCH('Change Map'!C$2,'Dump New Data'!$A$3:$Z$3,0),0)),"")</f>
        <v/>
      </c>
      <c r="D143" s="50" t="str">
        <f>IFERROR((VLOOKUP($B143,'Raw Trial Data'!$A$2:$Z$61,MATCH('Change Map'!D$2,'Raw Trial Data'!$A$2:$Z$2,0),0)=VLOOKUP($B143,'Dump New Data'!$A:$Z,MATCH('Change Map'!D$2,'Dump New Data'!$A$3:$Z$3,0),0)),"")</f>
        <v/>
      </c>
      <c r="E143" s="50" t="str">
        <f>IFERROR((VLOOKUP($B143,'Raw Trial Data'!$A$2:$Z$61,MATCH('Change Map'!E$2,'Raw Trial Data'!$A$2:$Z$2,0),0)=VLOOKUP($B143,'Dump New Data'!$A:$Z,MATCH('Change Map'!E$2,'Dump New Data'!$A$3:$Z$3,0),0)),"")</f>
        <v/>
      </c>
      <c r="F143" s="50" t="str">
        <f>IFERROR((VLOOKUP($B143,'Raw Trial Data'!$A$2:$Z$61,MATCH('Change Map'!F$2,'Raw Trial Data'!$A$2:$Z$2,0),0)=VLOOKUP($B143,'Dump New Data'!$A:$Z,MATCH('Change Map'!F$2,'Dump New Data'!$A$3:$Z$3,0),0)),"")</f>
        <v/>
      </c>
      <c r="G143" s="50" t="str">
        <f>IFERROR((VLOOKUP($B143,'Raw Trial Data'!$A$2:$Z$61,MATCH('Change Map'!G$2,'Raw Trial Data'!$A$2:$Z$2,0),0)=VLOOKUP($B143,'Dump New Data'!$A:$Z,MATCH('Change Map'!G$2,'Dump New Data'!$A$3:$Z$3,0),0)),"")</f>
        <v/>
      </c>
      <c r="H143" s="50" t="str">
        <f>IFERROR((VLOOKUP($B143,'Raw Trial Data'!$A$2:$Z$61,MATCH('Change Map'!H$2,'Raw Trial Data'!$A$2:$Z$2,0),0)=VLOOKUP($B143,'Dump New Data'!$A:$Z,MATCH('Change Map'!H$2,'Dump New Data'!$A$3:$Z$3,0),0)),"")</f>
        <v/>
      </c>
      <c r="I143" s="50" t="str">
        <f>IFERROR((VLOOKUP($B143,'Raw Trial Data'!$A$2:$Z$61,MATCH('Change Map'!I$2,'Raw Trial Data'!$A$2:$Z$2,0),0)=VLOOKUP($B143,'Dump New Data'!$A:$Z,MATCH('Change Map'!I$2,'Dump New Data'!$A$3:$Z$3,0),0)),"")</f>
        <v/>
      </c>
      <c r="J143" s="50" t="str">
        <f>IFERROR((VLOOKUP($B143,'Raw Trial Data'!$A$2:$Z$61,MATCH('Change Map'!J$2,'Raw Trial Data'!$A$2:$Z$2,0),0)=VLOOKUP($B143,'Dump New Data'!$A:$Z,MATCH('Change Map'!J$2,'Dump New Data'!$A$3:$Z$3,0),0)),"")</f>
        <v/>
      </c>
      <c r="K143" s="50" t="str">
        <f>IFERROR((VLOOKUP($B143,'Raw Trial Data'!$A$2:$Z$61,MATCH('Change Map'!K$2,'Raw Trial Data'!$A$2:$Z$2,0),0)=VLOOKUP($B143,'Dump New Data'!$A:$Z,MATCH('Change Map'!K$2,'Dump New Data'!$A$3:$Z$3,0),0)),"")</f>
        <v/>
      </c>
      <c r="L143" s="50" t="str">
        <f>IFERROR((VLOOKUP($B143,'Raw Trial Data'!$A$2:$Z$61,MATCH('Change Map'!L$2,'Raw Trial Data'!$A$2:$Z$2,0),0)=VLOOKUP($B143,'Dump New Data'!$A:$Z,MATCH('Change Map'!L$2,'Dump New Data'!$A$3:$Z$3,0),0)),"")</f>
        <v/>
      </c>
      <c r="M143" s="50" t="str">
        <f>IFERROR((VLOOKUP($B143,'Raw Trial Data'!$A$2:$Z$61,MATCH('Change Map'!M$2,'Raw Trial Data'!$A$2:$Z$2,0),0)=VLOOKUP($B143,'Dump New Data'!$A:$Z,MATCH('Change Map'!M$2,'Dump New Data'!$A$3:$Z$3,0),0)),"")</f>
        <v/>
      </c>
      <c r="N143" s="50" t="str">
        <f>IFERROR((VLOOKUP($B143,'Raw Trial Data'!$A$2:$Z$61,MATCH('Change Map'!N$2,'Raw Trial Data'!$A$2:$Z$2,0),0)=VLOOKUP($B143,'Dump New Data'!$A:$Z,MATCH('Change Map'!N$2,'Dump New Data'!$A$3:$Z$3,0),0)),"")</f>
        <v/>
      </c>
      <c r="O143" s="50" t="str">
        <f>IFERROR((VLOOKUP($B143,'Raw Trial Data'!$A$2:$Z$61,MATCH('Change Map'!O$2,'Raw Trial Data'!$A$2:$Z$2,0),0)=VLOOKUP($B143,'Dump New Data'!$A:$Z,MATCH('Change Map'!O$2,'Dump New Data'!$A$3:$Z$3,0),0)),"")</f>
        <v/>
      </c>
      <c r="P143" s="50" t="str">
        <f>IFERROR((VLOOKUP($B143,'Raw Trial Data'!$A$2:$Z$61,MATCH('Change Map'!P$2,'Raw Trial Data'!$A$2:$Z$2,0),0)=VLOOKUP($B143,'Dump New Data'!$A:$Z,MATCH('Change Map'!P$2,'Dump New Data'!$A$3:$Z$3,0),0)),"")</f>
        <v/>
      </c>
      <c r="Q143" s="50" t="str">
        <f>IFERROR((VLOOKUP($B143,'Raw Trial Data'!$A$2:$Z$61,MATCH('Change Map'!Q$2,'Raw Trial Data'!$A$2:$Z$2,0),0)=VLOOKUP($B143,'Dump New Data'!$A:$Z,MATCH('Change Map'!Q$2,'Dump New Data'!$A$3:$Z$3,0),0)),"")</f>
        <v/>
      </c>
      <c r="R143" s="50" t="str">
        <f>IFERROR((VLOOKUP($B143,'Raw Trial Data'!$A$2:$Z$61,MATCH('Change Map'!R$2,'Raw Trial Data'!$A$2:$Z$2,0),0)=VLOOKUP($B143,'Dump New Data'!$A:$Z,MATCH('Change Map'!R$2,'Dump New Data'!$A$3:$Z$3,0),0)),"")</f>
        <v/>
      </c>
      <c r="S143" s="50" t="str">
        <f>IFERROR((VLOOKUP($B143,'Raw Trial Data'!$A$2:$Z$61,MATCH('Change Map'!S$2,'Raw Trial Data'!$A$2:$Z$2,0),0)=VLOOKUP($B143,'Dump New Data'!$A:$Z,MATCH('Change Map'!S$2,'Dump New Data'!$A$3:$Z$3,0),0)),"")</f>
        <v/>
      </c>
      <c r="T143" s="50" t="str">
        <f>IFERROR((VLOOKUP($B143,'Raw Trial Data'!$A$2:$Z$61,MATCH('Change Map'!T$2,'Raw Trial Data'!$A$2:$Z$2,0),0)=VLOOKUP($B143,'Dump New Data'!$A:$Z,MATCH('Change Map'!T$2,'Dump New Data'!$A$3:$Z$3,0),0)),"")</f>
        <v/>
      </c>
      <c r="U143" s="50" t="str">
        <f>IFERROR((VLOOKUP($B143,'Raw Trial Data'!$A$2:$Z$61,MATCH('Change Map'!U$2,'Raw Trial Data'!$A$2:$Z$2,0),0)=VLOOKUP($B143,'Dump New Data'!$A:$Z,MATCH('Change Map'!U$2,'Dump New Data'!$A$3:$Z$3,0),0)),"")</f>
        <v/>
      </c>
      <c r="V143" s="50" t="str">
        <f>IFERROR((VLOOKUP($B143,'Raw Trial Data'!$A$2:$Z$61,MATCH('Change Map'!V$2,'Raw Trial Data'!$A$2:$Z$2,0),0)=VLOOKUP($B143,'Dump New Data'!$A:$Z,MATCH('Change Map'!V$2,'Dump New Data'!$A$3:$Z$3,0),0)),"")</f>
        <v/>
      </c>
      <c r="W143" s="50"/>
      <c r="X143" s="50"/>
      <c r="Y143" s="50"/>
      <c r="Z143" s="50"/>
    </row>
    <row r="144" ht="14.25" customHeight="1">
      <c r="A144" s="54" t="str">
        <f>IFERROR((MATCH('Dump New Data'!A145,'IPF Trial Database'!$B$6:$B$1048576,0)),"")</f>
        <v/>
      </c>
      <c r="B144" s="50" t="str">
        <f t="array" ref="B144:B1138">IFERROR((INDEX('IPF Trial Database'!$B$6:$B$1048576,'Change Map'!$A144,1)),"")</f>
        <v>NCT Number</v>
      </c>
      <c r="C144" s="50" t="b">
        <f>IFERROR((VLOOKUP($B144,'Raw Trial Data'!$A$2:$Z$61,MATCH('Change Map'!C$2,'Raw Trial Data'!$A$2:$Z$2,0),0)=VLOOKUP($B144,'Dump New Data'!$A:$Z,MATCH('Change Map'!C$2,'Dump New Data'!$A$3:$Z$3,0),0)),"")</f>
        <v>1</v>
      </c>
      <c r="D144" s="50" t="b">
        <f>IFERROR((VLOOKUP($B144,'Raw Trial Data'!$A$2:$Z$61,MATCH('Change Map'!D$2,'Raw Trial Data'!$A$2:$Z$2,0),0)=VLOOKUP($B144,'Dump New Data'!$A:$Z,MATCH('Change Map'!D$2,'Dump New Data'!$A$3:$Z$3,0),0)),"")</f>
        <v>1</v>
      </c>
      <c r="E144" s="50" t="b">
        <f>IFERROR((VLOOKUP($B144,'Raw Trial Data'!$A$2:$Z$61,MATCH('Change Map'!E$2,'Raw Trial Data'!$A$2:$Z$2,0),0)=VLOOKUP($B144,'Dump New Data'!$A:$Z,MATCH('Change Map'!E$2,'Dump New Data'!$A$3:$Z$3,0),0)),"")</f>
        <v>1</v>
      </c>
      <c r="F144" s="50" t="b">
        <f>IFERROR((VLOOKUP($B144,'Raw Trial Data'!$A$2:$Z$61,MATCH('Change Map'!F$2,'Raw Trial Data'!$A$2:$Z$2,0),0)=VLOOKUP($B144,'Dump New Data'!$A:$Z,MATCH('Change Map'!F$2,'Dump New Data'!$A$3:$Z$3,0),0)),"")</f>
        <v>1</v>
      </c>
      <c r="G144" s="50" t="b">
        <f>IFERROR((VLOOKUP($B144,'Raw Trial Data'!$A$2:$Z$61,MATCH('Change Map'!G$2,'Raw Trial Data'!$A$2:$Z$2,0),0)=VLOOKUP($B144,'Dump New Data'!$A:$Z,MATCH('Change Map'!G$2,'Dump New Data'!$A$3:$Z$3,0),0)),"")</f>
        <v>1</v>
      </c>
      <c r="H144" s="50" t="b">
        <f>IFERROR((VLOOKUP($B144,'Raw Trial Data'!$A$2:$Z$61,MATCH('Change Map'!H$2,'Raw Trial Data'!$A$2:$Z$2,0),0)=VLOOKUP($B144,'Dump New Data'!$A:$Z,MATCH('Change Map'!H$2,'Dump New Data'!$A$3:$Z$3,0),0)),"")</f>
        <v>1</v>
      </c>
      <c r="I144" s="50" t="b">
        <f>IFERROR((VLOOKUP($B144,'Raw Trial Data'!$A$2:$Z$61,MATCH('Change Map'!I$2,'Raw Trial Data'!$A$2:$Z$2,0),0)=VLOOKUP($B144,'Dump New Data'!$A:$Z,MATCH('Change Map'!I$2,'Dump New Data'!$A$3:$Z$3,0),0)),"")</f>
        <v>1</v>
      </c>
      <c r="J144" s="50" t="b">
        <f>IFERROR((VLOOKUP($B144,'Raw Trial Data'!$A$2:$Z$61,MATCH('Change Map'!J$2,'Raw Trial Data'!$A$2:$Z$2,0),0)=VLOOKUP($B144,'Dump New Data'!$A:$Z,MATCH('Change Map'!J$2,'Dump New Data'!$A$3:$Z$3,0),0)),"")</f>
        <v>1</v>
      </c>
      <c r="K144" s="50" t="b">
        <f>IFERROR((VLOOKUP($B144,'Raw Trial Data'!$A$2:$Z$61,MATCH('Change Map'!K$2,'Raw Trial Data'!$A$2:$Z$2,0),0)=VLOOKUP($B144,'Dump New Data'!$A:$Z,MATCH('Change Map'!K$2,'Dump New Data'!$A$3:$Z$3,0),0)),"")</f>
        <v>1</v>
      </c>
      <c r="L144" s="50" t="b">
        <f>IFERROR((VLOOKUP($B144,'Raw Trial Data'!$A$2:$Z$61,MATCH('Change Map'!L$2,'Raw Trial Data'!$A$2:$Z$2,0),0)=VLOOKUP($B144,'Dump New Data'!$A:$Z,MATCH('Change Map'!L$2,'Dump New Data'!$A$3:$Z$3,0),0)),"")</f>
        <v>1</v>
      </c>
      <c r="M144" s="50" t="b">
        <f>IFERROR((VLOOKUP($B144,'Raw Trial Data'!$A$2:$Z$61,MATCH('Change Map'!M$2,'Raw Trial Data'!$A$2:$Z$2,0),0)=VLOOKUP($B144,'Dump New Data'!$A:$Z,MATCH('Change Map'!M$2,'Dump New Data'!$A$3:$Z$3,0),0)),"")</f>
        <v>1</v>
      </c>
      <c r="N144" s="50" t="b">
        <f>IFERROR((VLOOKUP($B144,'Raw Trial Data'!$A$2:$Z$61,MATCH('Change Map'!N$2,'Raw Trial Data'!$A$2:$Z$2,0),0)=VLOOKUP($B144,'Dump New Data'!$A:$Z,MATCH('Change Map'!N$2,'Dump New Data'!$A$3:$Z$3,0),0)),"")</f>
        <v>1</v>
      </c>
      <c r="O144" s="50" t="b">
        <f>IFERROR((VLOOKUP($B144,'Raw Trial Data'!$A$2:$Z$61,MATCH('Change Map'!O$2,'Raw Trial Data'!$A$2:$Z$2,0),0)=VLOOKUP($B144,'Dump New Data'!$A:$Z,MATCH('Change Map'!O$2,'Dump New Data'!$A$3:$Z$3,0),0)),"")</f>
        <v>1</v>
      </c>
      <c r="P144" s="50" t="b">
        <f>IFERROR((VLOOKUP($B144,'Raw Trial Data'!$A$2:$Z$61,MATCH('Change Map'!P$2,'Raw Trial Data'!$A$2:$Z$2,0),0)=VLOOKUP($B144,'Dump New Data'!$A:$Z,MATCH('Change Map'!P$2,'Dump New Data'!$A$3:$Z$3,0),0)),"")</f>
        <v>1</v>
      </c>
      <c r="Q144" s="50" t="b">
        <f>IFERROR((VLOOKUP($B144,'Raw Trial Data'!$A$2:$Z$61,MATCH('Change Map'!Q$2,'Raw Trial Data'!$A$2:$Z$2,0),0)=VLOOKUP($B144,'Dump New Data'!$A:$Z,MATCH('Change Map'!Q$2,'Dump New Data'!$A$3:$Z$3,0),0)),"")</f>
        <v>1</v>
      </c>
      <c r="R144" s="50" t="b">
        <f>IFERROR((VLOOKUP($B144,'Raw Trial Data'!$A$2:$Z$61,MATCH('Change Map'!R$2,'Raw Trial Data'!$A$2:$Z$2,0),0)=VLOOKUP($B144,'Dump New Data'!$A:$Z,MATCH('Change Map'!R$2,'Dump New Data'!$A$3:$Z$3,0),0)),"")</f>
        <v>1</v>
      </c>
      <c r="S144" s="50" t="b">
        <f>IFERROR((VLOOKUP($B144,'Raw Trial Data'!$A$2:$Z$61,MATCH('Change Map'!S$2,'Raw Trial Data'!$A$2:$Z$2,0),0)=VLOOKUP($B144,'Dump New Data'!$A:$Z,MATCH('Change Map'!S$2,'Dump New Data'!$A$3:$Z$3,0),0)),"")</f>
        <v>1</v>
      </c>
      <c r="T144" s="50" t="b">
        <f>IFERROR((VLOOKUP($B144,'Raw Trial Data'!$A$2:$Z$61,MATCH('Change Map'!T$2,'Raw Trial Data'!$A$2:$Z$2,0),0)=VLOOKUP($B144,'Dump New Data'!$A:$Z,MATCH('Change Map'!T$2,'Dump New Data'!$A$3:$Z$3,0),0)),"")</f>
        <v>1</v>
      </c>
      <c r="U144" s="50" t="b">
        <f>IFERROR((VLOOKUP($B144,'Raw Trial Data'!$A$2:$Z$61,MATCH('Change Map'!U$2,'Raw Trial Data'!$A$2:$Z$2,0),0)=VLOOKUP($B144,'Dump New Data'!$A:$Z,MATCH('Change Map'!U$2,'Dump New Data'!$A$3:$Z$3,0),0)),"")</f>
        <v>1</v>
      </c>
      <c r="V144" s="50" t="b">
        <f>IFERROR((VLOOKUP($B144,'Raw Trial Data'!$A$2:$Z$61,MATCH('Change Map'!V$2,'Raw Trial Data'!$A$2:$Z$2,0),0)=VLOOKUP($B144,'Dump New Data'!$A:$Z,MATCH('Change Map'!V$2,'Dump New Data'!$A$3:$Z$3,0),0)),"")</f>
        <v>1</v>
      </c>
      <c r="W144" s="50"/>
      <c r="X144" s="50"/>
      <c r="Y144" s="50"/>
      <c r="Z144" s="50"/>
    </row>
    <row r="145" ht="14.25" customHeight="1">
      <c r="A145" s="50"/>
      <c r="B145" s="50" t="s">
        <v>20</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4.25" customHeight="1">
      <c r="A146" s="50"/>
      <c r="B146" s="55" t="s">
        <v>28</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4.25" customHeight="1">
      <c r="A147" s="50"/>
      <c r="B147" s="55" t="s">
        <v>34</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4.25" customHeight="1">
      <c r="A148" s="50"/>
      <c r="B148" s="55" t="s">
        <v>41</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4.25" customHeight="1">
      <c r="A149" s="50"/>
      <c r="B149" s="55" t="s">
        <v>48</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4.25" customHeight="1">
      <c r="A150" s="50"/>
      <c r="B150" s="55" t="s">
        <v>53</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4.25" customHeight="1">
      <c r="A151" s="50"/>
      <c r="B151" s="55" t="s">
        <v>58</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4.25" customHeight="1">
      <c r="A152" s="50"/>
      <c r="B152" s="55" t="s">
        <v>62</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4.25" customHeight="1">
      <c r="A153" s="50"/>
      <c r="B153" s="55" t="s">
        <v>67</v>
      </c>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4.25" customHeight="1">
      <c r="A154" s="50"/>
      <c r="B154" s="55" t="s">
        <v>72</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4.25" customHeight="1">
      <c r="A155" s="50"/>
      <c r="B155" s="55" t="s">
        <v>78</v>
      </c>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4.25" customHeight="1">
      <c r="A156" s="50"/>
      <c r="B156" s="55" t="s">
        <v>83</v>
      </c>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4.25" customHeight="1">
      <c r="A157" s="50"/>
      <c r="B157" s="55" t="s">
        <v>89</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4.25" customHeight="1">
      <c r="A158" s="50"/>
      <c r="B158" s="55" t="s">
        <v>93</v>
      </c>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4.25" customHeight="1">
      <c r="A159" s="50"/>
      <c r="B159" s="55" t="s">
        <v>99</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4.25" customHeight="1">
      <c r="A160" s="50"/>
      <c r="B160" s="55" t="s">
        <v>105</v>
      </c>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4.25" customHeight="1">
      <c r="A161" s="50"/>
      <c r="B161" s="55" t="s">
        <v>109</v>
      </c>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4.25" customHeight="1">
      <c r="A162" s="50"/>
      <c r="B162" s="55" t="s">
        <v>114</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4.25" customHeight="1">
      <c r="A163" s="50"/>
      <c r="B163" s="55" t="s">
        <v>119</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4.25" customHeight="1">
      <c r="A164" s="50"/>
      <c r="B164" s="55" t="s">
        <v>124</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4.25" customHeight="1">
      <c r="A165" s="50"/>
      <c r="B165" s="55" t="s">
        <v>129</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4.25" customHeight="1">
      <c r="A166" s="50"/>
      <c r="B166" s="55" t="s">
        <v>133</v>
      </c>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4.25" customHeight="1">
      <c r="A167" s="50"/>
      <c r="B167" s="55" t="s">
        <v>140</v>
      </c>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4.25" customHeight="1">
      <c r="A168" s="50"/>
      <c r="B168" s="55" t="s">
        <v>143</v>
      </c>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4.25" customHeight="1">
      <c r="A169" s="50"/>
      <c r="B169" s="55" t="s">
        <v>147</v>
      </c>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4.25" customHeight="1">
      <c r="A170" s="50"/>
      <c r="B170" s="55" t="s">
        <v>150</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4.25" customHeight="1">
      <c r="A171" s="50"/>
      <c r="B171" s="55" t="s">
        <v>157</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4.25" customHeight="1">
      <c r="A172" s="50"/>
      <c r="B172" s="55" t="s">
        <v>160</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4.25" customHeight="1">
      <c r="A173" s="50"/>
      <c r="B173" s="55" t="s">
        <v>165</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4.25" customHeight="1">
      <c r="A174" s="50"/>
      <c r="B174" s="55" t="s">
        <v>171</v>
      </c>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4.25" customHeight="1">
      <c r="A175" s="50"/>
      <c r="B175" s="55" t="s">
        <v>175</v>
      </c>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4.25" customHeight="1">
      <c r="A176" s="50"/>
      <c r="B176" s="55" t="s">
        <v>179</v>
      </c>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4.25" customHeight="1">
      <c r="A177" s="50"/>
      <c r="B177" s="55" t="s">
        <v>184</v>
      </c>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4.25" customHeight="1">
      <c r="A178" s="50"/>
      <c r="B178" s="55" t="s">
        <v>188</v>
      </c>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4.25" customHeight="1">
      <c r="A179" s="50"/>
      <c r="B179" s="55" t="s">
        <v>194</v>
      </c>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4.25" customHeight="1">
      <c r="A180" s="50"/>
      <c r="B180" s="55" t="s">
        <v>200</v>
      </c>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4.25" customHeight="1">
      <c r="A181" s="50"/>
      <c r="B181" s="55" t="s">
        <v>206</v>
      </c>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4.25" customHeight="1">
      <c r="A182" s="50"/>
      <c r="B182" s="55" t="s">
        <v>211</v>
      </c>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4.25" customHeight="1">
      <c r="A183" s="50"/>
      <c r="B183" s="55" t="s">
        <v>217</v>
      </c>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4.25" customHeight="1">
      <c r="A184" s="50"/>
      <c r="B184" s="55" t="s">
        <v>221</v>
      </c>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4.25" customHeight="1">
      <c r="A185" s="50"/>
      <c r="B185" s="55" t="s">
        <v>228</v>
      </c>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4.25" customHeight="1">
      <c r="A186" s="50"/>
      <c r="B186" s="55" t="s">
        <v>235</v>
      </c>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4.25" customHeight="1">
      <c r="A187" s="50"/>
      <c r="B187" s="55" t="s">
        <v>237</v>
      </c>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4.25" customHeight="1">
      <c r="A188" s="50"/>
      <c r="B188" s="55" t="s">
        <v>241</v>
      </c>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4.25" customHeight="1">
      <c r="A189" s="50"/>
      <c r="B189" s="55" t="s">
        <v>246</v>
      </c>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4.25" customHeight="1">
      <c r="A190" s="50"/>
      <c r="B190" s="55" t="s">
        <v>251</v>
      </c>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4.25" customHeight="1">
      <c r="A191" s="50"/>
      <c r="B191" s="55" t="s">
        <v>257</v>
      </c>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4.25" customHeight="1">
      <c r="A192" s="50"/>
      <c r="B192" s="55" t="s">
        <v>261</v>
      </c>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4.25" customHeight="1">
      <c r="A193" s="50"/>
      <c r="B193" s="55" t="s">
        <v>264</v>
      </c>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4.25" customHeight="1">
      <c r="A194" s="50"/>
      <c r="B194" s="55" t="s">
        <v>266</v>
      </c>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4.25" customHeight="1">
      <c r="A195" s="50"/>
      <c r="B195" s="55" t="s">
        <v>271</v>
      </c>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4.25" customHeight="1">
      <c r="A196" s="50"/>
      <c r="B196" s="55" t="s">
        <v>278</v>
      </c>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4.25" customHeight="1">
      <c r="A197" s="50"/>
      <c r="B197" s="55" t="s">
        <v>283</v>
      </c>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4.25" customHeight="1">
      <c r="A198" s="50"/>
      <c r="B198" s="55" t="s">
        <v>289</v>
      </c>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4.25" customHeight="1">
      <c r="A199" s="50"/>
      <c r="B199" s="55" t="s">
        <v>295</v>
      </c>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4.25" customHeight="1">
      <c r="A200" s="50"/>
      <c r="B200" s="55" t="s">
        <v>299</v>
      </c>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4.25" customHeight="1">
      <c r="A201" s="50"/>
      <c r="B201" s="55" t="s">
        <v>303</v>
      </c>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4.25" customHeight="1">
      <c r="A202" s="50"/>
      <c r="B202" s="55" t="s">
        <v>309</v>
      </c>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4.25" customHeight="1">
      <c r="A203" s="50"/>
      <c r="B203" s="55" t="s">
        <v>313</v>
      </c>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4.25" customHeight="1">
      <c r="A204" s="50"/>
      <c r="B204" s="55" t="s">
        <v>319</v>
      </c>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4.25" customHeight="1">
      <c r="A205" s="50"/>
      <c r="B205" s="55" t="s">
        <v>323</v>
      </c>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4.2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4.2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4.2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4.2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4.2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4.2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4.2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4.2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4.2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4.2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4.2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4.2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4.2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4.2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4.2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4.2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4.2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4.2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4.2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4.2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4.2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4.2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4.2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4.2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4.2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4.2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4.2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4.2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4.2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4.2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4.2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4.2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4.2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4.2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4.2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4.2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4.2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4.2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4.2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4.2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4.2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4.2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4.2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4.2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4.2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4.2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4.2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4.2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4.2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4.2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4.2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4.2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4.2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4.2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4.2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4.2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4.2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4.2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4.2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4.2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4.2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4.2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4.2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4.2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4.2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4.2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4.2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4.2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4.2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4.2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4.2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4.2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4.2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4.2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4.2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4.2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4.2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4.2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4.2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4.2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4.2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4.2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4.2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4.2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4.2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4.2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4.2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4.2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4.2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4.2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4.2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4.2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4.2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4.2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4.2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4.2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4.2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4.2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4.2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4.2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4.2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4.2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4.2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4.2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4.2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4.2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4.2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4.2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4.2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4.2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4.2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4.2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4.2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4.2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4.2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4.2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4.2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4.2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4.2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4.2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4.2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4.2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4.2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4.2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4.2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4.2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4.2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4.2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4.2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4.2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4.2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4.2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4.2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4.2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4.2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4.2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4.2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4.2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4.2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4.2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4.2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4.2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4.2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4.2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4.2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4.2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4.2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4.2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4.2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4.2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4.2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4.2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4.2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4.2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4.2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4.2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4.2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4.2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4.2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4.2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4.2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4.2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4.2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4.2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4.2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4.2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4.2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4.2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4.2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4.2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4.2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4.2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4.2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4.2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4.2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4.2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4.2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4.2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4.2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4.2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4.2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4.2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4.2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4.2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4.2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4.2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4.2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4.2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4.2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4.2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4.2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4.2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4.2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4.2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4.2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4.2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4.2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4.2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4.2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4.2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4.2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4.2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4.2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4.2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4.2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4.2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4.2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4.2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4.2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4.2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4.2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4.2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4.2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4.2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4.2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4.2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4.2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4.2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4.2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4.2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4.2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4.2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4.2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4.2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4.2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4.2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4.2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4.2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4.2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4.2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4.2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4.2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4.2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4.2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4.2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4.2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4.2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4.2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4.2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4.2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4.2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4.2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4.2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4.2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4.2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4.2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4.2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4.2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4.2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4.2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4.2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4.2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4.2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4.2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4.2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4.2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4.2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4.2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4.2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4.2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4.2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4.2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4.2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4.2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4.2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4.2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4.2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4.2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4.2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4.2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4.2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4.2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4.2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4.2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4.2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4.2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4.2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4.2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4.2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4.2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4.2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4.2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4.2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4.2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4.2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4.2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4.2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4.2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4.2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4.2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4.2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4.2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4.2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4.2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4.2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4.2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4.2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4.2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4.2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4.2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4.2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4.2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4.2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4.2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4.2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4.2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4.2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4.2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4.2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4.2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4.2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4.2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4.2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4.2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4.2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4.2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4.2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4.2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4.2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4.2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4.2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4.2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4.2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4.2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4.2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4.2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4.2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4.2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4.2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4.2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4.2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4.2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4.2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4.2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4.2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4.2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4.2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4.2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4.2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4.2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4.2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4.2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4.2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4.2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4.2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4.2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4.2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4.2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4.2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4.2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4.2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4.2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4.2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4.2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4.2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4.2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4.2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4.2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4.2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4.2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4.2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4.2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4.2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4.2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4.2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4.2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4.2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4.2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4.2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4.2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4.2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4.2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4.2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4.2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4.2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4.2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4.2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4.2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4.2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4.2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4.2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4.2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4.2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4.2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4.2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4.2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4.2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4.2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4.2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4.2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4.2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4.2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4.2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4.2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4.2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4.2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4.2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4.2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4.2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4.2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4.2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4.2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4.2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4.2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4.2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4.2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4.2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4.2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4.2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4.2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4.2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4.2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4.2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4.2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4.2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4.2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4.2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4.2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4.2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4.2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4.2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4.2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4.2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4.2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4.2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4.2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4.2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4.2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4.2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4.2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4.2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4.2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4.2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4.2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4.2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4.2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4.2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4.2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4.2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4.2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4.2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4.2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4.2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4.2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4.2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4.2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4.2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4.2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4.2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4.2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4.2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4.2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4.2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4.2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4.2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4.2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4.2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4.2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4.2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4.2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4.2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4.2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4.2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4.2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4.2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4.2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4.2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4.2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4.2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4.2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4.2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4.2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4.2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4.2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4.2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4.2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4.2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4.2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4.2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4.2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4.2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4.2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4.2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4.2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4.2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4.2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4.2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4.2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4.2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4.2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4.2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4.2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4.2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4.2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4.2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4.2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4.2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4.2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4.2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4.2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4.2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4.2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4.2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4.2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4.2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4.2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4.2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4.2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4.2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4.2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4.2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4.2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4.2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4.2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4.2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4.2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4.2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4.2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4.2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4.2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4.2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4.2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4.2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4.2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4.2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4.2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4.2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4.2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4.2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4.2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4.2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4.2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4.2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4.2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4.2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4.2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4.2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4.2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4.2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4.2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4.2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4.2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4.2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4.2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4.2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4.2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4.2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4.2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4.2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4.2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4.2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4.2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4.2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4.2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4.2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4.2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4.2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4.2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4.2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4.2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4.2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4.2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4.2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4.2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4.2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4.2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4.2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4.2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4.2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4.2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4.2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4.2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4.2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4.2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4.2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4.2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4.2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4.2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4.2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4.2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4.2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4.2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4.2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4.2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4.2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4.2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4.2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4.2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4.2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4.2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4.2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4.2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4.2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4.2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4.2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4.2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4.2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4.2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4.2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4.2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4.2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4.2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4.2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4.2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4.2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4.2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4.2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4.2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4.2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4.2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4.2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4.2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4.2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4.2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4.2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4.2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4.2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4.2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4.2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4.2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4.2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4.2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4.2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4.2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4.2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4.2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4.2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4.2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4.2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4.2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4.2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4.2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4.2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4.2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4.2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4.2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4.2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4.2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4.2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4.2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4.2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4.2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4.2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4.2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4.2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4.2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4.2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4.2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4.2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4.2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4.2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4.2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4.2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4.2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4.2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4.2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4.2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4.2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4.2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4.2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4.2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4.2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4.2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4.2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4.2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4.2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4.2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4.2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4.2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4.2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4.2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4.2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4.2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4.2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4.2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4.2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4.2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4.2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4.2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4.2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4.2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4.2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4.2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4.2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4.2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4.2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4.2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4.2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4.2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4.2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4.2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4.2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4.2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4.2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4.2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4.2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4.2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4.2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4.2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4.2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4.2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4.2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4.2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4.2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4.2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4.2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4.2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4.2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4.2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4.2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4.2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4.2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4.2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4.2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4.2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4.2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4.2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4.2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4.2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4.2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4.2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4.2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4.2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4.2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4.2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4.2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4.2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4.2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4.2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4.2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4.2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4.2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4.2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4.2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4.2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4.2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4.2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4.2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4.2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4.2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4.2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4.2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4.2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4.2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4.2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4.2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4.2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4.2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4.2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4.2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4.2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4.2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4.2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4.2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4.2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4.2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4.2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4.2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4.2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4.2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4.2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4.2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4.2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4.2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4.2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4.2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4.2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4.2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4.2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4.2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4.2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4.2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4.2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4.2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4.2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4.2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4.2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4.2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4.2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4.2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conditionalFormatting sqref="B2:V2">
    <cfRule type="cellIs" dxfId="1" priority="1" operator="equal">
      <formula>0</formula>
    </cfRule>
  </conditionalFormatting>
  <hyperlinks>
    <hyperlink r:id="rId1" ref="B146"/>
    <hyperlink r:id="rId2" ref="B147"/>
    <hyperlink r:id="rId3" ref="B148"/>
    <hyperlink r:id="rId4" ref="B149"/>
    <hyperlink r:id="rId5" ref="B150"/>
    <hyperlink r:id="rId6" ref="B151"/>
    <hyperlink r:id="rId7" ref="B152"/>
    <hyperlink r:id="rId8" ref="B153"/>
    <hyperlink r:id="rId9" ref="B154"/>
    <hyperlink r:id="rId10" ref="B155"/>
    <hyperlink r:id="rId11" ref="B156"/>
    <hyperlink r:id="rId12" ref="B157"/>
    <hyperlink r:id="rId13" ref="B158"/>
    <hyperlink r:id="rId14" ref="B159"/>
    <hyperlink r:id="rId15" ref="B160"/>
    <hyperlink r:id="rId16" ref="B161"/>
    <hyperlink r:id="rId17" ref="B162"/>
    <hyperlink r:id="rId18" ref="B163"/>
    <hyperlink r:id="rId19" ref="B164"/>
    <hyperlink r:id="rId20" ref="B165"/>
    <hyperlink r:id="rId21" ref="B166"/>
    <hyperlink r:id="rId22" ref="B167"/>
    <hyperlink r:id="rId23" ref="B168"/>
    <hyperlink r:id="rId24" ref="B169"/>
    <hyperlink r:id="rId25" ref="B170"/>
    <hyperlink r:id="rId26" ref="B171"/>
    <hyperlink r:id="rId27" ref="B172"/>
    <hyperlink r:id="rId28" ref="B173"/>
    <hyperlink r:id="rId29" ref="B174"/>
    <hyperlink r:id="rId30" ref="B175"/>
    <hyperlink r:id="rId31" ref="B176"/>
    <hyperlink r:id="rId32" ref="B177"/>
    <hyperlink r:id="rId33" ref="B178"/>
    <hyperlink r:id="rId34" ref="B179"/>
    <hyperlink r:id="rId35" ref="B180"/>
    <hyperlink r:id="rId36" ref="B181"/>
    <hyperlink r:id="rId37" ref="B182"/>
    <hyperlink r:id="rId38" ref="B183"/>
    <hyperlink r:id="rId39" ref="B184"/>
    <hyperlink r:id="rId40" ref="B185"/>
    <hyperlink r:id="rId41" ref="B186"/>
    <hyperlink r:id="rId42" ref="B187"/>
    <hyperlink r:id="rId43" ref="B188"/>
    <hyperlink r:id="rId44" ref="B189"/>
    <hyperlink r:id="rId45" ref="B190"/>
    <hyperlink r:id="rId46" ref="B191"/>
    <hyperlink r:id="rId47" ref="B192"/>
    <hyperlink r:id="rId48" ref="B193"/>
    <hyperlink r:id="rId49" ref="B194"/>
    <hyperlink r:id="rId50" ref="B195"/>
    <hyperlink r:id="rId51" ref="B196"/>
    <hyperlink r:id="rId52" ref="B197"/>
    <hyperlink r:id="rId53" ref="B198"/>
    <hyperlink r:id="rId54" ref="B199"/>
    <hyperlink r:id="rId55" ref="B200"/>
    <hyperlink r:id="rId56" ref="B201"/>
    <hyperlink r:id="rId57" ref="B202"/>
    <hyperlink r:id="rId58" ref="B203"/>
    <hyperlink r:id="rId59" ref="B204"/>
    <hyperlink r:id="rId60" ref="B205"/>
  </hyperlinks>
  <printOptions/>
  <pageMargins bottom="0.75" footer="0.0" header="0.0" left="0.7" right="0.7" top="0.75"/>
  <pageSetup orientation="landscape"/>
  <drawing r:id="rId61"/>
</worksheet>
</file>