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splited_sound_with_noise\"/>
    </mc:Choice>
  </mc:AlternateContent>
  <xr:revisionPtr revIDLastSave="0" documentId="13_ncr:1_{8AE80C5C-9F8B-4A49-AEFA-9C87BC1527F1}"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6" i="1" l="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<sst xmlns="http://schemas.openxmlformats.org/spreadsheetml/2006/main" count="1897" uniqueCount="1895">
  <si>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</si>
  <si>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</si>
  <si>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</si>
  <si>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</si>
  <si>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</si>
  <si>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</si>
  <si>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</si>
  <si>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</si>
  <si>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</si>
  <si>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</si>
  <si>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</si>
  <si>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</si>
  <si>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</si>
  <si>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</si>
  <si>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</si>
  <si>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</si>
  <si>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</si>
  <si>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</si>
  <si>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</si>
  <si>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</si>
  <si>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</si>
  <si>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</si>
  <si>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</si>
  <si>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</si>
  <si>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</si>
  <si>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</si>
  <si>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</si>
  <si>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</si>
  <si>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</si>
  <si>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</si>
  <si>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</si>
  <si>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</si>
  <si>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</si>
  <si>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</si>
  <si>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</si>
  <si>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</si>
  <si>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</si>
  <si>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</si>
  <si>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</si>
  <si>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</si>
  <si>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</si>
  <si>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</si>
  <si>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</si>
  <si>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</si>
  <si>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</si>
  <si>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</si>
  <si>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</si>
  <si>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</si>
  <si>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</si>
  <si>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</si>
  <si>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</si>
  <si>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</si>
  <si>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</si>
  <si>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</si>
  <si>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</si>
  <si>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</si>
  <si>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</si>
  <si>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</si>
  <si>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</si>
  <si>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</si>
  <si>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</si>
  <si>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</si>
  <si>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</si>
  <si>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</si>
  <si>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</si>
  <si>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</si>
  <si>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</si>
  <si>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</si>
  <si>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</si>
  <si>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</si>
  <si>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</si>
  <si>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</si>
  <si>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</si>
  <si>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</si>
  <si>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</si>
  <si>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</si>
  <si>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</si>
  <si>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</si>
  <si>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</si>
  <si>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</si>
  <si>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</si>
  <si>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</si>
  <si>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</si>
  <si>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</si>
  <si>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</si>
  <si>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</si>
  <si>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</si>
  <si>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</si>
  <si>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</si>
  <si>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</si>
  <si>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</si>
  <si>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</si>
  <si>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</si>
  <si>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</si>
  <si>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</si>
  <si>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</si>
  <si>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</si>
  <si>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</si>
  <si>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</si>
  <si>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</si>
  <si>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</si>
  <si>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</si>
  <si>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</si>
  <si>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</si>
  <si>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</si>
  <si>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</si>
  <si>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</si>
  <si>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</si>
  <si>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</si>
  <si>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</si>
  <si>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</si>
  <si>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</si>
  <si>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</si>
  <si>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</si>
  <si>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</si>
  <si>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</si>
  <si>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</si>
  <si>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</si>
  <si>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</si>
  <si>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</si>
  <si>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</si>
  <si>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</si>
  <si>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</si>
  <si>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</si>
  <si>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</si>
  <si>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</si>
  <si>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</si>
  <si>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</si>
  <si>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</si>
  <si>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</si>
  <si>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</si>
  <si>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</si>
  <si>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</si>
  <si>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</si>
  <si>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</si>
  <si>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</si>
  <si>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</si>
  <si>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</si>
  <si>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</si>
  <si>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</si>
  <si>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</si>
  <si>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</si>
  <si>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</si>
  <si>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</si>
  <si>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</si>
  <si>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</si>
  <si>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</si>
  <si>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</si>
  <si>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</si>
  <si>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</si>
  <si>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</si>
  <si>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</si>
  <si>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</si>
  <si>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</si>
  <si>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</si>
  <si>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</si>
  <si>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</si>
  <si>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</si>
  <si>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</si>
  <si>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</si>
  <si>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</si>
  <si>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</si>
  <si>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</si>
  <si>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</si>
  <si>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</si>
  <si>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</si>
  <si>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</si>
  <si>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</si>
  <si>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</si>
  <si>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</si>
  <si>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</si>
  <si>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</si>
  <si>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</si>
  <si>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</si>
  <si>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</si>
  <si>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</si>
  <si>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</si>
  <si>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</si>
  <si>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</si>
  <si>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</si>
  <si>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</si>
  <si>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</si>
  <si>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</si>
  <si>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</si>
  <si>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</si>
  <si>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</si>
  <si>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</si>
  <si>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</si>
  <si>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</si>
  <si>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</si>
  <si>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</si>
  <si>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</si>
  <si>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</si>
  <si>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</si>
  <si>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</si>
  <si>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</si>
  <si>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</si>
  <si>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</si>
  <si>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</si>
  <si>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</si>
  <si>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</si>
  <si>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</si>
  <si>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</si>
  <si>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</si>
  <si>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</si>
  <si>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</si>
  <si>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</si>
  <si>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</si>
  <si>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</si>
  <si>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</si>
  <si>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</si>
  <si>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</si>
  <si>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</si>
  <si>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</si>
  <si>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</si>
  <si>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</si>
  <si>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</si>
  <si>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</si>
  <si>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</si>
  <si>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</si>
  <si>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</si>
  <si>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</si>
  <si>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</si>
  <si>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</si>
  <si>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</si>
  <si>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</si>
  <si>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</si>
  <si>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</si>
  <si>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</si>
  <si>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</si>
  <si>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</si>
  <si>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</si>
  <si>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</si>
  <si>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</si>
  <si>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</si>
  <si>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</si>
  <si>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</si>
  <si>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</si>
  <si>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</si>
  <si>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</si>
  <si>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</si>
  <si>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</si>
  <si>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</si>
  <si>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</si>
  <si>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</si>
  <si>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</si>
  <si>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</si>
  <si>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</si>
  <si>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</si>
  <si>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</si>
  <si>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</si>
  <si>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</si>
  <si>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</si>
  <si>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</si>
  <si>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</si>
  <si>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</si>
  <si>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</si>
  <si>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</si>
  <si>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</si>
  <si>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</si>
  <si>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</si>
  <si>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</si>
  <si>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</si>
  <si>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</si>
  <si>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</si>
  <si>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</si>
  <si>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</si>
  <si>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</si>
  <si>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</si>
  <si>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</si>
  <si>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</si>
  <si>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</si>
  <si>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</si>
  <si>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</si>
  <si>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</si>
  <si>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</si>
  <si>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</si>
  <si>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</si>
  <si>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</si>
  <si>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</si>
  <si>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</si>
  <si>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</si>
  <si>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</si>
  <si>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</si>
  <si>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</si>
  <si>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</si>
  <si>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</si>
  <si>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</si>
  <si>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</si>
  <si>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</si>
  <si>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</si>
  <si>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</si>
  <si>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</si>
  <si>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</si>
  <si>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</si>
  <si>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</si>
  <si>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</si>
  <si>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</si>
  <si>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</si>
  <si>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</si>
  <si>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</si>
  <si>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</si>
  <si>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</si>
  <si>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</si>
  <si>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</si>
  <si>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</si>
  <si>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</si>
  <si>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</si>
  <si>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</si>
  <si>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</si>
  <si>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</si>
  <si>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</si>
  <si>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</si>
  <si>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</si>
  <si>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</si>
  <si>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</si>
  <si>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</si>
  <si>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</si>
  <si>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</si>
  <si>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</si>
  <si>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</si>
  <si>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</si>
  <si>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</si>
  <si>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</si>
  <si>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</si>
  <si>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</si>
  <si>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</si>
  <si>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</si>
  <si>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</si>
  <si>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</si>
  <si>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</si>
  <si>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</si>
  <si>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</si>
  <si>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</si>
  <si>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</si>
  <si>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</si>
  <si>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</si>
  <si>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</si>
  <si>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</si>
  <si>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</si>
  <si>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</si>
  <si>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</si>
  <si>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</si>
  <si>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</si>
  <si>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</si>
  <si>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</si>
  <si>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</si>
  <si>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</si>
  <si>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</si>
  <si>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</si>
  <si>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</si>
  <si>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</si>
  <si>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</si>
  <si>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</si>
  <si>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</si>
  <si>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</si>
  <si>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</si>
  <si>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</si>
  <si>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</si>
  <si>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</si>
  <si>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</si>
  <si>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</si>
  <si>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</si>
  <si>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</si>
  <si>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</si>
  <si>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</si>
  <si>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</si>
  <si>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</si>
  <si>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</si>
  <si>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</si>
  <si>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</si>
  <si>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</si>
  <si>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</si>
  <si>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</si>
  <si>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</si>
  <si>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</si>
  <si>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</si>
  <si>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</si>
  <si>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</si>
  <si>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</si>
  <si>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</si>
  <si>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</si>
  <si>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</si>
  <si>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</si>
  <si>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</si>
  <si>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</si>
  <si>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</si>
  <si>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</si>
  <si>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</si>
  <si>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</si>
  <si>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</si>
  <si>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</si>
  <si>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</si>
  <si>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</si>
  <si>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</si>
  <si>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</si>
  <si>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</si>
  <si>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</si>
  <si>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</si>
  <si>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</si>
  <si>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</si>
  <si>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</si>
  <si>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</si>
  <si>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</si>
  <si>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</si>
  <si>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</si>
  <si>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</si>
  <si>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</si>
  <si>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</si>
  <si>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</si>
  <si>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</si>
  <si>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</si>
  <si>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</si>
  <si>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</si>
  <si>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</si>
  <si>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</si>
  <si>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</si>
  <si>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</si>
  <si>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</si>
  <si>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</si>
  <si>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</si>
  <si>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</si>
  <si>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</si>
  <si>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</si>
  <si>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</si>
  <si>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</si>
  <si>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</si>
  <si>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</si>
  <si>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</si>
  <si>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</si>
  <si>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</si>
  <si>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</si>
  <si>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</si>
  <si>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</si>
  <si>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</si>
  <si>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</si>
  <si>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</si>
  <si>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</si>
  <si>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</si>
  <si>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</si>
  <si>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</si>
  <si>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</si>
  <si>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</si>
  <si>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</si>
  <si>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</si>
  <si>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</si>
  <si>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</si>
  <si>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</si>
  <si>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</si>
  <si>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</si>
  <si>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</si>
  <si>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</si>
  <si>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</si>
  <si>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</si>
  <si>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</si>
  <si>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</si>
  <si>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</si>
  <si>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</si>
  <si>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</si>
  <si>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</si>
  <si>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</si>
  <si>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</si>
  <si>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</si>
  <si>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</si>
  <si>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</si>
  <si>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</si>
  <si>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</si>
  <si>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</si>
  <si>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</si>
  <si>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</si>
  <si>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</si>
  <si>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</si>
  <si>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</si>
  <si>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</si>
  <si>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</si>
  <si>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</si>
  <si>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</si>
  <si>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</si>
  <si>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</si>
  <si>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</si>
  <si>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</si>
  <si>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</si>
  <si>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</si>
  <si>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</si>
  <si>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</si>
  <si>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</si>
  <si>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</si>
  <si>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</si>
  <si>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</si>
  <si>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</si>
  <si>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</si>
  <si>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</si>
  <si>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</si>
  <si>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</si>
  <si>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</si>
  <si>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</si>
  <si>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</si>
  <si>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</si>
  <si>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</si>
  <si>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</si>
  <si>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</si>
  <si>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</si>
  <si>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</si>
  <si>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</si>
  <si>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</si>
  <si>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</si>
  <si>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</si>
  <si>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</si>
  <si>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</si>
  <si>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</si>
  <si>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</si>
  <si>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</si>
  <si>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</si>
  <si>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</si>
  <si>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</si>
  <si>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</si>
  <si>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</si>
  <si>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</si>
  <si>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</si>
  <si>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</si>
  <si>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</si>
  <si>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</si>
  <si>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</si>
  <si>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</si>
  <si>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</si>
  <si>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</si>
  <si>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</si>
  <si>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</si>
  <si>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</si>
  <si>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</si>
  <si>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</si>
  <si>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</si>
  <si>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</si>
  <si>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</si>
  <si>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</si>
  <si>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</si>
  <si>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</si>
  <si>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</si>
  <si>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</si>
  <si>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</si>
  <si>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</si>
  <si>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</si>
  <si>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</si>
  <si>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</si>
  <si>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</si>
  <si>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</si>
  <si>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</si>
  <si>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</si>
  <si>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</si>
  <si>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</si>
  <si>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</si>
  <si>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</si>
  <si>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</si>
  <si>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</si>
  <si>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</si>
  <si>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</si>
  <si>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</si>
  <si>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</si>
  <si>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</si>
  <si>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</si>
  <si>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</si>
  <si>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</si>
  <si>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</si>
  <si>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</si>
  <si>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</si>
  <si>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</si>
  <si>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</si>
  <si>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</si>
  <si>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</si>
  <si>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</si>
  <si>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</si>
  <si>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</si>
  <si>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</si>
  <si>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</si>
  <si>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</si>
  <si>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</si>
  <si>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</si>
  <si>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</si>
  <si>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</si>
  <si>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</si>
  <si>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</si>
  <si>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</si>
  <si>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</si>
  <si>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</si>
  <si>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</si>
  <si>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</si>
  <si>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</si>
  <si>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</si>
  <si>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</si>
  <si>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</si>
  <si>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</si>
  <si>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</si>
  <si>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</si>
  <si>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</si>
  <si>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</si>
  <si>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</si>
  <si>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</si>
  <si>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</si>
  <si>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</si>
  <si>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</si>
  <si>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</si>
  <si>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</si>
  <si>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</si>
  <si>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</si>
  <si>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</si>
  <si>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</si>
  <si>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</si>
  <si>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</si>
  <si>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</si>
  <si>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</si>
  <si>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</si>
  <si>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</si>
  <si>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</si>
  <si>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</si>
  <si>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</si>
  <si>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</si>
  <si>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</si>
  <si>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</si>
  <si>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</si>
  <si>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</si>
  <si>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</si>
  <si>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</si>
  <si>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</si>
  <si>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</si>
  <si>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</si>
  <si>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</si>
  <si>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</si>
  <si>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</si>
  <si>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</si>
  <si>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</si>
  <si>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</si>
  <si>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</si>
  <si>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</si>
  <si>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</si>
  <si>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</si>
  <si>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</si>
  <si>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</si>
  <si>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</si>
  <si>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</si>
  <si>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</si>
  <si>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</si>
  <si>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</si>
  <si>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</si>
  <si>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</si>
  <si>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</si>
  <si>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</si>
  <si>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</si>
  <si>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</si>
  <si>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</si>
  <si>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</si>
  <si>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</si>
  <si>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</si>
  <si>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</si>
  <si>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</si>
  <si>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</si>
  <si>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</si>
  <si>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</si>
  <si>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</si>
  <si>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</si>
  <si>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</si>
  <si>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</si>
  <si>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</si>
  <si>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</si>
  <si>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</si>
  <si>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</si>
  <si>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</si>
  <si>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</si>
  <si>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</si>
  <si>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</si>
  <si>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</si>
  <si>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</si>
  <si>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</si>
  <si>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</si>
  <si>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</si>
  <si>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</si>
  <si>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</si>
  <si>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</si>
  <si>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</si>
  <si>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</si>
  <si>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</si>
  <si>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</si>
  <si>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</si>
  <si>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</si>
  <si>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</si>
  <si>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</si>
  <si>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</si>
  <si>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</si>
  <si>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</si>
  <si>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</si>
  <si>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</si>
  <si>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</si>
  <si>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</si>
  <si>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</si>
  <si>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</si>
  <si>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</si>
  <si>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</si>
  <si>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</si>
  <si>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</si>
  <si>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</si>
  <si>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</si>
  <si>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</si>
  <si>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</si>
  <si>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</si>
  <si>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</si>
  <si>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</si>
  <si>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</si>
  <si>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</si>
  <si>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</si>
  <si>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</si>
  <si>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</si>
  <si>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</si>
  <si>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</si>
  <si>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</si>
  <si>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</si>
  <si>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</si>
  <si>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</si>
  <si>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</si>
  <si>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</si>
  <si>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</si>
  <si>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</si>
  <si>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</si>
  <si>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</si>
  <si>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</si>
  <si>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</si>
  <si>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</si>
  <si>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</si>
  <si>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</si>
  <si>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</si>
  <si>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</si>
  <si>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</si>
  <si>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</si>
  <si>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</si>
  <si>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</si>
  <si>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</si>
  <si>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</si>
  <si>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</si>
  <si>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</si>
  <si>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</si>
  <si>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</si>
  <si>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</si>
  <si>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</si>
  <si>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</si>
  <si>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</si>
  <si>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</si>
  <si>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</si>
  <si>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</si>
  <si>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</si>
  <si>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</si>
  <si>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</si>
  <si>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</si>
  <si>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</si>
  <si>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</si>
  <si>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</si>
  <si>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</si>
  <si>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</si>
  <si>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</si>
  <si>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</si>
  <si>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</si>
  <si>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</si>
  <si>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</si>
  <si>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</si>
  <si>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</si>
  <si>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</si>
  <si>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</si>
  <si>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</si>
  <si>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</si>
  <si>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</si>
  <si>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</si>
  <si>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</si>
  <si>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</si>
  <si>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</si>
  <si>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</si>
  <si>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</si>
  <si>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</si>
  <si>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</si>
  <si>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</si>
  <si>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</si>
  <si>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</si>
  <si>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</si>
  <si>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</si>
  <si>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</si>
  <si>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</si>
  <si>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</si>
  <si>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</si>
  <si>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</si>
  <si>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</si>
  <si>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</si>
  <si>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</si>
  <si>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</si>
  <si>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</si>
  <si>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</si>
  <si>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</si>
  <si>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</si>
  <si>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</si>
  <si>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</si>
  <si>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</si>
  <si>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</si>
  <si>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</si>
  <si>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</si>
  <si>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</si>
  <si>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</si>
  <si>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</si>
  <si>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</si>
  <si>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</si>
  <si>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</si>
  <si>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</si>
  <si>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</si>
  <si>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</si>
  <si>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</si>
  <si>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</si>
  <si>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</si>
  <si>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</si>
  <si>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</si>
  <si>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</si>
  <si>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</si>
  <si>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</si>
  <si>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</si>
  <si>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</si>
  <si>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</si>
  <si>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</si>
  <si>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</si>
  <si>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</si>
  <si>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</si>
  <si>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</si>
  <si>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</si>
  <si>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</si>
  <si>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</si>
  <si>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</si>
  <si>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</si>
  <si>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</si>
  <si>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</si>
  <si>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</si>
  <si>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</si>
  <si>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</si>
  <si>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</si>
  <si>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</si>
  <si>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</si>
  <si>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</si>
  <si>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</si>
  <si>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</si>
  <si>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</si>
  <si>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</si>
  <si>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</si>
  <si>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</si>
  <si>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</si>
  <si>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</si>
  <si>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</si>
  <si>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</si>
  <si>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</si>
  <si>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</si>
  <si>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</si>
  <si>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</si>
  <si>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</si>
  <si>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</si>
  <si>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</si>
  <si>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</si>
  <si>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</si>
  <si>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</si>
  <si>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</si>
  <si>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</si>
  <si>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</si>
  <si>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</si>
  <si>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</si>
  <si>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</si>
  <si>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</si>
  <si>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</si>
  <si>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</si>
  <si>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</si>
  <si>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</si>
  <si>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</si>
  <si>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</si>
  <si>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</si>
  <si>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</si>
  <si>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</si>
  <si>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</si>
  <si>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</si>
  <si>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</si>
  <si>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</si>
  <si>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</si>
  <si>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</si>
  <si>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</si>
  <si>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</si>
  <si>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</si>
  <si>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</si>
  <si>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</si>
  <si>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</si>
  <si>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</si>
  <si>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</si>
  <si>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</si>
  <si>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</si>
  <si>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</si>
  <si>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</si>
  <si>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</si>
  <si>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</si>
  <si>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</si>
  <si>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</si>
  <si>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</si>
  <si>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</si>
  <si>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</si>
  <si>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</si>
  <si>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</si>
  <si>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</si>
  <si>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</si>
  <si>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</si>
  <si>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</si>
  <si>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</si>
  <si>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</si>
  <si>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</si>
  <si>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</si>
  <si>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</si>
  <si>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</si>
  <si>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</si>
  <si>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</si>
  <si>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</si>
  <si>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</si>
  <si>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</si>
  <si>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</si>
  <si>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</si>
  <si>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</si>
  <si>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</si>
  <si>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</si>
  <si>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</si>
  <si>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</si>
  <si>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</si>
  <si>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</si>
  <si>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</si>
  <si>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</si>
  <si>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</si>
  <si>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</si>
  <si>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</si>
  <si>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</si>
  <si>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</si>
  <si>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</si>
  <si>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</si>
  <si>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</si>
  <si>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</si>
  <si>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</si>
  <si>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</si>
  <si>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</si>
  <si>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</si>
  <si>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</si>
  <si>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</si>
  <si>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</si>
  <si>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</si>
  <si>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</si>
  <si>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</si>
  <si>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</si>
  <si>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</si>
  <si>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</si>
  <si>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</si>
  <si>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</si>
  <si>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</si>
  <si>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</si>
  <si>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</si>
  <si>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</si>
  <si>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</si>
  <si>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</si>
  <si>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</si>
  <si>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</si>
  <si>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</si>
  <si>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</si>
  <si>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</si>
  <si>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</si>
  <si>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</si>
  <si>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</si>
  <si>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</si>
  <si>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</si>
  <si>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</si>
  <si>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</si>
  <si>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</si>
  <si>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</si>
  <si>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</si>
  <si>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</si>
  <si>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</si>
  <si>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</si>
  <si>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</si>
  <si>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</si>
  <si>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</si>
  <si>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</si>
  <si>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</si>
  <si>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</si>
  <si>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</si>
  <si>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</si>
  <si>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</si>
  <si>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</si>
  <si>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</si>
  <si>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</si>
  <si>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</si>
  <si>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</si>
  <si>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</si>
  <si>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</si>
  <si>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</si>
  <si>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</si>
  <si>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</si>
  <si>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</si>
  <si>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</si>
  <si>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</si>
  <si>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</si>
  <si>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</si>
  <si>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</si>
  <si>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</si>
  <si>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</si>
  <si>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</si>
  <si>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</si>
  <si>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</si>
  <si>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</si>
  <si>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</si>
  <si>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</si>
  <si>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</si>
  <si>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</si>
  <si>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</si>
  <si>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</si>
  <si>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</si>
  <si>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</si>
  <si>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</si>
  <si>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</si>
  <si>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</si>
  <si>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</si>
  <si>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</si>
  <si>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</si>
  <si>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</si>
  <si>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</si>
  <si>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</si>
  <si>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</si>
  <si>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</si>
  <si>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</si>
  <si>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</si>
  <si>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</si>
  <si>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</si>
  <si>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</si>
  <si>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</si>
  <si>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</si>
  <si>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</si>
  <si>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</si>
  <si>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</si>
  <si>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</si>
  <si>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</si>
  <si>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</si>
  <si>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</si>
  <si>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</si>
  <si>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</si>
  <si>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</si>
  <si>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</si>
  <si>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</si>
  <si>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</si>
  <si>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</si>
  <si>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</si>
  <si>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</si>
  <si>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</si>
  <si>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</si>
  <si>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</si>
  <si>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</si>
  <si>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</si>
  <si>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</si>
  <si>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</si>
  <si>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</si>
  <si>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</si>
  <si>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</si>
  <si>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</si>
  <si>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</si>
  <si>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</si>
  <si>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</si>
  <si>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</si>
  <si>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</si>
  <si>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</si>
  <si>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</si>
  <si>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</si>
  <si>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</si>
  <si>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</si>
  <si>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</si>
  <si>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</si>
  <si>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</si>
  <si>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</si>
  <si>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</si>
  <si>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</si>
  <si>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</si>
  <si>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</si>
  <si>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</si>
  <si>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</si>
  <si>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</si>
  <si>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</si>
  <si>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</si>
  <si>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</si>
  <si>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</si>
  <si>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</si>
  <si>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</si>
  <si>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</si>
  <si>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</si>
  <si>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</si>
  <si>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</si>
  <si>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</si>
  <si>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</si>
  <si>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</si>
  <si>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</si>
  <si>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</si>
  <si>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</si>
  <si>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</si>
  <si>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</si>
  <si>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</si>
  <si>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</si>
  <si>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</si>
  <si>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</si>
  <si>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</si>
  <si>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</si>
  <si>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</si>
  <si>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</si>
  <si>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</si>
  <si>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</si>
  <si>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</si>
  <si>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</si>
  <si>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</si>
  <si>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</si>
  <si>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</si>
  <si>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</si>
  <si>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</si>
  <si>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</si>
  <si>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</si>
  <si>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</si>
  <si>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</si>
  <si>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</si>
  <si>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</si>
  <si>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</si>
  <si>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</si>
  <si>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</si>
  <si>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</si>
  <si>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</si>
  <si>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</si>
  <si>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</si>
  <si>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</si>
  <si>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</si>
  <si>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</si>
  <si>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</si>
  <si>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</si>
  <si>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</si>
  <si>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</si>
  <si>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</si>
  <si>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</si>
  <si>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</si>
  <si>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</si>
  <si>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</si>
  <si>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</si>
  <si>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</si>
  <si>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</si>
  <si>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</si>
  <si>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</si>
  <si>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</si>
  <si>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</si>
  <si>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</si>
  <si>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</si>
  <si>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</si>
  <si>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</si>
  <si>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</si>
  <si>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</si>
  <si>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</si>
  <si>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</si>
  <si>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</si>
  <si>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</si>
  <si>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</si>
  <si>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</si>
  <si>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</si>
  <si>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</si>
  <si>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</si>
  <si>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</si>
  <si>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</si>
  <si>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</si>
  <si>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</si>
  <si>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</si>
  <si>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</si>
  <si>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</si>
  <si>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</si>
  <si>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</si>
  <si>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</si>
  <si>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</si>
  <si>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</si>
  <si>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</si>
  <si>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</si>
  <si>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</si>
  <si>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</si>
  <si>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</si>
  <si>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</si>
  <si>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</si>
  <si>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</si>
  <si>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</si>
  <si>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</si>
  <si>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</si>
  <si>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</si>
  <si>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</si>
  <si>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</si>
  <si>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</si>
  <si>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</si>
  <si>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</si>
  <si>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</si>
  <si>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</si>
  <si>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</si>
  <si>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</si>
  <si>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</si>
  <si>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</si>
  <si>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</si>
  <si>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</si>
  <si>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</si>
  <si>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</si>
  <si>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</si>
  <si>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</si>
  <si>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</si>
  <si>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</si>
  <si>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</si>
  <si>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</si>
  <si>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</si>
  <si>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</si>
  <si>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</si>
  <si>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</si>
  <si>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</si>
  <si>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</si>
  <si>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</si>
  <si>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</si>
  <si>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</si>
  <si>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</si>
  <si>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</si>
  <si>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</si>
  <si>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</si>
  <si>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</si>
  <si>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</si>
  <si>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</si>
  <si>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</si>
  <si>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</si>
  <si>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</si>
  <si>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</si>
  <si>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</si>
  <si>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</si>
  <si>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</si>
  <si>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</si>
  <si>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</si>
  <si>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</si>
  <si>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</si>
  <si>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</si>
  <si>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</si>
  <si>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</si>
  <si>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</si>
  <si>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</si>
  <si>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</si>
  <si>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</si>
  <si>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</si>
  <si>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</si>
  <si>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</si>
  <si>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</si>
  <si>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</si>
  <si>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</si>
  <si>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</si>
  <si>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</si>
  <si>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</si>
  <si>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</si>
  <si>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</si>
  <si>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</si>
  <si>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</si>
  <si>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</si>
  <si>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</si>
  <si>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</si>
  <si>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</si>
  <si>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</si>
  <si>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</si>
  <si>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</si>
  <si>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</si>
  <si>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</si>
  <si>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</si>
  <si>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</si>
  <si>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</si>
  <si>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</si>
  <si>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</si>
  <si>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</si>
  <si>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</si>
  <si>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</si>
  <si>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</si>
  <si>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</si>
  <si>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</si>
  <si>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</si>
  <si>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</si>
  <si>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</si>
  <si>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</si>
  <si>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</si>
  <si>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</si>
  <si>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</si>
  <si>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</si>
  <si>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</si>
  <si>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</si>
  <si>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</si>
  <si>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</si>
  <si>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</si>
  <si>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</si>
  <si>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</si>
  <si>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</si>
  <si>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</si>
  <si>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</si>
  <si>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</si>
  <si>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</si>
  <si>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</si>
  <si>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</si>
  <si>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</si>
  <si>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</si>
  <si>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</si>
  <si>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</si>
  <si>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</si>
  <si>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</si>
  <si>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</si>
  <si>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</si>
  <si>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</si>
  <si>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</si>
  <si>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</si>
  <si>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</si>
  <si>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</si>
  <si>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</si>
  <si>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</si>
  <si>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</si>
  <si>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</si>
  <si>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</si>
  <si>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</si>
  <si>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</si>
  <si>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</si>
  <si>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</si>
  <si>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</si>
  <si>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</si>
  <si>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</si>
  <si>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</si>
  <si>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</si>
  <si>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</si>
  <si>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</si>
  <si>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</si>
  <si>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</si>
  <si>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</si>
  <si>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</si>
  <si>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</si>
  <si>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</si>
  <si>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</si>
  <si>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</si>
  <si>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</si>
  <si>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</si>
  <si>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</si>
  <si>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</si>
  <si>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</si>
  <si>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</si>
  <si>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</si>
  <si>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</si>
  <si>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</si>
  <si>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</si>
  <si>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</si>
  <si>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</si>
  <si>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</si>
  <si>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</si>
  <si>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</si>
  <si>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</si>
  <si>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</si>
  <si>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</si>
  <si>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</si>
  <si>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</si>
  <si>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</si>
  <si>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</si>
  <si>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</si>
  <si>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</si>
  <si>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</si>
  <si>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</si>
  <si>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</si>
  <si>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</si>
  <si>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</si>
  <si>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</si>
  <si>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</si>
  <si>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</si>
  <si>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</si>
  <si>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</si>
  <si>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</si>
  <si>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</si>
  <si>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</si>
  <si>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</si>
  <si>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</si>
  <si>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</si>
  <si>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</si>
  <si>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</si>
  <si>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</si>
  <si>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</si>
  <si>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</si>
  <si>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</si>
  <si>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</si>
  <si>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</si>
  <si>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</si>
  <si>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</si>
  <si>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</si>
  <si>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</si>
  <si>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</si>
  <si>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</si>
  <si>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</si>
  <si>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</si>
  <si>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</si>
  <si>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</si>
  <si>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</si>
  <si>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</si>
  <si>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</si>
  <si>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</si>
  <si>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</si>
  <si>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</si>
  <si>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</si>
  <si>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</si>
  <si>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</si>
  <si>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</si>
  <si>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</si>
  <si>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</si>
  <si>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</si>
  <si>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</si>
  <si>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</si>
  <si>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</si>
  <si>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</si>
  <si>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</si>
  <si>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</si>
  <si>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</si>
  <si>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</si>
  <si>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</si>
  <si>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</si>
  <si>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</si>
  <si>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</si>
  <si>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</si>
  <si>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</si>
  <si>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</si>
  <si>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</si>
  <si>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</si>
  <si>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</si>
  <si>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</si>
  <si>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</si>
  <si>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</si>
  <si>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</si>
  <si>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</si>
  <si>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</si>
  <si>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</si>
  <si>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</si>
  <si>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</si>
  <si>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</si>
  <si>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</si>
  <si>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</si>
  <si>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</si>
  <si>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</si>
  <si>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</si>
  <si>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</si>
  <si>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</si>
  <si>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</si>
  <si>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</si>
  <si>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</si>
  <si>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</si>
  <si>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</si>
  <si>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</si>
  <si>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</si>
  <si>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</si>
  <si>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</si>
  <si>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</si>
  <si>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</si>
  <si>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</si>
  <si>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</si>
  <si>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</si>
  <si>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</si>
  <si>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</si>
  <si>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</si>
  <si>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</si>
  <si>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</si>
  <si>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</si>
  <si>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</si>
  <si>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</si>
  <si>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</si>
  <si>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</si>
  <si>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</si>
  <si>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</si>
  <si>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</si>
  <si>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</si>
  <si>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</si>
  <si>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</si>
  <si>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</si>
  <si>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</si>
  <si>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</si>
  <si>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</si>
  <si>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</si>
  <si>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</si>
  <si>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</si>
  <si>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</si>
  <si>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</si>
  <si>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</si>
  <si>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</si>
  <si>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</si>
  <si>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</si>
  <si>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</si>
  <si>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</si>
  <si>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</si>
  <si>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</si>
  <si>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</si>
  <si>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</si>
  <si>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</si>
  <si>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</si>
  <si>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</si>
  <si>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</si>
  <si>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</si>
  <si>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</si>
  <si>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</si>
  <si>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</si>
  <si>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</si>
  <si>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</si>
  <si>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</si>
  <si>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</si>
  <si>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</si>
  <si>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</si>
  <si>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</si>
  <si>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</si>
  <si>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</si>
  <si>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</si>
  <si>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</si>
  <si>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</si>
  <si>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</si>
  <si>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</si>
  <si>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</si>
  <si>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</si>
  <si>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</si>
  <si>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</si>
  <si>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</si>
  <si>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</si>
  <si>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</si>
  <si>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</si>
  <si>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</si>
  <si>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</si>
  <si>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</si>
  <si>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</si>
  <si>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</si>
  <si>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</si>
  <si>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</si>
  <si>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</si>
  <si>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</si>
  <si>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</si>
  <si>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</si>
  <si>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</si>
  <si>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</si>
  <si>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</si>
  <si>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</si>
  <si>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</si>
  <si>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</si>
  <si>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</si>
  <si>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</si>
  <si>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</si>
  <si>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</si>
  <si>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</si>
  <si>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</si>
  <si>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</si>
  <si>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</si>
  <si>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</si>
  <si>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</si>
  <si>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</si>
  <si>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</si>
  <si>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</si>
  <si>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</si>
  <si>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</si>
  <si>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</si>
  <si>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</si>
  <si>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</si>
  <si>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</si>
  <si>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</si>
  <si>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</si>
  <si>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</si>
  <si>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</si>
  <si>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</si>
  <si>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</si>
  <si>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</si>
  <si>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</si>
  <si>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</si>
  <si>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</si>
  <si>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</si>
  <si>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</si>
  <si>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</si>
  <si>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</si>
  <si>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</si>
  <si>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</si>
  <si>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</si>
  <si>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</si>
  <si>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</si>
  <si>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</si>
  <si>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</si>
  <si>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</si>
  <si>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</si>
  <si>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</si>
  <si>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</si>
  <si>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</si>
  <si>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</si>
  <si>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</si>
  <si>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</si>
  <si>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</si>
  <si>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</si>
  <si>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</si>
  <si>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</si>
  <si>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</si>
  <si>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</si>
  <si>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</si>
  <si>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</si>
  <si>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</si>
  <si>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</si>
  <si>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</si>
  <si>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</si>
  <si>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</si>
  <si>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</si>
  <si>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</si>
  <si>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</si>
  <si>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</si>
  <si>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</si>
  <si>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</si>
  <si>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</si>
  <si>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</si>
  <si>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</si>
  <si>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</si>
  <si>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</si>
  <si>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</si>
  <si>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</si>
  <si>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</si>
  <si>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</si>
  <si>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</si>
  <si>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</si>
  <si>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</si>
  <si>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</si>
  <si>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</si>
  <si>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</si>
  <si>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</si>
  <si>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</si>
  <si>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</si>
  <si>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</si>
  <si>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</si>
  <si>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</si>
  <si>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</si>
  <si>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</si>
  <si>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</si>
  <si>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</si>
  <si>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</si>
  <si>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</si>
  <si>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</si>
  <si>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</si>
  <si>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</si>
  <si>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</si>
  <si>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</si>
  <si>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</si>
  <si>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</si>
  <si>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</si>
  <si>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</si>
  <si>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</si>
  <si>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</si>
  <si>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</si>
  <si>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</si>
  <si>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</si>
  <si>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</si>
  <si>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</si>
  <si>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</si>
  <si>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</si>
  <si>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</si>
  <si>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</si>
  <si>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</si>
  <si>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</si>
  <si>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</si>
  <si>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</si>
  <si>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</si>
  <si>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</si>
  <si>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</si>
  <si>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</si>
  <si>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</si>
  <si>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</si>
  <si>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</si>
  <si>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</si>
  <si>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</si>
  <si>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</si>
  <si>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</si>
  <si>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</si>
  <si>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</si>
  <si>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</si>
  <si>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</si>
  <si>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</si>
  <si>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</si>
  <si>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</si>
  <si>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</si>
  <si>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</si>
  <si>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</si>
  <si>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</si>
  <si>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</si>
  <si>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</si>
  <si>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</si>
  <si>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</si>
  <si>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</si>
  <si>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</si>
  <si>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</si>
  <si>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</si>
  <si>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</si>
  <si>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</si>
  <si>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</si>
  <si>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</si>
  <si>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</si>
  <si>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</si>
  <si>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</si>
  <si>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</si>
  <si>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</si>
  <si>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</si>
  <si>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</si>
  <si>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</si>
  <si>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</si>
  <si>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</si>
  <si>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</si>
  <si>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</si>
  <si>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</si>
  <si>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</si>
  <si>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</si>
  <si>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</si>
  <si>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</si>
  <si>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</si>
  <si>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</si>
  <si>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</si>
  <si>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</si>
  <si>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</si>
  <si>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</si>
  <si>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</si>
  <si>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</si>
  <si>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</si>
  <si>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</si>
  <si>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</si>
  <si>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</si>
  <si>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</si>
  <si>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</si>
  <si>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</si>
  <si>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</si>
  <si>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</si>
  <si>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</si>
  <si>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</si>
  <si>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</si>
  <si>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</si>
  <si>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</si>
  <si>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</si>
  <si>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</si>
  <si>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</si>
  <si>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</si>
  <si>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</si>
  <si>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</si>
  <si>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</si>
  <si>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</si>
  <si>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</si>
  <si>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</si>
  <si>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</si>
  <si>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</si>
  <si>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</si>
  <si>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</si>
  <si>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</si>
  <si>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</si>
  <si>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</si>
  <si>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</si>
  <si>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</si>
  <si>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</si>
  <si>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</si>
  <si>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</si>
  <si>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</si>
  <si>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</si>
  <si>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</si>
  <si>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</si>
  <si>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</si>
  <si>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</si>
  <si>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</si>
  <si>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</si>
  <si>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</si>
  <si>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</si>
  <si>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</si>
  <si>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</si>
  <si>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</si>
  <si>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</si>
  <si>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</si>
  <si>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</si>
  <si>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</si>
  <si>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</si>
  <si>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</si>
  <si>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</si>
  <si>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</si>
  <si>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</si>
  <si>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</si>
  <si>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</si>
  <si>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</si>
  <si>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</si>
  <si>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</si>
  <si>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</si>
  <si>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</si>
  <si>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</si>
  <si>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</si>
  <si>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</si>
  <si>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</si>
  <si>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</si>
  <si>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</si>
  <si>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</si>
  <si>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</si>
  <si>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</si>
  <si>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</si>
  <si>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</si>
  <si>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</si>
  <si>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</si>
  <si>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</si>
  <si>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</si>
  <si>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</si>
  <si>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</si>
  <si>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</si>
  <si>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</si>
  <si>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</si>
  <si>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</si>
  <si>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</si>
  <si>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</si>
  <si>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</si>
  <si>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</si>
  <si>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</si>
  <si>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</si>
  <si>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</si>
  <si>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</si>
  <si>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</si>
  <si>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</si>
  <si>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</si>
  <si>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</si>
  <si>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</si>
  <si>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</si>
  <si>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</si>
  <si>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</si>
  <si>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</si>
  <si>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</si>
  <si>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</si>
  <si>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</si>
  <si>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</si>
  <si>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</si>
  <si>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</si>
  <si>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</si>
  <si>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</si>
  <si>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</si>
  <si>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</si>
  <si>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</si>
  <si>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</si>
  <si>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</si>
  <si>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</si>
  <si>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</si>
  <si>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</si>
  <si>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</si>
  <si>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</si>
  <si>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</si>
  <si>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</si>
  <si>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</si>
  <si>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</si>
  <si>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</si>
  <si>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</si>
  <si>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</si>
  <si>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</si>
  <si>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</si>
  <si>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</si>
  <si>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</si>
  <si>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</si>
  <si>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</si>
  <si>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</si>
  <si>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</si>
  <si>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</si>
  <si>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</si>
  <si>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</si>
  <si>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</si>
  <si>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</si>
  <si>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</si>
  <si>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</si>
  <si>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</si>
  <si>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</si>
  <si>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</si>
  <si>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</si>
  <si>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</si>
  <si>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</si>
  <si>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</si>
  <si>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</si>
  <si>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</si>
  <si>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</si>
  <si>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</si>
  <si>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</si>
  <si>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</si>
  <si>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</si>
  <si>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</si>
  <si>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</si>
  <si>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</si>
  <si>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</si>
  <si>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</si>
  <si>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</si>
  <si>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</si>
  <si>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عهه یه سوال داشتم از خدمتتون شما گوشت های چرخ کرده تون رو میشوریین یا نه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</si>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</sst>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7">
    <xf numFmtId="0" fontId="0" fillId="0" borderId="0" xfId="0"/>
    <xf numFmtId="0" fontId="1" fillId="5" borderId="0" xfId="4"/>
    <xf numFmtId="0" fontId="1" fillId="3" borderId="0" xfId="2"/>
    <xf numFmtId="0" fontId="1" fillId="2" borderId="1" xfId="1" applyBorder="1" applyAlignment="1">
      <alignment horizontal="center" vertical="top"/>
    </xf>
    <xf numFmtId="0" fontId="1" fillId="2" borderId="0" xfId="1"/>
    <xf numFmtId="0" fontId="1" fillId="4" borderId="1" xfId="3" applyBorder="1" applyAlignment="1">
      <alignment horizontal="center" vertical="top"/>
    </xf>
    <xf numFmtId="0" fontId="1" fillId="4" borderId="0" xfId="3"/>
  </cellXfs>
  <cellStyles count="5">
    <cellStyle name="20% - Accent1" xfId="1" builtinId="30"/>
    <cellStyle name="20% - Accent2" xfId="2" builtinId="34"/>
    <cellStyle name="20% - Accent3" xfId="3" builtinId="38"/>
    <cellStyle name="20% - Accent5" xfId="4" builtinId="4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workbookViewId="0">
      <selection activeCell="H8" sqref="H8"/>
    </sheetView>
  </sheetViews>
  <sheetFormatPr defaultRowHeight="15" x14ac:dyDescent="0.25"/>
  <cols>
    <col min="1" max="1" width="31.7109375" style="4" customWidth="1"/>
    <col min="2" max="2" width="15.7109375" style="6" customWidth="1"/>
    <col min="3" max="3" width="67.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6"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1876</v>
      </c>
    </row>
    <row r="24" spans="1:3" x14ac:dyDescent="0.25">
      <c r="A24" s="4" t="s">
        <v>25</v>
      </c>
      <c r="B24" s="6" t="str">
        <f>HYPERLINK("1739961628_0_SPK_0_20250213_v2.1739437852.2203015.wav", "Play Audio")</f>
        <v>Play Audio</v>
      </c>
    </row>
    <row r="25" spans="1:3" x14ac:dyDescent="0.25">
      <c r="A25" s="4" t="s">
        <v>26</v>
      </c>
      <c r="B25" s="6" t="str">
        <f>HYPERLINK("1739962981_10_SPK_0_20250215_v2.1739611404.2264001.wav", "Play Audio")</f>
        <v>Play Audio</v>
      </c>
      <c r="C25" s="1" t="s">
        <v>1877</v>
      </c>
    </row>
    <row r="26" spans="1:3" x14ac:dyDescent="0.25">
      <c r="A26" s="4" t="s">
        <v>27</v>
      </c>
      <c r="B26" s="6" t="str">
        <f>HYPERLINK("1739962228_3_SPK_0_20250213_v2.1739444223.2211831.wav", "Play Audio")</f>
        <v>Play Audio</v>
      </c>
      <c r="C26" s="1" t="s">
        <v>1878</v>
      </c>
    </row>
    <row r="27" spans="1:3" x14ac:dyDescent="0.25">
      <c r="A27" s="4" t="s">
        <v>28</v>
      </c>
      <c r="B27" s="6" t="str">
        <f>HYPERLINK("1739962243_2_SPK_0_20250217_v2.1739806377.2388198.wav", "Play Audio")</f>
        <v>Play Audio</v>
      </c>
      <c r="C27" s="1" t="s">
        <v>1879</v>
      </c>
    </row>
    <row r="28" spans="1:3" x14ac:dyDescent="0.25">
      <c r="A28" s="4" t="s">
        <v>29</v>
      </c>
      <c r="B28" s="6" t="str">
        <f>HYPERLINK("1739962682_6_SPK_0_20250216_v2.1739692655.2304622.wav", "Play Audio")</f>
        <v>Play Audio</v>
      </c>
      <c r="C28" s="1" t="s">
        <v>1880</v>
      </c>
    </row>
    <row r="29" spans="1:3" x14ac:dyDescent="0.25">
      <c r="A29" s="4" t="s">
        <v>30</v>
      </c>
      <c r="B29" s="6" t="str">
        <f>HYPERLINK("1739962409_4_SPK_0_20250218_v2.1739864349.2431631.wav", "Play Audio")</f>
        <v>Play Audio</v>
      </c>
      <c r="C29" s="1" t="s">
        <v>1881</v>
      </c>
    </row>
    <row r="30" spans="1:3" x14ac:dyDescent="0.25">
      <c r="A30" s="4" t="s">
        <v>31</v>
      </c>
      <c r="B30" s="6" t="str">
        <f>HYPERLINK("1739961688_15_SPK_1_20250213_v2.1739437852.2203015.wav", "Play Audio")</f>
        <v>Play Audio</v>
      </c>
      <c r="C30" s="1" t="s">
        <v>1882</v>
      </c>
    </row>
    <row r="31" spans="1:3" x14ac:dyDescent="0.25">
      <c r="A31" s="4" t="s">
        <v>32</v>
      </c>
      <c r="B31" s="6" t="str">
        <f>HYPERLINK("1739962354_4_SPK_1_20250216_v2.1739698639.2310716.wav", "Play Audio")</f>
        <v>Play Audio</v>
      </c>
    </row>
    <row r="32" spans="1:3" x14ac:dyDescent="0.25">
      <c r="A32" s="4" t="s">
        <v>33</v>
      </c>
      <c r="B32" s="6" t="str">
        <f>HYPERLINK("1739962733_5_SPK_0_20250215_v2.1739626568.2281038.wav", "Play Audio")</f>
        <v>Play Audio</v>
      </c>
      <c r="C32" s="1" t="s">
        <v>1883</v>
      </c>
    </row>
    <row r="33" spans="1:3" x14ac:dyDescent="0.25">
      <c r="A33" s="4" t="s">
        <v>34</v>
      </c>
      <c r="B33" s="6" t="str">
        <f>HYPERLINK("1739961698_1_SPK_1_20250213_v2.1739437852.2203015.wav", "Play Audio")</f>
        <v>Play Audio</v>
      </c>
    </row>
    <row r="34" spans="1:3" x14ac:dyDescent="0.25">
      <c r="A34" s="4" t="s">
        <v>35</v>
      </c>
      <c r="B34" s="6" t="str">
        <f>HYPERLINK("1739962524_7_SPK_0_20250216_v2.1739692453.2304390.wav", "Play Audio")</f>
        <v>Play Audio</v>
      </c>
      <c r="C34" s="1" t="s">
        <v>1884</v>
      </c>
    </row>
    <row r="35" spans="1:3" x14ac:dyDescent="0.25">
      <c r="A35" s="4" t="s">
        <v>36</v>
      </c>
      <c r="B35" s="6" t="str">
        <f>HYPERLINK("1739962282_1_SPK_1_20250216_v2.1739683975.2295726.wav", "Play Audio")</f>
        <v>Play Audio</v>
      </c>
      <c r="C35" s="1" t="s">
        <v>1885</v>
      </c>
    </row>
    <row r="36" spans="1:3" x14ac:dyDescent="0.25">
      <c r="A36" s="4" t="s">
        <v>37</v>
      </c>
      <c r="B36" s="6" t="str">
        <f>HYPERLINK("1739962606_5_SPK_0_20250215_v2.1739630799.2283007.wav", "Play Audio")</f>
        <v>Play Audio</v>
      </c>
    </row>
    <row r="37" spans="1:3" x14ac:dyDescent="0.25">
      <c r="A37" s="4" t="s">
        <v>38</v>
      </c>
      <c r="B37" s="6" t="str">
        <f>HYPERLINK("1739962360_8_SPK_0_20250216_v2.1739716378.2337553.wav", "Play Audio")</f>
        <v>Play Audio</v>
      </c>
    </row>
    <row r="38" spans="1:3" x14ac:dyDescent="0.25">
      <c r="A38" s="4" t="s">
        <v>39</v>
      </c>
      <c r="B38" s="6" t="str">
        <f>HYPERLINK("1739963011_9_SPK_0_20250213_v2.1739440064.2207039.wav", "Play Audio")</f>
        <v>Play Audio</v>
      </c>
      <c r="C38" s="1" t="s">
        <v>1886</v>
      </c>
    </row>
    <row r="39" spans="1:3" x14ac:dyDescent="0.25">
      <c r="A39" s="4" t="s">
        <v>40</v>
      </c>
      <c r="B39" s="6" t="str">
        <f>HYPERLINK("1739962797_3_SPK_0_20250215_v2.1739636853.2285938.wav", "Play Audio")</f>
        <v>Play Audio</v>
      </c>
      <c r="C39" s="1" t="s">
        <v>1887</v>
      </c>
    </row>
    <row r="40" spans="1:3" x14ac:dyDescent="0.25">
      <c r="A40" s="4" t="s">
        <v>41</v>
      </c>
      <c r="B40" s="6" t="str">
        <f>HYPERLINK("1739962388_5_SPK_1_20250213_v2.1739437852.2203015.wav", "Play Audio")</f>
        <v>Play Audio</v>
      </c>
      <c r="C40" s="1" t="s">
        <v>1888</v>
      </c>
    </row>
    <row r="41" spans="1:3" x14ac:dyDescent="0.25">
      <c r="A41" s="4" t="s">
        <v>42</v>
      </c>
      <c r="B41" s="6" t="str">
        <f>HYPERLINK("1739962682_9_SPK_0_20250216_v2.1739692655.2304622.wav", "Play Audio")</f>
        <v>Play Audio</v>
      </c>
      <c r="C41" s="1" t="s">
        <v>1889</v>
      </c>
    </row>
    <row r="42" spans="1:3" x14ac:dyDescent="0.25">
      <c r="A42" s="4" t="s">
        <v>43</v>
      </c>
      <c r="B42" s="6" t="str">
        <f>HYPERLINK("1739962416_1_SPK_1_20250216_v2.1739698726.2310851.wav", "Play Audio")</f>
        <v>Play Audio</v>
      </c>
      <c r="C42" s="1" t="s">
        <v>1855</v>
      </c>
    </row>
    <row r="43" spans="1:3" x14ac:dyDescent="0.25">
      <c r="A43" s="4" t="s">
        <v>44</v>
      </c>
      <c r="B43" s="6" t="str">
        <f>HYPERLINK("1739962259_1_SPK_0_20250216_v2.1739685748.2296920.wav", "Play Audio")</f>
        <v>Play Audio</v>
      </c>
      <c r="C43" s="1" t="s">
        <v>1855</v>
      </c>
    </row>
    <row r="44" spans="1:3" x14ac:dyDescent="0.25">
      <c r="A44" s="4" t="s">
        <v>45</v>
      </c>
      <c r="B44" s="6" t="str">
        <f>HYPERLINK("1739962266_16_SPK_0_20250215_v2.1739600840.2256930.wav", "Play Audio")</f>
        <v>Play Audio</v>
      </c>
      <c r="C44" s="1" t="s">
        <v>1890</v>
      </c>
    </row>
    <row r="45" spans="1:3" x14ac:dyDescent="0.25">
      <c r="A45" s="4" t="s">
        <v>46</v>
      </c>
      <c r="B45" s="6" t="str">
        <f>HYPERLINK("1739962559_1_SPK_0_20250216_v2.1739714522.2336106.wav", "Play Audio")</f>
        <v>Play Audio</v>
      </c>
      <c r="C45" s="1" t="s">
        <v>1891</v>
      </c>
    </row>
    <row r="46" spans="1:3" x14ac:dyDescent="0.25">
      <c r="A46" s="4" t="s">
        <v>47</v>
      </c>
      <c r="B46" s="6" t="str">
        <f>HYPERLINK("1739962622_2_SPK_0_20250216_v2.1739720481.2339514.wav", "Play Audio")</f>
        <v>Play Audio</v>
      </c>
    </row>
    <row r="47" spans="1:3" x14ac:dyDescent="0.25">
      <c r="A47" s="4" t="s">
        <v>48</v>
      </c>
      <c r="B47" s="6" t="str">
        <f>HYPERLINK("1739962305_4_SPK_1_20250216_v2.1739695176.2307286.wav", "Play Audio")</f>
        <v>Play Audio</v>
      </c>
      <c r="C47" s="1" t="s">
        <v>1892</v>
      </c>
    </row>
    <row r="48" spans="1:3" x14ac:dyDescent="0.25">
      <c r="A48" s="4" t="s">
        <v>49</v>
      </c>
      <c r="B48" s="6" t="str">
        <f>HYPERLINK("1739962974_10_SPK_1_20250215_v2.1739611272.2263888.wav", "Play Audio")</f>
        <v>Play Audio</v>
      </c>
      <c r="C48" s="1" t="s">
        <v>1893</v>
      </c>
    </row>
    <row r="49" spans="1:3" x14ac:dyDescent="0.25">
      <c r="A49" s="4" t="s">
        <v>50</v>
      </c>
      <c r="B49" s="6" t="str">
        <f>HYPERLINK("1739962503_0_SPK_1_20250215_v2.1739623381.2279172.wav", "Play Audio")</f>
        <v>Play Audio</v>
      </c>
    </row>
    <row r="50" spans="1:3" x14ac:dyDescent="0.25">
      <c r="A50" s="4" t="s">
        <v>51</v>
      </c>
      <c r="B50" s="6" t="str">
        <f>HYPERLINK("1739961645_11_SPK_0_20250213_v2.1739437852.2203015.wav", "Play Audio")</f>
        <v>Play Audio</v>
      </c>
      <c r="C50" s="1" t="s">
        <v>1894</v>
      </c>
    </row>
    <row r="51" spans="1:3" x14ac:dyDescent="0.25">
      <c r="A51" s="4" t="s">
        <v>52</v>
      </c>
      <c r="B51" s="6" t="str">
        <f>HYPERLINK("1739961687_4_SPK_0_20250213_v2.1739437852.2203015.wav", "Play Audio")</f>
        <v>Play Audio</v>
      </c>
    </row>
    <row r="52" spans="1:3" x14ac:dyDescent="0.25">
      <c r="A52" s="4" t="s">
        <v>53</v>
      </c>
      <c r="B52" s="6" t="str">
        <f>HYPERLINK("1739962432_13_SPK_1_20250215_v2.1739642412.2288835.wav", "Play Audio")</f>
        <v>Play Audio</v>
      </c>
    </row>
    <row r="53" spans="1:3" x14ac:dyDescent="0.25">
      <c r="A53" s="4" t="s">
        <v>54</v>
      </c>
      <c r="B53" s="6" t="str">
        <f>HYPERLINK("1739962597_15_SPK_0_20250215_v2.1739624662.2279909.wav", "Play Audio")</f>
        <v>Play Audio</v>
      </c>
    </row>
    <row r="54" spans="1:3" x14ac:dyDescent="0.25">
      <c r="A54" s="4" t="s">
        <v>55</v>
      </c>
      <c r="B54" s="6" t="str">
        <f>HYPERLINK("1739962211_5_SPK_0_20250216_v2.1739685520.2296728.wav", "Play Audio")</f>
        <v>Play Audio</v>
      </c>
    </row>
    <row r="55" spans="1:3" x14ac:dyDescent="0.25">
      <c r="A55" s="4" t="s">
        <v>56</v>
      </c>
      <c r="B55" s="6" t="str">
        <f>HYPERLINK("1739962426_4_SPK_0_20250213_v2.1739453516.2221986.wav", "Play Audio")</f>
        <v>Play Audio</v>
      </c>
    </row>
    <row r="56" spans="1:3" x14ac:dyDescent="0.25">
      <c r="A56" s="4" t="s">
        <v>57</v>
      </c>
      <c r="B56" s="6" t="str">
        <f>HYPERLINK("1739962966_0_SPK_1_20250215_v2.1739600150.2256688.wav", "Play Audio")</f>
        <v>Play Audio</v>
      </c>
    </row>
    <row r="57" spans="1:3" x14ac:dyDescent="0.25">
      <c r="A57" s="4" t="s">
        <v>58</v>
      </c>
      <c r="B57" s="6" t="str">
        <f>HYPERLINK("1739962726_0_SPK_0_20250216_v2.1739685577.2296775.wav", "Play Audio")</f>
        <v>Play Audio</v>
      </c>
    </row>
    <row r="58" spans="1:3" x14ac:dyDescent="0.25">
      <c r="A58" s="4" t="s">
        <v>59</v>
      </c>
      <c r="B58" s="6" t="str">
        <f>HYPERLINK("1739962503_1_SPK_0_20250215_v2.1739623381.2279172.wav", "Play Audio")</f>
        <v>Play Audio</v>
      </c>
    </row>
    <row r="59" spans="1:3" x14ac:dyDescent="0.25">
      <c r="A59" s="4" t="s">
        <v>60</v>
      </c>
      <c r="B59" s="6" t="str">
        <f>HYPERLINK("1739962812_2_SPK_0_20250216_v2.1739717654.2338337.wav", "Play Audio")</f>
        <v>Play Audio</v>
      </c>
    </row>
    <row r="60" spans="1:3" x14ac:dyDescent="0.25">
      <c r="A60" s="4" t="s">
        <v>61</v>
      </c>
      <c r="B60" s="6" t="str">
        <f>HYPERLINK("1739962955_1_SPK_1_20250213_v2.1739439090.2205291.wav", "Play Audio")</f>
        <v>Play Audio</v>
      </c>
    </row>
    <row r="61" spans="1:3" x14ac:dyDescent="0.25">
      <c r="A61" s="4" t="s">
        <v>62</v>
      </c>
      <c r="B61" s="6" t="str">
        <f>HYPERLINK("1739962360_7_SPK_1_20250216_v2.1739716378.2337553.wav", "Play Audio")</f>
        <v>Play Audio</v>
      </c>
    </row>
    <row r="62" spans="1:3" x14ac:dyDescent="0.25">
      <c r="A62" s="4" t="s">
        <v>63</v>
      </c>
      <c r="B62" s="6" t="str">
        <f>HYPERLINK("1739962753_20_SPK_0_20250217_v2.1739783930.2360950.wav", "Play Audio")</f>
        <v>Play Audio</v>
      </c>
    </row>
    <row r="63" spans="1:3" x14ac:dyDescent="0.25">
      <c r="A63" s="4" t="s">
        <v>64</v>
      </c>
      <c r="B63" s="6" t="str">
        <f>HYPERLINK("1739962426_0_SPK_1_20250213_v2.1739453516.2221986.wav", "Play Audio")</f>
        <v>Play Audio</v>
      </c>
    </row>
    <row r="64" spans="1:3" x14ac:dyDescent="0.25">
      <c r="A64" s="4" t="s">
        <v>65</v>
      </c>
      <c r="B64" s="6" t="str">
        <f>HYPERLINK("1739962643_0_SPK_0_20250215_v2.1739619674.2276612.wav", "Play Audio")</f>
        <v>Play Audio</v>
      </c>
    </row>
    <row r="65" spans="1:2" x14ac:dyDescent="0.25">
      <c r="A65" s="4" t="s">
        <v>66</v>
      </c>
      <c r="B65" s="6" t="str">
        <f>HYPERLINK("1739962376_26_SPK_1_20250215_v2.1739611648.2264164.wav", "Play Audio")</f>
        <v>Play Audio</v>
      </c>
    </row>
    <row r="66" spans="1:2" x14ac:dyDescent="0.25">
      <c r="A66" s="4" t="s">
        <v>67</v>
      </c>
      <c r="B66" s="6" t="str">
        <f>HYPERLINK("1739962293_14_SPK_0_20250218_v2.1739858897.2424782.wav", "Play Audio")</f>
        <v>Play Audio</v>
      </c>
    </row>
    <row r="67" spans="1:2" x14ac:dyDescent="0.25">
      <c r="A67" s="4" t="s">
        <v>68</v>
      </c>
      <c r="B67" s="6" t="str">
        <f>HYPERLINK("1739962197_4_SPK_0_20250215_v2.1739615161.2265876.wav", "Play Audio")</f>
        <v>Play Audio</v>
      </c>
    </row>
    <row r="68" spans="1:2" x14ac:dyDescent="0.25">
      <c r="A68" s="4" t="s">
        <v>69</v>
      </c>
      <c r="B68" s="6" t="str">
        <f>HYPERLINK("1739962519_1_SPK_0_20250217_v2.1739806854.2388719.wav", "Play Audio")</f>
        <v>Play Audio</v>
      </c>
    </row>
    <row r="69" spans="1:2" x14ac:dyDescent="0.25">
      <c r="A69" s="4" t="s">
        <v>70</v>
      </c>
      <c r="B69" s="6" t="str">
        <f>HYPERLINK("1739962383_0_SPK_1_20250215_v2.1739615299.2266018.wav", "Play Audio")</f>
        <v>Play Audio</v>
      </c>
    </row>
    <row r="70" spans="1:2" x14ac:dyDescent="0.25">
      <c r="A70" s="4" t="s">
        <v>71</v>
      </c>
      <c r="B70" s="6" t="str">
        <f>HYPERLINK("1739962206_3_SPK_1_20250216_v2.1739687635.2298780.wav", "Play Audio")</f>
        <v>Play Audio</v>
      </c>
    </row>
    <row r="71" spans="1:2" x14ac:dyDescent="0.25">
      <c r="A71" s="4" t="s">
        <v>72</v>
      </c>
      <c r="B71" s="6" t="str">
        <f>HYPERLINK("1739963011_7_SPK_0_20250213_v2.1739440064.2207039.wav", "Play Audio")</f>
        <v>Play Audio</v>
      </c>
    </row>
    <row r="72" spans="1:2" x14ac:dyDescent="0.25">
      <c r="A72" s="4" t="s">
        <v>73</v>
      </c>
      <c r="B72" s="6" t="str">
        <f>HYPERLINK("1739962699_5_SPK_0_20250216_v2.1739705425.2330497.wav", "Play Audio")</f>
        <v>Play Audio</v>
      </c>
    </row>
    <row r="73" spans="1:2" x14ac:dyDescent="0.25">
      <c r="A73" s="4" t="s">
        <v>74</v>
      </c>
      <c r="B73" s="6" t="str">
        <f>HYPERLINK("1739962981_9_SPK_0_20250215_v2.1739611404.2264001.wav", "Play Audio")</f>
        <v>Play Audio</v>
      </c>
    </row>
    <row r="74" spans="1:2" x14ac:dyDescent="0.25">
      <c r="A74" s="4" t="s">
        <v>75</v>
      </c>
      <c r="B74" s="6" t="str">
        <f>HYPERLINK("1739962797_5_SPK_0_20250215_v2.1739636853.2285938.wav", "Play Audio")</f>
        <v>Play Audio</v>
      </c>
    </row>
    <row r="75" spans="1:2" x14ac:dyDescent="0.25">
      <c r="A75" s="4" t="s">
        <v>76</v>
      </c>
      <c r="B75" s="6" t="str">
        <f>HYPERLINK("1739962675_1_SPK_1_20250218_v2.1739864093.2431257.wav", "Play Audio")</f>
        <v>Play Audio</v>
      </c>
    </row>
    <row r="76" spans="1:2" x14ac:dyDescent="0.25">
      <c r="A76" s="4" t="s">
        <v>77</v>
      </c>
      <c r="B76" s="6" t="str">
        <f>HYPERLINK("1739962981_1_SPK_1_20250215_v2.1739611404.2264001.wav", "Play Audio")</f>
        <v>Play Audio</v>
      </c>
    </row>
    <row r="77" spans="1:2" x14ac:dyDescent="0.25">
      <c r="A77" s="4" t="s">
        <v>78</v>
      </c>
      <c r="B77" s="6" t="str">
        <f>HYPERLINK("1739962691_0_SPK_0_20250218_v2.1739866544.2434478.wav", "Play Audio")</f>
        <v>Play Audio</v>
      </c>
    </row>
    <row r="78" spans="1:2" x14ac:dyDescent="0.25">
      <c r="A78" s="4" t="s">
        <v>79</v>
      </c>
      <c r="B78" s="6" t="str">
        <f>HYPERLINK("1739962471_3_SPK_0_20250215_v2.1739606877.2260698.wav", "Play Audio")</f>
        <v>Play Audio</v>
      </c>
    </row>
    <row r="79" spans="1:2" x14ac:dyDescent="0.25">
      <c r="A79" s="4" t="s">
        <v>80</v>
      </c>
      <c r="B79" s="6" t="str">
        <f>HYPERLINK("1739962376_29_SPK_1_20250215_v2.1739611648.2264164.wav", "Play Audio")</f>
        <v>Play Audio</v>
      </c>
    </row>
    <row r="80" spans="1:2"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F210" t="s">
        <v>1853</v>
      </c>
    </row>
    <row r="211" spans="1:6" x14ac:dyDescent="0.25">
      <c r="A211" s="4" t="s">
        <v>212</v>
      </c>
      <c r="B211" s="6" t="str">
        <f>HYPERLINK("1739962543_4_SPK_1_20250216_v2.1739698445.2310537.wav", "Play Audio")</f>
        <v>Play Audio</v>
      </c>
    </row>
    <row r="212" spans="1:6" x14ac:dyDescent="0.25">
      <c r="A212" s="4" t="s">
        <v>213</v>
      </c>
      <c r="B212" s="6" t="str">
        <f>HYPERLINK("1739962352_6_SPK_1_20250213_v2.1739441507.2208843.wav", "Play Audio")</f>
        <v>Play Audio</v>
      </c>
    </row>
    <row r="213" spans="1:6" x14ac:dyDescent="0.25">
      <c r="A213" s="4" t="s">
        <v>214</v>
      </c>
      <c r="B213" s="6" t="str">
        <f>HYPERLINK("1739962948_10_SPK_1_20250217_v2.1739802175.2383421.wav", "Play Audio")</f>
        <v>Play Audio</v>
      </c>
    </row>
    <row r="214" spans="1:6" x14ac:dyDescent="0.25">
      <c r="A214" s="4" t="s">
        <v>215</v>
      </c>
      <c r="B214" s="6" t="str">
        <f>HYPERLINK("1739961624_12_SPK_1_20250213_v2.1739437852.2203015.wav", "Play Audio")</f>
        <v>Play Audio</v>
      </c>
    </row>
    <row r="215" spans="1:6" x14ac:dyDescent="0.25">
      <c r="A215" s="4" t="s">
        <v>216</v>
      </c>
      <c r="B215" s="6" t="str">
        <f>HYPERLINK("1739962517_3_SPK_1_20250217_v2.1739793977.2374162.wav", "Play Audio")</f>
        <v>Play Audio</v>
      </c>
    </row>
    <row r="216" spans="1:6" x14ac:dyDescent="0.25">
      <c r="A216" s="4" t="s">
        <v>217</v>
      </c>
      <c r="B216" s="6" t="str">
        <f>HYPERLINK("1739962675_3_SPK_1_20250218_v2.1739864093.2431257.wav", "Play Audio")</f>
        <v>Play Audio</v>
      </c>
    </row>
    <row r="217" spans="1:6" x14ac:dyDescent="0.25">
      <c r="A217" s="4" t="s">
        <v>218</v>
      </c>
      <c r="B217" s="6" t="str">
        <f>HYPERLINK("1739962326_3_SPK_1_20250215_v2.1739632205.2283760.wav", "Play Audio")</f>
        <v>Play Audio</v>
      </c>
    </row>
    <row r="218" spans="1:6" x14ac:dyDescent="0.25">
      <c r="A218" s="4" t="s">
        <v>219</v>
      </c>
      <c r="B218" s="6" t="str">
        <f>HYPERLINK("1739962832_0_SPK_0_20250216_v2.1739723024.2340422.wav", "Play Audio")</f>
        <v>Play Audio</v>
      </c>
    </row>
    <row r="219" spans="1:6" x14ac:dyDescent="0.25">
      <c r="A219" s="4" t="s">
        <v>220</v>
      </c>
      <c r="B219" s="6" t="str">
        <f>HYPERLINK("1739962624_4_SPK_1_20250216_v2.1739686481.2297600.wav", "Play Audio")</f>
        <v>Play Audio</v>
      </c>
    </row>
    <row r="220" spans="1:6" x14ac:dyDescent="0.25">
      <c r="A220" s="4" t="s">
        <v>221</v>
      </c>
      <c r="B220" s="6" t="str">
        <f>HYPERLINK("1739962276_0_SPK_1_20250217_v2.1739800568.2381656.wav", "Play Audio")</f>
        <v>Play Audio</v>
      </c>
    </row>
    <row r="221" spans="1:6" x14ac:dyDescent="0.25">
      <c r="A221" s="4" t="s">
        <v>222</v>
      </c>
      <c r="B221" s="6" t="str">
        <f>HYPERLINK("1739962868_8_SPK_1_20250215_v2.1739614231.2265805.wav", "Play Audio")</f>
        <v>Play Audio</v>
      </c>
    </row>
    <row r="222" spans="1:6" x14ac:dyDescent="0.25">
      <c r="A222" s="4" t="s">
        <v>223</v>
      </c>
      <c r="B222" s="6" t="str">
        <f>HYPERLINK("1739962517_5_SPK_0_20250217_v2.1739793977.2374162.wav", "Play Audio")</f>
        <v>Play Audio</v>
      </c>
    </row>
    <row r="223" spans="1:6" x14ac:dyDescent="0.25">
      <c r="A223" s="4" t="s">
        <v>224</v>
      </c>
      <c r="B223" s="6" t="str">
        <f>HYPERLINK("1739962266_18_SPK_0_20250215_v2.1739600840.2256930.wav", "Play Audio")</f>
        <v>Play Audio</v>
      </c>
    </row>
    <row r="224" spans="1:6" x14ac:dyDescent="0.25">
      <c r="A224" s="4" t="s">
        <v>225</v>
      </c>
      <c r="B224" s="6" t="str">
        <f>HYPERLINK("1739962180_1_SPK_1_20250216_v2.1739702235.2316694.wav", "Play Audio")</f>
        <v>Play Audio</v>
      </c>
    </row>
    <row r="225" spans="1:2" x14ac:dyDescent="0.25">
      <c r="A225" s="4" t="s">
        <v>226</v>
      </c>
      <c r="B225" s="6" t="str">
        <f>HYPERLINK("1739962998_9_SPK_0_20250216_v2.1739697766.2309766.wav", "Play Audio")</f>
        <v>Play Audio</v>
      </c>
    </row>
    <row r="226" spans="1:2" x14ac:dyDescent="0.25">
      <c r="A226" s="4" t="s">
        <v>227</v>
      </c>
      <c r="B226" s="6" t="str">
        <f>HYPERLINK("1739962486_5_SPK_1_20250215_v2.1739627574.2281608.wav", "Play Audio")</f>
        <v>Play Audio</v>
      </c>
    </row>
    <row r="227" spans="1:2" x14ac:dyDescent="0.25">
      <c r="A227" s="4" t="s">
        <v>228</v>
      </c>
      <c r="B227" s="6" t="str">
        <f>HYPERLINK("1739962293_15_SPK_0_20250218_v2.1739858897.2424782.wav", "Play Audio")</f>
        <v>Play Audio</v>
      </c>
    </row>
    <row r="228" spans="1:2" x14ac:dyDescent="0.25">
      <c r="A228" s="4" t="s">
        <v>229</v>
      </c>
      <c r="B228" s="6" t="str">
        <f>HYPERLINK("1739961707_2_SPK_0_20250213_v2.1739437852.2203015.wav", "Play Audio")</f>
        <v>Play Audio</v>
      </c>
    </row>
    <row r="229" spans="1:2" x14ac:dyDescent="0.25">
      <c r="A229" s="4" t="s">
        <v>230</v>
      </c>
      <c r="B229" s="6" t="str">
        <f>HYPERLINK("1739962861_32_SPK_1_20250216_v2.1739695895.2308017.wav", "Play Audio")</f>
        <v>Play Audio</v>
      </c>
    </row>
    <row r="230" spans="1:2" x14ac:dyDescent="0.25">
      <c r="A230" s="4" t="s">
        <v>231</v>
      </c>
      <c r="B230" s="6" t="str">
        <f>HYPERLINK("1739962826_8_SPK_0_20250215_v2.1739596848.2256007.wav", "Play Audio")</f>
        <v>Play Audio</v>
      </c>
    </row>
    <row r="231" spans="1:2" x14ac:dyDescent="0.25">
      <c r="A231" s="4" t="s">
        <v>232</v>
      </c>
      <c r="B231" s="6" t="str">
        <f>HYPERLINK("1739962597_10_SPK_1_20250215_v2.1739624662.2279909.wav", "Play Audio")</f>
        <v>Play Audio</v>
      </c>
    </row>
    <row r="232" spans="1:2" x14ac:dyDescent="0.25">
      <c r="A232" s="4" t="s">
        <v>233</v>
      </c>
      <c r="B232" s="6" t="str">
        <f>HYPERLINK("1739961708_3_SPK_0_20250213_v2.1739437852.2203015.wav", "Play Audio")</f>
        <v>Play Audio</v>
      </c>
    </row>
    <row r="233" spans="1:2" x14ac:dyDescent="0.25">
      <c r="A233" s="4" t="s">
        <v>234</v>
      </c>
      <c r="B233" s="6" t="str">
        <f>HYPERLINK("1739962642_6_SPK_1_20250218_v2.1739864664.2432073.wav", "Play Audio")</f>
        <v>Play Audio</v>
      </c>
    </row>
    <row r="234" spans="1:2" x14ac:dyDescent="0.25">
      <c r="A234" s="4" t="s">
        <v>235</v>
      </c>
      <c r="B234" s="6" t="str">
        <f>HYPERLINK("1739962161_16_SPK_0_20250215_v2.1739603840.2258967.wav", "Play Audio")</f>
        <v>Play Audio</v>
      </c>
    </row>
    <row r="235" spans="1:2" x14ac:dyDescent="0.25">
      <c r="A235" s="4" t="s">
        <v>236</v>
      </c>
      <c r="B235" s="6" t="str">
        <f>HYPERLINK("1739962955_11_SPK_1_20250213_v2.1739439090.2205291.wav", "Play Audio")</f>
        <v>Play Audio</v>
      </c>
    </row>
    <row r="236" spans="1:2" x14ac:dyDescent="0.25">
      <c r="A236" s="4" t="s">
        <v>237</v>
      </c>
      <c r="B236" s="6" t="str">
        <f>HYPERLINK("1739962225_0_SPK_0_20250215_v2.1739605153.2259762.wav", "Play Audio")</f>
        <v>Play Audio</v>
      </c>
    </row>
    <row r="237" spans="1:2" x14ac:dyDescent="0.25">
      <c r="A237" s="4" t="s">
        <v>238</v>
      </c>
      <c r="B237" s="6" t="str">
        <f>HYPERLINK("1739962503_3_SPK_1_20250215_v2.1739623381.2279172.wav", "Play Audio")</f>
        <v>Play Audio</v>
      </c>
    </row>
    <row r="238" spans="1:2" x14ac:dyDescent="0.25">
      <c r="A238" s="4" t="s">
        <v>239</v>
      </c>
      <c r="B238" s="6" t="str">
        <f>HYPERLINK("1739962144_2_SPK_1_20250215_v2.1739639895.2287671.wav", "Play Audio")</f>
        <v>Play Audio</v>
      </c>
    </row>
    <row r="239" spans="1:2" x14ac:dyDescent="0.25">
      <c r="A239" s="4" t="s">
        <v>240</v>
      </c>
      <c r="B239" s="6" t="str">
        <f>HYPERLINK("1739962494_11_SPK_1_20250217_v2.1739780189.2355491.wav", "Play Audio")</f>
        <v>Play Audio</v>
      </c>
    </row>
    <row r="240" spans="1:2"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C1048576">
    <cfRule type="colorScale" priority="3">
      <colorScale>
        <cfvo type="min"/>
        <cfvo type="percentile" val="50"/>
        <cfvo type="max"/>
        <color rgb="FFF8696B"/>
        <color rgb="FFFFEB84"/>
        <color rgb="FF63BE7B"/>
      </colorScale>
    </cfRule>
  </conditionalFormatting>
  <conditionalFormatting sqref="A1:C1843">
    <cfRule type="colorScale" priority="2">
      <colorScale>
        <cfvo type="min"/>
        <cfvo type="max"/>
        <color rgb="FFFFEF9C"/>
        <color rgb="FF63BE7B"/>
      </colorScale>
    </cfRule>
  </conditionalFormatting>
  <conditionalFormatting sqref="C1:C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2025-02-24T16:36:30Z</dcterms:modified>
</cp:coreProperties>
</file>