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gamepgovsa-my.sharepoint.com/personal/a_alismail_ncm_gov_sa/Documents/اختصار جهاز البيئة/أرشفة الكترونية/لجنة لتأهيل/ملفات التأهيل من كفاءة الانفاق/"/>
    </mc:Choice>
  </mc:AlternateContent>
  <xr:revisionPtr revIDLastSave="49" documentId="8_{EE4A39F7-E3D2-4FBE-AC9D-45CD5FD9B9B8}" xr6:coauthVersionLast="47" xr6:coauthVersionMax="47" xr10:uidLastSave="{60DC0AED-52E7-471F-8EF6-7EA0EC560EB2}"/>
  <bookViews>
    <workbookView xWindow="-110" yWindow="-110" windowWidth="19420" windowHeight="11620" firstSheet="1" activeTab="2" xr2:uid="{00000000-000D-0000-FFFF-FFFF00000000}"/>
  </bookViews>
  <sheets>
    <sheet name="معايير التاهيل المستوى المنخفض" sheetId="8" r:id="rId1"/>
    <sheet name="معايير التأهيل المستوى المتوسط " sheetId="7" r:id="rId2"/>
    <sheet name="معايير التأهيل مستوى عالي " sheetId="6" r:id="rId3"/>
    <sheet name="معايير التقييم  (المستوى 2) " sheetId="4" state="hidden" r:id="rId4"/>
    <sheet name="Sheet1" sheetId="3" state="hidden" r:id="rId5"/>
  </sheets>
  <definedNames>
    <definedName name="_xlnm.Print_Area" localSheetId="2">'معايير التأهيل مستوى عالي '!$A:$E</definedName>
    <definedName name="_xlnm.Print_Area" localSheetId="3">'معايير التقييم  (المستوى 2) '!$A$1:$F$28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6" l="1"/>
  <c r="B23" i="6" l="1"/>
  <c r="B22" i="6"/>
  <c r="B20" i="6"/>
  <c r="B14" i="6"/>
  <c r="B26" i="7"/>
  <c r="B14" i="8"/>
  <c r="B17" i="8"/>
  <c r="B18" i="8"/>
  <c r="B20" i="8"/>
  <c r="B21" i="8"/>
  <c r="B23" i="8"/>
  <c r="B23" i="7"/>
  <c r="B22" i="7"/>
  <c r="B20" i="7"/>
  <c r="B19" i="7"/>
  <c r="B14" i="7"/>
  <c r="B19" i="6"/>
  <c r="B28" i="4" l="1"/>
  <c r="B21" i="4"/>
  <c r="B25" i="4"/>
  <c r="B23" i="4"/>
  <c r="B20" i="4"/>
  <c r="B15" i="4"/>
</calcChain>
</file>

<file path=xl/sharedStrings.xml><?xml version="1.0" encoding="utf-8"?>
<sst xmlns="http://schemas.openxmlformats.org/spreadsheetml/2006/main" count="303" uniqueCount="161">
  <si>
    <t>اسم المبادرة (إن وجد):</t>
  </si>
  <si>
    <t>اسم المشروع:</t>
  </si>
  <si>
    <t>الرقم الرأسمالي:</t>
  </si>
  <si>
    <t>الرقم التشغيلي:</t>
  </si>
  <si>
    <t>معايير التقييم</t>
  </si>
  <si>
    <t>الوزن</t>
  </si>
  <si>
    <t>نقاط تقييم المورد</t>
  </si>
  <si>
    <t>تعليمات الإدخال</t>
  </si>
  <si>
    <t>أ- القدرات الفنية والإدارية</t>
  </si>
  <si>
    <t>1-  الخبرات السابقة</t>
  </si>
  <si>
    <t>عدد سنوات الخبرة في مجال طلب التأهيل</t>
  </si>
  <si>
    <t>&gt;10</t>
  </si>
  <si>
    <t>5-10</t>
  </si>
  <si>
    <t>&lt;5</t>
  </si>
  <si>
    <t>عدد المشاريع المنفذة خلال (الثلاث ) سنوات الأخيرة في مجال طلب التأهيل</t>
  </si>
  <si>
    <t>&gt;5 مشاريع</t>
  </si>
  <si>
    <t>5-3 مشاريع</t>
  </si>
  <si>
    <t>&lt;3 مشاريع</t>
  </si>
  <si>
    <t>إجمالي قيمة المشاريع خلال (الثلاث) سنوات الأخيرة في مجال طلب التأهيل</t>
  </si>
  <si>
    <t>&gt;100 مليون</t>
  </si>
  <si>
    <t>100-50 مليون</t>
  </si>
  <si>
    <t>&lt;50 مليون</t>
  </si>
  <si>
    <t>عدد المشاريع القائمة</t>
  </si>
  <si>
    <t>&lt;3</t>
  </si>
  <si>
    <t>7-3</t>
  </si>
  <si>
    <t>&gt;7</t>
  </si>
  <si>
    <t>3-الموارد البشرية</t>
  </si>
  <si>
    <t>تحسب تلقائيا بمجرد إدخال وزن الخبرات والالتزامات التعاقدية</t>
  </si>
  <si>
    <t>عدد الموظفين</t>
  </si>
  <si>
    <t>&gt;1000</t>
  </si>
  <si>
    <t>1000-300</t>
  </si>
  <si>
    <t>&lt;300</t>
  </si>
  <si>
    <t>نسبة الموظفين السعوديين</t>
  </si>
  <si>
    <t>&gt;50%</t>
  </si>
  <si>
    <t>%50-25%</t>
  </si>
  <si>
    <t>&lt;25%</t>
  </si>
  <si>
    <t>ب- القدرات المالية</t>
  </si>
  <si>
    <t>&gt;0.2</t>
  </si>
  <si>
    <t>0.2-0.1</t>
  </si>
  <si>
    <t>&lt;0.1</t>
  </si>
  <si>
    <t>&gt;0.4</t>
  </si>
  <si>
    <t>0.4-0.1</t>
  </si>
  <si>
    <t>تاريخ تعبئة النموذج:</t>
  </si>
  <si>
    <r>
      <t xml:space="preserve"> تقسم الأوزان بين المعايير داخل الخبرات السابقة بحيث يكون المجموع 100%
</t>
    </r>
    <r>
      <rPr>
        <b/>
        <sz val="12"/>
        <color theme="9"/>
        <rFont val="Sakkal Majalla"/>
      </rPr>
      <t>علمًا بأن الوزن الأخير يحسب تلقائيًا</t>
    </r>
  </si>
  <si>
    <r>
      <t xml:space="preserve">تقسم الأوزان بين المعايير داخل الموارد البشرية بحيث يكون المجموع 100%
</t>
    </r>
    <r>
      <rPr>
        <b/>
        <sz val="12"/>
        <color theme="9"/>
        <rFont val="Sakkal Majalla"/>
      </rPr>
      <t>علمًا بأن الوزن الأخير يحسب تلقائيًا</t>
    </r>
  </si>
  <si>
    <r>
      <t xml:space="preserve">تقسم الأوزان بين المعايير داخل الالتزامات التعاقدية بحيث يكون المجموع 100%
</t>
    </r>
    <r>
      <rPr>
        <b/>
        <sz val="12"/>
        <color theme="9"/>
        <rFont val="Sakkal Majalla"/>
      </rPr>
      <t>علمًا بأن الوزن الأخير يحسب تلقائيًا</t>
    </r>
    <r>
      <rPr>
        <b/>
        <sz val="12"/>
        <color theme="1"/>
        <rFont val="Sakkal Majalla"/>
      </rPr>
      <t xml:space="preserve">
هام : </t>
    </r>
    <r>
      <rPr>
        <b/>
        <u/>
        <sz val="12"/>
        <color theme="1"/>
        <rFont val="Sakkal Majalla"/>
      </rPr>
      <t xml:space="preserve">العلاقة عكسية </t>
    </r>
    <r>
      <rPr>
        <b/>
        <sz val="12"/>
        <color theme="1"/>
        <rFont val="Sakkal Majalla"/>
      </rPr>
      <t>بين الالتزامات ونقاط تقييم المورد ، كل مازادرت الالتزامات حصل المورد على تقييم أقل</t>
    </r>
  </si>
  <si>
    <r>
      <t xml:space="preserve">* يرجى الإدخال في الخانات بالخط الأحمر فقط
</t>
    </r>
    <r>
      <rPr>
        <b/>
        <sz val="14"/>
        <color theme="9"/>
        <rFont val="Sakkal Majalla"/>
      </rPr>
      <t>** الخانات باللون الأخضر تحسب تلقائيًا بناء على إدخالات مسبقة</t>
    </r>
  </si>
  <si>
    <t xml:space="preserve">يفضل عدم التغيير في حال عدم وجود خبرات في الحسابات المالية  </t>
  </si>
  <si>
    <t>&gt;80 مليون</t>
  </si>
  <si>
    <t>50 - 80 مليون</t>
  </si>
  <si>
    <t>قيمة المشاريع القائمة</t>
  </si>
  <si>
    <t>2-الجودة</t>
  </si>
  <si>
    <t>3- البيئة والصحة والسلامة</t>
  </si>
  <si>
    <t>4- الالتزامات التعاقدية القائمة</t>
  </si>
  <si>
    <t>5-الموارد البشرية</t>
  </si>
  <si>
    <t>1- نسبة النقدية (لآخر سنة مالية) 
(النقدية ومكافئات النقدية/الالتزامات المتداولة)</t>
  </si>
  <si>
    <t>2-نسبة السيولة السريعة (لآخر سنة مالية)
((النقدية ومكافئات النقدية+الحسابات المستحقة القبض)/الالتزامات المتداولة)</t>
  </si>
  <si>
    <t>3- نسبة التداول 
(الأصول المتداولة/الالتزامات المتداولة)</t>
  </si>
  <si>
    <r>
      <rPr>
        <b/>
        <sz val="12"/>
        <color theme="1"/>
        <rFont val="Sakkal Majalla"/>
      </rPr>
      <t xml:space="preserve">يفضل عدم التغيير في حال عدم وجود خبرات في الحسابات المالية  </t>
    </r>
    <r>
      <rPr>
        <b/>
        <sz val="12"/>
        <color theme="9"/>
        <rFont val="Sakkal Majalla"/>
      </rPr>
      <t xml:space="preserve">
تحسب تلقائيا بمجرد إدخال وزن نسبة النقدية</t>
    </r>
  </si>
  <si>
    <t>يقسم الوزن أولاً بين القدرات الفنية والمالية (اللون الأصفر) ، مثال (70% للقدرات الفنية والإدارية - 30% للقدرات المالية)
بحيث يكون المجموع 100% علمًا بأن الوزن الأخير يحسب تلقائيًا</t>
  </si>
  <si>
    <r>
      <rPr>
        <b/>
        <sz val="12"/>
        <rFont val="Sakkal Majalla"/>
      </rPr>
      <t>تقسم الأوزان داخل القسم الفني (اللون الرمادي) بين ( الخبرات السابقة -  الجودة - البيئة - الالتزامات التعاقدية - الموارد البشرية)
بحيث يكون المجموع 100%</t>
    </r>
    <r>
      <rPr>
        <b/>
        <sz val="12"/>
        <color theme="0"/>
        <rFont val="Sakkal Majalla"/>
      </rPr>
      <t xml:space="preserve"> </t>
    </r>
    <r>
      <rPr>
        <b/>
        <sz val="12"/>
        <color theme="9"/>
        <rFont val="Sakkal Majalla"/>
      </rPr>
      <t>علمًا بأن الوزن الأخير يحسب تلقائيًا</t>
    </r>
  </si>
  <si>
    <r>
      <t xml:space="preserve">يحسب الوزن  تلقائيا بمجرد إدخال وزن القدرات الفنية
</t>
    </r>
    <r>
      <rPr>
        <b/>
        <sz val="12"/>
        <rFont val="Sakkal Majalla"/>
      </rPr>
      <t>تقسم الأوزان داخل القسم المالي ( اللون الأزرق) بين (نسبة النقدية - السيولة السريعة - التداول) 
بحيث يكون المجموع 100%</t>
    </r>
    <r>
      <rPr>
        <b/>
        <sz val="12"/>
        <color theme="9"/>
        <rFont val="Sakkal Majalla"/>
      </rPr>
      <t xml:space="preserve"> علمًا بأن الوزن الأخير يحسب تلقائيًا</t>
    </r>
  </si>
  <si>
    <t>نقاط التأهيل المطلوبة لاجتياز المورد (1-7) اختر من القائمة المنسدلة:</t>
  </si>
  <si>
    <t>الجهة الطالبة:</t>
  </si>
  <si>
    <t>مقدم الطلب:</t>
  </si>
  <si>
    <t>المسمى الوظيفي:</t>
  </si>
  <si>
    <t>نموذج تحديد أوزان ونقاط التأهيل (المستوى الثاني - متوسط )</t>
  </si>
  <si>
    <t>نموذج تحديد أوزان ونقاط التأهيل (المستوى الأول - منخفض )</t>
  </si>
  <si>
    <t>تاريخ الطلب:</t>
  </si>
  <si>
    <t>توقيع مقدم الطلب:</t>
  </si>
  <si>
    <t>تقسم الأوزان داخل القسم الفني بين ( الخبرات السابقة -الالتزامات التعاقدية - الموارد البشرية)  بحيث يكون المجموع 100% علمًا بأن الوزن الأخير يحسب تلقائيًا</t>
  </si>
  <si>
    <t>اعتماد رئيس لجنة التأهيل:</t>
  </si>
  <si>
    <t>* يرجى الإدخال في الخانات بالخط الأحمر فقط
** الخانات  المكتوبة باللون الأخضر تحسب تلقائيًا بناء على إدخالات مسبقة
الأرقام المسجلة  في القدرات الفنية والإدارية هي أمثلة لا يعتد بها ويمكن تغييرها بحسب طبيعة المشروع</t>
  </si>
  <si>
    <t>2- الجودة</t>
  </si>
  <si>
    <t>أكثر من (10) سنوات</t>
  </si>
  <si>
    <t>من (5) إلى (10) سنوات</t>
  </si>
  <si>
    <t>أقل من (5) سنوات</t>
  </si>
  <si>
    <t>أقل من (2) مشروعين</t>
  </si>
  <si>
    <t>أكثر من (50) مليون</t>
  </si>
  <si>
    <t>من (30) إلى (50) مليون</t>
  </si>
  <si>
    <t>أقل من (30) مليون</t>
  </si>
  <si>
    <t>أقل من (20%)</t>
  </si>
  <si>
    <t>من (2) إلى (8) مشاريع</t>
  </si>
  <si>
    <t>أكثر من (8) مشاريع</t>
  </si>
  <si>
    <t>من (5) إلى (10) مشاريع</t>
  </si>
  <si>
    <t>أقل من (5) مشاريع</t>
  </si>
  <si>
    <t>أكثر من (10) مشاريع</t>
  </si>
  <si>
    <t>من (10) إلى (20) مليون</t>
  </si>
  <si>
    <t>أقل من (10) مليون</t>
  </si>
  <si>
    <t>أكثر من (20) مليون</t>
  </si>
  <si>
    <t>من (20%) إلى (50%)</t>
  </si>
  <si>
    <t>أكثر من (50%)</t>
  </si>
  <si>
    <t>وصف المشروع:</t>
  </si>
  <si>
    <t>أكثر من( 50) موظف</t>
  </si>
  <si>
    <t>من (10) إلى (15) مليون</t>
  </si>
  <si>
    <t>أكثر من (15) مليون</t>
  </si>
  <si>
    <t>أقل من (3) مشروع</t>
  </si>
  <si>
    <t>من (20) إلى (30) مشاريع</t>
  </si>
  <si>
    <t>من (30%) إلى (50%)</t>
  </si>
  <si>
    <t>من (20) إلى (50) موظف</t>
  </si>
  <si>
    <t>أقل من (20) موظفين</t>
  </si>
  <si>
    <t>أقل من (30%)</t>
  </si>
  <si>
    <t>من (3) إلى (5) مشاريع</t>
  </si>
  <si>
    <t>أكثر من (5) مشاريع</t>
  </si>
  <si>
    <t>أكثر من (30) مشاريع</t>
  </si>
  <si>
    <t>أقل من (20) مشاريع</t>
  </si>
  <si>
    <t>نموذج تحديد أوزان ونقاط التأهيل (المستوى الثالث- عالي )</t>
  </si>
  <si>
    <t>معدل الربحية (صافي الأرباح\مجموع الإيرادات)</t>
  </si>
  <si>
    <t>معدل التغيير التراكمي لمعدل الربحية</t>
  </si>
  <si>
    <t>0.3-0.1</t>
  </si>
  <si>
    <t>0.4-0.6</t>
  </si>
  <si>
    <t>&gt;0.3</t>
  </si>
  <si>
    <t>&gt;0.6</t>
  </si>
  <si>
    <t>0.5-0.6</t>
  </si>
  <si>
    <t xml:space="preserve">&lt;0.5  </t>
  </si>
  <si>
    <t>&lt;-2%</t>
  </si>
  <si>
    <t>الدلالة</t>
  </si>
  <si>
    <t>يدل ارتفاع الدرجة فيه على ارتفاع جودة
مخرجات المنشأةو للجهة اختيار الوسيلة
المناسبة لتقييم هذا المعيار(شهادات، أدلة،
غير ذلك)
مثال:ISO 9001</t>
  </si>
  <si>
    <t>يدل هذا المعيار على وجود قدرة استيعابية 
لتنفيذ المشروع لدى المنشأة، فكلما انخفض 
عدد المشاريع وحجمها زادت درجة المنشأة التي 
تدل على وجود قدرة استيعابية عالية.</t>
  </si>
  <si>
    <t>1- تقسم الأوزان بين المعايير داخل الخبرات السابقة بحيث يكون المجموع 100%-
علمًا بأن الوزن الأخير يحسب تلقائيًا</t>
  </si>
  <si>
    <t>يقسم الوزن أولاً بين القدرات الفنية والمالية  ، مثال (80% للقدرات الفنية والإدارية - 20% للقدرات المالية) بحيث يكون المجموع 100% علمًا بأن الوزن الأخير يحسب تلقائيًا</t>
  </si>
  <si>
    <t>دل ارتفاع درجة معيار الخبرة السابقة على</t>
  </si>
  <si>
    <t>قدرة المنشأة على إتمام المشروع بشكل سليم بدون تعثر</t>
  </si>
  <si>
    <t>يدل ارتفاع الدرجة في هذا المعيار على ارتفاع
ضمان وسلامة وصحة محيط المشروع
والعاملين فيه والأطراف الأخرى ذات
العلاقة وللجهة اختيار الوسيلة المناسبة
لتقييم هذا المعيار(شهادات، أدلة، غير ذلك)
مثال:ISO 45001</t>
  </si>
  <si>
    <t xml:space="preserve"> فكلما انخفض عدد المشاريع وحجمها زادت درجة المنشأة التي تدل على وجود قدرة استيعابية عالية.</t>
  </si>
  <si>
    <t>يدل هذا المعيار على وجود قدرة استيعابية لتنفيذ المشروع لدى المنشأة،</t>
  </si>
  <si>
    <r>
      <t xml:space="preserve">* يرجى الإدخال في الخانات بالخط الأحمر فقط
** الخانات  المكتوبة باللون الأخضر تحسب تلقائيًا بناء على إدخالات مسبقة
</t>
    </r>
    <r>
      <rPr>
        <b/>
        <sz val="12"/>
        <color rgb="FFFF0000"/>
        <rFont val="Segoe UI Semibold"/>
        <family val="2"/>
      </rPr>
      <t>الأرقام المسجلة  في القدرات الفنية والإدارية هي أمثلة لا يعتد بها ويمكن تغييرها بحسب طبيعة المشروع ، في حين الأرقام المدخلة في معيار القدرات المالية يرجى عدم التعديل عليها  إلا في حالة التوريدات عالية القيمة بالتنسيق مع اللجنة .</t>
    </r>
  </si>
  <si>
    <t>يدل ارتفاع الدرجة في هذا المعيار على ارتفاع ضمان وسلامة وصحة محيط المشروع والعاملين فيه والأطراف الأخرى ذات
العلاقة وللجهة اختيار الوسيلة المناسبة لتقييم هذا المعيار(شهادات، أدلة، غير ذلك)
مثال:ISO 45001</t>
  </si>
  <si>
    <t>0-(-2%)</t>
  </si>
  <si>
    <t>&gt;0</t>
  </si>
  <si>
    <t>4- الإلتزامات التعاقدية القائمة</t>
  </si>
  <si>
    <t>3- نسبة التداول 
(الأصول المتداولة/الإلتزامات المتداولة)</t>
  </si>
  <si>
    <t>نسبة الإلتزامات (مجموع المطلوبات\مجموع الموجودات)</t>
  </si>
  <si>
    <t>يدل هذا المعيار على وجود قدرة استيعابية لتنفيذ المشروع لدى المنشأة.</t>
  </si>
  <si>
    <t>يعتبر المعيار كذلك دلالة على القدرة الاستيعابية
للمنشأةحيث ترتفع القدرة كلما زاد عدد
الموظفين.</t>
  </si>
  <si>
    <t>يعتبر المعيار دلالة على مساهمة المنشأة في
دعم المحتوى المحلي.</t>
  </si>
  <si>
    <t>تحسب تلقائيا بمجرد إدخال وزن القدرات الفنية
تقسم الأوزان داخل القسم المالي  بين (نسبة النقدية - السيولة السريعة - نسبة التدوال)  بحيث يكون المجموع 100% علمًا بأن الوزن الأخير يحسب تلقائيًا.</t>
  </si>
  <si>
    <t>يقيس هذا المعيار قدرة المنشأةعلى سداد التزاماتها المتداولة من خلال ما تملكه من نقد وما
يعادله(دون الحاجة لاستخدام أصول المنشأة).</t>
  </si>
  <si>
    <t>يقيس هذا المعيار قدرة المنشأةعلى سداد التزاماتها المتداولة من خلال أصولها المتداولة
كاملة.</t>
  </si>
  <si>
    <t>يقيس هذا المعيار مدى تغطية إجمالي الأصول لإجمالي الإلتزمات على المنشأة. أو اعتمادية المنشأة على الديون لتمويل أصولها.</t>
  </si>
  <si>
    <t>يقيس هذا المعيار مدى تغطية إجمالي الأصول لإجمالي الإلتزمات على المنشأة أو اعتمادية المنشأة على الديون(الإلتزمات) لتمويل أصولها.</t>
  </si>
  <si>
    <t>يقيس هذا المعيار التغير في فترة زمنية محددة لمعدل الربحية، يقيس معدل الربحية قدرة المنشأة على تحويل إيراداتها إلى أرباح صافية.</t>
  </si>
  <si>
    <t>1- نسبة النقدية (لآخر سنة مالية) 
(النقدية ومكافئات النقدية/الإلتزامات المتداولة)</t>
  </si>
  <si>
    <t>2-نسبة السيولة السريعة (لآخر سنة مالية)
((النقدية ومكافئات النقدية+الحسابات المستحقة القبض)/الإلتزامات المتداولة)</t>
  </si>
  <si>
    <t>تقسم الأوزان داخل القسم الفني بين ( الخبرات السابقة -الإلتزامات التعاقدية - الموارد البشرية)  بحيث يكون المجموع 100% علمًا بأن الوزن الأخير يحسب تلقائيًا</t>
  </si>
  <si>
    <t>يقيس هذا المعيار قدرة المنشأة على سداد التزاماتها المتداولة من خلال ما تملكه من نقد ومايعادله بالإضافة إلى الحسابات مستحقة القبض(دون الحاجة
إلى تصفية مخزونها).</t>
  </si>
  <si>
    <t>2- الإلتزامات التعاقدية القائمة</t>
  </si>
  <si>
    <t>2- يدل ارتفاع درجة معيار الخبرة السابقة على 
قدرة المنشأة على إتمام المشروع بشكل
سليم دون تعثر.</t>
  </si>
  <si>
    <t>1- تقسم الأوزان بين المعايير داخل الخبرات السابقة بحيث يكون المجموع 100%-
علمًا بأن الوزن الأخير يحسب تلقائيًا.</t>
  </si>
  <si>
    <t>يقيس هذا المعيار قدرة المنشأة على سداد التزاماتها المتداولة من خلال ما تملكه من نقد وما يعادله(دون الحاجة لاستخدام
أصول المنشأة).</t>
  </si>
  <si>
    <t>يقسم الوزن أولاً بين القدرات الفنية والمالية ، مثال (80% للقدرات الفنية والإدارية - 20% للقدرات المالية) بحيث يكون المجموع 100% علمًا بأن الوزن الأخير يحسب تلقائيًا</t>
  </si>
  <si>
    <t>يعتبر المعيار كذلك دلالة على القدرة الاستيعابية
للمنشأة حيث ترتفع القدرة كلما زاد عدد
الموظفين.</t>
  </si>
  <si>
    <t>تحسب تلقائيا بمجرد إدخال وزن القدرات الفنية
تقسم الأوزان داخل القسم المالي بين (نسبة النقدية - السيولة السريعة - نسبة التدوال)  بحيث يكون المجموع 100% علمًا بأن الوزن الأخير يحسب تلقائيًا.</t>
  </si>
  <si>
    <t>يقيس هذا المعيار قدرة المنشأة على سداد التزاماتها المتداولة من خلال ما تملكه من نقد وما
يعادله(دون الحاجة لاستخدام أصول المنشأة).</t>
  </si>
  <si>
    <t>يقيس هذا المعيار قدرة المنشأة على سداد التزاماتها المتداولةمن خلال تملكه من نقد ومايعادله بالإضافة إلى الحسابات مستحقة القبض(دون الحاجة إلى تصفية مخزونها).</t>
  </si>
  <si>
    <t>تحسب تلقائيا بمجرد إدخال وزن القدرات الفنية
تقسم الأوزان داخل القسم المالي بين (نسبة النقدية - السيولة السريعة ) بحيث يكون المجموع 100% علمًا بأن الوزن الأخير يحسب تلقائيًا</t>
  </si>
  <si>
    <t>يقيس هذا المعيار قدرة المنشأة على سداد التزاماتها المتداولة من خلال أصولها المتداولة
كاملة.</t>
  </si>
  <si>
    <r>
      <t xml:space="preserve"> فكلما انخفض عدد المشاريع وحجمها زادت درجة المنشأة التي تدل على وجود قدرة استيعابية عالية.  (</t>
    </r>
    <r>
      <rPr>
        <sz val="10"/>
        <rFont val="Segoe UI Semibold"/>
        <family val="2"/>
      </rPr>
      <t>سالبة</t>
    </r>
    <r>
      <rPr>
        <b/>
        <sz val="12"/>
        <rFont val="Segoe UI Semibold"/>
        <family val="2"/>
      </rPr>
      <t>)</t>
    </r>
  </si>
  <si>
    <t>يدل ارتفاع الدرجة فيه على ارتفاع جودة مخرجات المنشأة وللجهة اختيار الوسيلة المناسبة لتقييم هذا المعيار(شهادات، أدلة،
غير ذلك)
مثال:ISO 9001</t>
  </si>
  <si>
    <t>&lt;0.4</t>
  </si>
  <si>
    <t xml:space="preserve">يقيس هذا المعيار قدرة المنشأة على سداد التزاماتها المتداولة من خلال ما تملكه من نقد ومايعادله بالإضافة إلى الحسابات مستحقة القبض(دون الحاجة
إلى تصفية مخزونها).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</si>
</sst>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rial"/>
      <family val="2"/>
      <scheme val="minor"/>
    </font>
    <font>
      <b/>
      <sz val="14"/>
      <color theme="0"/>
      <name val="Sakkal Majalla"/>
    </font>
    <font>
      <b/>
      <sz val="12"/>
      <color theme="1"/>
      <name val="Sakkal Majalla"/>
    </font>
    <font>
      <b/>
      <sz val="12"/>
      <color theme="0"/>
      <name val="Sakkal Majalla"/>
    </font>
    <font>
      <b/>
      <sz val="14"/>
      <color rgb="FFFF0000"/>
      <name val="Sakkal Majalla"/>
    </font>
    <font>
      <b/>
      <sz val="12"/>
      <name val="Sakkal Majalla"/>
    </font>
    <font>
      <b/>
      <sz val="12"/>
      <color rgb="FFFF0000"/>
      <name val="Sakkal Majalla"/>
    </font>
    <font>
      <b/>
      <sz val="11"/>
      <color theme="1"/>
      <name val="Sakkal Majalla"/>
    </font>
    <font>
      <b/>
      <sz val="12"/>
      <color theme="9"/>
      <name val="Sakkal Majalla"/>
    </font>
    <font>
      <b/>
      <sz val="14"/>
      <color theme="9"/>
      <name val="Sakkal Majalla"/>
    </font>
    <font>
      <b/>
      <u/>
      <sz val="12"/>
      <color theme="1"/>
      <name val="Sakkal Majalla"/>
    </font>
    <font>
      <b/>
      <sz val="16"/>
      <color rgb="FFFF0000"/>
      <name val="Sakkal Majalla"/>
    </font>
    <font>
      <b/>
      <sz val="20"/>
      <color theme="1"/>
      <name val="Sakkal Majalla"/>
    </font>
    <font>
      <sz val="11"/>
      <color theme="1"/>
      <name val="Arial"/>
      <family val="2"/>
      <scheme val="minor"/>
    </font>
    <font>
      <b/>
      <sz val="14"/>
      <color rgb="FFFF0000"/>
      <name val="Segoe UI Semibold"/>
      <family val="2"/>
    </font>
    <font>
      <b/>
      <sz val="12"/>
      <color theme="0"/>
      <name val="Segoe UI Semibold"/>
      <family val="2"/>
    </font>
    <font>
      <b/>
      <sz val="12"/>
      <name val="Segoe UI Semibold"/>
      <family val="2"/>
    </font>
    <font>
      <b/>
      <sz val="12"/>
      <color theme="1"/>
      <name val="Segoe UI Semibold"/>
      <family val="2"/>
    </font>
    <font>
      <b/>
      <sz val="12"/>
      <color rgb="FFFF0000"/>
      <name val="Segoe UI Semibold"/>
      <family val="2"/>
    </font>
    <font>
      <b/>
      <sz val="12"/>
      <color theme="9"/>
      <name val="Segoe UI Semibold"/>
      <family val="2"/>
    </font>
    <font>
      <b/>
      <sz val="11"/>
      <name val="Segoe UI Semibold"/>
      <family val="2"/>
    </font>
    <font>
      <b/>
      <sz val="12"/>
      <color theme="1" tint="4.9989318521683403E-2"/>
      <name val="Segoe UI Semibold"/>
      <family val="2"/>
    </font>
    <font>
      <sz val="10"/>
      <name val="Segoe UI Semibold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66">
    <xf numFmtId="0" fontId="0" fillId="0" borderId="0" xfId="0"/>
    <xf numFmtId="0" fontId="2" fillId="0" borderId="0" xfId="0" applyFont="1" applyAlignment="1">
      <alignment readingOrder="2"/>
    </xf>
    <xf numFmtId="0" fontId="3" fillId="2" borderId="3" xfId="0" applyFont="1" applyFill="1" applyBorder="1" applyAlignment="1">
      <alignment horizontal="center" vertical="center" readingOrder="2"/>
    </xf>
    <xf numFmtId="0" fontId="3" fillId="3" borderId="2" xfId="0" applyFont="1" applyFill="1" applyBorder="1" applyAlignment="1">
      <alignment horizontal="right" vertical="center" readingOrder="2"/>
    </xf>
    <xf numFmtId="9" fontId="6" fillId="3" borderId="3" xfId="0" applyNumberFormat="1" applyFont="1" applyFill="1" applyBorder="1" applyAlignment="1">
      <alignment horizontal="center" vertical="center" readingOrder="2"/>
    </xf>
    <xf numFmtId="0" fontId="3" fillId="3" borderId="3" xfId="0" applyFont="1" applyFill="1" applyBorder="1" applyAlignment="1">
      <alignment horizontal="center" vertical="center" wrapText="1" readingOrder="2"/>
    </xf>
    <xf numFmtId="0" fontId="5" fillId="0" borderId="3" xfId="0" applyFont="1" applyBorder="1" applyAlignment="1">
      <alignment horizontal="right" vertical="center" readingOrder="2"/>
    </xf>
    <xf numFmtId="9" fontId="6" fillId="0" borderId="3" xfId="0" applyNumberFormat="1" applyFont="1" applyBorder="1" applyAlignment="1">
      <alignment horizontal="center" vertical="center" readingOrder="2"/>
    </xf>
    <xf numFmtId="0" fontId="6" fillId="0" borderId="10" xfId="0" applyFont="1" applyBorder="1" applyAlignment="1">
      <alignment horizontal="center" vertical="center" readingOrder="2"/>
    </xf>
    <xf numFmtId="49" fontId="6" fillId="0" borderId="10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readingOrder="2"/>
    </xf>
    <xf numFmtId="0" fontId="6" fillId="0" borderId="12" xfId="0" applyFont="1" applyBorder="1" applyAlignment="1">
      <alignment horizontal="center" vertical="center" readingOrder="2"/>
    </xf>
    <xf numFmtId="0" fontId="6" fillId="0" borderId="13" xfId="0" applyFont="1" applyBorder="1" applyAlignment="1">
      <alignment horizontal="center" vertical="center" readingOrder="2"/>
    </xf>
    <xf numFmtId="0" fontId="6" fillId="0" borderId="15" xfId="0" applyFont="1" applyBorder="1" applyAlignment="1">
      <alignment horizontal="center" vertical="center" readingOrder="2"/>
    </xf>
    <xf numFmtId="0" fontId="6" fillId="0" borderId="16" xfId="0" applyFont="1" applyBorder="1" applyAlignment="1">
      <alignment horizontal="center" vertical="center" readingOrder="2"/>
    </xf>
    <xf numFmtId="0" fontId="3" fillId="3" borderId="3" xfId="0" applyFont="1" applyFill="1" applyBorder="1" applyAlignment="1">
      <alignment vertical="center" readingOrder="2"/>
    </xf>
    <xf numFmtId="0" fontId="2" fillId="0" borderId="3" xfId="0" applyFont="1" applyBorder="1" applyAlignment="1">
      <alignment horizontal="right" vertical="center" readingOrder="2"/>
    </xf>
    <xf numFmtId="0" fontId="3" fillId="3" borderId="3" xfId="0" applyFont="1" applyFill="1" applyBorder="1" applyAlignment="1">
      <alignment horizontal="right" vertical="center" readingOrder="2"/>
    </xf>
    <xf numFmtId="0" fontId="2" fillId="0" borderId="0" xfId="0" applyFont="1" applyAlignment="1">
      <alignment horizontal="center" readingOrder="2"/>
    </xf>
    <xf numFmtId="0" fontId="2" fillId="0" borderId="0" xfId="0" applyFont="1" applyAlignment="1">
      <alignment horizontal="center" vertical="center" readingOrder="2"/>
    </xf>
    <xf numFmtId="0" fontId="2" fillId="0" borderId="0" xfId="0" applyFont="1" applyAlignment="1">
      <alignment horizontal="right" readingOrder="2"/>
    </xf>
    <xf numFmtId="9" fontId="8" fillId="0" borderId="3" xfId="0" applyNumberFormat="1" applyFont="1" applyBorder="1" applyAlignment="1">
      <alignment horizontal="center" vertical="center" readingOrder="2"/>
    </xf>
    <xf numFmtId="9" fontId="8" fillId="3" borderId="4" xfId="0" applyNumberFormat="1" applyFont="1" applyFill="1" applyBorder="1" applyAlignment="1">
      <alignment horizontal="center" vertical="center" readingOrder="2"/>
    </xf>
    <xf numFmtId="0" fontId="8" fillId="3" borderId="3" xfId="0" applyFont="1" applyFill="1" applyBorder="1" applyAlignment="1">
      <alignment horizontal="center" vertical="center" readingOrder="2"/>
    </xf>
    <xf numFmtId="0" fontId="4" fillId="0" borderId="3" xfId="0" applyFont="1" applyBorder="1" applyAlignment="1">
      <alignment horizontal="center" vertical="center" wrapText="1" readingOrder="2"/>
    </xf>
    <xf numFmtId="0" fontId="2" fillId="5" borderId="3" xfId="0" applyFont="1" applyFill="1" applyBorder="1" applyAlignment="1">
      <alignment horizontal="right" vertical="center" readingOrder="2"/>
    </xf>
    <xf numFmtId="9" fontId="8" fillId="5" borderId="3" xfId="0" applyNumberFormat="1" applyFont="1" applyFill="1" applyBorder="1" applyAlignment="1">
      <alignment horizontal="center" vertical="center" readingOrder="2"/>
    </xf>
    <xf numFmtId="0" fontId="6" fillId="5" borderId="0" xfId="0" applyFont="1" applyFill="1" applyAlignment="1">
      <alignment horizontal="center" vertical="center" readingOrder="2"/>
    </xf>
    <xf numFmtId="0" fontId="2" fillId="5" borderId="7" xfId="0" applyFont="1" applyFill="1" applyBorder="1" applyAlignment="1">
      <alignment horizontal="center" readingOrder="2"/>
    </xf>
    <xf numFmtId="0" fontId="2" fillId="6" borderId="2" xfId="0" applyFont="1" applyFill="1" applyBorder="1" applyAlignment="1">
      <alignment horizontal="right" vertical="center" indent="1" readingOrder="2"/>
    </xf>
    <xf numFmtId="0" fontId="2" fillId="3" borderId="2" xfId="0" applyFont="1" applyFill="1" applyBorder="1" applyAlignment="1">
      <alignment horizontal="right" vertical="center" indent="1" readingOrder="2"/>
    </xf>
    <xf numFmtId="0" fontId="2" fillId="0" borderId="5" xfId="0" applyFont="1" applyBorder="1" applyAlignment="1">
      <alignment horizontal="center" vertical="center" readingOrder="2"/>
    </xf>
    <xf numFmtId="0" fontId="5" fillId="7" borderId="3" xfId="0" applyFont="1" applyFill="1" applyBorder="1" applyAlignment="1">
      <alignment horizontal="center" vertical="center" readingOrder="2"/>
    </xf>
    <xf numFmtId="9" fontId="6" fillId="7" borderId="4" xfId="0" applyNumberFormat="1" applyFont="1" applyFill="1" applyBorder="1" applyAlignment="1">
      <alignment horizontal="center" vertical="center" readingOrder="2"/>
    </xf>
    <xf numFmtId="0" fontId="3" fillId="7" borderId="8" xfId="0" applyFont="1" applyFill="1" applyBorder="1" applyAlignment="1">
      <alignment vertical="center" readingOrder="2"/>
    </xf>
    <xf numFmtId="0" fontId="3" fillId="7" borderId="9" xfId="0" applyFont="1" applyFill="1" applyBorder="1" applyAlignment="1">
      <alignment vertical="center" readingOrder="2"/>
    </xf>
    <xf numFmtId="0" fontId="2" fillId="7" borderId="3" xfId="0" applyFont="1" applyFill="1" applyBorder="1" applyAlignment="1">
      <alignment horizontal="center" vertical="center" wrapText="1" readingOrder="2"/>
    </xf>
    <xf numFmtId="9" fontId="8" fillId="7" borderId="3" xfId="0" applyNumberFormat="1" applyFont="1" applyFill="1" applyBorder="1" applyAlignment="1">
      <alignment horizontal="center" vertical="center" readingOrder="2"/>
    </xf>
    <xf numFmtId="0" fontId="12" fillId="0" borderId="3" xfId="0" applyFont="1" applyBorder="1" applyAlignment="1">
      <alignment horizontal="center" vertical="center" readingOrder="2"/>
    </xf>
    <xf numFmtId="0" fontId="12" fillId="0" borderId="2" xfId="0" applyFont="1" applyBorder="1" applyAlignment="1">
      <alignment horizontal="center" vertical="center" readingOrder="2"/>
    </xf>
    <xf numFmtId="0" fontId="7" fillId="0" borderId="0" xfId="0" applyFont="1" applyAlignment="1">
      <alignment horizontal="center" readingOrder="2"/>
    </xf>
    <xf numFmtId="0" fontId="11" fillId="0" borderId="0" xfId="0" applyFont="1" applyAlignment="1">
      <alignment vertical="center" readingOrder="2"/>
    </xf>
    <xf numFmtId="9" fontId="6" fillId="8" borderId="3" xfId="0" applyNumberFormat="1" applyFont="1" applyFill="1" applyBorder="1" applyAlignment="1">
      <alignment horizontal="center" vertical="center" readingOrder="2"/>
    </xf>
    <xf numFmtId="0" fontId="6" fillId="8" borderId="10" xfId="0" applyFont="1" applyFill="1" applyBorder="1" applyAlignment="1">
      <alignment horizontal="center" vertical="center" readingOrder="2"/>
    </xf>
    <xf numFmtId="0" fontId="6" fillId="8" borderId="11" xfId="0" applyFont="1" applyFill="1" applyBorder="1" applyAlignment="1">
      <alignment horizontal="center" vertical="center" readingOrder="2"/>
    </xf>
    <xf numFmtId="0" fontId="2" fillId="8" borderId="3" xfId="0" applyFont="1" applyFill="1" applyBorder="1" applyAlignment="1">
      <alignment horizontal="center" vertical="center" wrapText="1" readingOrder="2"/>
    </xf>
    <xf numFmtId="9" fontId="8" fillId="8" borderId="3" xfId="0" applyNumberFormat="1" applyFont="1" applyFill="1" applyBorder="1" applyAlignment="1">
      <alignment horizontal="center" vertical="center" readingOrder="2"/>
    </xf>
    <xf numFmtId="0" fontId="6" fillId="8" borderId="12" xfId="0" applyFont="1" applyFill="1" applyBorder="1" applyAlignment="1">
      <alignment horizontal="center" vertical="center" readingOrder="2"/>
    </xf>
    <xf numFmtId="0" fontId="6" fillId="8" borderId="13" xfId="0" applyFont="1" applyFill="1" applyBorder="1" applyAlignment="1">
      <alignment horizontal="center" vertical="center" readingOrder="2"/>
    </xf>
    <xf numFmtId="0" fontId="5" fillId="8" borderId="3" xfId="0" applyFont="1" applyFill="1" applyBorder="1" applyAlignment="1">
      <alignment horizontal="right" vertical="center" wrapText="1" readingOrder="2"/>
    </xf>
    <xf numFmtId="0" fontId="8" fillId="7" borderId="3" xfId="0" applyFont="1" applyFill="1" applyBorder="1" applyAlignment="1">
      <alignment horizontal="center" vertical="center" wrapText="1" readingOrder="2"/>
    </xf>
    <xf numFmtId="0" fontId="8" fillId="8" borderId="3" xfId="0" applyFont="1" applyFill="1" applyBorder="1" applyAlignment="1">
      <alignment horizontal="center" vertical="center" wrapText="1" readingOrder="2"/>
    </xf>
    <xf numFmtId="0" fontId="11" fillId="6" borderId="3" xfId="0" applyFont="1" applyFill="1" applyBorder="1" applyAlignment="1">
      <alignment horizontal="center" vertical="center" readingOrder="2"/>
    </xf>
    <xf numFmtId="0" fontId="2" fillId="3" borderId="3" xfId="0" applyFont="1" applyFill="1" applyBorder="1" applyAlignment="1">
      <alignment horizontal="center" vertical="center" readingOrder="2"/>
    </xf>
    <xf numFmtId="0" fontId="5" fillId="0" borderId="0" xfId="0" applyFont="1" applyAlignment="1">
      <alignment readingOrder="2"/>
    </xf>
    <xf numFmtId="0" fontId="16" fillId="10" borderId="3" xfId="0" applyFont="1" applyFill="1" applyBorder="1" applyAlignment="1">
      <alignment horizontal="center" vertical="center" readingOrder="2"/>
    </xf>
    <xf numFmtId="0" fontId="17" fillId="9" borderId="3" xfId="0" applyFont="1" applyFill="1" applyBorder="1" applyAlignment="1">
      <alignment vertical="center" readingOrder="2"/>
    </xf>
    <xf numFmtId="0" fontId="17" fillId="0" borderId="3" xfId="0" applyFont="1" applyBorder="1" applyAlignment="1">
      <alignment horizontal="center" vertical="center" readingOrder="2"/>
    </xf>
    <xf numFmtId="0" fontId="16" fillId="11" borderId="3" xfId="0" applyFont="1" applyFill="1" applyBorder="1" applyAlignment="1">
      <alignment horizontal="center" vertical="center" readingOrder="2"/>
    </xf>
    <xf numFmtId="9" fontId="18" fillId="11" borderId="3" xfId="0" applyNumberFormat="1" applyFont="1" applyFill="1" applyBorder="1" applyAlignment="1">
      <alignment horizontal="center" vertical="center" readingOrder="2"/>
    </xf>
    <xf numFmtId="0" fontId="16" fillId="11" borderId="3" xfId="0" applyFont="1" applyFill="1" applyBorder="1" applyAlignment="1">
      <alignment horizontal="center" vertical="center" wrapText="1" readingOrder="2"/>
    </xf>
    <xf numFmtId="9" fontId="18" fillId="3" borderId="3" xfId="0" applyNumberFormat="1" applyFont="1" applyFill="1" applyBorder="1" applyAlignment="1">
      <alignment horizontal="center" vertical="center" readingOrder="2"/>
    </xf>
    <xf numFmtId="0" fontId="16" fillId="3" borderId="3" xfId="0" applyFont="1" applyFill="1" applyBorder="1" applyAlignment="1">
      <alignment horizontal="center" vertical="center" wrapText="1" readingOrder="2"/>
    </xf>
    <xf numFmtId="0" fontId="16" fillId="0" borderId="3" xfId="0" applyFont="1" applyBorder="1" applyAlignment="1">
      <alignment horizontal="right" vertical="center" readingOrder="2"/>
    </xf>
    <xf numFmtId="9" fontId="18" fillId="0" borderId="3" xfId="0" applyNumberFormat="1" applyFont="1" applyBorder="1" applyAlignment="1">
      <alignment horizontal="center" vertical="center" readingOrder="2"/>
    </xf>
    <xf numFmtId="0" fontId="18" fillId="0" borderId="3" xfId="0" applyFont="1" applyBorder="1" applyAlignment="1">
      <alignment horizontal="center" vertical="center" readingOrder="2"/>
    </xf>
    <xf numFmtId="49" fontId="18" fillId="0" borderId="3" xfId="0" applyNumberFormat="1" applyFont="1" applyBorder="1" applyAlignment="1">
      <alignment horizontal="center" vertical="center" readingOrder="2"/>
    </xf>
    <xf numFmtId="9" fontId="19" fillId="0" borderId="3" xfId="0" applyNumberFormat="1" applyFont="1" applyBorder="1" applyAlignment="1">
      <alignment horizontal="center" vertical="center" readingOrder="2"/>
    </xf>
    <xf numFmtId="0" fontId="17" fillId="0" borderId="3" xfId="0" applyFont="1" applyBorder="1" applyAlignment="1">
      <alignment horizontal="right" vertical="center" readingOrder="2"/>
    </xf>
    <xf numFmtId="9" fontId="19" fillId="11" borderId="3" xfId="0" applyNumberFormat="1" applyFont="1" applyFill="1" applyBorder="1" applyAlignment="1">
      <alignment horizontal="center" vertical="center" readingOrder="2"/>
    </xf>
    <xf numFmtId="0" fontId="17" fillId="0" borderId="3" xfId="0" applyFont="1" applyBorder="1" applyAlignment="1">
      <alignment horizontal="right" vertical="center" wrapText="1" readingOrder="2"/>
    </xf>
    <xf numFmtId="0" fontId="17" fillId="9" borderId="3" xfId="0" applyFont="1" applyFill="1" applyBorder="1" applyAlignment="1">
      <alignment horizontal="center" vertical="center" readingOrder="2"/>
    </xf>
    <xf numFmtId="0" fontId="18" fillId="0" borderId="2" xfId="0" applyFont="1" applyBorder="1" applyAlignment="1">
      <alignment horizontal="center" vertical="center" readingOrder="2"/>
    </xf>
    <xf numFmtId="0" fontId="18" fillId="0" borderId="0" xfId="0" applyFont="1" applyAlignment="1">
      <alignment vertical="center" readingOrder="2"/>
    </xf>
    <xf numFmtId="0" fontId="17" fillId="0" borderId="0" xfId="0" applyFont="1" applyAlignment="1">
      <alignment readingOrder="2"/>
    </xf>
    <xf numFmtId="0" fontId="16" fillId="0" borderId="14" xfId="0" applyFont="1" applyBorder="1" applyAlignment="1">
      <alignment horizontal="right" vertical="center" wrapText="1" readingOrder="2"/>
    </xf>
    <xf numFmtId="0" fontId="16" fillId="0" borderId="7" xfId="0" applyFont="1" applyBorder="1" applyAlignment="1">
      <alignment horizontal="right" vertical="center" readingOrder="2"/>
    </xf>
    <xf numFmtId="0" fontId="16" fillId="0" borderId="6" xfId="0" applyFont="1" applyBorder="1" applyAlignment="1">
      <alignment horizontal="right" vertical="center" wrapText="1" readingOrder="2"/>
    </xf>
    <xf numFmtId="0" fontId="16" fillId="0" borderId="7" xfId="0" applyFont="1" applyBorder="1" applyAlignment="1">
      <alignment horizontal="right" vertical="center" wrapText="1" readingOrder="2"/>
    </xf>
    <xf numFmtId="0" fontId="20" fillId="11" borderId="3" xfId="0" applyFont="1" applyFill="1" applyBorder="1" applyAlignment="1">
      <alignment horizontal="right" vertical="center" wrapText="1" readingOrder="2"/>
    </xf>
    <xf numFmtId="0" fontId="16" fillId="0" borderId="3" xfId="0" applyFont="1" applyBorder="1" applyAlignment="1">
      <alignment horizontal="right" vertical="center" wrapText="1" readingOrder="2"/>
    </xf>
    <xf numFmtId="0" fontId="16" fillId="3" borderId="3" xfId="0" applyFont="1" applyFill="1" applyBorder="1" applyAlignment="1">
      <alignment vertical="center" wrapText="1" readingOrder="2"/>
    </xf>
    <xf numFmtId="0" fontId="16" fillId="3" borderId="3" xfId="0" applyFont="1" applyFill="1" applyBorder="1" applyAlignment="1">
      <alignment horizontal="right" vertical="center" wrapText="1" readingOrder="2"/>
    </xf>
    <xf numFmtId="0" fontId="16" fillId="3" borderId="7" xfId="0" applyFont="1" applyFill="1" applyBorder="1" applyAlignment="1">
      <alignment vertical="center" wrapText="1" readingOrder="2"/>
    </xf>
    <xf numFmtId="0" fontId="17" fillId="0" borderId="6" xfId="0" applyFont="1" applyBorder="1" applyAlignment="1">
      <alignment horizontal="right" vertical="center" wrapText="1" readingOrder="2"/>
    </xf>
    <xf numFmtId="0" fontId="16" fillId="3" borderId="7" xfId="0" applyFont="1" applyFill="1" applyBorder="1" applyAlignment="1">
      <alignment horizontal="center" vertical="center" wrapText="1" readingOrder="2"/>
    </xf>
    <xf numFmtId="0" fontId="17" fillId="0" borderId="3" xfId="0" applyFont="1" applyBorder="1" applyAlignment="1">
      <alignment wrapText="1" readingOrder="2"/>
    </xf>
    <xf numFmtId="0" fontId="17" fillId="9" borderId="3" xfId="0" applyFont="1" applyFill="1" applyBorder="1" applyAlignment="1">
      <alignment horizontal="right" vertical="center" readingOrder="2"/>
    </xf>
    <xf numFmtId="0" fontId="17" fillId="3" borderId="3" xfId="0" applyFont="1" applyFill="1" applyBorder="1" applyAlignment="1">
      <alignment horizontal="right" vertical="center" readingOrder="2"/>
    </xf>
    <xf numFmtId="9" fontId="19" fillId="13" borderId="3" xfId="0" applyNumberFormat="1" applyFont="1" applyFill="1" applyBorder="1" applyAlignment="1">
      <alignment horizontal="center" vertical="center" readingOrder="2"/>
    </xf>
    <xf numFmtId="9" fontId="18" fillId="13" borderId="3" xfId="0" applyNumberFormat="1" applyFont="1" applyFill="1" applyBorder="1" applyAlignment="1">
      <alignment horizontal="center" vertical="center" readingOrder="2"/>
    </xf>
    <xf numFmtId="0" fontId="17" fillId="13" borderId="3" xfId="0" applyFont="1" applyFill="1" applyBorder="1" applyAlignment="1">
      <alignment horizontal="right" vertical="center" readingOrder="2"/>
    </xf>
    <xf numFmtId="0" fontId="16" fillId="13" borderId="3" xfId="0" applyFont="1" applyFill="1" applyBorder="1" applyAlignment="1">
      <alignment horizontal="center" vertical="center" wrapText="1" readingOrder="2"/>
    </xf>
    <xf numFmtId="0" fontId="16" fillId="13" borderId="3" xfId="0" applyFont="1" applyFill="1" applyBorder="1" applyAlignment="1">
      <alignment vertical="center" readingOrder="2"/>
    </xf>
    <xf numFmtId="0" fontId="16" fillId="13" borderId="3" xfId="0" applyFont="1" applyFill="1" applyBorder="1" applyAlignment="1">
      <alignment horizontal="center" vertical="center" readingOrder="2"/>
    </xf>
    <xf numFmtId="9" fontId="18" fillId="0" borderId="3" xfId="1" applyFont="1" applyFill="1" applyBorder="1" applyAlignment="1">
      <alignment horizontal="center" vertical="center" readingOrder="2"/>
    </xf>
    <xf numFmtId="0" fontId="21" fillId="0" borderId="3" xfId="0" applyFont="1" applyBorder="1" applyAlignment="1">
      <alignment horizontal="right" vertical="center" wrapText="1" readingOrder="2"/>
    </xf>
    <xf numFmtId="0" fontId="17" fillId="0" borderId="3" xfId="0" applyFont="1" applyBorder="1" applyAlignment="1">
      <alignment horizontal="right" wrapText="1" readingOrder="2"/>
    </xf>
    <xf numFmtId="0" fontId="21" fillId="0" borderId="3" xfId="0" applyFont="1" applyBorder="1" applyAlignment="1">
      <alignment vertical="center" wrapText="1" readingOrder="2"/>
    </xf>
    <xf numFmtId="0" fontId="15" fillId="11" borderId="2" xfId="0" applyFont="1" applyFill="1" applyBorder="1" applyAlignment="1">
      <alignment horizontal="center" vertical="center" readingOrder="2"/>
    </xf>
    <xf numFmtId="0" fontId="15" fillId="11" borderId="4" xfId="0" applyFont="1" applyFill="1" applyBorder="1" applyAlignment="1">
      <alignment horizontal="center" vertical="center" readingOrder="2"/>
    </xf>
    <xf numFmtId="0" fontId="15" fillId="11" borderId="5" xfId="0" applyFont="1" applyFill="1" applyBorder="1" applyAlignment="1">
      <alignment horizontal="center" vertical="center" readingOrder="2"/>
    </xf>
    <xf numFmtId="0" fontId="18" fillId="0" borderId="2" xfId="0" applyFont="1" applyBorder="1" applyAlignment="1">
      <alignment horizontal="center" vertical="center" readingOrder="2"/>
    </xf>
    <xf numFmtId="0" fontId="18" fillId="0" borderId="4" xfId="0" applyFont="1" applyBorder="1" applyAlignment="1">
      <alignment horizontal="center" vertical="center" readingOrder="2"/>
    </xf>
    <xf numFmtId="0" fontId="18" fillId="0" borderId="5" xfId="0" applyFont="1" applyBorder="1" applyAlignment="1">
      <alignment horizontal="center" vertical="center" readingOrder="2"/>
    </xf>
    <xf numFmtId="0" fontId="16" fillId="0" borderId="14" xfId="0" applyFont="1" applyBorder="1" applyAlignment="1">
      <alignment horizontal="right" vertical="center" wrapText="1" readingOrder="2"/>
    </xf>
    <xf numFmtId="0" fontId="16" fillId="0" borderId="7" xfId="0" applyFont="1" applyBorder="1" applyAlignment="1">
      <alignment horizontal="right" vertical="center" wrapText="1" readingOrder="2"/>
    </xf>
    <xf numFmtId="0" fontId="15" fillId="13" borderId="2" xfId="0" applyFont="1" applyFill="1" applyBorder="1" applyAlignment="1">
      <alignment horizontal="center" vertical="center" readingOrder="2"/>
    </xf>
    <xf numFmtId="0" fontId="15" fillId="13" borderId="4" xfId="0" applyFont="1" applyFill="1" applyBorder="1" applyAlignment="1">
      <alignment horizontal="center" vertical="center" readingOrder="2"/>
    </xf>
    <xf numFmtId="0" fontId="15" fillId="13" borderId="5" xfId="0" applyFont="1" applyFill="1" applyBorder="1" applyAlignment="1">
      <alignment horizontal="center" vertical="center" readingOrder="2"/>
    </xf>
    <xf numFmtId="0" fontId="16" fillId="0" borderId="6" xfId="0" applyFont="1" applyBorder="1" applyAlignment="1">
      <alignment horizontal="right" vertical="center" wrapText="1" readingOrder="2"/>
    </xf>
    <xf numFmtId="0" fontId="15" fillId="10" borderId="2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readingOrder="2"/>
    </xf>
    <xf numFmtId="0" fontId="17" fillId="0" borderId="4" xfId="0" applyFont="1" applyBorder="1" applyAlignment="1">
      <alignment horizontal="center" vertical="center" readingOrder="2"/>
    </xf>
    <xf numFmtId="0" fontId="17" fillId="0" borderId="5" xfId="0" applyFont="1" applyBorder="1" applyAlignment="1">
      <alignment horizontal="center" vertical="center" readingOrder="2"/>
    </xf>
    <xf numFmtId="0" fontId="17" fillId="12" borderId="6" xfId="0" applyFont="1" applyFill="1" applyBorder="1" applyAlignment="1">
      <alignment horizontal="center" vertical="center" wrapText="1" readingOrder="2"/>
    </xf>
    <xf numFmtId="0" fontId="17" fillId="12" borderId="14" xfId="0" applyFont="1" applyFill="1" applyBorder="1" applyAlignment="1">
      <alignment horizontal="center" vertical="center" wrapText="1" readingOrder="2"/>
    </xf>
    <xf numFmtId="0" fontId="17" fillId="12" borderId="7" xfId="0" applyFont="1" applyFill="1" applyBorder="1" applyAlignment="1">
      <alignment horizontal="center" vertical="center" wrapText="1" readingOrder="2"/>
    </xf>
    <xf numFmtId="14" fontId="17" fillId="0" borderId="2" xfId="0" applyNumberFormat="1" applyFont="1" applyBorder="1" applyAlignment="1">
      <alignment horizontal="center" vertical="center" wrapText="1" readingOrder="2"/>
    </xf>
    <xf numFmtId="14" fontId="17" fillId="0" borderId="4" xfId="0" applyNumberFormat="1" applyFont="1" applyBorder="1" applyAlignment="1">
      <alignment horizontal="center" vertical="center" wrapText="1" readingOrder="2"/>
    </xf>
    <xf numFmtId="14" fontId="17" fillId="0" borderId="5" xfId="0" applyNumberFormat="1" applyFont="1" applyBorder="1" applyAlignment="1">
      <alignment horizontal="center" vertical="center" wrapText="1" readingOrder="2"/>
    </xf>
    <xf numFmtId="0" fontId="15" fillId="10" borderId="6" xfId="0" applyFont="1" applyFill="1" applyBorder="1" applyAlignment="1">
      <alignment horizontal="center" vertical="center" readingOrder="2"/>
    </xf>
    <xf numFmtId="0" fontId="15" fillId="10" borderId="7" xfId="0" applyFont="1" applyFill="1" applyBorder="1" applyAlignment="1">
      <alignment horizontal="center" vertical="center" readingOrder="2"/>
    </xf>
    <xf numFmtId="0" fontId="15" fillId="10" borderId="2" xfId="0" applyFont="1" applyFill="1" applyBorder="1" applyAlignment="1">
      <alignment horizontal="center" readingOrder="2"/>
    </xf>
    <xf numFmtId="0" fontId="15" fillId="10" borderId="4" xfId="0" applyFont="1" applyFill="1" applyBorder="1" applyAlignment="1">
      <alignment horizontal="center" readingOrder="2"/>
    </xf>
    <xf numFmtId="0" fontId="15" fillId="10" borderId="5" xfId="0" applyFont="1" applyFill="1" applyBorder="1" applyAlignment="1">
      <alignment horizontal="center" readingOrder="2"/>
    </xf>
    <xf numFmtId="0" fontId="15" fillId="3" borderId="2" xfId="0" applyFont="1" applyFill="1" applyBorder="1" applyAlignment="1">
      <alignment horizontal="center" vertical="center" readingOrder="2"/>
    </xf>
    <xf numFmtId="0" fontId="15" fillId="3" borderId="4" xfId="0" applyFont="1" applyFill="1" applyBorder="1" applyAlignment="1">
      <alignment horizontal="center" vertical="center" readingOrder="2"/>
    </xf>
    <xf numFmtId="0" fontId="15" fillId="3" borderId="5" xfId="0" applyFont="1" applyFill="1" applyBorder="1" applyAlignment="1">
      <alignment horizontal="center" vertical="center" readingOrder="2"/>
    </xf>
    <xf numFmtId="0" fontId="14" fillId="0" borderId="2" xfId="0" applyFont="1" applyBorder="1" applyAlignment="1">
      <alignment horizontal="center" vertical="center" readingOrder="2"/>
    </xf>
    <xf numFmtId="0" fontId="14" fillId="0" borderId="4" xfId="0" applyFont="1" applyBorder="1" applyAlignment="1">
      <alignment horizontal="center" vertical="center" readingOrder="2"/>
    </xf>
    <xf numFmtId="0" fontId="14" fillId="0" borderId="5" xfId="0" applyFont="1" applyBorder="1" applyAlignment="1">
      <alignment horizontal="center" vertical="center" readingOrder="2"/>
    </xf>
    <xf numFmtId="0" fontId="18" fillId="3" borderId="2" xfId="0" applyFont="1" applyFill="1" applyBorder="1" applyAlignment="1">
      <alignment horizontal="center" vertical="center" readingOrder="2"/>
    </xf>
    <xf numFmtId="0" fontId="18" fillId="3" borderId="4" xfId="0" applyFont="1" applyFill="1" applyBorder="1" applyAlignment="1">
      <alignment horizontal="center" vertical="center" readingOrder="2"/>
    </xf>
    <xf numFmtId="0" fontId="18" fillId="3" borderId="5" xfId="0" applyFont="1" applyFill="1" applyBorder="1" applyAlignment="1">
      <alignment horizontal="center" vertical="center" readingOrder="2"/>
    </xf>
    <xf numFmtId="0" fontId="21" fillId="11" borderId="2" xfId="0" applyFont="1" applyFill="1" applyBorder="1" applyAlignment="1">
      <alignment horizontal="center" vertical="center" readingOrder="2"/>
    </xf>
    <xf numFmtId="0" fontId="21" fillId="11" borderId="4" xfId="0" applyFont="1" applyFill="1" applyBorder="1" applyAlignment="1">
      <alignment horizontal="center" vertical="center" readingOrder="2"/>
    </xf>
    <xf numFmtId="0" fontId="21" fillId="11" borderId="5" xfId="0" applyFont="1" applyFill="1" applyBorder="1" applyAlignment="1">
      <alignment horizontal="center" vertical="center" readingOrder="2"/>
    </xf>
    <xf numFmtId="0" fontId="2" fillId="0" borderId="6" xfId="0" applyFont="1" applyBorder="1" applyAlignment="1">
      <alignment horizontal="center" vertical="center" wrapText="1" readingOrder="2"/>
    </xf>
    <xf numFmtId="0" fontId="2" fillId="0" borderId="7" xfId="0" applyFont="1" applyBorder="1" applyAlignment="1">
      <alignment horizontal="center" vertical="center" readingOrder="2"/>
    </xf>
    <xf numFmtId="0" fontId="3" fillId="3" borderId="3" xfId="0" applyFont="1" applyFill="1" applyBorder="1" applyAlignment="1">
      <alignment horizontal="center" vertical="center" readingOrder="2"/>
    </xf>
    <xf numFmtId="0" fontId="3" fillId="3" borderId="2" xfId="0" applyFont="1" applyFill="1" applyBorder="1" applyAlignment="1">
      <alignment horizontal="center" vertical="center" readingOrder="2"/>
    </xf>
    <xf numFmtId="0" fontId="2" fillId="0" borderId="6" xfId="0" applyFont="1" applyBorder="1" applyAlignment="1">
      <alignment horizontal="center" wrapText="1" readingOrder="2"/>
    </xf>
    <xf numFmtId="0" fontId="2" fillId="0" borderId="7" xfId="0" applyFont="1" applyBorder="1" applyAlignment="1">
      <alignment horizontal="center" readingOrder="2"/>
    </xf>
    <xf numFmtId="0" fontId="3" fillId="7" borderId="3" xfId="0" applyFont="1" applyFill="1" applyBorder="1" applyAlignment="1">
      <alignment horizontal="center" vertical="center" readingOrder="2"/>
    </xf>
    <xf numFmtId="0" fontId="3" fillId="7" borderId="2" xfId="0" applyFont="1" applyFill="1" applyBorder="1" applyAlignment="1">
      <alignment horizontal="center" vertical="center" readingOrder="2"/>
    </xf>
    <xf numFmtId="0" fontId="7" fillId="5" borderId="0" xfId="0" applyFont="1" applyFill="1" applyAlignment="1">
      <alignment horizontal="center" readingOrder="2"/>
    </xf>
    <xf numFmtId="0" fontId="2" fillId="0" borderId="14" xfId="0" applyFont="1" applyBorder="1" applyAlignment="1">
      <alignment horizontal="center" vertical="center" readingOrder="2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right" vertical="center" indent="1" readingOrder="2"/>
    </xf>
    <xf numFmtId="0" fontId="2" fillId="0" borderId="2" xfId="0" applyFont="1" applyBorder="1" applyAlignment="1">
      <alignment horizontal="center" vertical="center" readingOrder="2"/>
    </xf>
    <xf numFmtId="0" fontId="2" fillId="0" borderId="4" xfId="0" applyFont="1" applyBorder="1" applyAlignment="1">
      <alignment horizontal="center" vertical="center" readingOrder="2"/>
    </xf>
    <xf numFmtId="0" fontId="2" fillId="0" borderId="5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right" vertical="center" indent="1" readingOrder="2"/>
    </xf>
    <xf numFmtId="0" fontId="2" fillId="0" borderId="4" xfId="0" applyFont="1" applyBorder="1" applyAlignment="1">
      <alignment horizontal="right" vertical="center" indent="1" readingOrder="2"/>
    </xf>
    <xf numFmtId="0" fontId="2" fillId="0" borderId="5" xfId="0" applyFont="1" applyBorder="1" applyAlignment="1">
      <alignment horizontal="right" vertical="center" indent="1" readingOrder="2"/>
    </xf>
    <xf numFmtId="0" fontId="2" fillId="0" borderId="3" xfId="0" applyFont="1" applyBorder="1" applyAlignment="1">
      <alignment horizontal="center" vertical="center" readingOrder="2"/>
    </xf>
    <xf numFmtId="0" fontId="3" fillId="2" borderId="6" xfId="0" applyFont="1" applyFill="1" applyBorder="1" applyAlignment="1">
      <alignment horizontal="center" vertical="center" readingOrder="2"/>
    </xf>
    <xf numFmtId="0" fontId="3" fillId="2" borderId="7" xfId="0" applyFont="1" applyFill="1" applyBorder="1" applyAlignment="1">
      <alignment horizontal="center" vertical="center" readingOrder="2"/>
    </xf>
    <xf numFmtId="0" fontId="3" fillId="4" borderId="2" xfId="0" applyFont="1" applyFill="1" applyBorder="1" applyAlignment="1">
      <alignment horizontal="center" readingOrder="2"/>
    </xf>
    <xf numFmtId="0" fontId="3" fillId="4" borderId="4" xfId="0" applyFont="1" applyFill="1" applyBorder="1" applyAlignment="1">
      <alignment horizontal="center" readingOrder="2"/>
    </xf>
    <xf numFmtId="0" fontId="3" fillId="3" borderId="4" xfId="0" applyFont="1" applyFill="1" applyBorder="1" applyAlignment="1">
      <alignment horizontal="center" vertical="center" readingOrder="2"/>
    </xf>
    <xf numFmtId="0" fontId="3" fillId="3" borderId="5" xfId="0" applyFont="1" applyFill="1" applyBorder="1" applyAlignment="1">
      <alignment horizontal="center" vertical="center" readingOrder="2"/>
    </xf>
  </cellXfs>
  <cellStyles count="2">
    <cellStyle name="Percent" xfId="1" builtinId="5"/>
    <cellStyle name="عادي" xfId="0" builtinId="0"/>
  </cellStyles>
  <dxfs count="29"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2" tint="-0.24994659260841701"/>
      </font>
      <fill>
        <patternFill>
          <bgColor theme="2" tint="-0.2499465926084170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008080"/>
      <color rgb="FF009999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3821560</xdr:colOff>
      <xdr:row>12</xdr:row>
      <xdr:rowOff>529374</xdr:rowOff>
    </xdr:from>
    <xdr:to>
      <xdr:col>5</xdr:col>
      <xdr:colOff>3996815</xdr:colOff>
      <xdr:row>13</xdr:row>
      <xdr:rowOff>356765</xdr:rowOff>
    </xdr:to>
    <xdr:sp macro="" textlink="">
      <xdr:nvSpPr>
        <xdr:cNvPr id="2" name="سهم لأعلى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049258609" y="5232679"/>
          <a:ext cx="175255" cy="376289"/>
        </a:xfrm>
        <a:prstGeom prst="upArrow">
          <a:avLst/>
        </a:prstGeom>
        <a:solidFill>
          <a:srgbClr val="00808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3304153</xdr:colOff>
      <xdr:row>13</xdr:row>
      <xdr:rowOff>139916</xdr:rowOff>
    </xdr:from>
    <xdr:to>
      <xdr:col>5</xdr:col>
      <xdr:colOff>4025255</xdr:colOff>
      <xdr:row>13</xdr:row>
      <xdr:rowOff>376695</xdr:rowOff>
    </xdr:to>
    <xdr:sp macro="" textlink="">
      <xdr:nvSpPr>
        <xdr:cNvPr id="3" name="مربع نص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0049230169" y="5392119"/>
          <a:ext cx="721102" cy="236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</a:t>
          </a:r>
          <a:r>
            <a:rPr lang="ar-SA" sz="1200" b="1"/>
            <a:t>موجبة</a:t>
          </a:r>
          <a:r>
            <a:rPr lang="ar-SA" sz="1100"/>
            <a:t>)</a:t>
          </a:r>
        </a:p>
      </xdr:txBody>
    </xdr:sp>
    <xdr:clientData/>
  </xdr:twoCellAnchor>
  <xdr:twoCellAnchor>
    <xdr:from>
      <xdr:col>5</xdr:col>
      <xdr:colOff>3908146</xdr:colOff>
      <xdr:row>18</xdr:row>
      <xdr:rowOff>162329</xdr:rowOff>
    </xdr:from>
    <xdr:to>
      <xdr:col>5</xdr:col>
      <xdr:colOff>4089121</xdr:colOff>
      <xdr:row>18</xdr:row>
      <xdr:rowOff>514754</xdr:rowOff>
    </xdr:to>
    <xdr:sp macro="" textlink="">
      <xdr:nvSpPr>
        <xdr:cNvPr id="4" name="سهم لأعلى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0049166303" y="8428092"/>
          <a:ext cx="180975" cy="352425"/>
        </a:xfrm>
        <a:prstGeom prst="upArrow">
          <a:avLst/>
        </a:prstGeom>
        <a:solidFill>
          <a:srgbClr val="0080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3917977</xdr:colOff>
      <xdr:row>19</xdr:row>
      <xdr:rowOff>77933</xdr:rowOff>
    </xdr:from>
    <xdr:to>
      <xdr:col>5</xdr:col>
      <xdr:colOff>4108476</xdr:colOff>
      <xdr:row>19</xdr:row>
      <xdr:rowOff>430358</xdr:rowOff>
    </xdr:to>
    <xdr:sp macro="" textlink="">
      <xdr:nvSpPr>
        <xdr:cNvPr id="5" name="سهم لأعلى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0049146948" y="9237001"/>
          <a:ext cx="190499" cy="352425"/>
        </a:xfrm>
        <a:prstGeom prst="upArrow">
          <a:avLst/>
        </a:prstGeom>
        <a:solidFill>
          <a:srgbClr val="0080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3271865</xdr:colOff>
      <xdr:row>18</xdr:row>
      <xdr:rowOff>247542</xdr:rowOff>
    </xdr:from>
    <xdr:to>
      <xdr:col>5</xdr:col>
      <xdr:colOff>3883256</xdr:colOff>
      <xdr:row>18</xdr:row>
      <xdr:rowOff>529151</xdr:rowOff>
    </xdr:to>
    <xdr:sp macro="" textlink="">
      <xdr:nvSpPr>
        <xdr:cNvPr id="6" name="مربع نص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0049372168" y="8513305"/>
          <a:ext cx="611391" cy="2816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</a:t>
          </a:r>
          <a:r>
            <a:rPr lang="ar-SA" sz="1200" b="1"/>
            <a:t>موجبة</a:t>
          </a:r>
          <a:r>
            <a:rPr lang="ar-SA" sz="1100"/>
            <a:t>)</a:t>
          </a:r>
        </a:p>
      </xdr:txBody>
    </xdr:sp>
    <xdr:clientData/>
  </xdr:twoCellAnchor>
  <xdr:twoCellAnchor>
    <xdr:from>
      <xdr:col>5</xdr:col>
      <xdr:colOff>3304153</xdr:colOff>
      <xdr:row>19</xdr:row>
      <xdr:rowOff>215254</xdr:rowOff>
    </xdr:from>
    <xdr:to>
      <xdr:col>5</xdr:col>
      <xdr:colOff>3925601</xdr:colOff>
      <xdr:row>19</xdr:row>
      <xdr:rowOff>442898</xdr:rowOff>
    </xdr:to>
    <xdr:sp macro="" textlink="">
      <xdr:nvSpPr>
        <xdr:cNvPr id="7" name="مربع نص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0049329823" y="9374322"/>
          <a:ext cx="621448" cy="2276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</a:t>
          </a:r>
          <a:r>
            <a:rPr lang="ar-SA" sz="1200" b="1"/>
            <a:t>موجبة</a:t>
          </a:r>
          <a:r>
            <a:rPr lang="ar-SA" sz="1100"/>
            <a:t>)</a:t>
          </a:r>
        </a:p>
      </xdr:txBody>
    </xdr:sp>
    <xdr:clientData/>
  </xdr:twoCellAnchor>
  <xdr:twoCellAnchor>
    <xdr:from>
      <xdr:col>5</xdr:col>
      <xdr:colOff>3857906</xdr:colOff>
      <xdr:row>16</xdr:row>
      <xdr:rowOff>102237</xdr:rowOff>
    </xdr:from>
    <xdr:to>
      <xdr:col>5</xdr:col>
      <xdr:colOff>4067456</xdr:colOff>
      <xdr:row>16</xdr:row>
      <xdr:rowOff>502286</xdr:rowOff>
    </xdr:to>
    <xdr:sp macro="" textlink="">
      <xdr:nvSpPr>
        <xdr:cNvPr id="8" name="سهم: لأسفل 7">
          <a:extLst>
            <a:ext uri="{FF2B5EF4-FFF2-40B4-BE49-F238E27FC236}">
              <a16:creationId xmlns:a16="http://schemas.microsoft.com/office/drawing/2014/main" id="{DD9953AB-54C0-E71B-574B-AF57994A9898}"/>
            </a:ext>
          </a:extLst>
        </xdr:cNvPr>
        <xdr:cNvSpPr/>
      </xdr:nvSpPr>
      <xdr:spPr>
        <a:xfrm>
          <a:off x="10049187968" y="7098000"/>
          <a:ext cx="209550" cy="400049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3373812</xdr:colOff>
      <xdr:row>16</xdr:row>
      <xdr:rowOff>281398</xdr:rowOff>
    </xdr:from>
    <xdr:to>
      <xdr:col>5</xdr:col>
      <xdr:colOff>3945312</xdr:colOff>
      <xdr:row>16</xdr:row>
      <xdr:rowOff>519523</xdr:rowOff>
    </xdr:to>
    <xdr:sp macro="" textlink="">
      <xdr:nvSpPr>
        <xdr:cNvPr id="9" name="مربع نص 8">
          <a:extLst>
            <a:ext uri="{FF2B5EF4-FFF2-40B4-BE49-F238E27FC236}">
              <a16:creationId xmlns:a16="http://schemas.microsoft.com/office/drawing/2014/main" id="{B3C69381-45DF-7932-35EE-7B815B8683CF}"/>
            </a:ext>
          </a:extLst>
        </xdr:cNvPr>
        <xdr:cNvSpPr txBox="1"/>
      </xdr:nvSpPr>
      <xdr:spPr>
        <a:xfrm>
          <a:off x="10049310112" y="7277161"/>
          <a:ext cx="571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</a:t>
          </a:r>
          <a:r>
            <a:rPr lang="ar-SA" sz="1200" b="1"/>
            <a:t>سالبة</a:t>
          </a:r>
          <a:r>
            <a:rPr lang="ar-SA" sz="1100"/>
            <a:t>)</a:t>
          </a:r>
        </a:p>
      </xdr:txBody>
    </xdr:sp>
    <xdr:clientData/>
  </xdr:twoCellAnchor>
  <xdr:twoCellAnchor>
    <xdr:from>
      <xdr:col>5</xdr:col>
      <xdr:colOff>5622956</xdr:colOff>
      <xdr:row>21</xdr:row>
      <xdr:rowOff>638296</xdr:rowOff>
    </xdr:from>
    <xdr:to>
      <xdr:col>5</xdr:col>
      <xdr:colOff>5809374</xdr:colOff>
      <xdr:row>21</xdr:row>
      <xdr:rowOff>991628</xdr:rowOff>
    </xdr:to>
    <xdr:sp macro="" textlink="">
      <xdr:nvSpPr>
        <xdr:cNvPr id="10" name="سهم: لأعلى 9">
          <a:extLst>
            <a:ext uri="{FF2B5EF4-FFF2-40B4-BE49-F238E27FC236}">
              <a16:creationId xmlns:a16="http://schemas.microsoft.com/office/drawing/2014/main" id="{7EE7C7BA-B72C-1AF6-EE04-5F861BEA184D}"/>
            </a:ext>
          </a:extLst>
        </xdr:cNvPr>
        <xdr:cNvSpPr/>
      </xdr:nvSpPr>
      <xdr:spPr>
        <a:xfrm>
          <a:off x="10912984268" y="10829654"/>
          <a:ext cx="186418" cy="353332"/>
        </a:xfrm>
        <a:prstGeom prst="upArrow">
          <a:avLst/>
        </a:prstGeom>
        <a:solidFill>
          <a:srgbClr val="00808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5625966</xdr:colOff>
      <xdr:row>22</xdr:row>
      <xdr:rowOff>910117</xdr:rowOff>
    </xdr:from>
    <xdr:to>
      <xdr:col>5</xdr:col>
      <xdr:colOff>5823496</xdr:colOff>
      <xdr:row>22</xdr:row>
      <xdr:rowOff>1266849</xdr:rowOff>
    </xdr:to>
    <xdr:sp macro="" textlink="">
      <xdr:nvSpPr>
        <xdr:cNvPr id="11" name="سهم: لأعلى 10">
          <a:extLst>
            <a:ext uri="{FF2B5EF4-FFF2-40B4-BE49-F238E27FC236}">
              <a16:creationId xmlns:a16="http://schemas.microsoft.com/office/drawing/2014/main" id="{F5FEF1E4-BC61-926B-5466-3C4DE10CB3A4}"/>
            </a:ext>
          </a:extLst>
        </xdr:cNvPr>
        <xdr:cNvSpPr/>
      </xdr:nvSpPr>
      <xdr:spPr>
        <a:xfrm>
          <a:off x="10912970146" y="12175487"/>
          <a:ext cx="197530" cy="356732"/>
        </a:xfrm>
        <a:prstGeom prst="upArrow">
          <a:avLst/>
        </a:prstGeom>
        <a:solidFill>
          <a:srgbClr val="00808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5160118</xdr:colOff>
      <xdr:row>21</xdr:row>
      <xdr:rowOff>717929</xdr:rowOff>
    </xdr:from>
    <xdr:to>
      <xdr:col>5</xdr:col>
      <xdr:colOff>5788768</xdr:colOff>
      <xdr:row>21</xdr:row>
      <xdr:rowOff>946528</xdr:rowOff>
    </xdr:to>
    <xdr:sp macro="" textlink="">
      <xdr:nvSpPr>
        <xdr:cNvPr id="12" name="مربع نص 11">
          <a:extLst>
            <a:ext uri="{FF2B5EF4-FFF2-40B4-BE49-F238E27FC236}">
              <a16:creationId xmlns:a16="http://schemas.microsoft.com/office/drawing/2014/main" id="{FB958056-C9BD-52F7-6544-7564138ED4B3}"/>
            </a:ext>
          </a:extLst>
        </xdr:cNvPr>
        <xdr:cNvSpPr txBox="1"/>
      </xdr:nvSpPr>
      <xdr:spPr>
        <a:xfrm>
          <a:off x="10913004874" y="10909287"/>
          <a:ext cx="628650" cy="228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</a:t>
          </a:r>
          <a:r>
            <a:rPr lang="ar-SA" sz="1200" b="1"/>
            <a:t>موجبة</a:t>
          </a:r>
          <a:r>
            <a:rPr lang="ar-SA" sz="1100"/>
            <a:t>)</a:t>
          </a:r>
        </a:p>
      </xdr:txBody>
    </xdr:sp>
    <xdr:clientData/>
  </xdr:twoCellAnchor>
  <xdr:twoCellAnchor>
    <xdr:from>
      <xdr:col>5</xdr:col>
      <xdr:colOff>5026187</xdr:colOff>
      <xdr:row>22</xdr:row>
      <xdr:rowOff>1043983</xdr:rowOff>
    </xdr:from>
    <xdr:to>
      <xdr:col>5</xdr:col>
      <xdr:colOff>5672529</xdr:colOff>
      <xdr:row>22</xdr:row>
      <xdr:rowOff>1278766</xdr:rowOff>
    </xdr:to>
    <xdr:sp macro="" textlink="">
      <xdr:nvSpPr>
        <xdr:cNvPr id="13" name="مربع نص 12">
          <a:extLst>
            <a:ext uri="{FF2B5EF4-FFF2-40B4-BE49-F238E27FC236}">
              <a16:creationId xmlns:a16="http://schemas.microsoft.com/office/drawing/2014/main" id="{E4A2B5AD-F62E-7373-7B96-29469C47BD8D}"/>
            </a:ext>
          </a:extLst>
        </xdr:cNvPr>
        <xdr:cNvSpPr txBox="1"/>
      </xdr:nvSpPr>
      <xdr:spPr>
        <a:xfrm>
          <a:off x="10047582895" y="12549322"/>
          <a:ext cx="646342" cy="234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</a:t>
          </a:r>
          <a:r>
            <a:rPr lang="ar-SA" sz="1200" b="1"/>
            <a:t>موجبة</a:t>
          </a:r>
          <a:r>
            <a:rPr lang="ar-SA" sz="1100"/>
            <a:t> )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2411497</xdr:colOff>
      <xdr:row>0</xdr:row>
      <xdr:rowOff>1045883</xdr:rowOff>
    </xdr:to>
    <xdr:pic>
      <xdr:nvPicPr>
        <xdr:cNvPr id="14" name="صورة 13">
          <a:extLst>
            <a:ext uri="{FF2B5EF4-FFF2-40B4-BE49-F238E27FC236}">
              <a16:creationId xmlns:a16="http://schemas.microsoft.com/office/drawing/2014/main" id="{EACDA7BD-B8A2-4C21-9515-2CD2D53D51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3948" b="35389"/>
        <a:stretch/>
      </xdr:blipFill>
      <xdr:spPr>
        <a:xfrm>
          <a:off x="10934650703" y="0"/>
          <a:ext cx="2411497" cy="10458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5522148</xdr:colOff>
      <xdr:row>12</xdr:row>
      <xdr:rowOff>88345</xdr:rowOff>
    </xdr:from>
    <xdr:to>
      <xdr:col>5</xdr:col>
      <xdr:colOff>5757598</xdr:colOff>
      <xdr:row>12</xdr:row>
      <xdr:rowOff>527138</xdr:rowOff>
    </xdr:to>
    <xdr:sp macro="" textlink="">
      <xdr:nvSpPr>
        <xdr:cNvPr id="3" name="سهم لأعلى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0858279975" y="4785477"/>
          <a:ext cx="235450" cy="438793"/>
        </a:xfrm>
        <a:prstGeom prst="upArrow">
          <a:avLst/>
        </a:prstGeom>
        <a:solidFill>
          <a:srgbClr val="0080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4930589</xdr:colOff>
      <xdr:row>12</xdr:row>
      <xdr:rowOff>242794</xdr:rowOff>
    </xdr:from>
    <xdr:to>
      <xdr:col>5</xdr:col>
      <xdr:colOff>5551320</xdr:colOff>
      <xdr:row>12</xdr:row>
      <xdr:rowOff>439212</xdr:rowOff>
    </xdr:to>
    <xdr:sp macro="" textlink="">
      <xdr:nvSpPr>
        <xdr:cNvPr id="4" name="مربع نص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9942078533" y="4939926"/>
          <a:ext cx="620731" cy="1964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</a:t>
          </a:r>
          <a:r>
            <a:rPr lang="ar-SA" sz="1100" b="1"/>
            <a:t>موجبة</a:t>
          </a:r>
          <a:r>
            <a:rPr lang="ar-SA" sz="1100"/>
            <a:t>)</a:t>
          </a:r>
        </a:p>
      </xdr:txBody>
    </xdr:sp>
    <xdr:clientData/>
  </xdr:twoCellAnchor>
  <xdr:twoCellAnchor>
    <xdr:from>
      <xdr:col>5</xdr:col>
      <xdr:colOff>5565589</xdr:colOff>
      <xdr:row>21</xdr:row>
      <xdr:rowOff>142485</xdr:rowOff>
    </xdr:from>
    <xdr:to>
      <xdr:col>5</xdr:col>
      <xdr:colOff>5790651</xdr:colOff>
      <xdr:row>21</xdr:row>
      <xdr:rowOff>532278</xdr:rowOff>
    </xdr:to>
    <xdr:sp macro="" textlink="">
      <xdr:nvSpPr>
        <xdr:cNvPr id="5" name="سهم لأعلى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0858246922" y="12030059"/>
          <a:ext cx="225062" cy="389793"/>
        </a:xfrm>
        <a:prstGeom prst="upArrow">
          <a:avLst/>
        </a:prstGeom>
        <a:solidFill>
          <a:srgbClr val="0080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5029218</xdr:colOff>
      <xdr:row>21</xdr:row>
      <xdr:rowOff>308163</xdr:rowOff>
    </xdr:from>
    <xdr:to>
      <xdr:col>5</xdr:col>
      <xdr:colOff>5596436</xdr:colOff>
      <xdr:row>21</xdr:row>
      <xdr:rowOff>606987</xdr:rowOff>
    </xdr:to>
    <xdr:sp macro="" textlink="">
      <xdr:nvSpPr>
        <xdr:cNvPr id="8" name="مربع نص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 rot="10800000" flipV="1">
          <a:off x="10858441137" y="12195737"/>
          <a:ext cx="567218" cy="2988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</a:t>
          </a:r>
          <a:r>
            <a:rPr lang="ar-SA" sz="1100" b="1"/>
            <a:t>موجبة</a:t>
          </a:r>
          <a:r>
            <a:rPr lang="ar-SA" sz="1100"/>
            <a:t>)</a:t>
          </a:r>
        </a:p>
      </xdr:txBody>
    </xdr:sp>
    <xdr:clientData/>
  </xdr:twoCellAnchor>
  <xdr:twoCellAnchor>
    <xdr:from>
      <xdr:col>5</xdr:col>
      <xdr:colOff>5350807</xdr:colOff>
      <xdr:row>17</xdr:row>
      <xdr:rowOff>63899</xdr:rowOff>
    </xdr:from>
    <xdr:to>
      <xdr:col>5</xdr:col>
      <xdr:colOff>5640712</xdr:colOff>
      <xdr:row>17</xdr:row>
      <xdr:rowOff>578970</xdr:rowOff>
    </xdr:to>
    <xdr:sp macro="" textlink="">
      <xdr:nvSpPr>
        <xdr:cNvPr id="2" name="سهم: لأسفل 1">
          <a:extLst>
            <a:ext uri="{FF2B5EF4-FFF2-40B4-BE49-F238E27FC236}">
              <a16:creationId xmlns:a16="http://schemas.microsoft.com/office/drawing/2014/main" id="{54709D03-E8C4-FBBF-AF21-C39CE648C6CD}"/>
            </a:ext>
          </a:extLst>
        </xdr:cNvPr>
        <xdr:cNvSpPr/>
      </xdr:nvSpPr>
      <xdr:spPr>
        <a:xfrm>
          <a:off x="9941130023" y="9346105"/>
          <a:ext cx="289905" cy="515071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4911910</xdr:colOff>
      <xdr:row>17</xdr:row>
      <xdr:rowOff>336176</xdr:rowOff>
    </xdr:from>
    <xdr:to>
      <xdr:col>5</xdr:col>
      <xdr:colOff>5670614</xdr:colOff>
      <xdr:row>17</xdr:row>
      <xdr:rowOff>635000</xdr:rowOff>
    </xdr:to>
    <xdr:sp macro="" textlink="">
      <xdr:nvSpPr>
        <xdr:cNvPr id="9" name="مربع نص 8">
          <a:extLst>
            <a:ext uri="{FF2B5EF4-FFF2-40B4-BE49-F238E27FC236}">
              <a16:creationId xmlns:a16="http://schemas.microsoft.com/office/drawing/2014/main" id="{744BDED9-5538-6BD9-987F-BDDC704EADCA}"/>
            </a:ext>
          </a:extLst>
        </xdr:cNvPr>
        <xdr:cNvSpPr txBox="1"/>
      </xdr:nvSpPr>
      <xdr:spPr>
        <a:xfrm>
          <a:off x="9941100121" y="9618382"/>
          <a:ext cx="758704" cy="2988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200"/>
            <a:t>(</a:t>
          </a:r>
          <a:r>
            <a:rPr lang="ar-SA" sz="1200" b="1"/>
            <a:t>سالبة</a:t>
          </a:r>
          <a:r>
            <a:rPr lang="ar-SA" sz="1200"/>
            <a:t>)</a:t>
          </a:r>
        </a:p>
      </xdr:txBody>
    </xdr:sp>
    <xdr:clientData/>
  </xdr:twoCellAnchor>
  <xdr:twoCellAnchor>
    <xdr:from>
      <xdr:col>5</xdr:col>
      <xdr:colOff>503006</xdr:colOff>
      <xdr:row>23</xdr:row>
      <xdr:rowOff>866882</xdr:rowOff>
    </xdr:from>
    <xdr:to>
      <xdr:col>5</xdr:col>
      <xdr:colOff>1155843</xdr:colOff>
      <xdr:row>23</xdr:row>
      <xdr:rowOff>1113034</xdr:rowOff>
    </xdr:to>
    <xdr:sp macro="" textlink="">
      <xdr:nvSpPr>
        <xdr:cNvPr id="13" name="مربع نص 12">
          <a:extLst>
            <a:ext uri="{FF2B5EF4-FFF2-40B4-BE49-F238E27FC236}">
              <a16:creationId xmlns:a16="http://schemas.microsoft.com/office/drawing/2014/main" id="{FE2A6686-E1B5-1B68-4451-7C2CC7F05D20}"/>
            </a:ext>
          </a:extLst>
        </xdr:cNvPr>
        <xdr:cNvSpPr txBox="1"/>
      </xdr:nvSpPr>
      <xdr:spPr>
        <a:xfrm>
          <a:off x="10872134662" y="12564438"/>
          <a:ext cx="652837" cy="2461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(موجبة)</a:t>
          </a:r>
        </a:p>
      </xdr:txBody>
    </xdr:sp>
    <xdr:clientData/>
  </xdr:twoCellAnchor>
  <xdr:twoCellAnchor>
    <xdr:from>
      <xdr:col>5</xdr:col>
      <xdr:colOff>631432</xdr:colOff>
      <xdr:row>24</xdr:row>
      <xdr:rowOff>866882</xdr:rowOff>
    </xdr:from>
    <xdr:to>
      <xdr:col>5</xdr:col>
      <xdr:colOff>1220056</xdr:colOff>
      <xdr:row>24</xdr:row>
      <xdr:rowOff>1091629</xdr:rowOff>
    </xdr:to>
    <xdr:sp macro="" textlink="">
      <xdr:nvSpPr>
        <xdr:cNvPr id="14" name="مربع نص 13">
          <a:extLst>
            <a:ext uri="{FF2B5EF4-FFF2-40B4-BE49-F238E27FC236}">
              <a16:creationId xmlns:a16="http://schemas.microsoft.com/office/drawing/2014/main" id="{DA29EA0D-9868-CBE4-DB16-8FED2B265A5D}"/>
            </a:ext>
          </a:extLst>
        </xdr:cNvPr>
        <xdr:cNvSpPr txBox="1"/>
      </xdr:nvSpPr>
      <xdr:spPr>
        <a:xfrm>
          <a:off x="10872070449" y="13773792"/>
          <a:ext cx="588624" cy="224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(موجبة)</a:t>
          </a:r>
        </a:p>
      </xdr:txBody>
    </xdr:sp>
    <xdr:clientData/>
  </xdr:twoCellAnchor>
  <xdr:twoCellAnchor>
    <xdr:from>
      <xdr:col>5</xdr:col>
      <xdr:colOff>545815</xdr:colOff>
      <xdr:row>25</xdr:row>
      <xdr:rowOff>663539</xdr:rowOff>
    </xdr:from>
    <xdr:to>
      <xdr:col>5</xdr:col>
      <xdr:colOff>1102332</xdr:colOff>
      <xdr:row>25</xdr:row>
      <xdr:rowOff>898990</xdr:rowOff>
    </xdr:to>
    <xdr:sp macro="" textlink="">
      <xdr:nvSpPr>
        <xdr:cNvPr id="15" name="مربع نص 14">
          <a:extLst>
            <a:ext uri="{FF2B5EF4-FFF2-40B4-BE49-F238E27FC236}">
              <a16:creationId xmlns:a16="http://schemas.microsoft.com/office/drawing/2014/main" id="{A2EA456F-0C9F-C553-1614-16ABC06C033A}"/>
            </a:ext>
          </a:extLst>
        </xdr:cNvPr>
        <xdr:cNvSpPr txBox="1"/>
      </xdr:nvSpPr>
      <xdr:spPr>
        <a:xfrm>
          <a:off x="10872188173" y="14983146"/>
          <a:ext cx="556517" cy="235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(موجبة)</a:t>
          </a:r>
        </a:p>
      </xdr:txBody>
    </xdr:sp>
    <xdr:clientData/>
  </xdr:twoCellAnchor>
  <xdr:twoCellAnchor>
    <xdr:from>
      <xdr:col>5</xdr:col>
      <xdr:colOff>4967941</xdr:colOff>
      <xdr:row>20</xdr:row>
      <xdr:rowOff>298822</xdr:rowOff>
    </xdr:from>
    <xdr:to>
      <xdr:col>5</xdr:col>
      <xdr:colOff>5595086</xdr:colOff>
      <xdr:row>20</xdr:row>
      <xdr:rowOff>521953</xdr:rowOff>
    </xdr:to>
    <xdr:sp macro="" textlink="">
      <xdr:nvSpPr>
        <xdr:cNvPr id="17" name="مربع نص 16">
          <a:extLst>
            <a:ext uri="{FF2B5EF4-FFF2-40B4-BE49-F238E27FC236}">
              <a16:creationId xmlns:a16="http://schemas.microsoft.com/office/drawing/2014/main" id="{F67BE821-40EF-4E34-A121-3C01CCE65002}"/>
            </a:ext>
          </a:extLst>
        </xdr:cNvPr>
        <xdr:cNvSpPr txBox="1"/>
      </xdr:nvSpPr>
      <xdr:spPr>
        <a:xfrm>
          <a:off x="9942034767" y="11551396"/>
          <a:ext cx="627145" cy="2231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</a:t>
          </a:r>
          <a:r>
            <a:rPr lang="ar-SA" sz="1100" b="1"/>
            <a:t>موجبة</a:t>
          </a:r>
          <a:r>
            <a:rPr lang="ar-SA" sz="1100"/>
            <a:t>)</a:t>
          </a:r>
        </a:p>
      </xdr:txBody>
    </xdr:sp>
    <xdr:clientData/>
  </xdr:twoCellAnchor>
  <xdr:twoCellAnchor>
    <xdr:from>
      <xdr:col>5</xdr:col>
      <xdr:colOff>5584265</xdr:colOff>
      <xdr:row>20</xdr:row>
      <xdr:rowOff>130735</xdr:rowOff>
    </xdr:from>
    <xdr:to>
      <xdr:col>5</xdr:col>
      <xdr:colOff>5809327</xdr:colOff>
      <xdr:row>20</xdr:row>
      <xdr:rowOff>520528</xdr:rowOff>
    </xdr:to>
    <xdr:sp macro="" textlink="">
      <xdr:nvSpPr>
        <xdr:cNvPr id="18" name="سهم لأعلى 4">
          <a:extLst>
            <a:ext uri="{FF2B5EF4-FFF2-40B4-BE49-F238E27FC236}">
              <a16:creationId xmlns:a16="http://schemas.microsoft.com/office/drawing/2014/main" id="{869DAC47-C209-404E-BBA5-FEE00C35A4E7}"/>
            </a:ext>
          </a:extLst>
        </xdr:cNvPr>
        <xdr:cNvSpPr/>
      </xdr:nvSpPr>
      <xdr:spPr>
        <a:xfrm>
          <a:off x="10858228246" y="11383309"/>
          <a:ext cx="225062" cy="389793"/>
        </a:xfrm>
        <a:prstGeom prst="upArrow">
          <a:avLst/>
        </a:prstGeom>
        <a:solidFill>
          <a:srgbClr val="0080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5602941</xdr:colOff>
      <xdr:row>23</xdr:row>
      <xdr:rowOff>224117</xdr:rowOff>
    </xdr:from>
    <xdr:to>
      <xdr:col>5</xdr:col>
      <xdr:colOff>5828003</xdr:colOff>
      <xdr:row>23</xdr:row>
      <xdr:rowOff>613910</xdr:rowOff>
    </xdr:to>
    <xdr:sp macro="" textlink="">
      <xdr:nvSpPr>
        <xdr:cNvPr id="19" name="سهم لأعلى 4">
          <a:extLst>
            <a:ext uri="{FF2B5EF4-FFF2-40B4-BE49-F238E27FC236}">
              <a16:creationId xmlns:a16="http://schemas.microsoft.com/office/drawing/2014/main" id="{BAAFAF15-D4A6-4AF6-B2FC-CBF0EE973EE5}"/>
            </a:ext>
          </a:extLst>
        </xdr:cNvPr>
        <xdr:cNvSpPr/>
      </xdr:nvSpPr>
      <xdr:spPr>
        <a:xfrm>
          <a:off x="10858209570" y="14689043"/>
          <a:ext cx="225062" cy="389793"/>
        </a:xfrm>
        <a:prstGeom prst="upArrow">
          <a:avLst/>
        </a:prstGeom>
        <a:solidFill>
          <a:srgbClr val="0080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5612279</xdr:colOff>
      <xdr:row>24</xdr:row>
      <xdr:rowOff>214779</xdr:rowOff>
    </xdr:from>
    <xdr:to>
      <xdr:col>5</xdr:col>
      <xdr:colOff>5837341</xdr:colOff>
      <xdr:row>24</xdr:row>
      <xdr:rowOff>604572</xdr:rowOff>
    </xdr:to>
    <xdr:sp macro="" textlink="">
      <xdr:nvSpPr>
        <xdr:cNvPr id="21" name="سهم لأعلى 4">
          <a:extLst>
            <a:ext uri="{FF2B5EF4-FFF2-40B4-BE49-F238E27FC236}">
              <a16:creationId xmlns:a16="http://schemas.microsoft.com/office/drawing/2014/main" id="{86AB0972-64FD-42AC-9881-C23FE9EBB7F8}"/>
            </a:ext>
          </a:extLst>
        </xdr:cNvPr>
        <xdr:cNvSpPr/>
      </xdr:nvSpPr>
      <xdr:spPr>
        <a:xfrm>
          <a:off x="10858200232" y="15426764"/>
          <a:ext cx="225062" cy="389793"/>
        </a:xfrm>
        <a:prstGeom prst="upArrow">
          <a:avLst/>
        </a:prstGeom>
        <a:solidFill>
          <a:srgbClr val="0080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5593603</xdr:colOff>
      <xdr:row>25</xdr:row>
      <xdr:rowOff>74706</xdr:rowOff>
    </xdr:from>
    <xdr:to>
      <xdr:col>5</xdr:col>
      <xdr:colOff>5818665</xdr:colOff>
      <xdr:row>25</xdr:row>
      <xdr:rowOff>464499</xdr:rowOff>
    </xdr:to>
    <xdr:sp macro="" textlink="">
      <xdr:nvSpPr>
        <xdr:cNvPr id="22" name="سهم لأعلى 4">
          <a:extLst>
            <a:ext uri="{FF2B5EF4-FFF2-40B4-BE49-F238E27FC236}">
              <a16:creationId xmlns:a16="http://schemas.microsoft.com/office/drawing/2014/main" id="{2B216D40-F644-41EA-B88B-02C155FC0E53}"/>
            </a:ext>
          </a:extLst>
        </xdr:cNvPr>
        <xdr:cNvSpPr/>
      </xdr:nvSpPr>
      <xdr:spPr>
        <a:xfrm>
          <a:off x="10858218908" y="16005735"/>
          <a:ext cx="225062" cy="389793"/>
        </a:xfrm>
        <a:prstGeom prst="upArrow">
          <a:avLst/>
        </a:prstGeom>
        <a:solidFill>
          <a:srgbClr val="0080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5145367</xdr:colOff>
      <xdr:row>23</xdr:row>
      <xdr:rowOff>382868</xdr:rowOff>
    </xdr:from>
    <xdr:to>
      <xdr:col>5</xdr:col>
      <xdr:colOff>5712585</xdr:colOff>
      <xdr:row>23</xdr:row>
      <xdr:rowOff>681692</xdr:rowOff>
    </xdr:to>
    <xdr:sp macro="" textlink="">
      <xdr:nvSpPr>
        <xdr:cNvPr id="23" name="مربع نص 22">
          <a:extLst>
            <a:ext uri="{FF2B5EF4-FFF2-40B4-BE49-F238E27FC236}">
              <a16:creationId xmlns:a16="http://schemas.microsoft.com/office/drawing/2014/main" id="{2521FA88-FBCE-439C-8056-237B01F05A31}"/>
            </a:ext>
          </a:extLst>
        </xdr:cNvPr>
        <xdr:cNvSpPr txBox="1"/>
      </xdr:nvSpPr>
      <xdr:spPr>
        <a:xfrm rot="10800000" flipV="1">
          <a:off x="10858324988" y="14847794"/>
          <a:ext cx="567218" cy="2988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</a:t>
          </a:r>
          <a:r>
            <a:rPr lang="ar-SA" sz="1100" b="1"/>
            <a:t>موجبة</a:t>
          </a:r>
          <a:r>
            <a:rPr lang="ar-SA" sz="1100"/>
            <a:t>)</a:t>
          </a:r>
        </a:p>
      </xdr:txBody>
    </xdr:sp>
    <xdr:clientData/>
  </xdr:twoCellAnchor>
  <xdr:twoCellAnchor>
    <xdr:from>
      <xdr:col>5</xdr:col>
      <xdr:colOff>5154706</xdr:colOff>
      <xdr:row>24</xdr:row>
      <xdr:rowOff>364191</xdr:rowOff>
    </xdr:from>
    <xdr:to>
      <xdr:col>5</xdr:col>
      <xdr:colOff>5721924</xdr:colOff>
      <xdr:row>24</xdr:row>
      <xdr:rowOff>663015</xdr:rowOff>
    </xdr:to>
    <xdr:sp macro="" textlink="">
      <xdr:nvSpPr>
        <xdr:cNvPr id="24" name="مربع نص 23">
          <a:extLst>
            <a:ext uri="{FF2B5EF4-FFF2-40B4-BE49-F238E27FC236}">
              <a16:creationId xmlns:a16="http://schemas.microsoft.com/office/drawing/2014/main" id="{13EE1CB5-FEA8-4643-BC32-787FD60E5C3C}"/>
            </a:ext>
          </a:extLst>
        </xdr:cNvPr>
        <xdr:cNvSpPr txBox="1"/>
      </xdr:nvSpPr>
      <xdr:spPr>
        <a:xfrm rot="10800000" flipV="1">
          <a:off x="10858315649" y="15576176"/>
          <a:ext cx="567218" cy="2988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</a:t>
          </a:r>
          <a:r>
            <a:rPr lang="ar-SA" sz="1100" b="1"/>
            <a:t>موجبة</a:t>
          </a:r>
          <a:r>
            <a:rPr lang="ar-SA" sz="1100"/>
            <a:t>)</a:t>
          </a:r>
        </a:p>
      </xdr:txBody>
    </xdr:sp>
    <xdr:clientData/>
  </xdr:twoCellAnchor>
  <xdr:twoCellAnchor>
    <xdr:from>
      <xdr:col>5</xdr:col>
      <xdr:colOff>5154705</xdr:colOff>
      <xdr:row>25</xdr:row>
      <xdr:rowOff>177427</xdr:rowOff>
    </xdr:from>
    <xdr:to>
      <xdr:col>5</xdr:col>
      <xdr:colOff>5721923</xdr:colOff>
      <xdr:row>25</xdr:row>
      <xdr:rowOff>476251</xdr:rowOff>
    </xdr:to>
    <xdr:sp macro="" textlink="">
      <xdr:nvSpPr>
        <xdr:cNvPr id="25" name="مربع نص 24">
          <a:extLst>
            <a:ext uri="{FF2B5EF4-FFF2-40B4-BE49-F238E27FC236}">
              <a16:creationId xmlns:a16="http://schemas.microsoft.com/office/drawing/2014/main" id="{226BBF3D-C6BD-4DB3-B744-A55D081DDDA2}"/>
            </a:ext>
          </a:extLst>
        </xdr:cNvPr>
        <xdr:cNvSpPr txBox="1"/>
      </xdr:nvSpPr>
      <xdr:spPr>
        <a:xfrm rot="10800000" flipV="1">
          <a:off x="10858315650" y="16108456"/>
          <a:ext cx="567218" cy="2988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</a:t>
          </a:r>
          <a:r>
            <a:rPr lang="ar-SA" sz="1100" b="1"/>
            <a:t>موجبة</a:t>
          </a:r>
          <a:r>
            <a:rPr lang="ar-SA" sz="1100"/>
            <a:t>)</a:t>
          </a:r>
        </a:p>
      </xdr:txBody>
    </xdr:sp>
    <xdr:clientData/>
  </xdr:twoCellAnchor>
  <xdr:twoCellAnchor>
    <xdr:from>
      <xdr:col>5</xdr:col>
      <xdr:colOff>5528236</xdr:colOff>
      <xdr:row>13</xdr:row>
      <xdr:rowOff>93383</xdr:rowOff>
    </xdr:from>
    <xdr:to>
      <xdr:col>5</xdr:col>
      <xdr:colOff>5763686</xdr:colOff>
      <xdr:row>13</xdr:row>
      <xdr:rowOff>532176</xdr:rowOff>
    </xdr:to>
    <xdr:sp macro="" textlink="">
      <xdr:nvSpPr>
        <xdr:cNvPr id="26" name="سهم لأعلى 2">
          <a:extLst>
            <a:ext uri="{FF2B5EF4-FFF2-40B4-BE49-F238E27FC236}">
              <a16:creationId xmlns:a16="http://schemas.microsoft.com/office/drawing/2014/main" id="{5682909C-55D1-42CD-8B6E-294F5011CD19}"/>
            </a:ext>
          </a:extLst>
        </xdr:cNvPr>
        <xdr:cNvSpPr/>
      </xdr:nvSpPr>
      <xdr:spPr>
        <a:xfrm>
          <a:off x="9941866167" y="5341471"/>
          <a:ext cx="235450" cy="438793"/>
        </a:xfrm>
        <a:prstGeom prst="upArrow">
          <a:avLst/>
        </a:prstGeom>
        <a:solidFill>
          <a:srgbClr val="0080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5534586</xdr:colOff>
      <xdr:row>11</xdr:row>
      <xdr:rowOff>59017</xdr:rowOff>
    </xdr:from>
    <xdr:to>
      <xdr:col>5</xdr:col>
      <xdr:colOff>5770036</xdr:colOff>
      <xdr:row>11</xdr:row>
      <xdr:rowOff>497810</xdr:rowOff>
    </xdr:to>
    <xdr:sp macro="" textlink="">
      <xdr:nvSpPr>
        <xdr:cNvPr id="27" name="سهم لأعلى 2">
          <a:extLst>
            <a:ext uri="{FF2B5EF4-FFF2-40B4-BE49-F238E27FC236}">
              <a16:creationId xmlns:a16="http://schemas.microsoft.com/office/drawing/2014/main" id="{E194ED6C-5D90-4B84-8EF8-794683EC1FC3}"/>
            </a:ext>
          </a:extLst>
        </xdr:cNvPr>
        <xdr:cNvSpPr/>
      </xdr:nvSpPr>
      <xdr:spPr>
        <a:xfrm>
          <a:off x="10858267537" y="4186517"/>
          <a:ext cx="235450" cy="438793"/>
        </a:xfrm>
        <a:prstGeom prst="upArrow">
          <a:avLst/>
        </a:prstGeom>
        <a:solidFill>
          <a:srgbClr val="0080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4939928</xdr:colOff>
      <xdr:row>13</xdr:row>
      <xdr:rowOff>298824</xdr:rowOff>
    </xdr:from>
    <xdr:to>
      <xdr:col>5</xdr:col>
      <xdr:colOff>5574927</xdr:colOff>
      <xdr:row>13</xdr:row>
      <xdr:rowOff>532280</xdr:rowOff>
    </xdr:to>
    <xdr:sp macro="" textlink="">
      <xdr:nvSpPr>
        <xdr:cNvPr id="28" name="مربع نص 27">
          <a:extLst>
            <a:ext uri="{FF2B5EF4-FFF2-40B4-BE49-F238E27FC236}">
              <a16:creationId xmlns:a16="http://schemas.microsoft.com/office/drawing/2014/main" id="{13351332-4D10-49D3-A55C-9C9AAE2E138A}"/>
            </a:ext>
          </a:extLst>
        </xdr:cNvPr>
        <xdr:cNvSpPr txBox="1"/>
      </xdr:nvSpPr>
      <xdr:spPr>
        <a:xfrm>
          <a:off x="9942054926" y="5546912"/>
          <a:ext cx="634999" cy="2334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</a:t>
          </a:r>
          <a:r>
            <a:rPr lang="ar-SA" sz="1100" b="1"/>
            <a:t>موجبة</a:t>
          </a:r>
          <a:r>
            <a:rPr lang="ar-SA" sz="1100"/>
            <a:t>)</a:t>
          </a:r>
        </a:p>
      </xdr:txBody>
    </xdr:sp>
    <xdr:clientData/>
  </xdr:twoCellAnchor>
  <xdr:twoCellAnchor>
    <xdr:from>
      <xdr:col>5</xdr:col>
      <xdr:colOff>4967941</xdr:colOff>
      <xdr:row>11</xdr:row>
      <xdr:rowOff>130735</xdr:rowOff>
    </xdr:from>
    <xdr:to>
      <xdr:col>5</xdr:col>
      <xdr:colOff>5589827</xdr:colOff>
      <xdr:row>11</xdr:row>
      <xdr:rowOff>400808</xdr:rowOff>
    </xdr:to>
    <xdr:sp macro="" textlink="">
      <xdr:nvSpPr>
        <xdr:cNvPr id="29" name="مربع نص 28">
          <a:extLst>
            <a:ext uri="{FF2B5EF4-FFF2-40B4-BE49-F238E27FC236}">
              <a16:creationId xmlns:a16="http://schemas.microsoft.com/office/drawing/2014/main" id="{3A9F2D7D-285E-4DCE-B535-D968C914312A}"/>
            </a:ext>
          </a:extLst>
        </xdr:cNvPr>
        <xdr:cNvSpPr txBox="1"/>
      </xdr:nvSpPr>
      <xdr:spPr>
        <a:xfrm>
          <a:off x="9942040026" y="4258235"/>
          <a:ext cx="621886" cy="270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</a:t>
          </a:r>
          <a:r>
            <a:rPr lang="ar-SA" sz="1100" b="1"/>
            <a:t>موجبة</a:t>
          </a:r>
          <a:r>
            <a:rPr lang="ar-SA" sz="1100"/>
            <a:t>)</a:t>
          </a:r>
        </a:p>
      </xdr:txBody>
    </xdr:sp>
    <xdr:clientData/>
  </xdr:twoCellAnchor>
  <xdr:twoCellAnchor>
    <xdr:from>
      <xdr:col>5</xdr:col>
      <xdr:colOff>6284632</xdr:colOff>
      <xdr:row>18</xdr:row>
      <xdr:rowOff>93383</xdr:rowOff>
    </xdr:from>
    <xdr:to>
      <xdr:col>5</xdr:col>
      <xdr:colOff>6527425</xdr:colOff>
      <xdr:row>18</xdr:row>
      <xdr:rowOff>550955</xdr:rowOff>
    </xdr:to>
    <xdr:sp macro="" textlink="">
      <xdr:nvSpPr>
        <xdr:cNvPr id="6" name="سهم: لأسفل 5">
          <a:extLst>
            <a:ext uri="{FF2B5EF4-FFF2-40B4-BE49-F238E27FC236}">
              <a16:creationId xmlns:a16="http://schemas.microsoft.com/office/drawing/2014/main" id="{BAEB09D5-02A9-1171-D940-38781C17045C}"/>
            </a:ext>
          </a:extLst>
        </xdr:cNvPr>
        <xdr:cNvSpPr/>
      </xdr:nvSpPr>
      <xdr:spPr>
        <a:xfrm>
          <a:off x="9941102428" y="10075957"/>
          <a:ext cx="242793" cy="457572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0</xdr:col>
      <xdr:colOff>186765</xdr:colOff>
      <xdr:row>0</xdr:row>
      <xdr:rowOff>0</xdr:rowOff>
    </xdr:from>
    <xdr:to>
      <xdr:col>0</xdr:col>
      <xdr:colOff>2598262</xdr:colOff>
      <xdr:row>0</xdr:row>
      <xdr:rowOff>1045883</xdr:rowOff>
    </xdr:to>
    <xdr:pic>
      <xdr:nvPicPr>
        <xdr:cNvPr id="7" name="صورة 6">
          <a:extLst>
            <a:ext uri="{FF2B5EF4-FFF2-40B4-BE49-F238E27FC236}">
              <a16:creationId xmlns:a16="http://schemas.microsoft.com/office/drawing/2014/main" id="{6B949D60-3EEB-5FD4-1C4F-6F8AC20719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3948" b="35389"/>
        <a:stretch/>
      </xdr:blipFill>
      <xdr:spPr>
        <a:xfrm>
          <a:off x="10873644385" y="0"/>
          <a:ext cx="2411497" cy="10458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8805035</xdr:colOff>
      <xdr:row>18</xdr:row>
      <xdr:rowOff>63584</xdr:rowOff>
    </xdr:from>
    <xdr:to>
      <xdr:col>5</xdr:col>
      <xdr:colOff>9086760</xdr:colOff>
      <xdr:row>18</xdr:row>
      <xdr:rowOff>559957</xdr:rowOff>
    </xdr:to>
    <xdr:sp macro="" textlink="">
      <xdr:nvSpPr>
        <xdr:cNvPr id="3" name="سهم: لأسفل 2">
          <a:extLst>
            <a:ext uri="{FF2B5EF4-FFF2-40B4-BE49-F238E27FC236}">
              <a16:creationId xmlns:a16="http://schemas.microsoft.com/office/drawing/2014/main" id="{EB12A338-EE04-9A24-4FB7-5F521EB134E5}"/>
            </a:ext>
          </a:extLst>
        </xdr:cNvPr>
        <xdr:cNvSpPr/>
      </xdr:nvSpPr>
      <xdr:spPr>
        <a:xfrm>
          <a:off x="10886937772" y="9032959"/>
          <a:ext cx="281725" cy="496373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818345</xdr:colOff>
      <xdr:row>23</xdr:row>
      <xdr:rowOff>858593</xdr:rowOff>
    </xdr:from>
    <xdr:to>
      <xdr:col>5</xdr:col>
      <xdr:colOff>1502535</xdr:colOff>
      <xdr:row>23</xdr:row>
      <xdr:rowOff>1113487</xdr:rowOff>
    </xdr:to>
    <xdr:sp macro="" textlink="">
      <xdr:nvSpPr>
        <xdr:cNvPr id="9" name="مربع نص 8">
          <a:extLst>
            <a:ext uri="{FF2B5EF4-FFF2-40B4-BE49-F238E27FC236}">
              <a16:creationId xmlns:a16="http://schemas.microsoft.com/office/drawing/2014/main" id="{F09CF5DC-F290-DE52-EE5D-EAA5AC86C75A}"/>
            </a:ext>
          </a:extLst>
        </xdr:cNvPr>
        <xdr:cNvSpPr txBox="1"/>
      </xdr:nvSpPr>
      <xdr:spPr>
        <a:xfrm>
          <a:off x="10990293803" y="13549649"/>
          <a:ext cx="684190" cy="2548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200"/>
            <a:t>(موجبة</a:t>
          </a:r>
          <a:r>
            <a:rPr lang="ar-SA" sz="1100"/>
            <a:t>)</a:t>
          </a:r>
        </a:p>
      </xdr:txBody>
    </xdr:sp>
    <xdr:clientData/>
  </xdr:twoCellAnchor>
  <xdr:twoCellAnchor>
    <xdr:from>
      <xdr:col>5</xdr:col>
      <xdr:colOff>8473280</xdr:colOff>
      <xdr:row>27</xdr:row>
      <xdr:rowOff>545703</xdr:rowOff>
    </xdr:from>
    <xdr:to>
      <xdr:col>5</xdr:col>
      <xdr:colOff>9108279</xdr:colOff>
      <xdr:row>27</xdr:row>
      <xdr:rowOff>793750</xdr:rowOff>
    </xdr:to>
    <xdr:sp macro="" textlink="">
      <xdr:nvSpPr>
        <xdr:cNvPr id="10" name="مربع نص 9">
          <a:extLst>
            <a:ext uri="{FF2B5EF4-FFF2-40B4-BE49-F238E27FC236}">
              <a16:creationId xmlns:a16="http://schemas.microsoft.com/office/drawing/2014/main" id="{2955B6CD-9121-C807-218D-A9431699A4EE}"/>
            </a:ext>
          </a:extLst>
        </xdr:cNvPr>
        <xdr:cNvSpPr txBox="1"/>
      </xdr:nvSpPr>
      <xdr:spPr>
        <a:xfrm>
          <a:off x="10886916253" y="15448359"/>
          <a:ext cx="634999" cy="2480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</a:t>
          </a:r>
          <a:r>
            <a:rPr lang="ar-SA" sz="1200" b="1"/>
            <a:t>موجبة</a:t>
          </a:r>
          <a:r>
            <a:rPr lang="ar-SA" sz="1100"/>
            <a:t>)</a:t>
          </a:r>
        </a:p>
      </xdr:txBody>
    </xdr:sp>
    <xdr:clientData/>
  </xdr:twoCellAnchor>
  <xdr:twoCellAnchor>
    <xdr:from>
      <xdr:col>5</xdr:col>
      <xdr:colOff>8433592</xdr:colOff>
      <xdr:row>28</xdr:row>
      <xdr:rowOff>496095</xdr:rowOff>
    </xdr:from>
    <xdr:to>
      <xdr:col>5</xdr:col>
      <xdr:colOff>9028904</xdr:colOff>
      <xdr:row>28</xdr:row>
      <xdr:rowOff>783828</xdr:rowOff>
    </xdr:to>
    <xdr:sp macro="" textlink="">
      <xdr:nvSpPr>
        <xdr:cNvPr id="11" name="مربع نص 10">
          <a:extLst>
            <a:ext uri="{FF2B5EF4-FFF2-40B4-BE49-F238E27FC236}">
              <a16:creationId xmlns:a16="http://schemas.microsoft.com/office/drawing/2014/main" id="{FDDAE74D-BE99-2721-E68B-4B35DD2E1EF8}"/>
            </a:ext>
          </a:extLst>
        </xdr:cNvPr>
        <xdr:cNvSpPr txBox="1"/>
      </xdr:nvSpPr>
      <xdr:spPr>
        <a:xfrm>
          <a:off x="10886995628" y="16281798"/>
          <a:ext cx="595312" cy="2877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</a:t>
          </a:r>
          <a:r>
            <a:rPr lang="ar-SA" sz="1100" b="1"/>
            <a:t>موجبة</a:t>
          </a:r>
          <a:r>
            <a:rPr lang="ar-SA" sz="1100"/>
            <a:t>)</a:t>
          </a:r>
        </a:p>
      </xdr:txBody>
    </xdr:sp>
    <xdr:clientData/>
  </xdr:twoCellAnchor>
  <xdr:twoCellAnchor>
    <xdr:from>
      <xdr:col>5</xdr:col>
      <xdr:colOff>8827513</xdr:colOff>
      <xdr:row>12</xdr:row>
      <xdr:rowOff>51196</xdr:rowOff>
    </xdr:from>
    <xdr:to>
      <xdr:col>5</xdr:col>
      <xdr:colOff>9062963</xdr:colOff>
      <xdr:row>12</xdr:row>
      <xdr:rowOff>489989</xdr:rowOff>
    </xdr:to>
    <xdr:sp macro="" textlink="">
      <xdr:nvSpPr>
        <xdr:cNvPr id="12" name="سهم لأعلى 2">
          <a:extLst>
            <a:ext uri="{FF2B5EF4-FFF2-40B4-BE49-F238E27FC236}">
              <a16:creationId xmlns:a16="http://schemas.microsoft.com/office/drawing/2014/main" id="{ED577EDB-418B-4AF0-B694-94D62767B8F4}"/>
            </a:ext>
          </a:extLst>
        </xdr:cNvPr>
        <xdr:cNvSpPr/>
      </xdr:nvSpPr>
      <xdr:spPr>
        <a:xfrm>
          <a:off x="10886961569" y="4744243"/>
          <a:ext cx="235450" cy="438793"/>
        </a:xfrm>
        <a:prstGeom prst="upArrow">
          <a:avLst/>
        </a:prstGeom>
        <a:solidFill>
          <a:srgbClr val="0080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8344297</xdr:colOff>
      <xdr:row>12</xdr:row>
      <xdr:rowOff>168671</xdr:rowOff>
    </xdr:from>
    <xdr:to>
      <xdr:col>5</xdr:col>
      <xdr:colOff>8934818</xdr:colOff>
      <xdr:row>12</xdr:row>
      <xdr:rowOff>376951</xdr:rowOff>
    </xdr:to>
    <xdr:sp macro="" textlink="">
      <xdr:nvSpPr>
        <xdr:cNvPr id="13" name="مربع نص 12">
          <a:extLst>
            <a:ext uri="{FF2B5EF4-FFF2-40B4-BE49-F238E27FC236}">
              <a16:creationId xmlns:a16="http://schemas.microsoft.com/office/drawing/2014/main" id="{48EB6E70-8A80-4641-A716-3EB0DB0E40A0}"/>
            </a:ext>
          </a:extLst>
        </xdr:cNvPr>
        <xdr:cNvSpPr txBox="1"/>
      </xdr:nvSpPr>
      <xdr:spPr>
        <a:xfrm>
          <a:off x="10887089714" y="4861718"/>
          <a:ext cx="590521" cy="208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</a:t>
          </a:r>
          <a:r>
            <a:rPr lang="ar-SA" sz="1100" b="1"/>
            <a:t>موجبة</a:t>
          </a:r>
          <a:r>
            <a:rPr lang="ar-SA" sz="1100"/>
            <a:t>)</a:t>
          </a:r>
        </a:p>
      </xdr:txBody>
    </xdr:sp>
    <xdr:clientData/>
  </xdr:twoCellAnchor>
  <xdr:twoCellAnchor>
    <xdr:from>
      <xdr:col>5</xdr:col>
      <xdr:colOff>8814940</xdr:colOff>
      <xdr:row>17</xdr:row>
      <xdr:rowOff>101269</xdr:rowOff>
    </xdr:from>
    <xdr:to>
      <xdr:col>5</xdr:col>
      <xdr:colOff>9104845</xdr:colOff>
      <xdr:row>17</xdr:row>
      <xdr:rowOff>590940</xdr:rowOff>
    </xdr:to>
    <xdr:sp macro="" textlink="">
      <xdr:nvSpPr>
        <xdr:cNvPr id="14" name="سهم: لأسفل 13">
          <a:extLst>
            <a:ext uri="{FF2B5EF4-FFF2-40B4-BE49-F238E27FC236}">
              <a16:creationId xmlns:a16="http://schemas.microsoft.com/office/drawing/2014/main" id="{04DBCA4A-E051-4944-B824-FE0188DE35A7}"/>
            </a:ext>
          </a:extLst>
        </xdr:cNvPr>
        <xdr:cNvSpPr/>
      </xdr:nvSpPr>
      <xdr:spPr>
        <a:xfrm>
          <a:off x="10886919687" y="8445566"/>
          <a:ext cx="289905" cy="489671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8096250</xdr:colOff>
      <xdr:row>17</xdr:row>
      <xdr:rowOff>188515</xdr:rowOff>
    </xdr:from>
    <xdr:to>
      <xdr:col>5</xdr:col>
      <xdr:colOff>8727721</xdr:colOff>
      <xdr:row>17</xdr:row>
      <xdr:rowOff>406294</xdr:rowOff>
    </xdr:to>
    <xdr:sp macro="" textlink="">
      <xdr:nvSpPr>
        <xdr:cNvPr id="15" name="مربع نص 14">
          <a:extLst>
            <a:ext uri="{FF2B5EF4-FFF2-40B4-BE49-F238E27FC236}">
              <a16:creationId xmlns:a16="http://schemas.microsoft.com/office/drawing/2014/main" id="{896F769C-EEA2-4839-9786-9DD5D04D1CFF}"/>
            </a:ext>
          </a:extLst>
        </xdr:cNvPr>
        <xdr:cNvSpPr txBox="1"/>
      </xdr:nvSpPr>
      <xdr:spPr>
        <a:xfrm>
          <a:off x="10887296811" y="8532812"/>
          <a:ext cx="631471" cy="217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400"/>
            <a:t>(سالبة)</a:t>
          </a:r>
        </a:p>
      </xdr:txBody>
    </xdr:sp>
    <xdr:clientData/>
  </xdr:twoCellAnchor>
  <xdr:twoCellAnchor>
    <xdr:from>
      <xdr:col>5</xdr:col>
      <xdr:colOff>8836059</xdr:colOff>
      <xdr:row>21</xdr:row>
      <xdr:rowOff>101589</xdr:rowOff>
    </xdr:from>
    <xdr:to>
      <xdr:col>5</xdr:col>
      <xdr:colOff>9082429</xdr:colOff>
      <xdr:row>21</xdr:row>
      <xdr:rowOff>480861</xdr:rowOff>
    </xdr:to>
    <xdr:sp macro="" textlink="">
      <xdr:nvSpPr>
        <xdr:cNvPr id="16" name="سهم لأعلى 4">
          <a:extLst>
            <a:ext uri="{FF2B5EF4-FFF2-40B4-BE49-F238E27FC236}">
              <a16:creationId xmlns:a16="http://schemas.microsoft.com/office/drawing/2014/main" id="{507605E1-DF2B-4E96-B84E-CF4485AE88A7}"/>
            </a:ext>
          </a:extLst>
        </xdr:cNvPr>
        <xdr:cNvSpPr/>
      </xdr:nvSpPr>
      <xdr:spPr>
        <a:xfrm>
          <a:off x="10886942103" y="11005730"/>
          <a:ext cx="246370" cy="379272"/>
        </a:xfrm>
        <a:prstGeom prst="upArrow">
          <a:avLst/>
        </a:prstGeom>
        <a:solidFill>
          <a:srgbClr val="0080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8175627</xdr:colOff>
      <xdr:row>21</xdr:row>
      <xdr:rowOff>138906</xdr:rowOff>
    </xdr:from>
    <xdr:to>
      <xdr:col>5</xdr:col>
      <xdr:colOff>8880490</xdr:colOff>
      <xdr:row>21</xdr:row>
      <xdr:rowOff>396874</xdr:rowOff>
    </xdr:to>
    <xdr:sp macro="" textlink="">
      <xdr:nvSpPr>
        <xdr:cNvPr id="17" name="مربع نص 16">
          <a:extLst>
            <a:ext uri="{FF2B5EF4-FFF2-40B4-BE49-F238E27FC236}">
              <a16:creationId xmlns:a16="http://schemas.microsoft.com/office/drawing/2014/main" id="{D3C4539B-8628-4C0C-B4FB-E927E0F4CBB3}"/>
            </a:ext>
          </a:extLst>
        </xdr:cNvPr>
        <xdr:cNvSpPr txBox="1"/>
      </xdr:nvSpPr>
      <xdr:spPr>
        <a:xfrm rot="10800000" flipV="1">
          <a:off x="10887144042" y="11043047"/>
          <a:ext cx="704863" cy="2579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200"/>
            <a:t>(</a:t>
          </a:r>
          <a:r>
            <a:rPr lang="ar-SA" sz="1200" b="1"/>
            <a:t>موجبة</a:t>
          </a:r>
          <a:r>
            <a:rPr lang="ar-SA" sz="1200"/>
            <a:t>)</a:t>
          </a:r>
        </a:p>
      </xdr:txBody>
    </xdr:sp>
    <xdr:clientData/>
  </xdr:twoCellAnchor>
  <xdr:twoCellAnchor>
    <xdr:from>
      <xdr:col>5</xdr:col>
      <xdr:colOff>8205390</xdr:colOff>
      <xdr:row>20</xdr:row>
      <xdr:rowOff>257969</xdr:rowOff>
    </xdr:from>
    <xdr:to>
      <xdr:col>5</xdr:col>
      <xdr:colOff>8791779</xdr:colOff>
      <xdr:row>20</xdr:row>
      <xdr:rowOff>498969</xdr:rowOff>
    </xdr:to>
    <xdr:sp macro="" textlink="">
      <xdr:nvSpPr>
        <xdr:cNvPr id="18" name="مربع نص 17">
          <a:extLst>
            <a:ext uri="{FF2B5EF4-FFF2-40B4-BE49-F238E27FC236}">
              <a16:creationId xmlns:a16="http://schemas.microsoft.com/office/drawing/2014/main" id="{7C0A8EC6-C504-41A3-8383-1A6257A8B1C4}"/>
            </a:ext>
          </a:extLst>
        </xdr:cNvPr>
        <xdr:cNvSpPr txBox="1"/>
      </xdr:nvSpPr>
      <xdr:spPr>
        <a:xfrm>
          <a:off x="10887232753" y="10477500"/>
          <a:ext cx="586389" cy="24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</a:t>
          </a:r>
          <a:r>
            <a:rPr lang="ar-SA" sz="1100" b="1"/>
            <a:t>موجبة</a:t>
          </a:r>
          <a:r>
            <a:rPr lang="ar-SA" sz="1100"/>
            <a:t>)</a:t>
          </a:r>
        </a:p>
      </xdr:txBody>
    </xdr:sp>
    <xdr:clientData/>
  </xdr:twoCellAnchor>
  <xdr:twoCellAnchor>
    <xdr:from>
      <xdr:col>5</xdr:col>
      <xdr:colOff>8858344</xdr:colOff>
      <xdr:row>20</xdr:row>
      <xdr:rowOff>115988</xdr:rowOff>
    </xdr:from>
    <xdr:to>
      <xdr:col>5</xdr:col>
      <xdr:colOff>9083406</xdr:colOff>
      <xdr:row>20</xdr:row>
      <xdr:rowOff>505781</xdr:rowOff>
    </xdr:to>
    <xdr:sp macro="" textlink="">
      <xdr:nvSpPr>
        <xdr:cNvPr id="19" name="سهم لأعلى 4">
          <a:extLst>
            <a:ext uri="{FF2B5EF4-FFF2-40B4-BE49-F238E27FC236}">
              <a16:creationId xmlns:a16="http://schemas.microsoft.com/office/drawing/2014/main" id="{0EB4D9E9-84CE-4033-87C4-6F1655F8439B}"/>
            </a:ext>
          </a:extLst>
        </xdr:cNvPr>
        <xdr:cNvSpPr/>
      </xdr:nvSpPr>
      <xdr:spPr>
        <a:xfrm>
          <a:off x="10886941126" y="10335519"/>
          <a:ext cx="225062" cy="389793"/>
        </a:xfrm>
        <a:prstGeom prst="upArrow">
          <a:avLst/>
        </a:prstGeom>
        <a:solidFill>
          <a:srgbClr val="0080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503006</xdr:colOff>
      <xdr:row>23</xdr:row>
      <xdr:rowOff>866882</xdr:rowOff>
    </xdr:from>
    <xdr:to>
      <xdr:col>5</xdr:col>
      <xdr:colOff>1155843</xdr:colOff>
      <xdr:row>23</xdr:row>
      <xdr:rowOff>1113034</xdr:rowOff>
    </xdr:to>
    <xdr:sp macro="" textlink="">
      <xdr:nvSpPr>
        <xdr:cNvPr id="20" name="مربع نص 19">
          <a:extLst>
            <a:ext uri="{FF2B5EF4-FFF2-40B4-BE49-F238E27FC236}">
              <a16:creationId xmlns:a16="http://schemas.microsoft.com/office/drawing/2014/main" id="{C2F53D57-78BD-48BE-80DC-2D794BAF2EFF}"/>
            </a:ext>
          </a:extLst>
        </xdr:cNvPr>
        <xdr:cNvSpPr txBox="1"/>
      </xdr:nvSpPr>
      <xdr:spPr>
        <a:xfrm>
          <a:off x="10924057257" y="15090882"/>
          <a:ext cx="652837" cy="48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(موجبة)</a:t>
          </a:r>
        </a:p>
      </xdr:txBody>
    </xdr:sp>
    <xdr:clientData/>
  </xdr:twoCellAnchor>
  <xdr:twoCellAnchor>
    <xdr:from>
      <xdr:col>5</xdr:col>
      <xdr:colOff>631432</xdr:colOff>
      <xdr:row>24</xdr:row>
      <xdr:rowOff>866882</xdr:rowOff>
    </xdr:from>
    <xdr:to>
      <xdr:col>5</xdr:col>
      <xdr:colOff>1220056</xdr:colOff>
      <xdr:row>24</xdr:row>
      <xdr:rowOff>1091629</xdr:rowOff>
    </xdr:to>
    <xdr:sp macro="" textlink="">
      <xdr:nvSpPr>
        <xdr:cNvPr id="21" name="مربع نص 20">
          <a:extLst>
            <a:ext uri="{FF2B5EF4-FFF2-40B4-BE49-F238E27FC236}">
              <a16:creationId xmlns:a16="http://schemas.microsoft.com/office/drawing/2014/main" id="{B477F23B-7E97-4447-B53C-1931137DBAFA}"/>
            </a:ext>
          </a:extLst>
        </xdr:cNvPr>
        <xdr:cNvSpPr txBox="1"/>
      </xdr:nvSpPr>
      <xdr:spPr>
        <a:xfrm>
          <a:off x="10923993044" y="15808432"/>
          <a:ext cx="588624" cy="2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(موجبة)</a:t>
          </a:r>
        </a:p>
      </xdr:txBody>
    </xdr:sp>
    <xdr:clientData/>
  </xdr:twoCellAnchor>
  <xdr:twoCellAnchor>
    <xdr:from>
      <xdr:col>5</xdr:col>
      <xdr:colOff>8872186</xdr:colOff>
      <xdr:row>23</xdr:row>
      <xdr:rowOff>121569</xdr:rowOff>
    </xdr:from>
    <xdr:to>
      <xdr:col>5</xdr:col>
      <xdr:colOff>9097248</xdr:colOff>
      <xdr:row>23</xdr:row>
      <xdr:rowOff>501440</xdr:rowOff>
    </xdr:to>
    <xdr:sp macro="" textlink="">
      <xdr:nvSpPr>
        <xdr:cNvPr id="22" name="سهم لأعلى 4">
          <a:extLst>
            <a:ext uri="{FF2B5EF4-FFF2-40B4-BE49-F238E27FC236}">
              <a16:creationId xmlns:a16="http://schemas.microsoft.com/office/drawing/2014/main" id="{D827A6ED-2E35-4C51-8B10-71CD07E302E3}"/>
            </a:ext>
          </a:extLst>
        </xdr:cNvPr>
        <xdr:cNvSpPr/>
      </xdr:nvSpPr>
      <xdr:spPr>
        <a:xfrm>
          <a:off x="10886927284" y="12246100"/>
          <a:ext cx="225062" cy="379871"/>
        </a:xfrm>
        <a:prstGeom prst="upArrow">
          <a:avLst/>
        </a:prstGeom>
        <a:solidFill>
          <a:srgbClr val="0080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8911291</xdr:colOff>
      <xdr:row>24</xdr:row>
      <xdr:rowOff>272337</xdr:rowOff>
    </xdr:from>
    <xdr:to>
      <xdr:col>5</xdr:col>
      <xdr:colOff>9136353</xdr:colOff>
      <xdr:row>24</xdr:row>
      <xdr:rowOff>662130</xdr:rowOff>
    </xdr:to>
    <xdr:sp macro="" textlink="">
      <xdr:nvSpPr>
        <xdr:cNvPr id="23" name="سهم لأعلى 4">
          <a:extLst>
            <a:ext uri="{FF2B5EF4-FFF2-40B4-BE49-F238E27FC236}">
              <a16:creationId xmlns:a16="http://schemas.microsoft.com/office/drawing/2014/main" id="{50554B88-3A1E-4587-B917-D46329767BC7}"/>
            </a:ext>
          </a:extLst>
        </xdr:cNvPr>
        <xdr:cNvSpPr/>
      </xdr:nvSpPr>
      <xdr:spPr>
        <a:xfrm>
          <a:off x="10886888179" y="13021946"/>
          <a:ext cx="225062" cy="389793"/>
        </a:xfrm>
        <a:prstGeom prst="upArrow">
          <a:avLst/>
        </a:prstGeom>
        <a:solidFill>
          <a:srgbClr val="0080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8920424</xdr:colOff>
      <xdr:row>25</xdr:row>
      <xdr:rowOff>171919</xdr:rowOff>
    </xdr:from>
    <xdr:to>
      <xdr:col>5</xdr:col>
      <xdr:colOff>9145486</xdr:colOff>
      <xdr:row>25</xdr:row>
      <xdr:rowOff>561712</xdr:rowOff>
    </xdr:to>
    <xdr:sp macro="" textlink="">
      <xdr:nvSpPr>
        <xdr:cNvPr id="24" name="سهم لأعلى 4">
          <a:extLst>
            <a:ext uri="{FF2B5EF4-FFF2-40B4-BE49-F238E27FC236}">
              <a16:creationId xmlns:a16="http://schemas.microsoft.com/office/drawing/2014/main" id="{09013AE7-0DE4-4E55-9DA3-E17E36A868B6}"/>
            </a:ext>
          </a:extLst>
        </xdr:cNvPr>
        <xdr:cNvSpPr/>
      </xdr:nvSpPr>
      <xdr:spPr>
        <a:xfrm>
          <a:off x="10886879046" y="13645825"/>
          <a:ext cx="225062" cy="389793"/>
        </a:xfrm>
        <a:prstGeom prst="upArrow">
          <a:avLst/>
        </a:prstGeom>
        <a:solidFill>
          <a:srgbClr val="0080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8403827</xdr:colOff>
      <xdr:row>23</xdr:row>
      <xdr:rowOff>307579</xdr:rowOff>
    </xdr:from>
    <xdr:to>
      <xdr:col>5</xdr:col>
      <xdr:colOff>9099315</xdr:colOff>
      <xdr:row>23</xdr:row>
      <xdr:rowOff>572393</xdr:rowOff>
    </xdr:to>
    <xdr:sp macro="" textlink="">
      <xdr:nvSpPr>
        <xdr:cNvPr id="25" name="مربع نص 24">
          <a:extLst>
            <a:ext uri="{FF2B5EF4-FFF2-40B4-BE49-F238E27FC236}">
              <a16:creationId xmlns:a16="http://schemas.microsoft.com/office/drawing/2014/main" id="{30D621BD-9C8C-44CA-BE58-5AED2B75CE12}"/>
            </a:ext>
          </a:extLst>
        </xdr:cNvPr>
        <xdr:cNvSpPr txBox="1"/>
      </xdr:nvSpPr>
      <xdr:spPr>
        <a:xfrm rot="10800000" flipV="1">
          <a:off x="10886925217" y="12432110"/>
          <a:ext cx="695488" cy="264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 b="1"/>
            <a:t>(موجبة)</a:t>
          </a:r>
        </a:p>
      </xdr:txBody>
    </xdr:sp>
    <xdr:clientData/>
  </xdr:twoCellAnchor>
  <xdr:twoCellAnchor>
    <xdr:from>
      <xdr:col>5</xdr:col>
      <xdr:colOff>8383853</xdr:colOff>
      <xdr:row>25</xdr:row>
      <xdr:rowOff>241957</xdr:rowOff>
    </xdr:from>
    <xdr:to>
      <xdr:col>5</xdr:col>
      <xdr:colOff>8951071</xdr:colOff>
      <xdr:row>25</xdr:row>
      <xdr:rowOff>530859</xdr:rowOff>
    </xdr:to>
    <xdr:sp macro="" textlink="">
      <xdr:nvSpPr>
        <xdr:cNvPr id="27" name="مربع نص 26">
          <a:extLst>
            <a:ext uri="{FF2B5EF4-FFF2-40B4-BE49-F238E27FC236}">
              <a16:creationId xmlns:a16="http://schemas.microsoft.com/office/drawing/2014/main" id="{B8D8F294-D06A-442B-8B8B-D0B0FCAB7732}"/>
            </a:ext>
          </a:extLst>
        </xdr:cNvPr>
        <xdr:cNvSpPr txBox="1"/>
      </xdr:nvSpPr>
      <xdr:spPr>
        <a:xfrm rot="10800000" flipV="1">
          <a:off x="10887073461" y="13715863"/>
          <a:ext cx="567218" cy="288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</a:t>
          </a:r>
          <a:r>
            <a:rPr lang="ar-SA" sz="1100" b="1"/>
            <a:t>موجبة</a:t>
          </a:r>
          <a:r>
            <a:rPr lang="ar-SA" sz="1100"/>
            <a:t>)</a:t>
          </a:r>
        </a:p>
      </xdr:txBody>
    </xdr:sp>
    <xdr:clientData/>
  </xdr:twoCellAnchor>
  <xdr:twoCellAnchor>
    <xdr:from>
      <xdr:col>5</xdr:col>
      <xdr:colOff>8939610</xdr:colOff>
      <xdr:row>27</xdr:row>
      <xdr:rowOff>411270</xdr:rowOff>
    </xdr:from>
    <xdr:to>
      <xdr:col>6</xdr:col>
      <xdr:colOff>0</xdr:colOff>
      <xdr:row>27</xdr:row>
      <xdr:rowOff>843360</xdr:rowOff>
    </xdr:to>
    <xdr:sp macro="" textlink="">
      <xdr:nvSpPr>
        <xdr:cNvPr id="28" name="سهم لأعلى 4">
          <a:extLst>
            <a:ext uri="{FF2B5EF4-FFF2-40B4-BE49-F238E27FC236}">
              <a16:creationId xmlns:a16="http://schemas.microsoft.com/office/drawing/2014/main" id="{7714881B-72BD-41CE-81DB-241A44254EA0}"/>
            </a:ext>
          </a:extLst>
        </xdr:cNvPr>
        <xdr:cNvSpPr/>
      </xdr:nvSpPr>
      <xdr:spPr>
        <a:xfrm>
          <a:off x="10886866641" y="15313926"/>
          <a:ext cx="218281" cy="432090"/>
        </a:xfrm>
        <a:prstGeom prst="upArrow">
          <a:avLst/>
        </a:prstGeom>
        <a:solidFill>
          <a:srgbClr val="0080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8929408</xdr:colOff>
      <xdr:row>28</xdr:row>
      <xdr:rowOff>380524</xdr:rowOff>
    </xdr:from>
    <xdr:to>
      <xdr:col>5</xdr:col>
      <xdr:colOff>9154470</xdr:colOff>
      <xdr:row>28</xdr:row>
      <xdr:rowOff>770317</xdr:rowOff>
    </xdr:to>
    <xdr:sp macro="" textlink="">
      <xdr:nvSpPr>
        <xdr:cNvPr id="29" name="سهم لأعلى 4">
          <a:extLst>
            <a:ext uri="{FF2B5EF4-FFF2-40B4-BE49-F238E27FC236}">
              <a16:creationId xmlns:a16="http://schemas.microsoft.com/office/drawing/2014/main" id="{47A255D8-B98F-4901-8F91-5F4812FD5152}"/>
            </a:ext>
          </a:extLst>
        </xdr:cNvPr>
        <xdr:cNvSpPr/>
      </xdr:nvSpPr>
      <xdr:spPr>
        <a:xfrm>
          <a:off x="10886870062" y="16166227"/>
          <a:ext cx="225062" cy="389793"/>
        </a:xfrm>
        <a:prstGeom prst="upArrow">
          <a:avLst/>
        </a:prstGeom>
        <a:solidFill>
          <a:srgbClr val="0080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8867922</xdr:colOff>
      <xdr:row>26</xdr:row>
      <xdr:rowOff>182925</xdr:rowOff>
    </xdr:from>
    <xdr:to>
      <xdr:col>5</xdr:col>
      <xdr:colOff>9149647</xdr:colOff>
      <xdr:row>26</xdr:row>
      <xdr:rowOff>679298</xdr:rowOff>
    </xdr:to>
    <xdr:sp macro="" textlink="">
      <xdr:nvSpPr>
        <xdr:cNvPr id="30" name="سهم: لأسفل 29">
          <a:extLst>
            <a:ext uri="{FF2B5EF4-FFF2-40B4-BE49-F238E27FC236}">
              <a16:creationId xmlns:a16="http://schemas.microsoft.com/office/drawing/2014/main" id="{688484E1-2DE9-4099-A54F-E5E6D57ACD7D}"/>
            </a:ext>
          </a:extLst>
        </xdr:cNvPr>
        <xdr:cNvSpPr/>
      </xdr:nvSpPr>
      <xdr:spPr>
        <a:xfrm>
          <a:off x="10886874885" y="14281909"/>
          <a:ext cx="281725" cy="496373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8354218</xdr:colOff>
      <xdr:row>26</xdr:row>
      <xdr:rowOff>257969</xdr:rowOff>
    </xdr:from>
    <xdr:to>
      <xdr:col>5</xdr:col>
      <xdr:colOff>8939607</xdr:colOff>
      <xdr:row>26</xdr:row>
      <xdr:rowOff>535782</xdr:rowOff>
    </xdr:to>
    <xdr:sp macro="" textlink="">
      <xdr:nvSpPr>
        <xdr:cNvPr id="31" name="مربع نص 30">
          <a:extLst>
            <a:ext uri="{FF2B5EF4-FFF2-40B4-BE49-F238E27FC236}">
              <a16:creationId xmlns:a16="http://schemas.microsoft.com/office/drawing/2014/main" id="{54153AC4-B487-4C57-8A15-5A2D204A21B9}"/>
            </a:ext>
          </a:extLst>
        </xdr:cNvPr>
        <xdr:cNvSpPr txBox="1"/>
      </xdr:nvSpPr>
      <xdr:spPr>
        <a:xfrm>
          <a:off x="10887084925" y="14356953"/>
          <a:ext cx="585389" cy="2778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</a:t>
          </a:r>
          <a:r>
            <a:rPr lang="ar-SA" sz="1200" b="1"/>
            <a:t>سالبة</a:t>
          </a:r>
          <a:r>
            <a:rPr lang="ar-SA" sz="1100" b="0"/>
            <a:t>)</a:t>
          </a:r>
        </a:p>
      </xdr:txBody>
    </xdr:sp>
    <xdr:clientData/>
  </xdr:twoCellAnchor>
  <xdr:twoCellAnchor>
    <xdr:from>
      <xdr:col>5</xdr:col>
      <xdr:colOff>8850872</xdr:colOff>
      <xdr:row>11</xdr:row>
      <xdr:rowOff>73507</xdr:rowOff>
    </xdr:from>
    <xdr:to>
      <xdr:col>5</xdr:col>
      <xdr:colOff>9086322</xdr:colOff>
      <xdr:row>11</xdr:row>
      <xdr:rowOff>512300</xdr:rowOff>
    </xdr:to>
    <xdr:sp macro="" textlink="">
      <xdr:nvSpPr>
        <xdr:cNvPr id="32" name="سهم لأعلى 2">
          <a:extLst>
            <a:ext uri="{FF2B5EF4-FFF2-40B4-BE49-F238E27FC236}">
              <a16:creationId xmlns:a16="http://schemas.microsoft.com/office/drawing/2014/main" id="{37ABA32B-0071-4AED-99DB-348152561B83}"/>
            </a:ext>
          </a:extLst>
        </xdr:cNvPr>
        <xdr:cNvSpPr/>
      </xdr:nvSpPr>
      <xdr:spPr>
        <a:xfrm>
          <a:off x="10886938210" y="4191085"/>
          <a:ext cx="235450" cy="438793"/>
        </a:xfrm>
        <a:prstGeom prst="upArrow">
          <a:avLst/>
        </a:prstGeom>
        <a:solidFill>
          <a:srgbClr val="0080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8839972</xdr:colOff>
      <xdr:row>12</xdr:row>
      <xdr:rowOff>550733</xdr:rowOff>
    </xdr:from>
    <xdr:to>
      <xdr:col>5</xdr:col>
      <xdr:colOff>9075422</xdr:colOff>
      <xdr:row>13</xdr:row>
      <xdr:rowOff>436137</xdr:rowOff>
    </xdr:to>
    <xdr:sp macro="" textlink="">
      <xdr:nvSpPr>
        <xdr:cNvPr id="33" name="سهم لأعلى 2">
          <a:extLst>
            <a:ext uri="{FF2B5EF4-FFF2-40B4-BE49-F238E27FC236}">
              <a16:creationId xmlns:a16="http://schemas.microsoft.com/office/drawing/2014/main" id="{75FC9030-4DCD-4EAD-9415-F687C921A380}"/>
            </a:ext>
          </a:extLst>
        </xdr:cNvPr>
        <xdr:cNvSpPr/>
      </xdr:nvSpPr>
      <xdr:spPr>
        <a:xfrm>
          <a:off x="10886949110" y="5243780"/>
          <a:ext cx="235450" cy="441029"/>
        </a:xfrm>
        <a:prstGeom prst="upArrow">
          <a:avLst/>
        </a:prstGeom>
        <a:solidFill>
          <a:srgbClr val="00808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5</xdr:col>
      <xdr:colOff>8344297</xdr:colOff>
      <xdr:row>11</xdr:row>
      <xdr:rowOff>218281</xdr:rowOff>
    </xdr:from>
    <xdr:to>
      <xdr:col>5</xdr:col>
      <xdr:colOff>8976975</xdr:colOff>
      <xdr:row>11</xdr:row>
      <xdr:rowOff>459576</xdr:rowOff>
    </xdr:to>
    <xdr:sp macro="" textlink="">
      <xdr:nvSpPr>
        <xdr:cNvPr id="34" name="مربع نص 33">
          <a:extLst>
            <a:ext uri="{FF2B5EF4-FFF2-40B4-BE49-F238E27FC236}">
              <a16:creationId xmlns:a16="http://schemas.microsoft.com/office/drawing/2014/main" id="{70C0359C-2A46-45BA-B51A-7FE0CEE916CE}"/>
            </a:ext>
          </a:extLst>
        </xdr:cNvPr>
        <xdr:cNvSpPr txBox="1"/>
      </xdr:nvSpPr>
      <xdr:spPr>
        <a:xfrm>
          <a:off x="10887047557" y="4335859"/>
          <a:ext cx="632678" cy="241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</a:t>
          </a:r>
          <a:r>
            <a:rPr lang="ar-SA" sz="1100" b="1"/>
            <a:t>موجبة</a:t>
          </a:r>
          <a:r>
            <a:rPr lang="ar-SA" sz="1100"/>
            <a:t>)</a:t>
          </a:r>
        </a:p>
      </xdr:txBody>
    </xdr:sp>
    <xdr:clientData/>
  </xdr:twoCellAnchor>
  <xdr:twoCellAnchor>
    <xdr:from>
      <xdr:col>5</xdr:col>
      <xdr:colOff>8383985</xdr:colOff>
      <xdr:row>13</xdr:row>
      <xdr:rowOff>119062</xdr:rowOff>
    </xdr:from>
    <xdr:to>
      <xdr:col>5</xdr:col>
      <xdr:colOff>8992908</xdr:colOff>
      <xdr:row>13</xdr:row>
      <xdr:rowOff>356304</xdr:rowOff>
    </xdr:to>
    <xdr:sp macro="" textlink="">
      <xdr:nvSpPr>
        <xdr:cNvPr id="35" name="مربع نص 34">
          <a:extLst>
            <a:ext uri="{FF2B5EF4-FFF2-40B4-BE49-F238E27FC236}">
              <a16:creationId xmlns:a16="http://schemas.microsoft.com/office/drawing/2014/main" id="{2A5C2021-A872-45BB-B7DA-FD19ED690F24}"/>
            </a:ext>
          </a:extLst>
        </xdr:cNvPr>
        <xdr:cNvSpPr txBox="1"/>
      </xdr:nvSpPr>
      <xdr:spPr>
        <a:xfrm>
          <a:off x="10887031624" y="5367734"/>
          <a:ext cx="608923" cy="237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</a:t>
          </a:r>
          <a:r>
            <a:rPr lang="ar-SA" sz="1100" b="1"/>
            <a:t>موجبة</a:t>
          </a:r>
          <a:r>
            <a:rPr lang="ar-SA" sz="1100"/>
            <a:t>)</a:t>
          </a:r>
        </a:p>
      </xdr:txBody>
    </xdr:sp>
    <xdr:clientData/>
  </xdr:twoCellAnchor>
  <xdr:twoCellAnchor>
    <xdr:from>
      <xdr:col>5</xdr:col>
      <xdr:colOff>8036720</xdr:colOff>
      <xdr:row>18</xdr:row>
      <xdr:rowOff>178593</xdr:rowOff>
    </xdr:from>
    <xdr:to>
      <xdr:col>5</xdr:col>
      <xdr:colOff>8582423</xdr:colOff>
      <xdr:row>18</xdr:row>
      <xdr:rowOff>406797</xdr:rowOff>
    </xdr:to>
    <xdr:sp macro="" textlink="">
      <xdr:nvSpPr>
        <xdr:cNvPr id="2" name="مربع نص 1">
          <a:extLst>
            <a:ext uri="{FF2B5EF4-FFF2-40B4-BE49-F238E27FC236}">
              <a16:creationId xmlns:a16="http://schemas.microsoft.com/office/drawing/2014/main" id="{78684837-E0EA-8E5F-19B7-3EE79C268DE3}"/>
            </a:ext>
          </a:extLst>
        </xdr:cNvPr>
        <xdr:cNvSpPr txBox="1"/>
      </xdr:nvSpPr>
      <xdr:spPr>
        <a:xfrm>
          <a:off x="10887442109" y="9147968"/>
          <a:ext cx="545703" cy="2282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1100"/>
            <a:t>(</a:t>
          </a:r>
          <a:r>
            <a:rPr lang="ar-SA" sz="1200" b="1"/>
            <a:t>سالبة</a:t>
          </a:r>
          <a:r>
            <a:rPr lang="ar-SA" sz="1100"/>
            <a:t>)</a:t>
          </a:r>
          <a:endParaRPr lang="en-US" sz="1100"/>
        </a:p>
      </xdr:txBody>
    </xdr:sp>
    <xdr:clientData/>
  </xdr:twoCellAnchor>
  <xdr:twoCellAnchor>
    <xdr:from>
      <xdr:col>5</xdr:col>
      <xdr:colOff>8413750</xdr:colOff>
      <xdr:row>24</xdr:row>
      <xdr:rowOff>416719</xdr:rowOff>
    </xdr:from>
    <xdr:to>
      <xdr:col>5</xdr:col>
      <xdr:colOff>8980968</xdr:colOff>
      <xdr:row>24</xdr:row>
      <xdr:rowOff>705621</xdr:rowOff>
    </xdr:to>
    <xdr:sp macro="" textlink="">
      <xdr:nvSpPr>
        <xdr:cNvPr id="4" name="مربع نص 3">
          <a:extLst>
            <a:ext uri="{FF2B5EF4-FFF2-40B4-BE49-F238E27FC236}">
              <a16:creationId xmlns:a16="http://schemas.microsoft.com/office/drawing/2014/main" id="{5BF8F87C-F297-458E-82B0-3BF6C7CE479A}"/>
            </a:ext>
          </a:extLst>
        </xdr:cNvPr>
        <xdr:cNvSpPr txBox="1"/>
      </xdr:nvSpPr>
      <xdr:spPr>
        <a:xfrm rot="10800000" flipV="1">
          <a:off x="10887043564" y="13166328"/>
          <a:ext cx="567218" cy="288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SA" sz="1100"/>
            <a:t>(</a:t>
          </a:r>
          <a:r>
            <a:rPr lang="ar-SA" sz="1100" b="1"/>
            <a:t>موجبة</a:t>
          </a:r>
          <a:r>
            <a:rPr lang="ar-SA" sz="1100"/>
            <a:t>)</a:t>
          </a:r>
        </a:p>
      </xdr:txBody>
    </xdr:sp>
    <xdr:clientData/>
  </xdr:twoCellAnchor>
  <xdr:twoCellAnchor editAs="oneCell">
    <xdr:from>
      <xdr:col>0</xdr:col>
      <xdr:colOff>64000</xdr:colOff>
      <xdr:row>0</xdr:row>
      <xdr:rowOff>0</xdr:rowOff>
    </xdr:from>
    <xdr:to>
      <xdr:col>0</xdr:col>
      <xdr:colOff>1900000</xdr:colOff>
      <xdr:row>1</xdr:row>
      <xdr:rowOff>110124</xdr:rowOff>
    </xdr:to>
    <xdr:pic>
      <xdr:nvPicPr>
        <xdr:cNvPr id="6" name="صورة 5">
          <a:extLst>
            <a:ext uri="{FF2B5EF4-FFF2-40B4-BE49-F238E27FC236}">
              <a16:creationId xmlns:a16="http://schemas.microsoft.com/office/drawing/2014/main" id="{42240669-25DE-6E4A-3EE5-FB4622DBAC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0602" b="28923"/>
        <a:stretch/>
      </xdr:blipFill>
      <xdr:spPr>
        <a:xfrm>
          <a:off x="10958881302" y="0"/>
          <a:ext cx="1836000" cy="91048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rightToLeft="1" zoomScaleNormal="100" workbookViewId="0">
      <selection activeCell="A3" sqref="A3"/>
    </sheetView>
  </sheetViews>
  <sheetFormatPr defaultColWidth="8.75" defaultRowHeight="63" customHeight="1" x14ac:dyDescent="0.65"/>
  <cols>
    <col min="1" max="1" width="68.25" style="1" customWidth="1"/>
    <col min="2" max="2" width="12.25" style="18" customWidth="1"/>
    <col min="3" max="3" width="18.75" style="20" customWidth="1"/>
    <col min="4" max="4" width="21.83203125" style="20" customWidth="1"/>
    <col min="5" max="5" width="19.83203125" style="20" customWidth="1"/>
    <col min="6" max="6" width="86" style="1" customWidth="1"/>
    <col min="7" max="7" width="5.33203125" style="1" customWidth="1"/>
    <col min="8" max="16384" width="8.75" style="1"/>
  </cols>
  <sheetData>
    <row r="1" spans="1:6" ht="84" customHeight="1" x14ac:dyDescent="0.65"/>
    <row r="2" spans="1:6" s="54" customFormat="1" ht="18" customHeight="1" x14ac:dyDescent="0.65">
      <c r="A2" s="111" t="s">
        <v>67</v>
      </c>
      <c r="B2" s="112"/>
      <c r="C2" s="112"/>
      <c r="D2" s="112"/>
      <c r="E2" s="113"/>
      <c r="F2" s="55" t="s">
        <v>116</v>
      </c>
    </row>
    <row r="3" spans="1:6" ht="18" customHeight="1" x14ac:dyDescent="0.65">
      <c r="A3" s="56" t="s">
        <v>1</v>
      </c>
      <c r="B3" s="114"/>
      <c r="C3" s="115"/>
      <c r="D3" s="115"/>
      <c r="E3" s="116"/>
      <c r="F3" s="117" t="s">
        <v>72</v>
      </c>
    </row>
    <row r="4" spans="1:6" ht="18" customHeight="1" x14ac:dyDescent="0.65">
      <c r="A4" s="56" t="s">
        <v>63</v>
      </c>
      <c r="B4" s="114"/>
      <c r="C4" s="115"/>
      <c r="D4" s="115"/>
      <c r="E4" s="116"/>
      <c r="F4" s="118"/>
    </row>
    <row r="5" spans="1:6" ht="18" customHeight="1" x14ac:dyDescent="0.65">
      <c r="A5" s="56" t="s">
        <v>64</v>
      </c>
      <c r="B5" s="114"/>
      <c r="C5" s="115"/>
      <c r="D5" s="115"/>
      <c r="E5" s="116"/>
      <c r="F5" s="118"/>
    </row>
    <row r="6" spans="1:6" ht="18" customHeight="1" x14ac:dyDescent="0.65">
      <c r="A6" s="56" t="s">
        <v>65</v>
      </c>
      <c r="B6" s="114"/>
      <c r="C6" s="115"/>
      <c r="D6" s="115"/>
      <c r="E6" s="116"/>
      <c r="F6" s="118"/>
    </row>
    <row r="7" spans="1:6" ht="18" customHeight="1" x14ac:dyDescent="0.65">
      <c r="A7" s="56" t="s">
        <v>92</v>
      </c>
      <c r="B7" s="120"/>
      <c r="C7" s="121"/>
      <c r="D7" s="121"/>
      <c r="E7" s="122"/>
      <c r="F7" s="118"/>
    </row>
    <row r="8" spans="1:6" ht="50.15" customHeight="1" x14ac:dyDescent="0.65">
      <c r="A8" s="123" t="s">
        <v>4</v>
      </c>
      <c r="B8" s="123" t="s">
        <v>5</v>
      </c>
      <c r="C8" s="125" t="s">
        <v>6</v>
      </c>
      <c r="D8" s="126"/>
      <c r="E8" s="127"/>
      <c r="F8" s="118"/>
    </row>
    <row r="9" spans="1:6" ht="50.15" customHeight="1" x14ac:dyDescent="0.65">
      <c r="A9" s="124"/>
      <c r="B9" s="124"/>
      <c r="C9" s="57">
        <v>7</v>
      </c>
      <c r="D9" s="57">
        <v>3</v>
      </c>
      <c r="E9" s="57">
        <v>1</v>
      </c>
      <c r="F9" s="119"/>
    </row>
    <row r="10" spans="1:6" ht="69" customHeight="1" x14ac:dyDescent="0.65">
      <c r="A10" s="58" t="s">
        <v>8</v>
      </c>
      <c r="B10" s="59">
        <v>0.8</v>
      </c>
      <c r="C10" s="99"/>
      <c r="D10" s="100"/>
      <c r="E10" s="101"/>
      <c r="F10" s="60" t="s">
        <v>150</v>
      </c>
    </row>
    <row r="11" spans="1:6" ht="50.15" customHeight="1" x14ac:dyDescent="0.65">
      <c r="A11" s="91" t="s">
        <v>9</v>
      </c>
      <c r="B11" s="90">
        <v>0.8</v>
      </c>
      <c r="C11" s="107"/>
      <c r="D11" s="108"/>
      <c r="E11" s="109"/>
      <c r="F11" s="92" t="s">
        <v>144</v>
      </c>
    </row>
    <row r="12" spans="1:6" ht="45" customHeight="1" x14ac:dyDescent="0.65">
      <c r="A12" s="63" t="s">
        <v>10</v>
      </c>
      <c r="B12" s="64">
        <v>0.6</v>
      </c>
      <c r="C12" s="65" t="s">
        <v>74</v>
      </c>
      <c r="D12" s="66" t="s">
        <v>75</v>
      </c>
      <c r="E12" s="65" t="s">
        <v>76</v>
      </c>
      <c r="F12" s="77" t="s">
        <v>148</v>
      </c>
    </row>
    <row r="13" spans="1:6" ht="43.5" customHeight="1" x14ac:dyDescent="0.65">
      <c r="A13" s="63" t="s">
        <v>14</v>
      </c>
      <c r="B13" s="64">
        <v>0.2</v>
      </c>
      <c r="C13" s="65" t="s">
        <v>103</v>
      </c>
      <c r="D13" s="66" t="s">
        <v>102</v>
      </c>
      <c r="E13" s="65" t="s">
        <v>96</v>
      </c>
      <c r="F13" s="105" t="s">
        <v>147</v>
      </c>
    </row>
    <row r="14" spans="1:6" ht="37.5" customHeight="1" x14ac:dyDescent="0.65">
      <c r="A14" s="63" t="s">
        <v>18</v>
      </c>
      <c r="B14" s="67">
        <f>1-B12-B13</f>
        <v>0.2</v>
      </c>
      <c r="C14" s="65" t="s">
        <v>95</v>
      </c>
      <c r="D14" s="65" t="s">
        <v>94</v>
      </c>
      <c r="E14" s="65" t="s">
        <v>88</v>
      </c>
      <c r="F14" s="106"/>
    </row>
    <row r="15" spans="1:6" ht="50.15" customHeight="1" x14ac:dyDescent="0.65">
      <c r="A15" s="91" t="s">
        <v>146</v>
      </c>
      <c r="B15" s="90">
        <v>0.1</v>
      </c>
      <c r="C15" s="107"/>
      <c r="D15" s="108"/>
      <c r="E15" s="109"/>
      <c r="F15" s="93"/>
    </row>
    <row r="16" spans="1:6" ht="50.15" customHeight="1" x14ac:dyDescent="0.65">
      <c r="A16" s="68" t="s">
        <v>22</v>
      </c>
      <c r="B16" s="64">
        <v>0.5</v>
      </c>
      <c r="C16" s="65" t="s">
        <v>105</v>
      </c>
      <c r="D16" s="66" t="s">
        <v>97</v>
      </c>
      <c r="E16" s="65" t="s">
        <v>104</v>
      </c>
      <c r="F16" s="110" t="s">
        <v>118</v>
      </c>
    </row>
    <row r="17" spans="1:11" ht="50.15" customHeight="1" x14ac:dyDescent="0.65">
      <c r="A17" s="68" t="s">
        <v>50</v>
      </c>
      <c r="B17" s="67">
        <f>1-B16</f>
        <v>0.5</v>
      </c>
      <c r="C17" s="65" t="s">
        <v>80</v>
      </c>
      <c r="D17" s="65" t="s">
        <v>79</v>
      </c>
      <c r="E17" s="65" t="s">
        <v>78</v>
      </c>
      <c r="F17" s="106"/>
    </row>
    <row r="18" spans="1:11" s="18" customFormat="1" ht="50.15" customHeight="1" x14ac:dyDescent="0.65">
      <c r="A18" s="91" t="s">
        <v>26</v>
      </c>
      <c r="B18" s="89">
        <f>1-B11-B15</f>
        <v>9.999999999999995E-2</v>
      </c>
      <c r="C18" s="107"/>
      <c r="D18" s="108"/>
      <c r="E18" s="109"/>
      <c r="F18" s="94"/>
      <c r="G18" s="1"/>
      <c r="H18" s="1"/>
      <c r="I18" s="1"/>
      <c r="J18" s="1"/>
      <c r="K18" s="1"/>
    </row>
    <row r="19" spans="1:11" s="18" customFormat="1" ht="70.5" customHeight="1" x14ac:dyDescent="0.65">
      <c r="A19" s="68" t="s">
        <v>28</v>
      </c>
      <c r="B19" s="64">
        <v>0.5</v>
      </c>
      <c r="C19" s="65" t="s">
        <v>93</v>
      </c>
      <c r="D19" s="65" t="s">
        <v>99</v>
      </c>
      <c r="E19" s="65" t="s">
        <v>100</v>
      </c>
      <c r="F19" s="77" t="s">
        <v>151</v>
      </c>
      <c r="G19" s="1"/>
      <c r="H19" s="19"/>
      <c r="I19" s="1"/>
      <c r="J19" s="1"/>
      <c r="K19" s="1"/>
    </row>
    <row r="20" spans="1:11" s="18" customFormat="1" ht="50.15" customHeight="1" x14ac:dyDescent="0.65">
      <c r="A20" s="68" t="s">
        <v>32</v>
      </c>
      <c r="B20" s="67">
        <f>1-B19</f>
        <v>0.5</v>
      </c>
      <c r="C20" s="65" t="s">
        <v>91</v>
      </c>
      <c r="D20" s="65" t="s">
        <v>98</v>
      </c>
      <c r="E20" s="65" t="s">
        <v>101</v>
      </c>
      <c r="F20" s="78" t="s">
        <v>135</v>
      </c>
      <c r="G20" s="1"/>
      <c r="H20" s="1"/>
      <c r="I20" s="1"/>
      <c r="J20" s="1"/>
      <c r="K20" s="1"/>
    </row>
    <row r="21" spans="1:11" s="18" customFormat="1" ht="50.15" customHeight="1" x14ac:dyDescent="0.65">
      <c r="A21" s="58" t="s">
        <v>36</v>
      </c>
      <c r="B21" s="69">
        <f>1-B10</f>
        <v>0.19999999999999996</v>
      </c>
      <c r="C21" s="99"/>
      <c r="D21" s="100"/>
      <c r="E21" s="101"/>
      <c r="F21" s="79" t="s">
        <v>155</v>
      </c>
      <c r="G21" s="1"/>
      <c r="H21" s="1"/>
      <c r="I21" s="1"/>
      <c r="J21" s="1"/>
      <c r="K21" s="1"/>
    </row>
    <row r="22" spans="1:11" s="18" customFormat="1" ht="84.75" customHeight="1" x14ac:dyDescent="0.65">
      <c r="A22" s="70" t="s">
        <v>142</v>
      </c>
      <c r="B22" s="64">
        <v>0.5</v>
      </c>
      <c r="C22" s="65" t="s">
        <v>37</v>
      </c>
      <c r="D22" s="65" t="s">
        <v>38</v>
      </c>
      <c r="E22" s="65" t="s">
        <v>39</v>
      </c>
      <c r="F22" s="80" t="s">
        <v>149</v>
      </c>
      <c r="G22" s="1"/>
      <c r="H22" s="1"/>
      <c r="I22" s="1"/>
      <c r="J22" s="1"/>
      <c r="K22" s="1"/>
    </row>
    <row r="23" spans="1:11" s="18" customFormat="1" ht="107.25" customHeight="1" x14ac:dyDescent="0.65">
      <c r="A23" s="70" t="s">
        <v>143</v>
      </c>
      <c r="B23" s="67">
        <f>1-B22</f>
        <v>0.5</v>
      </c>
      <c r="C23" s="65" t="s">
        <v>40</v>
      </c>
      <c r="D23" s="65" t="s">
        <v>41</v>
      </c>
      <c r="E23" s="65" t="s">
        <v>39</v>
      </c>
      <c r="F23" s="80" t="s">
        <v>154</v>
      </c>
      <c r="G23" s="1"/>
      <c r="H23" s="1"/>
      <c r="I23" s="1"/>
      <c r="J23" s="1"/>
      <c r="K23" s="1"/>
    </row>
    <row r="24" spans="1:11" ht="50.15" customHeight="1" x14ac:dyDescent="0.65">
      <c r="A24" s="71" t="s">
        <v>62</v>
      </c>
      <c r="B24" s="102">
        <v>4</v>
      </c>
      <c r="C24" s="103"/>
      <c r="D24" s="103"/>
      <c r="E24" s="104"/>
      <c r="F24" s="73"/>
    </row>
    <row r="25" spans="1:11" s="18" customFormat="1" ht="50.15" customHeight="1" x14ac:dyDescent="0.65">
      <c r="A25" s="71" t="s">
        <v>69</v>
      </c>
      <c r="B25" s="102"/>
      <c r="C25" s="103"/>
      <c r="D25" s="103"/>
      <c r="E25" s="104"/>
      <c r="F25" s="74"/>
      <c r="G25" s="1"/>
      <c r="H25" s="1"/>
      <c r="I25" s="1"/>
      <c r="J25" s="1"/>
      <c r="K25" s="1"/>
    </row>
    <row r="26" spans="1:11" s="18" customFormat="1" ht="50.15" customHeight="1" x14ac:dyDescent="0.65">
      <c r="A26" s="71" t="s">
        <v>71</v>
      </c>
      <c r="B26" s="102"/>
      <c r="C26" s="103"/>
      <c r="D26" s="103"/>
      <c r="E26" s="104"/>
      <c r="F26" s="74"/>
      <c r="G26" s="1"/>
      <c r="H26" s="1"/>
      <c r="I26" s="1"/>
      <c r="J26" s="1"/>
      <c r="K26" s="1"/>
    </row>
    <row r="27" spans="1:11" ht="50.15" customHeight="1" x14ac:dyDescent="0.65"/>
  </sheetData>
  <sheetProtection algorithmName="SHA-512" hashValue="l5mDTzBRrbfcj3LDgOVS5ztqz+iXpV5C01A8rb3WAhV/JWQuip4sX4XSEHID5IyHCTX1Io1wXUQ4UihwzR6uKw==" saltValue="SShgPLH/MUqW5O0/GzXgvA==" spinCount="100000" sheet="1" objects="1" scenarios="1"/>
  <mergeCells count="20">
    <mergeCell ref="C10:E10"/>
    <mergeCell ref="C11:E11"/>
    <mergeCell ref="C15:E15"/>
    <mergeCell ref="F16:F17"/>
    <mergeCell ref="A2:E2"/>
    <mergeCell ref="B3:E3"/>
    <mergeCell ref="F3:F9"/>
    <mergeCell ref="B4:E4"/>
    <mergeCell ref="B5:E5"/>
    <mergeCell ref="B6:E6"/>
    <mergeCell ref="B7:E7"/>
    <mergeCell ref="A8:A9"/>
    <mergeCell ref="B8:B9"/>
    <mergeCell ref="C8:E8"/>
    <mergeCell ref="C21:E21"/>
    <mergeCell ref="B24:E24"/>
    <mergeCell ref="B25:E25"/>
    <mergeCell ref="B26:E26"/>
    <mergeCell ref="F13:F14"/>
    <mergeCell ref="C18:E18"/>
  </mergeCells>
  <conditionalFormatting sqref="C13">
    <cfRule type="expression" dxfId="28" priority="7">
      <formula>#REF!="Pass/Fail"</formula>
    </cfRule>
  </conditionalFormatting>
  <conditionalFormatting sqref="C12:E12">
    <cfRule type="expression" dxfId="27" priority="2">
      <formula>#REF!="Pass/Fail"</formula>
    </cfRule>
  </conditionalFormatting>
  <conditionalFormatting sqref="C14:E14">
    <cfRule type="expression" dxfId="26" priority="5">
      <formula>#REF!="Pass/Fail"</formula>
    </cfRule>
  </conditionalFormatting>
  <conditionalFormatting sqref="C16:E17">
    <cfRule type="expression" dxfId="25" priority="4">
      <formula>#REF!="Pass/Fail"</formula>
    </cfRule>
  </conditionalFormatting>
  <conditionalFormatting sqref="C19:E20">
    <cfRule type="expression" dxfId="24" priority="1">
      <formula>#REF!="Pass/Fail"</formula>
    </cfRule>
  </conditionalFormatting>
  <conditionalFormatting sqref="C22:E23">
    <cfRule type="expression" dxfId="23" priority="3">
      <formula>#REF!="Pass/Fail"</formula>
    </cfRule>
  </conditionalFormatting>
  <conditionalFormatting sqref="D13:E13">
    <cfRule type="expression" dxfId="22" priority="6">
      <formula>#REF!="Pass/Fail"</formula>
    </cfRule>
  </conditionalFormatting>
  <pageMargins left="0.7" right="0.7" top="0.75" bottom="0.75" header="0.3" footer="0.3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Sheet1!$A$1:$A$7</xm:f>
          </x14:formula1>
          <xm:sqref>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rightToLeft="1" zoomScale="99" zoomScaleNormal="99" workbookViewId="0">
      <selection sqref="A1:XFD1"/>
    </sheetView>
  </sheetViews>
  <sheetFormatPr defaultColWidth="8.75" defaultRowHeight="63" customHeight="1" x14ac:dyDescent="0.65"/>
  <cols>
    <col min="1" max="1" width="63.83203125" style="1" customWidth="1"/>
    <col min="2" max="2" width="12.25" style="18" customWidth="1"/>
    <col min="3" max="3" width="18.75" style="20" customWidth="1"/>
    <col min="4" max="4" width="21.83203125" style="20" customWidth="1"/>
    <col min="5" max="5" width="19.58203125" style="20" customWidth="1"/>
    <col min="6" max="6" width="95.83203125" style="1" customWidth="1"/>
    <col min="7" max="7" width="4.83203125" style="1" customWidth="1"/>
    <col min="8" max="16384" width="8.75" style="1"/>
  </cols>
  <sheetData>
    <row r="1" spans="1:6" ht="94.5" customHeight="1" x14ac:dyDescent="0.65"/>
    <row r="2" spans="1:6" s="54" customFormat="1" ht="18" customHeight="1" x14ac:dyDescent="0.65">
      <c r="A2" s="111" t="s">
        <v>66</v>
      </c>
      <c r="B2" s="112"/>
      <c r="C2" s="112"/>
      <c r="D2" s="112"/>
      <c r="E2" s="113"/>
      <c r="F2" s="55" t="s">
        <v>116</v>
      </c>
    </row>
    <row r="3" spans="1:6" ht="18" customHeight="1" x14ac:dyDescent="0.65">
      <c r="A3" s="56" t="s">
        <v>1</v>
      </c>
      <c r="B3" s="114"/>
      <c r="C3" s="115"/>
      <c r="D3" s="115"/>
      <c r="E3" s="116"/>
      <c r="F3" s="117" t="s">
        <v>126</v>
      </c>
    </row>
    <row r="4" spans="1:6" ht="18" customHeight="1" x14ac:dyDescent="0.65">
      <c r="A4" s="56" t="s">
        <v>63</v>
      </c>
      <c r="B4" s="114"/>
      <c r="C4" s="115"/>
      <c r="D4" s="115"/>
      <c r="E4" s="116"/>
      <c r="F4" s="118"/>
    </row>
    <row r="5" spans="1:6" ht="18" customHeight="1" x14ac:dyDescent="0.65">
      <c r="A5" s="56" t="s">
        <v>64</v>
      </c>
      <c r="B5" s="114"/>
      <c r="C5" s="115"/>
      <c r="D5" s="115"/>
      <c r="E5" s="116"/>
      <c r="F5" s="118"/>
    </row>
    <row r="6" spans="1:6" ht="18" customHeight="1" x14ac:dyDescent="0.65">
      <c r="A6" s="56" t="s">
        <v>65</v>
      </c>
      <c r="B6" s="114"/>
      <c r="C6" s="115"/>
      <c r="D6" s="115"/>
      <c r="E6" s="116"/>
      <c r="F6" s="118"/>
    </row>
    <row r="7" spans="1:6" ht="18" customHeight="1" x14ac:dyDescent="0.65">
      <c r="A7" s="56" t="s">
        <v>68</v>
      </c>
      <c r="B7" s="120"/>
      <c r="C7" s="121"/>
      <c r="D7" s="121"/>
      <c r="E7" s="122"/>
      <c r="F7" s="118"/>
    </row>
    <row r="8" spans="1:6" ht="50.15" customHeight="1" x14ac:dyDescent="0.65">
      <c r="A8" s="123" t="s">
        <v>4</v>
      </c>
      <c r="B8" s="123" t="s">
        <v>5</v>
      </c>
      <c r="C8" s="125" t="s">
        <v>6</v>
      </c>
      <c r="D8" s="126"/>
      <c r="E8" s="127"/>
      <c r="F8" s="118"/>
    </row>
    <row r="9" spans="1:6" ht="50.15" customHeight="1" x14ac:dyDescent="0.65">
      <c r="A9" s="124"/>
      <c r="B9" s="124"/>
      <c r="C9" s="57">
        <v>7</v>
      </c>
      <c r="D9" s="57">
        <v>3</v>
      </c>
      <c r="E9" s="57">
        <v>1</v>
      </c>
      <c r="F9" s="119"/>
    </row>
    <row r="10" spans="1:6" ht="69" customHeight="1" x14ac:dyDescent="0.65">
      <c r="A10" s="58" t="s">
        <v>8</v>
      </c>
      <c r="B10" s="59">
        <v>0.8</v>
      </c>
      <c r="C10" s="99"/>
      <c r="D10" s="100"/>
      <c r="E10" s="101"/>
      <c r="F10" s="60" t="s">
        <v>120</v>
      </c>
    </row>
    <row r="11" spans="1:6" ht="50.15" customHeight="1" x14ac:dyDescent="0.65">
      <c r="A11" s="88" t="s">
        <v>9</v>
      </c>
      <c r="B11" s="61">
        <v>0.7</v>
      </c>
      <c r="C11" s="128"/>
      <c r="D11" s="129"/>
      <c r="E11" s="130"/>
      <c r="F11" s="62" t="s">
        <v>144</v>
      </c>
    </row>
    <row r="12" spans="1:6" ht="45" customHeight="1" x14ac:dyDescent="0.65">
      <c r="A12" s="63" t="s">
        <v>10</v>
      </c>
      <c r="B12" s="64">
        <v>0.6</v>
      </c>
      <c r="C12" s="65" t="s">
        <v>74</v>
      </c>
      <c r="D12" s="66" t="s">
        <v>75</v>
      </c>
      <c r="E12" s="65" t="s">
        <v>76</v>
      </c>
      <c r="F12" s="77" t="s">
        <v>119</v>
      </c>
    </row>
    <row r="13" spans="1:6" ht="43.5" customHeight="1" x14ac:dyDescent="0.65">
      <c r="A13" s="63" t="s">
        <v>14</v>
      </c>
      <c r="B13" s="64">
        <v>0.2</v>
      </c>
      <c r="C13" s="65" t="s">
        <v>83</v>
      </c>
      <c r="D13" s="66" t="s">
        <v>82</v>
      </c>
      <c r="E13" s="65" t="s">
        <v>77</v>
      </c>
      <c r="F13" s="75" t="s">
        <v>121</v>
      </c>
    </row>
    <row r="14" spans="1:6" ht="69" customHeight="1" x14ac:dyDescent="0.65">
      <c r="A14" s="63" t="s">
        <v>18</v>
      </c>
      <c r="B14" s="67">
        <f>1-B12-B13</f>
        <v>0.2</v>
      </c>
      <c r="C14" s="65" t="s">
        <v>78</v>
      </c>
      <c r="D14" s="65" t="s">
        <v>79</v>
      </c>
      <c r="E14" s="65" t="s">
        <v>80</v>
      </c>
      <c r="F14" s="78" t="s">
        <v>122</v>
      </c>
    </row>
    <row r="15" spans="1:6" ht="106.5" customHeight="1" x14ac:dyDescent="0.65">
      <c r="A15" s="88" t="s">
        <v>73</v>
      </c>
      <c r="B15" s="61">
        <v>0.05</v>
      </c>
      <c r="C15" s="128"/>
      <c r="D15" s="129"/>
      <c r="E15" s="130"/>
      <c r="F15" s="81" t="s">
        <v>117</v>
      </c>
    </row>
    <row r="16" spans="1:6" ht="112" customHeight="1" x14ac:dyDescent="0.65">
      <c r="A16" s="88" t="s">
        <v>52</v>
      </c>
      <c r="B16" s="61">
        <v>0.05</v>
      </c>
      <c r="C16" s="128"/>
      <c r="D16" s="129"/>
      <c r="E16" s="130"/>
      <c r="F16" s="82" t="s">
        <v>123</v>
      </c>
    </row>
    <row r="17" spans="1:11" ht="50.15" customHeight="1" x14ac:dyDescent="0.65">
      <c r="A17" s="88" t="s">
        <v>130</v>
      </c>
      <c r="B17" s="61">
        <v>0.1</v>
      </c>
      <c r="C17" s="134"/>
      <c r="D17" s="135"/>
      <c r="E17" s="136"/>
      <c r="F17" s="83"/>
    </row>
    <row r="18" spans="1:11" s="18" customFormat="1" ht="55" customHeight="1" x14ac:dyDescent="0.65">
      <c r="A18" s="68" t="s">
        <v>22</v>
      </c>
      <c r="B18" s="64">
        <v>0.5</v>
      </c>
      <c r="C18" s="65" t="s">
        <v>105</v>
      </c>
      <c r="D18" s="66" t="s">
        <v>97</v>
      </c>
      <c r="E18" s="72" t="s">
        <v>104</v>
      </c>
      <c r="F18" s="84" t="s">
        <v>125</v>
      </c>
      <c r="G18" s="1"/>
      <c r="H18" s="1"/>
      <c r="I18" s="1"/>
      <c r="J18" s="1"/>
      <c r="K18" s="1"/>
    </row>
    <row r="19" spans="1:11" s="18" customFormat="1" ht="50.15" customHeight="1" x14ac:dyDescent="0.65">
      <c r="A19" s="68" t="s">
        <v>50</v>
      </c>
      <c r="B19" s="67">
        <f>1-B18</f>
        <v>0.5</v>
      </c>
      <c r="C19" s="65" t="s">
        <v>80</v>
      </c>
      <c r="D19" s="65" t="s">
        <v>79</v>
      </c>
      <c r="E19" s="72" t="s">
        <v>78</v>
      </c>
      <c r="F19" s="78" t="s">
        <v>157</v>
      </c>
      <c r="G19" s="1"/>
      <c r="H19" s="19"/>
      <c r="I19" s="1"/>
      <c r="J19" s="1"/>
      <c r="K19" s="1"/>
    </row>
    <row r="20" spans="1:11" s="18" customFormat="1" ht="50.15" customHeight="1" x14ac:dyDescent="0.65">
      <c r="A20" s="88" t="s">
        <v>54</v>
      </c>
      <c r="B20" s="61">
        <f>1-B11-B15-B16-B17</f>
        <v>0.10000000000000006</v>
      </c>
      <c r="C20" s="128"/>
      <c r="D20" s="129"/>
      <c r="E20" s="130"/>
      <c r="F20" s="85"/>
      <c r="G20" s="1"/>
      <c r="H20" s="1"/>
      <c r="I20" s="1"/>
      <c r="J20" s="1"/>
      <c r="K20" s="1"/>
    </row>
    <row r="21" spans="1:11" s="18" customFormat="1" ht="61" customHeight="1" x14ac:dyDescent="0.65">
      <c r="A21" s="63" t="s">
        <v>28</v>
      </c>
      <c r="B21" s="64">
        <v>0.5</v>
      </c>
      <c r="C21" s="65" t="s">
        <v>93</v>
      </c>
      <c r="D21" s="65" t="s">
        <v>99</v>
      </c>
      <c r="E21" s="65" t="s">
        <v>100</v>
      </c>
      <c r="F21" s="77" t="s">
        <v>134</v>
      </c>
      <c r="G21" s="1"/>
      <c r="H21" s="1"/>
      <c r="I21" s="1"/>
      <c r="J21" s="1"/>
      <c r="K21" s="1"/>
    </row>
    <row r="22" spans="1:11" s="18" customFormat="1" ht="84.75" customHeight="1" x14ac:dyDescent="0.65">
      <c r="A22" s="70" t="s">
        <v>32</v>
      </c>
      <c r="B22" s="67">
        <f>1-B21</f>
        <v>0.5</v>
      </c>
      <c r="C22" s="65" t="s">
        <v>91</v>
      </c>
      <c r="D22" s="65" t="s">
        <v>90</v>
      </c>
      <c r="E22" s="65" t="s">
        <v>81</v>
      </c>
      <c r="F22" s="80" t="s">
        <v>135</v>
      </c>
      <c r="G22" s="1"/>
      <c r="H22" s="1"/>
      <c r="I22" s="1"/>
      <c r="J22" s="1"/>
      <c r="K22" s="1"/>
    </row>
    <row r="23" spans="1:11" s="18" customFormat="1" ht="107.25" customHeight="1" x14ac:dyDescent="0.65">
      <c r="A23" s="58" t="s">
        <v>36</v>
      </c>
      <c r="B23" s="69">
        <f>1-B10</f>
        <v>0.19999999999999996</v>
      </c>
      <c r="C23" s="99"/>
      <c r="D23" s="100"/>
      <c r="E23" s="101"/>
      <c r="F23" s="79" t="s">
        <v>152</v>
      </c>
      <c r="G23" s="1"/>
      <c r="H23" s="1"/>
      <c r="I23" s="1"/>
      <c r="J23" s="1"/>
      <c r="K23" s="1"/>
    </row>
    <row r="24" spans="1:11" ht="59.15" customHeight="1" x14ac:dyDescent="0.65">
      <c r="A24" s="70" t="s">
        <v>142</v>
      </c>
      <c r="B24" s="95">
        <v>0.5</v>
      </c>
      <c r="C24" s="65" t="s">
        <v>111</v>
      </c>
      <c r="D24" s="65" t="s">
        <v>109</v>
      </c>
      <c r="E24" s="65" t="s">
        <v>39</v>
      </c>
      <c r="F24" s="98" t="s">
        <v>153</v>
      </c>
    </row>
    <row r="25" spans="1:11" s="18" customFormat="1" ht="56.5" customHeight="1" x14ac:dyDescent="0.65">
      <c r="A25" s="70" t="s">
        <v>143</v>
      </c>
      <c r="B25" s="95">
        <v>0.4</v>
      </c>
      <c r="C25" s="65" t="s">
        <v>40</v>
      </c>
      <c r="D25" s="65" t="s">
        <v>41</v>
      </c>
      <c r="E25" s="65" t="s">
        <v>39</v>
      </c>
      <c r="F25" s="86" t="s">
        <v>145</v>
      </c>
      <c r="G25" s="1"/>
      <c r="H25" s="1"/>
      <c r="I25" s="1"/>
      <c r="J25" s="1"/>
      <c r="K25" s="1"/>
    </row>
    <row r="26" spans="1:11" s="18" customFormat="1" ht="50.15" customHeight="1" x14ac:dyDescent="0.65">
      <c r="A26" s="70" t="s">
        <v>131</v>
      </c>
      <c r="B26" s="67">
        <f>1-B24-B25</f>
        <v>9.9999999999999978E-2</v>
      </c>
      <c r="C26" s="65" t="s">
        <v>112</v>
      </c>
      <c r="D26" s="65" t="s">
        <v>110</v>
      </c>
      <c r="E26" s="65" t="s">
        <v>159</v>
      </c>
      <c r="F26" s="86" t="s">
        <v>156</v>
      </c>
      <c r="G26" s="1"/>
      <c r="H26" s="1"/>
      <c r="I26" s="1"/>
      <c r="J26" s="1"/>
      <c r="K26" s="1"/>
    </row>
    <row r="27" spans="1:11" ht="50.15" customHeight="1" x14ac:dyDescent="0.65">
      <c r="A27" s="71" t="s">
        <v>62</v>
      </c>
      <c r="B27" s="131">
        <v>4</v>
      </c>
      <c r="C27" s="132"/>
      <c r="D27" s="132"/>
      <c r="E27" s="133"/>
    </row>
    <row r="28" spans="1:11" ht="63" customHeight="1" x14ac:dyDescent="0.65">
      <c r="A28" s="71" t="s">
        <v>69</v>
      </c>
      <c r="B28" s="102"/>
      <c r="C28" s="103"/>
      <c r="D28" s="103"/>
      <c r="E28" s="104"/>
    </row>
    <row r="29" spans="1:11" ht="63" customHeight="1" x14ac:dyDescent="0.65">
      <c r="A29" s="71" t="s">
        <v>71</v>
      </c>
      <c r="B29" s="102"/>
      <c r="C29" s="103"/>
      <c r="D29" s="103"/>
      <c r="E29" s="104"/>
    </row>
  </sheetData>
  <sheetProtection algorithmName="SHA-512" hashValue="oy52I4WD1ExMcXI1YByl1OwfRzAzgtuD+BAF4DiGtggj18B0R0uO73lznShcMXkEaO+f/pjeAbvYrnbLNIvk5w==" saltValue="yQ0MiJ43uHhR4lJmdY1v+w==" spinCount="100000" sheet="1" objects="1" scenarios="1"/>
  <mergeCells count="20">
    <mergeCell ref="C15:E15"/>
    <mergeCell ref="C16:E16"/>
    <mergeCell ref="C17:E17"/>
    <mergeCell ref="A2:E2"/>
    <mergeCell ref="B3:E3"/>
    <mergeCell ref="A8:A9"/>
    <mergeCell ref="C10:E10"/>
    <mergeCell ref="C11:E11"/>
    <mergeCell ref="F3:F9"/>
    <mergeCell ref="B4:E4"/>
    <mergeCell ref="B5:E5"/>
    <mergeCell ref="B6:E6"/>
    <mergeCell ref="B7:E7"/>
    <mergeCell ref="B8:B9"/>
    <mergeCell ref="C8:E8"/>
    <mergeCell ref="B29:E29"/>
    <mergeCell ref="C20:E20"/>
    <mergeCell ref="C23:E23"/>
    <mergeCell ref="B27:E27"/>
    <mergeCell ref="B28:E28"/>
  </mergeCells>
  <conditionalFormatting sqref="C13">
    <cfRule type="expression" dxfId="21" priority="9">
      <formula>#REF!="Pass/Fail"</formula>
    </cfRule>
  </conditionalFormatting>
  <conditionalFormatting sqref="C17">
    <cfRule type="expression" dxfId="20" priority="6">
      <formula>#REF!="Pass/Fail"</formula>
    </cfRule>
  </conditionalFormatting>
  <conditionalFormatting sqref="C12:E12">
    <cfRule type="expression" dxfId="19" priority="4">
      <formula>#REF!="Pass/Fail"</formula>
    </cfRule>
  </conditionalFormatting>
  <conditionalFormatting sqref="C14:E14">
    <cfRule type="expression" dxfId="18" priority="7">
      <formula>#REF!="Pass/Fail"</formula>
    </cfRule>
  </conditionalFormatting>
  <conditionalFormatting sqref="C18:E19">
    <cfRule type="expression" dxfId="17" priority="2">
      <formula>#REF!="Pass/Fail"</formula>
    </cfRule>
  </conditionalFormatting>
  <conditionalFormatting sqref="C21:E22">
    <cfRule type="expression" dxfId="16" priority="1">
      <formula>#REF!="Pass/Fail"</formula>
    </cfRule>
  </conditionalFormatting>
  <conditionalFormatting sqref="D13:E13">
    <cfRule type="expression" dxfId="15" priority="8">
      <formula>#REF!="Pass/Fail"</formula>
    </cfRule>
  </conditionalFormatting>
  <pageMargins left="0.7" right="0.7" top="0.75" bottom="0.75" header="0.3" footer="0.3"/>
  <pageSetup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Sheet1!$A$1:$A$7</xm:f>
          </x14:formula1>
          <xm:sqref>B27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32"/>
  <sheetViews>
    <sheetView rightToLeft="1" tabSelected="1" zoomScale="108" zoomScaleNormal="108" workbookViewId="0">
      <selection sqref="A1:XFD1"/>
    </sheetView>
  </sheetViews>
  <sheetFormatPr defaultColWidth="8.75" defaultRowHeight="63" customHeight="1" x14ac:dyDescent="0.65"/>
  <cols>
    <col min="1" max="1" width="66.5" style="1" customWidth="1"/>
    <col min="2" max="2" width="12.25" style="18" customWidth="1"/>
    <col min="3" max="3" width="18.75" style="20" customWidth="1"/>
    <col min="4" max="4" width="21.83203125" style="20" customWidth="1"/>
    <col min="5" max="5" width="19.83203125" style="20" customWidth="1"/>
    <col min="6" max="6" width="120.08203125" style="1" customWidth="1"/>
    <col min="7" max="7" width="19.5" style="1" hidden="1" customWidth="1"/>
    <col min="8" max="16384" width="8.75" style="1"/>
  </cols>
  <sheetData>
    <row r="2" spans="1:6" s="54" customFormat="1" ht="18" customHeight="1" x14ac:dyDescent="0.65">
      <c r="A2" s="111"/>
      <c r="B2" s="112"/>
      <c r="C2" s="112"/>
      <c r="D2" s="112"/>
      <c r="E2" s="113"/>
      <c r="F2" s="55"/>
    </row>
    <row r="3" spans="1:6" ht="18" customHeight="1" x14ac:dyDescent="0.65">
      <c r="A3" s="56" t="s">
        <v>106</v>
      </c>
      <c r="B3" s="114"/>
      <c r="C3" s="115"/>
      <c r="D3" s="115"/>
      <c r="E3" s="116"/>
      <c r="F3" s="117" t="s">
        <v>126</v>
      </c>
    </row>
    <row r="4" spans="1:6" ht="18" customHeight="1" x14ac:dyDescent="0.65">
      <c r="A4" s="56" t="s">
        <v>1</v>
      </c>
      <c r="B4" s="114"/>
      <c r="C4" s="115"/>
      <c r="D4" s="115"/>
      <c r="E4" s="116"/>
      <c r="F4" s="118"/>
    </row>
    <row r="5" spans="1:6" ht="18" customHeight="1" x14ac:dyDescent="0.65">
      <c r="A5" s="56" t="s">
        <v>63</v>
      </c>
      <c r="B5" s="114"/>
      <c r="C5" s="115"/>
      <c r="D5" s="115"/>
      <c r="E5" s="116"/>
      <c r="F5" s="118"/>
    </row>
    <row r="6" spans="1:6" ht="18" customHeight="1" x14ac:dyDescent="0.65">
      <c r="A6" s="56" t="s">
        <v>64</v>
      </c>
      <c r="B6" s="114"/>
      <c r="C6" s="115"/>
      <c r="D6" s="115"/>
      <c r="E6" s="116"/>
      <c r="F6" s="118"/>
    </row>
    <row r="7" spans="1:6" ht="18" customHeight="1" x14ac:dyDescent="0.65">
      <c r="A7" s="56" t="s">
        <v>65</v>
      </c>
      <c r="B7" s="120"/>
      <c r="C7" s="121"/>
      <c r="D7" s="121"/>
      <c r="E7" s="122"/>
      <c r="F7" s="118"/>
    </row>
    <row r="8" spans="1:6" ht="50.15" customHeight="1" x14ac:dyDescent="0.65">
      <c r="A8" s="123" t="s">
        <v>68</v>
      </c>
      <c r="B8" s="123"/>
      <c r="C8" s="125" t="s">
        <v>6</v>
      </c>
      <c r="D8" s="126"/>
      <c r="E8" s="127"/>
      <c r="F8" s="118"/>
    </row>
    <row r="9" spans="1:6" ht="50.15" customHeight="1" x14ac:dyDescent="0.65">
      <c r="A9" s="124" t="s">
        <v>4</v>
      </c>
      <c r="B9" s="124" t="s">
        <v>5</v>
      </c>
      <c r="C9" s="57">
        <v>7</v>
      </c>
      <c r="D9" s="57">
        <v>3</v>
      </c>
      <c r="E9" s="57">
        <v>1</v>
      </c>
      <c r="F9" s="119"/>
    </row>
    <row r="10" spans="1:6" ht="69" customHeight="1" x14ac:dyDescent="0.65">
      <c r="A10" s="58" t="s">
        <v>8</v>
      </c>
      <c r="B10" s="59">
        <v>0.8</v>
      </c>
      <c r="C10" s="137"/>
      <c r="D10" s="138"/>
      <c r="E10" s="139"/>
      <c r="F10" s="60" t="s">
        <v>150</v>
      </c>
    </row>
    <row r="11" spans="1:6" ht="50.15" customHeight="1" x14ac:dyDescent="0.65">
      <c r="A11" s="88" t="s">
        <v>9</v>
      </c>
      <c r="B11" s="61">
        <v>0.7</v>
      </c>
      <c r="C11" s="128"/>
      <c r="D11" s="129"/>
      <c r="E11" s="130"/>
      <c r="F11" s="62" t="s">
        <v>70</v>
      </c>
    </row>
    <row r="12" spans="1:6" ht="45" customHeight="1" x14ac:dyDescent="0.65">
      <c r="A12" s="63" t="s">
        <v>10</v>
      </c>
      <c r="B12" s="64">
        <v>0.6</v>
      </c>
      <c r="C12" s="65" t="s">
        <v>74</v>
      </c>
      <c r="D12" s="66" t="s">
        <v>75</v>
      </c>
      <c r="E12" s="65" t="s">
        <v>76</v>
      </c>
      <c r="F12" s="77" t="s">
        <v>119</v>
      </c>
    </row>
    <row r="13" spans="1:6" ht="43.5" customHeight="1" x14ac:dyDescent="0.65">
      <c r="A13" s="63" t="s">
        <v>14</v>
      </c>
      <c r="B13" s="64">
        <v>0.2</v>
      </c>
      <c r="C13" s="65" t="s">
        <v>83</v>
      </c>
      <c r="D13" s="66" t="s">
        <v>82</v>
      </c>
      <c r="E13" s="65" t="s">
        <v>77</v>
      </c>
      <c r="F13" s="75" t="s">
        <v>121</v>
      </c>
    </row>
    <row r="14" spans="1:6" ht="37.5" customHeight="1" x14ac:dyDescent="0.65">
      <c r="A14" s="63" t="s">
        <v>18</v>
      </c>
      <c r="B14" s="67">
        <f>1-B12-B13</f>
        <v>0.2</v>
      </c>
      <c r="C14" s="65" t="s">
        <v>78</v>
      </c>
      <c r="D14" s="65" t="s">
        <v>79</v>
      </c>
      <c r="E14" s="65" t="s">
        <v>80</v>
      </c>
      <c r="F14" s="76" t="s">
        <v>122</v>
      </c>
    </row>
    <row r="15" spans="1:6" ht="77.5" customHeight="1" x14ac:dyDescent="0.65">
      <c r="A15" s="88" t="s">
        <v>73</v>
      </c>
      <c r="B15" s="61">
        <v>0.05</v>
      </c>
      <c r="C15" s="128"/>
      <c r="D15" s="129"/>
      <c r="E15" s="130"/>
      <c r="F15" s="81" t="s">
        <v>158</v>
      </c>
    </row>
    <row r="16" spans="1:6" ht="79.5" customHeight="1" x14ac:dyDescent="0.65">
      <c r="A16" s="88" t="s">
        <v>52</v>
      </c>
      <c r="B16" s="61">
        <v>0.05</v>
      </c>
      <c r="C16" s="128"/>
      <c r="D16" s="129"/>
      <c r="E16" s="130"/>
      <c r="F16" s="82" t="s">
        <v>127</v>
      </c>
    </row>
    <row r="17" spans="1:11" ht="50.15" customHeight="1" x14ac:dyDescent="0.65">
      <c r="A17" s="88" t="s">
        <v>130</v>
      </c>
      <c r="B17" s="61">
        <v>0.1</v>
      </c>
      <c r="C17" s="134"/>
      <c r="D17" s="135"/>
      <c r="E17" s="136"/>
      <c r="F17" s="83"/>
    </row>
    <row r="18" spans="1:11" s="18" customFormat="1" ht="50.15" customHeight="1" x14ac:dyDescent="0.65">
      <c r="A18" s="68" t="s">
        <v>22</v>
      </c>
      <c r="B18" s="64">
        <v>0.5</v>
      </c>
      <c r="C18" s="65" t="s">
        <v>85</v>
      </c>
      <c r="D18" s="65" t="s">
        <v>84</v>
      </c>
      <c r="E18" s="65" t="s">
        <v>86</v>
      </c>
      <c r="F18" s="84" t="s">
        <v>133</v>
      </c>
      <c r="G18" s="1"/>
      <c r="H18" s="19"/>
      <c r="I18" s="1"/>
      <c r="J18" s="1"/>
      <c r="K18" s="1"/>
    </row>
    <row r="19" spans="1:11" s="18" customFormat="1" ht="50.15" customHeight="1" x14ac:dyDescent="0.65">
      <c r="A19" s="68" t="s">
        <v>50</v>
      </c>
      <c r="B19" s="67">
        <f>1-B18</f>
        <v>0.5</v>
      </c>
      <c r="C19" s="65" t="s">
        <v>88</v>
      </c>
      <c r="D19" s="65" t="s">
        <v>87</v>
      </c>
      <c r="E19" s="65" t="s">
        <v>89</v>
      </c>
      <c r="F19" s="78" t="s">
        <v>124</v>
      </c>
      <c r="G19" s="1"/>
      <c r="H19" s="1"/>
      <c r="I19" s="1"/>
      <c r="J19" s="1"/>
      <c r="K19" s="1"/>
    </row>
    <row r="20" spans="1:11" s="18" customFormat="1" ht="50.15" customHeight="1" x14ac:dyDescent="0.65">
      <c r="A20" s="88" t="s">
        <v>54</v>
      </c>
      <c r="B20" s="61">
        <f>1-B11-B15-B16-B17</f>
        <v>0.10000000000000006</v>
      </c>
      <c r="C20" s="128"/>
      <c r="D20" s="129"/>
      <c r="E20" s="130"/>
      <c r="F20" s="85"/>
      <c r="G20" s="1"/>
      <c r="H20" s="1"/>
      <c r="I20" s="1"/>
      <c r="J20" s="1"/>
      <c r="K20" s="1"/>
    </row>
    <row r="21" spans="1:11" s="18" customFormat="1" ht="54" customHeight="1" x14ac:dyDescent="0.65">
      <c r="A21" s="63" t="s">
        <v>28</v>
      </c>
      <c r="B21" s="64">
        <v>0.5</v>
      </c>
      <c r="C21" s="65" t="s">
        <v>93</v>
      </c>
      <c r="D21" s="65" t="s">
        <v>99</v>
      </c>
      <c r="E21" s="65" t="s">
        <v>100</v>
      </c>
      <c r="F21" s="77" t="s">
        <v>134</v>
      </c>
      <c r="G21" s="1"/>
      <c r="H21" s="1"/>
      <c r="I21" s="1"/>
      <c r="J21" s="1"/>
      <c r="K21" s="1"/>
    </row>
    <row r="22" spans="1:11" s="18" customFormat="1" ht="47.15" customHeight="1" x14ac:dyDescent="0.65">
      <c r="A22" s="70" t="s">
        <v>32</v>
      </c>
      <c r="B22" s="67">
        <f>1-B21</f>
        <v>0.5</v>
      </c>
      <c r="C22" s="65" t="s">
        <v>91</v>
      </c>
      <c r="D22" s="65" t="s">
        <v>90</v>
      </c>
      <c r="E22" s="65" t="s">
        <v>81</v>
      </c>
      <c r="F22" s="80" t="s">
        <v>135</v>
      </c>
      <c r="G22" s="1"/>
      <c r="H22" s="1"/>
      <c r="I22" s="1"/>
      <c r="J22" s="1"/>
      <c r="K22" s="1"/>
    </row>
    <row r="23" spans="1:11" ht="50.15" customHeight="1" x14ac:dyDescent="0.65">
      <c r="A23" s="58" t="s">
        <v>36</v>
      </c>
      <c r="B23" s="69">
        <f>1-B10</f>
        <v>0.19999999999999996</v>
      </c>
      <c r="C23" s="99"/>
      <c r="D23" s="100"/>
      <c r="E23" s="101"/>
      <c r="F23" s="79" t="s">
        <v>136</v>
      </c>
    </row>
    <row r="24" spans="1:11" s="18" customFormat="1" ht="50.15" customHeight="1" x14ac:dyDescent="0.65">
      <c r="A24" s="70" t="s">
        <v>142</v>
      </c>
      <c r="B24" s="95">
        <v>0.3</v>
      </c>
      <c r="C24" s="65" t="s">
        <v>111</v>
      </c>
      <c r="D24" s="65" t="s">
        <v>109</v>
      </c>
      <c r="E24" s="65" t="s">
        <v>39</v>
      </c>
      <c r="F24" s="96" t="s">
        <v>137</v>
      </c>
      <c r="G24" s="1"/>
      <c r="H24" s="1"/>
      <c r="I24" s="1"/>
      <c r="J24" s="1"/>
      <c r="K24" s="1"/>
    </row>
    <row r="25" spans="1:11" s="18" customFormat="1" ht="57" customHeight="1" x14ac:dyDescent="0.65">
      <c r="A25" s="70" t="s">
        <v>56</v>
      </c>
      <c r="B25" s="95">
        <v>0.2</v>
      </c>
      <c r="C25" s="65" t="s">
        <v>40</v>
      </c>
      <c r="D25" s="65" t="s">
        <v>41</v>
      </c>
      <c r="E25" s="65" t="s">
        <v>39</v>
      </c>
      <c r="F25" s="97" t="s">
        <v>160</v>
      </c>
      <c r="G25" s="1"/>
      <c r="H25" s="1"/>
      <c r="I25" s="1"/>
      <c r="J25" s="1"/>
      <c r="K25" s="1"/>
    </row>
    <row r="26" spans="1:11" ht="50.15" customHeight="1" x14ac:dyDescent="0.65">
      <c r="A26" s="70" t="s">
        <v>131</v>
      </c>
      <c r="B26" s="95">
        <v>0.2</v>
      </c>
      <c r="C26" s="65" t="s">
        <v>112</v>
      </c>
      <c r="D26" s="65" t="s">
        <v>110</v>
      </c>
      <c r="E26" s="65" t="s">
        <v>159</v>
      </c>
      <c r="F26" s="86" t="s">
        <v>138</v>
      </c>
    </row>
    <row r="27" spans="1:11" ht="63" customHeight="1" x14ac:dyDescent="0.65">
      <c r="A27" s="87" t="s">
        <v>132</v>
      </c>
      <c r="B27" s="95">
        <v>0.1</v>
      </c>
      <c r="C27" s="65" t="s">
        <v>114</v>
      </c>
      <c r="D27" s="65" t="s">
        <v>113</v>
      </c>
      <c r="E27" s="65" t="s">
        <v>112</v>
      </c>
      <c r="F27" s="86" t="s">
        <v>139</v>
      </c>
    </row>
    <row r="28" spans="1:11" ht="70" customHeight="1" x14ac:dyDescent="0.65">
      <c r="A28" s="87" t="s">
        <v>107</v>
      </c>
      <c r="B28" s="95">
        <v>0.1</v>
      </c>
      <c r="C28" s="65" t="s">
        <v>129</v>
      </c>
      <c r="D28" s="65" t="s">
        <v>128</v>
      </c>
      <c r="E28" s="65" t="s">
        <v>115</v>
      </c>
      <c r="F28" s="86" t="s">
        <v>140</v>
      </c>
    </row>
    <row r="29" spans="1:11" ht="63" customHeight="1" x14ac:dyDescent="0.65">
      <c r="A29" s="87" t="s">
        <v>108</v>
      </c>
      <c r="B29" s="67">
        <f>1-B24-B25-B26-B27-B28</f>
        <v>9.9999999999999922E-2</v>
      </c>
      <c r="C29" s="65" t="s">
        <v>129</v>
      </c>
      <c r="D29" s="65" t="s">
        <v>128</v>
      </c>
      <c r="E29" s="65" t="s">
        <v>115</v>
      </c>
      <c r="F29" s="86" t="s">
        <v>141</v>
      </c>
    </row>
    <row r="30" spans="1:11" ht="63" customHeight="1" x14ac:dyDescent="0.65">
      <c r="A30" s="71" t="s">
        <v>62</v>
      </c>
      <c r="B30" s="131">
        <v>4</v>
      </c>
      <c r="C30" s="132"/>
      <c r="D30" s="132"/>
      <c r="E30" s="133"/>
    </row>
    <row r="31" spans="1:11" ht="63" customHeight="1" x14ac:dyDescent="0.65">
      <c r="A31" s="71" t="s">
        <v>69</v>
      </c>
      <c r="B31" s="102"/>
      <c r="C31" s="103"/>
      <c r="D31" s="103"/>
      <c r="E31" s="104"/>
    </row>
    <row r="32" spans="1:11" ht="63" customHeight="1" x14ac:dyDescent="0.65">
      <c r="A32" s="71" t="s">
        <v>71</v>
      </c>
      <c r="B32" s="102"/>
      <c r="C32" s="103"/>
      <c r="D32" s="103"/>
      <c r="E32" s="104"/>
    </row>
  </sheetData>
  <sheetProtection algorithmName="SHA-512" hashValue="AEd9EMbqhyIBalcdi0/UthgBive56xluS4mrfjHdXGKkhmlAMcieUzJv0WelvfbSgZVLeT6qAuZiizpSoiD+yA==" saltValue="SscsT3L7fCXnC/2Hs3MJEA==" spinCount="100000" sheet="1" objects="1" scenarios="1"/>
  <mergeCells count="20">
    <mergeCell ref="A2:E2"/>
    <mergeCell ref="B3:E3"/>
    <mergeCell ref="B32:E32"/>
    <mergeCell ref="B30:E30"/>
    <mergeCell ref="C16:E16"/>
    <mergeCell ref="C17:E17"/>
    <mergeCell ref="C20:E20"/>
    <mergeCell ref="C23:E23"/>
    <mergeCell ref="F3:F9"/>
    <mergeCell ref="A8:A9"/>
    <mergeCell ref="B8:B9"/>
    <mergeCell ref="C8:E8"/>
    <mergeCell ref="B31:E31"/>
    <mergeCell ref="C11:E11"/>
    <mergeCell ref="C10:E10"/>
    <mergeCell ref="C15:E15"/>
    <mergeCell ref="B4:E4"/>
    <mergeCell ref="B5:E5"/>
    <mergeCell ref="B6:E6"/>
    <mergeCell ref="B7:E7"/>
  </mergeCells>
  <conditionalFormatting sqref="C13">
    <cfRule type="expression" dxfId="14" priority="7">
      <formula>#REF!="Pass/Fail"</formula>
    </cfRule>
  </conditionalFormatting>
  <conditionalFormatting sqref="C17">
    <cfRule type="expression" dxfId="13" priority="3">
      <formula>#REF!="Pass/Fail"</formula>
    </cfRule>
  </conditionalFormatting>
  <conditionalFormatting sqref="C12:E12">
    <cfRule type="expression" dxfId="12" priority="4">
      <formula>#REF!="Pass/Fail"</formula>
    </cfRule>
  </conditionalFormatting>
  <conditionalFormatting sqref="C14:E14">
    <cfRule type="expression" dxfId="11" priority="5">
      <formula>#REF!="Pass/Fail"</formula>
    </cfRule>
  </conditionalFormatting>
  <conditionalFormatting sqref="C18:E19">
    <cfRule type="expression" dxfId="10" priority="8">
      <formula>#REF!="Pass/Fail"</formula>
    </cfRule>
  </conditionalFormatting>
  <conditionalFormatting sqref="C21:E22">
    <cfRule type="expression" dxfId="9" priority="1">
      <formula>#REF!="Pass/Fail"</formula>
    </cfRule>
  </conditionalFormatting>
  <conditionalFormatting sqref="D13:E13">
    <cfRule type="expression" dxfId="8" priority="6">
      <formula>#REF!="Pass/Fail"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200-000000000000}">
          <x14:formula1>
            <xm:f>Sheet1!$A$1:$A$7</xm:f>
          </x14:formula1>
          <xm:sqref>B30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9"/>
  <sheetViews>
    <sheetView rightToLeft="1" zoomScaleNormal="100" zoomScaleSheetLayoutView="80" workbookViewId="0">
      <selection sqref="A1:F1"/>
    </sheetView>
  </sheetViews>
  <sheetFormatPr defaultColWidth="8.75" defaultRowHeight="18.5" x14ac:dyDescent="0.65"/>
  <cols>
    <col min="1" max="1" width="55.33203125" style="1" customWidth="1"/>
    <col min="2" max="2" width="12.33203125" style="18" customWidth="1"/>
    <col min="3" max="3" width="16.75" style="20" customWidth="1"/>
    <col min="4" max="4" width="17.33203125" style="20" customWidth="1"/>
    <col min="5" max="5" width="12.5" style="20" customWidth="1"/>
    <col min="6" max="6" width="89.25" style="1" customWidth="1"/>
    <col min="7" max="16384" width="8.75" style="1"/>
  </cols>
  <sheetData>
    <row r="1" spans="1:6" ht="21" x14ac:dyDescent="0.65">
      <c r="A1" s="150" t="s">
        <v>66</v>
      </c>
      <c r="B1" s="151"/>
      <c r="C1" s="151"/>
      <c r="D1" s="151"/>
      <c r="E1" s="151"/>
      <c r="F1" s="151"/>
    </row>
    <row r="2" spans="1:6" x14ac:dyDescent="0.65">
      <c r="A2" s="30" t="s">
        <v>0</v>
      </c>
      <c r="B2" s="152"/>
      <c r="C2" s="152"/>
      <c r="D2" s="152"/>
      <c r="E2" s="152"/>
      <c r="F2" s="152"/>
    </row>
    <row r="3" spans="1:6" x14ac:dyDescent="0.65">
      <c r="A3" s="30" t="s">
        <v>1</v>
      </c>
      <c r="B3" s="153"/>
      <c r="C3" s="154"/>
      <c r="D3" s="154"/>
      <c r="E3" s="154"/>
      <c r="F3" s="155"/>
    </row>
    <row r="4" spans="1:6" x14ac:dyDescent="0.65">
      <c r="A4" s="30" t="s">
        <v>2</v>
      </c>
      <c r="B4" s="156"/>
      <c r="C4" s="157"/>
      <c r="D4" s="157"/>
      <c r="E4" s="157"/>
      <c r="F4" s="158"/>
    </row>
    <row r="5" spans="1:6" x14ac:dyDescent="0.65">
      <c r="A5" s="30" t="s">
        <v>3</v>
      </c>
      <c r="B5" s="153"/>
      <c r="C5" s="154"/>
      <c r="D5" s="154"/>
      <c r="E5" s="154"/>
      <c r="F5" s="155"/>
    </row>
    <row r="6" spans="1:6" x14ac:dyDescent="0.65">
      <c r="A6" s="30" t="s">
        <v>63</v>
      </c>
      <c r="B6" s="159"/>
      <c r="C6" s="159"/>
      <c r="D6" s="159"/>
      <c r="E6" s="53" t="s">
        <v>65</v>
      </c>
      <c r="F6" s="31"/>
    </row>
    <row r="7" spans="1:6" x14ac:dyDescent="0.65">
      <c r="A7" s="30" t="s">
        <v>64</v>
      </c>
      <c r="B7" s="153"/>
      <c r="C7" s="154"/>
      <c r="D7" s="154"/>
      <c r="E7" s="154"/>
      <c r="F7" s="155"/>
    </row>
    <row r="8" spans="1:6" x14ac:dyDescent="0.65">
      <c r="A8" s="30" t="s">
        <v>42</v>
      </c>
      <c r="B8" s="152"/>
      <c r="C8" s="152"/>
      <c r="D8" s="152"/>
      <c r="E8" s="152"/>
      <c r="F8" s="152"/>
    </row>
    <row r="9" spans="1:6" x14ac:dyDescent="0.65">
      <c r="A9" s="160" t="s">
        <v>4</v>
      </c>
      <c r="B9" s="160" t="s">
        <v>5</v>
      </c>
      <c r="C9" s="162" t="s">
        <v>6</v>
      </c>
      <c r="D9" s="163"/>
      <c r="E9" s="163"/>
      <c r="F9" s="2" t="s">
        <v>7</v>
      </c>
    </row>
    <row r="10" spans="1:6" ht="42" x14ac:dyDescent="0.65">
      <c r="A10" s="161"/>
      <c r="B10" s="161"/>
      <c r="C10" s="38">
        <v>7</v>
      </c>
      <c r="D10" s="38">
        <v>3</v>
      </c>
      <c r="E10" s="39">
        <v>1</v>
      </c>
      <c r="F10" s="24" t="s">
        <v>46</v>
      </c>
    </row>
    <row r="11" spans="1:6" ht="37" x14ac:dyDescent="0.65">
      <c r="A11" s="32" t="s">
        <v>8</v>
      </c>
      <c r="B11" s="33">
        <v>0.7</v>
      </c>
      <c r="C11" s="34"/>
      <c r="D11" s="35"/>
      <c r="E11" s="35"/>
      <c r="F11" s="36" t="s">
        <v>59</v>
      </c>
    </row>
    <row r="12" spans="1:6" ht="47.25" customHeight="1" x14ac:dyDescent="0.65">
      <c r="A12" s="3" t="s">
        <v>9</v>
      </c>
      <c r="B12" s="4">
        <v>0.6</v>
      </c>
      <c r="C12" s="143"/>
      <c r="D12" s="164"/>
      <c r="E12" s="165"/>
      <c r="F12" s="5" t="s">
        <v>60</v>
      </c>
    </row>
    <row r="13" spans="1:6" x14ac:dyDescent="0.65">
      <c r="A13" s="6" t="s">
        <v>10</v>
      </c>
      <c r="B13" s="7">
        <v>0.4</v>
      </c>
      <c r="C13" s="8" t="s">
        <v>11</v>
      </c>
      <c r="D13" s="9" t="s">
        <v>12</v>
      </c>
      <c r="E13" s="10" t="s">
        <v>13</v>
      </c>
      <c r="F13" s="140" t="s">
        <v>43</v>
      </c>
    </row>
    <row r="14" spans="1:6" x14ac:dyDescent="0.65">
      <c r="A14" s="6" t="s">
        <v>14</v>
      </c>
      <c r="B14" s="7">
        <v>0.4</v>
      </c>
      <c r="C14" s="11" t="s">
        <v>15</v>
      </c>
      <c r="D14" s="11" t="s">
        <v>16</v>
      </c>
      <c r="E14" s="12" t="s">
        <v>17</v>
      </c>
      <c r="F14" s="149"/>
    </row>
    <row r="15" spans="1:6" x14ac:dyDescent="0.65">
      <c r="A15" s="6" t="s">
        <v>18</v>
      </c>
      <c r="B15" s="21">
        <f>1-B13-B14</f>
        <v>0.19999999999999996</v>
      </c>
      <c r="C15" s="13" t="s">
        <v>19</v>
      </c>
      <c r="D15" s="13" t="s">
        <v>20</v>
      </c>
      <c r="E15" s="14" t="s">
        <v>21</v>
      </c>
      <c r="F15" s="141"/>
    </row>
    <row r="16" spans="1:6" x14ac:dyDescent="0.65">
      <c r="A16" s="3" t="s">
        <v>51</v>
      </c>
      <c r="B16" s="4">
        <v>0.05</v>
      </c>
      <c r="C16" s="142"/>
      <c r="D16" s="142"/>
      <c r="E16" s="143"/>
      <c r="F16" s="15"/>
    </row>
    <row r="17" spans="1:11" x14ac:dyDescent="0.65">
      <c r="A17" s="3" t="s">
        <v>52</v>
      </c>
      <c r="B17" s="4">
        <v>0.05</v>
      </c>
      <c r="C17" s="142"/>
      <c r="D17" s="142"/>
      <c r="E17" s="143"/>
      <c r="F17" s="15"/>
    </row>
    <row r="18" spans="1:11" x14ac:dyDescent="0.65">
      <c r="A18" s="3" t="s">
        <v>53</v>
      </c>
      <c r="B18" s="4">
        <v>0.1</v>
      </c>
      <c r="C18" s="142"/>
      <c r="D18" s="142"/>
      <c r="E18" s="143"/>
      <c r="F18" s="15"/>
    </row>
    <row r="19" spans="1:11" ht="30" customHeight="1" x14ac:dyDescent="0.65">
      <c r="A19" s="16" t="s">
        <v>22</v>
      </c>
      <c r="B19" s="7">
        <v>0.5</v>
      </c>
      <c r="C19" s="8" t="s">
        <v>23</v>
      </c>
      <c r="D19" s="8" t="s">
        <v>24</v>
      </c>
      <c r="E19" s="10" t="s">
        <v>25</v>
      </c>
      <c r="F19" s="140" t="s">
        <v>45</v>
      </c>
    </row>
    <row r="20" spans="1:11" ht="30" customHeight="1" x14ac:dyDescent="0.65">
      <c r="A20" s="16" t="s">
        <v>50</v>
      </c>
      <c r="B20" s="21">
        <f>1-B19</f>
        <v>0.5</v>
      </c>
      <c r="C20" s="13" t="s">
        <v>21</v>
      </c>
      <c r="D20" s="13" t="s">
        <v>49</v>
      </c>
      <c r="E20" s="14" t="s">
        <v>48</v>
      </c>
      <c r="F20" s="141"/>
    </row>
    <row r="21" spans="1:11" s="18" customFormat="1" x14ac:dyDescent="0.65">
      <c r="A21" s="17" t="s">
        <v>54</v>
      </c>
      <c r="B21" s="22">
        <f>1-B12-B16-B17-B18</f>
        <v>0.20000000000000004</v>
      </c>
      <c r="C21" s="142"/>
      <c r="D21" s="142"/>
      <c r="E21" s="143"/>
      <c r="F21" s="23" t="s">
        <v>27</v>
      </c>
      <c r="G21" s="1"/>
      <c r="H21" s="1"/>
      <c r="I21" s="1"/>
      <c r="J21" s="1"/>
      <c r="K21" s="1"/>
    </row>
    <row r="22" spans="1:11" s="18" customFormat="1" x14ac:dyDescent="0.65">
      <c r="A22" s="16" t="s">
        <v>28</v>
      </c>
      <c r="B22" s="7">
        <v>0.5</v>
      </c>
      <c r="C22" s="8" t="s">
        <v>29</v>
      </c>
      <c r="D22" s="8" t="s">
        <v>30</v>
      </c>
      <c r="E22" s="10" t="s">
        <v>31</v>
      </c>
      <c r="F22" s="144" t="s">
        <v>44</v>
      </c>
      <c r="G22" s="1"/>
      <c r="H22" s="19"/>
      <c r="I22" s="1"/>
      <c r="J22" s="1"/>
      <c r="K22" s="1"/>
    </row>
    <row r="23" spans="1:11" s="18" customFormat="1" x14ac:dyDescent="0.65">
      <c r="A23" s="16" t="s">
        <v>32</v>
      </c>
      <c r="B23" s="21">
        <f>1-B22</f>
        <v>0.5</v>
      </c>
      <c r="C23" s="13" t="s">
        <v>33</v>
      </c>
      <c r="D23" s="13" t="s">
        <v>34</v>
      </c>
      <c r="E23" s="14" t="s">
        <v>35</v>
      </c>
      <c r="F23" s="145"/>
      <c r="G23" s="1"/>
      <c r="H23" s="1"/>
      <c r="I23" s="1"/>
      <c r="J23" s="1"/>
      <c r="K23" s="1"/>
    </row>
    <row r="24" spans="1:11" s="18" customFormat="1" ht="16.5" customHeight="1" x14ac:dyDescent="0.65">
      <c r="A24" s="25"/>
      <c r="B24" s="26"/>
      <c r="C24" s="27"/>
      <c r="D24" s="27"/>
      <c r="E24" s="27"/>
      <c r="F24" s="28"/>
      <c r="G24" s="1"/>
      <c r="H24" s="1"/>
      <c r="I24" s="1"/>
      <c r="J24" s="1"/>
      <c r="K24" s="1"/>
    </row>
    <row r="25" spans="1:11" s="18" customFormat="1" ht="65.25" customHeight="1" x14ac:dyDescent="0.65">
      <c r="A25" s="32" t="s">
        <v>36</v>
      </c>
      <c r="B25" s="37">
        <f>1-B11</f>
        <v>0.30000000000000004</v>
      </c>
      <c r="C25" s="146"/>
      <c r="D25" s="146"/>
      <c r="E25" s="147"/>
      <c r="F25" s="50" t="s">
        <v>61</v>
      </c>
      <c r="G25" s="1"/>
      <c r="H25" s="1"/>
      <c r="I25" s="1"/>
      <c r="J25" s="1"/>
      <c r="K25" s="1"/>
    </row>
    <row r="26" spans="1:11" s="18" customFormat="1" ht="37" x14ac:dyDescent="0.65">
      <c r="A26" s="49" t="s">
        <v>55</v>
      </c>
      <c r="B26" s="42">
        <v>0.5</v>
      </c>
      <c r="C26" s="43" t="s">
        <v>37</v>
      </c>
      <c r="D26" s="43" t="s">
        <v>38</v>
      </c>
      <c r="E26" s="44" t="s">
        <v>39</v>
      </c>
      <c r="F26" s="45" t="s">
        <v>47</v>
      </c>
      <c r="G26" s="1"/>
      <c r="H26" s="1"/>
      <c r="I26" s="1"/>
      <c r="J26" s="1"/>
      <c r="K26" s="1"/>
    </row>
    <row r="27" spans="1:11" s="18" customFormat="1" ht="40.5" customHeight="1" x14ac:dyDescent="0.65">
      <c r="A27" s="49" t="s">
        <v>56</v>
      </c>
      <c r="B27" s="42">
        <v>0.25</v>
      </c>
      <c r="C27" s="47" t="s">
        <v>40</v>
      </c>
      <c r="D27" s="47" t="s">
        <v>41</v>
      </c>
      <c r="E27" s="48" t="s">
        <v>39</v>
      </c>
      <c r="F27" s="45" t="s">
        <v>47</v>
      </c>
      <c r="G27" s="1"/>
      <c r="H27" s="1"/>
      <c r="I27" s="1"/>
      <c r="J27" s="1"/>
      <c r="K27" s="1"/>
    </row>
    <row r="28" spans="1:11" s="18" customFormat="1" ht="37" x14ac:dyDescent="0.65">
      <c r="A28" s="49" t="s">
        <v>57</v>
      </c>
      <c r="B28" s="46">
        <f>1-B26-B27</f>
        <v>0.25</v>
      </c>
      <c r="C28" s="47" t="s">
        <v>40</v>
      </c>
      <c r="D28" s="47" t="s">
        <v>41</v>
      </c>
      <c r="E28" s="48" t="s">
        <v>39</v>
      </c>
      <c r="F28" s="51" t="s">
        <v>58</v>
      </c>
      <c r="G28" s="1"/>
      <c r="H28" s="1"/>
      <c r="I28" s="1"/>
      <c r="J28" s="1"/>
      <c r="K28" s="1"/>
    </row>
    <row r="29" spans="1:11" s="18" customFormat="1" ht="15.65" customHeight="1" x14ac:dyDescent="0.65">
      <c r="A29" s="148"/>
      <c r="B29" s="148"/>
      <c r="C29" s="148"/>
      <c r="D29" s="148"/>
      <c r="E29" s="148"/>
      <c r="F29" s="148"/>
      <c r="G29" s="1"/>
      <c r="H29" s="1"/>
      <c r="I29" s="1"/>
      <c r="J29" s="1"/>
      <c r="K29" s="1"/>
    </row>
    <row r="30" spans="1:11" s="18" customFormat="1" ht="15.65" customHeight="1" x14ac:dyDescent="0.65">
      <c r="A30" s="40"/>
      <c r="B30" s="40"/>
      <c r="C30" s="40"/>
      <c r="D30" s="40"/>
      <c r="E30" s="40"/>
      <c r="F30" s="40"/>
      <c r="G30" s="1"/>
      <c r="H30" s="1"/>
      <c r="I30" s="1"/>
      <c r="J30" s="1"/>
      <c r="K30" s="1"/>
    </row>
    <row r="31" spans="1:11" ht="24.5" x14ac:dyDescent="0.65">
      <c r="A31" s="29" t="s">
        <v>62</v>
      </c>
      <c r="B31" s="52">
        <v>4</v>
      </c>
      <c r="C31" s="41"/>
      <c r="D31" s="41"/>
      <c r="E31" s="41"/>
      <c r="F31" s="41"/>
    </row>
    <row r="32" spans="1:11" s="18" customFormat="1" x14ac:dyDescent="0.65">
      <c r="A32" s="1"/>
      <c r="C32" s="20"/>
      <c r="D32" s="1"/>
      <c r="E32" s="1"/>
      <c r="F32" s="1"/>
      <c r="G32" s="1"/>
      <c r="H32" s="1"/>
      <c r="I32" s="1"/>
      <c r="J32" s="1"/>
      <c r="K32" s="1"/>
    </row>
    <row r="33" spans="1:11" s="18" customFormat="1" x14ac:dyDescent="0.65">
      <c r="A33" s="1"/>
      <c r="C33" s="20"/>
      <c r="D33" s="1"/>
      <c r="E33" s="1"/>
      <c r="F33" s="1"/>
      <c r="G33" s="1"/>
      <c r="H33" s="1"/>
      <c r="I33" s="1"/>
      <c r="J33" s="1"/>
      <c r="K33" s="1"/>
    </row>
    <row r="34" spans="1:11" s="18" customFormat="1" x14ac:dyDescent="0.65">
      <c r="A34" s="1"/>
      <c r="C34" s="20"/>
      <c r="D34" s="1"/>
      <c r="E34" s="1"/>
      <c r="F34" s="1"/>
      <c r="G34" s="1"/>
      <c r="H34" s="1"/>
      <c r="I34" s="1"/>
      <c r="J34" s="1"/>
      <c r="K34" s="1"/>
    </row>
    <row r="35" spans="1:11" s="18" customFormat="1" x14ac:dyDescent="0.65">
      <c r="A35" s="1"/>
      <c r="C35" s="20"/>
      <c r="D35" s="20"/>
      <c r="E35" s="1"/>
      <c r="F35" s="1"/>
      <c r="G35" s="1"/>
      <c r="H35" s="1"/>
      <c r="I35" s="1"/>
      <c r="J35" s="1"/>
      <c r="K35" s="1"/>
    </row>
    <row r="36" spans="1:11" s="18" customFormat="1" x14ac:dyDescent="0.65">
      <c r="A36" s="1"/>
      <c r="C36" s="20"/>
      <c r="D36" s="20"/>
      <c r="E36" s="1"/>
      <c r="F36" s="1"/>
      <c r="G36" s="1"/>
      <c r="H36" s="1"/>
      <c r="I36" s="1"/>
      <c r="J36" s="1"/>
      <c r="K36" s="1"/>
    </row>
    <row r="37" spans="1:11" s="18" customFormat="1" x14ac:dyDescent="0.65">
      <c r="A37" s="1"/>
      <c r="C37" s="20"/>
      <c r="D37" s="20"/>
      <c r="E37" s="1"/>
      <c r="F37" s="1"/>
      <c r="G37" s="1"/>
      <c r="H37" s="1"/>
      <c r="I37" s="1"/>
      <c r="J37" s="1"/>
      <c r="K37" s="1"/>
    </row>
    <row r="38" spans="1:11" s="18" customFormat="1" x14ac:dyDescent="0.65">
      <c r="A38" s="1"/>
      <c r="C38" s="20"/>
      <c r="D38" s="20"/>
      <c r="E38" s="1"/>
      <c r="F38" s="1"/>
      <c r="G38" s="1"/>
      <c r="H38" s="1"/>
      <c r="I38" s="1"/>
      <c r="J38" s="1"/>
      <c r="K38" s="1"/>
    </row>
    <row r="39" spans="1:11" s="18" customFormat="1" x14ac:dyDescent="0.65">
      <c r="A39" s="1"/>
      <c r="C39" s="20"/>
      <c r="D39" s="20"/>
      <c r="E39" s="1"/>
      <c r="F39" s="1"/>
      <c r="G39" s="1"/>
      <c r="H39" s="1"/>
      <c r="I39" s="1"/>
      <c r="J39" s="1"/>
      <c r="K39" s="1"/>
    </row>
  </sheetData>
  <mergeCells count="21">
    <mergeCell ref="F13:F15"/>
    <mergeCell ref="C18:E18"/>
    <mergeCell ref="A1:F1"/>
    <mergeCell ref="B2:F2"/>
    <mergeCell ref="B3:F3"/>
    <mergeCell ref="B4:F4"/>
    <mergeCell ref="B5:F5"/>
    <mergeCell ref="B8:F8"/>
    <mergeCell ref="B7:F7"/>
    <mergeCell ref="B6:D6"/>
    <mergeCell ref="C16:E16"/>
    <mergeCell ref="C17:E17"/>
    <mergeCell ref="A9:A10"/>
    <mergeCell ref="B9:B10"/>
    <mergeCell ref="C9:E9"/>
    <mergeCell ref="C12:E12"/>
    <mergeCell ref="F19:F20"/>
    <mergeCell ref="C21:E21"/>
    <mergeCell ref="F22:F23"/>
    <mergeCell ref="C25:E25"/>
    <mergeCell ref="A29:F29"/>
  </mergeCells>
  <conditionalFormatting sqref="C14">
    <cfRule type="expression" dxfId="7" priority="33">
      <formula>#REF!="Pass/Fail"</formula>
    </cfRule>
  </conditionalFormatting>
  <conditionalFormatting sqref="C13:D13">
    <cfRule type="expression" dxfId="6" priority="26">
      <formula>#REF!="Pass/Fail"</formula>
    </cfRule>
  </conditionalFormatting>
  <conditionalFormatting sqref="C15:D15">
    <cfRule type="expression" dxfId="5" priority="29">
      <formula>#REF!="Pass/Fail"</formula>
    </cfRule>
  </conditionalFormatting>
  <conditionalFormatting sqref="C19:E20">
    <cfRule type="expression" dxfId="4" priority="19">
      <formula>#REF!="Pass/Fail"</formula>
    </cfRule>
  </conditionalFormatting>
  <conditionalFormatting sqref="C22:E24">
    <cfRule type="expression" dxfId="3" priority="13">
      <formula>#REF!="Pass/Fail"</formula>
    </cfRule>
  </conditionalFormatting>
  <conditionalFormatting sqref="C26:E28">
    <cfRule type="expression" dxfId="2" priority="1">
      <formula>#REF!="Pass/Fail"</formula>
    </cfRule>
  </conditionalFormatting>
  <conditionalFormatting sqref="D14">
    <cfRule type="expression" dxfId="1" priority="32">
      <formula>#REF!="Pass/Fail"</formula>
    </cfRule>
  </conditionalFormatting>
  <conditionalFormatting sqref="E13:E15">
    <cfRule type="expression" dxfId="0" priority="25">
      <formula>#REF!="Pass/Fail"</formula>
    </cfRule>
  </conditionalFormatting>
  <pageMargins left="0.7" right="0.7" top="0.75" bottom="0.75" header="0.3" footer="0.3"/>
  <pageSetup scale="47" fitToWidth="0" fitToHeight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Sheet1!$A$1:$A$7</xm:f>
          </x14:formula1>
          <xm:sqref>B31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7"/>
  <sheetViews>
    <sheetView workbookViewId="0">
      <selection activeCell="E11" sqref="E11"/>
    </sheetView>
  </sheetViews>
  <sheetFormatPr defaultRowHeight="14" x14ac:dyDescent="0.3"/>
  <sheetData>
    <row r="1" spans="1:1" x14ac:dyDescent="0.3">
      <c r="A1">
        <v>1</v>
      </c>
    </row>
    <row r="2" spans="1:1" x14ac:dyDescent="0.3">
      <c r="A2">
        <v>2</v>
      </c>
    </row>
    <row r="3" spans="1:1" x14ac:dyDescent="0.3">
      <c r="A3">
        <v>3</v>
      </c>
    </row>
    <row r="4" spans="1:1" x14ac:dyDescent="0.3">
      <c r="A4">
        <v>4</v>
      </c>
    </row>
    <row r="5" spans="1:1" x14ac:dyDescent="0.3">
      <c r="A5">
        <v>5</v>
      </c>
    </row>
    <row r="6" spans="1:1" x14ac:dyDescent="0.3">
      <c r="A6">
        <v>6</v>
      </c>
    </row>
    <row r="7" spans="1:1" x14ac:dyDescent="0.3">
      <c r="A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5</vt:i4>
      </vt:variant>
      <vt:variant>
        <vt:lpstr>النطاقات المسماة</vt:lpstr>
      </vt:variant>
      <vt:variant>
        <vt:i4>2</vt:i4>
      </vt:variant>
    </vt:vector>
  </HeadingPairs>
  <TitlesOfParts>
    <vt:vector size="7" baseType="lpstr">
      <vt:lpstr>معايير التاهيل المستوى المنخفض</vt:lpstr>
      <vt:lpstr>معايير التأهيل المستوى المتوسط </vt:lpstr>
      <vt:lpstr>معايير التأهيل مستوى عالي </vt:lpstr>
      <vt:lpstr>معايير التقييم  (المستوى 2) </vt:lpstr>
      <vt:lpstr>Sheet1</vt:lpstr>
      <vt:lpstr>'معايير التأهيل مستوى عالي '!Print_Area</vt:lpstr>
      <vt:lpstr>'معايير التقييم  (المستوى 2)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Wejdan Abdulaziz Haddad</dc:creator>
  <cp:lastModifiedBy>Amani Ali Al Ismail</cp:lastModifiedBy>
  <cp:lastPrinted>2024-09-03T18:09:43Z</cp:lastPrinted>
  <dcterms:created xsi:type="dcterms:W3CDTF">2021-03-18T11:14:25Z</dcterms:created>
  <dcterms:modified xsi:type="dcterms:W3CDTF">2024-09-03T18:09:49Z</dcterms:modified>
</cp:coreProperties>
</file>