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 cases" sheetId="2" r:id="rId1"/>
    <sheet name="notes-1" sheetId="1" r:id="rId2"/>
    <sheet name="rounded" sheetId="4" r:id="rId3"/>
    <sheet name="Alog" sheetId="3" r:id="rId4"/>
  </sheets>
  <definedNames>
    <definedName name="_xlnm._FilterDatabase" localSheetId="0" hidden="1">'test cases'!$B$1:$E$23</definedName>
  </definedNames>
  <calcPr calcId="162913"/>
</workbook>
</file>

<file path=xl/calcChain.xml><?xml version="1.0" encoding="utf-8"?>
<calcChain xmlns="http://schemas.openxmlformats.org/spreadsheetml/2006/main">
  <c r="B1" i="4" l="1"/>
  <c r="B2" i="4"/>
  <c r="B3" i="4"/>
  <c r="B5" i="4" s="1"/>
  <c r="B6" i="4" s="1"/>
  <c r="B12" i="4" l="1"/>
  <c r="B13" i="4" s="1"/>
  <c r="B14" i="4" s="1"/>
  <c r="B15" i="4" s="1"/>
  <c r="E18" i="1"/>
  <c r="E19" i="1" s="1"/>
  <c r="E20" i="1" s="1"/>
  <c r="E21" i="1" s="1"/>
  <c r="D3" i="2" l="1"/>
  <c r="D4" i="2"/>
  <c r="D5" i="2"/>
  <c r="D6" i="2"/>
  <c r="D7" i="2"/>
  <c r="D8" i="2"/>
  <c r="D2" i="2"/>
  <c r="C3" i="2"/>
  <c r="F3" i="2" s="1"/>
  <c r="C4" i="2"/>
  <c r="F4" i="2" s="1"/>
  <c r="C5" i="2"/>
  <c r="F5" i="2" s="1"/>
  <c r="C6" i="2"/>
  <c r="F6" i="2" s="1"/>
  <c r="C7" i="2"/>
  <c r="F7" i="2" s="1"/>
  <c r="C8" i="2"/>
  <c r="F8" i="2" s="1"/>
  <c r="C2" i="2"/>
  <c r="F2" i="2" s="1"/>
</calcChain>
</file>

<file path=xl/sharedStrings.xml><?xml version="1.0" encoding="utf-8"?>
<sst xmlns="http://schemas.openxmlformats.org/spreadsheetml/2006/main" count="27" uniqueCount="21">
  <si>
    <r>
      <t>makeFriendlyDates(["2016-07-01", "2016-07-04"])</t>
    </r>
    <r>
      <rPr>
        <sz val="11"/>
        <color rgb="FF333333"/>
        <rFont val="Ubuntu Mono"/>
      </rPr>
      <t> should return </t>
    </r>
    <r>
      <rPr>
        <sz val="10"/>
        <color rgb="FFC7254E"/>
        <rFont val="Consolas"/>
        <family val="3"/>
      </rPr>
      <t>["July 1st","4th"]</t>
    </r>
    <r>
      <rPr>
        <sz val="11"/>
        <color rgb="FF333333"/>
        <rFont val="Ubuntu Mono"/>
      </rPr>
      <t>.</t>
    </r>
  </si>
  <si>
    <r>
      <t>makeFriendlyDates(["2016-12-01", "2017-02-03"])</t>
    </r>
    <r>
      <rPr>
        <sz val="11"/>
        <color rgb="FF333333"/>
        <rFont val="Ubuntu Mono"/>
      </rPr>
      <t> should return </t>
    </r>
    <r>
      <rPr>
        <sz val="10"/>
        <color rgb="FFC7254E"/>
        <rFont val="Consolas"/>
        <family val="3"/>
      </rPr>
      <t>["December 1st","February 3rd"]</t>
    </r>
    <r>
      <rPr>
        <sz val="11"/>
        <color rgb="FF333333"/>
        <rFont val="Ubuntu Mono"/>
      </rPr>
      <t>.</t>
    </r>
  </si>
  <si>
    <r>
      <t>makeFriendlyDates(["2016-12-01", "2018-02-03"])</t>
    </r>
    <r>
      <rPr>
        <sz val="11"/>
        <color rgb="FF333333"/>
        <rFont val="Ubuntu Mono"/>
      </rPr>
      <t> should return </t>
    </r>
    <r>
      <rPr>
        <sz val="10"/>
        <color rgb="FFC7254E"/>
        <rFont val="Consolas"/>
        <family val="3"/>
      </rPr>
      <t>["December 1st, 2016","February 3rd, 2018"]</t>
    </r>
    <r>
      <rPr>
        <sz val="11"/>
        <color rgb="FF333333"/>
        <rFont val="Ubuntu Mono"/>
      </rPr>
      <t>.</t>
    </r>
  </si>
  <si>
    <r>
      <t>makeFriendlyDates(["2017-03-01", "2017-05-05"])</t>
    </r>
    <r>
      <rPr>
        <sz val="11"/>
        <color rgb="FF333333"/>
        <rFont val="Ubuntu Mono"/>
      </rPr>
      <t> should return </t>
    </r>
    <r>
      <rPr>
        <sz val="10"/>
        <color rgb="FFC7254E"/>
        <rFont val="Consolas"/>
        <family val="3"/>
      </rPr>
      <t>["March 1st, 2017","May 5th"]</t>
    </r>
  </si>
  <si>
    <r>
      <t>makeFriendlyDates(["2018-01-13", "2018-01-13"])</t>
    </r>
    <r>
      <rPr>
        <sz val="11"/>
        <color rgb="FF333333"/>
        <rFont val="Ubuntu Mono"/>
      </rPr>
      <t> should return </t>
    </r>
    <r>
      <rPr>
        <sz val="10"/>
        <color rgb="FFC7254E"/>
        <rFont val="Consolas"/>
        <family val="3"/>
      </rPr>
      <t>["January 13th, 2018"]</t>
    </r>
    <r>
      <rPr>
        <sz val="11"/>
        <color rgb="FF333333"/>
        <rFont val="Ubuntu Mono"/>
      </rPr>
      <t>.</t>
    </r>
  </si>
  <si>
    <r>
      <t>makeFriendlyDates(["2022-09-05", "2023-09-04"])</t>
    </r>
    <r>
      <rPr>
        <sz val="11"/>
        <color rgb="FF333333"/>
        <rFont val="Ubuntu Mono"/>
      </rPr>
      <t> should return </t>
    </r>
    <r>
      <rPr>
        <sz val="10"/>
        <color rgb="FFC7254E"/>
        <rFont val="Consolas"/>
        <family val="3"/>
      </rPr>
      <t>["September 5th, 2022","September 4th"]</t>
    </r>
    <r>
      <rPr>
        <sz val="11"/>
        <color rgb="FF333333"/>
        <rFont val="Ubuntu Mono"/>
      </rPr>
      <t>.</t>
    </r>
  </si>
  <si>
    <r>
      <t>makeFriendlyDates(["2022-09-05", "2023-09-05"])</t>
    </r>
    <r>
      <rPr>
        <sz val="11"/>
        <color rgb="FF333333"/>
        <rFont val="Ubuntu Mono"/>
      </rPr>
      <t> should return </t>
    </r>
    <r>
      <rPr>
        <sz val="10"/>
        <color rgb="FFC7254E"/>
        <rFont val="Consolas"/>
        <family val="3"/>
      </rPr>
      <t>["September 5th, 2022","September 5th, 2023"]</t>
    </r>
  </si>
  <si>
    <t>fiirst get all print values for year month and date</t>
  </si>
  <si>
    <t>add day suffix as per requirement</t>
  </si>
  <si>
    <t>check whether second year required</t>
  </si>
  <si>
    <t>check if 1st year required</t>
  </si>
  <si>
    <t>print date</t>
  </si>
  <si>
    <t>The values should be rounded to the nearest whole number</t>
  </si>
  <si>
    <t>avg alt</t>
  </si>
  <si>
    <t>r^3</t>
  </si>
  <si>
    <t>r^3/u</t>
  </si>
  <si>
    <t>GM</t>
  </si>
  <si>
    <t>root</t>
  </si>
  <si>
    <t>orbitalPeriod([{name : "sputnik", avgAlt : 35873.5553}]) 
should return 
[{name: "sputnik", orbitalPeriod: 86400}]</t>
  </si>
  <si>
    <t>Earth Radius</t>
  </si>
  <si>
    <t>2pi *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</si>
</sst>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00000000E+00"/>
  </numFmts>
  <fonts count="3">
    <font>
      <sz val="11"/>
      <color theme="1"/>
      <name val="Calibri"/>
      <family val="2"/>
      <scheme val="minor"/>
    </font>
    <font>
      <sz val="11"/>
      <color rgb="FF333333"/>
      <name val="Ubuntu Mono"/>
    </font>
    <font>
      <sz val="10"/>
      <color rgb="FFC7254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164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35652</xdr:colOff>
      <xdr:row>0</xdr:row>
      <xdr:rowOff>66676</xdr:rowOff>
    </xdr:from>
    <xdr:to>
      <xdr:col>5</xdr:col>
      <xdr:colOff>5723268</xdr:colOff>
      <xdr:row>10</xdr:row>
      <xdr:rowOff>95250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99227" y="1209676"/>
          <a:ext cx="5687616" cy="1933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opLeftCell="C1" workbookViewId="0">
      <selection activeCell="F2" sqref="F2:F8"/>
    </sheetView>
  </sheetViews>
  <sheetFormatPr defaultColWidth="78.28515625" defaultRowHeight="15"/>
  <cols>
    <col min="1" max="1" width="4.85546875" customWidth="1"/>
    <col min="2" max="2" width="57.5703125" style="1" customWidth="1"/>
    <col min="3" max="3" width="45.85546875" bestFit="1" customWidth="1"/>
    <col min="4" max="4" width="42.85546875" bestFit="1" customWidth="1"/>
    <col min="5" max="5" width="2" bestFit="1" customWidth="1"/>
  </cols>
  <sheetData>
    <row r="2" spans="2:6" ht="28.5">
      <c r="B2" s="2" t="s">
        <v>0</v>
      </c>
      <c r="C2" t="str">
        <f>LEFT( B2, FIND( "should return", B2 ) - 1 )</f>
        <v>makeFriendlyDates(["2016-07-01", "2016-07-04"]) </v>
      </c>
      <c r="D2" t="str">
        <f>RIGHT(B2, LEN( B2 ) - FIND( "should return", B2 )-13 )</f>
        <v>["July 1st","4th"].</v>
      </c>
      <c r="F2" t="str">
        <f>"maplog("&amp;C2&amp;");"</f>
        <v>maplog(makeFriendlyDates(["2016-07-01", "2016-07-04"]) );</v>
      </c>
    </row>
    <row r="3" spans="2:6" ht="28.5">
      <c r="B3" s="2" t="s">
        <v>1</v>
      </c>
      <c r="C3" t="str">
        <f t="shared" ref="C3:C8" si="0">LEFT( B3, FIND( "should return", B3 ) - 1 )</f>
        <v>makeFriendlyDates(["2016-12-01", "2017-02-03"]) </v>
      </c>
      <c r="D3" t="str">
        <f t="shared" ref="D3:D8" si="1">RIGHT(B3, LEN( B3 ) - FIND( "should return", B3 )-13 )</f>
        <v>["December 1st","February 3rd"].</v>
      </c>
      <c r="F3" t="str">
        <f t="shared" ref="F3:F8" si="2">"maplog("&amp;C3&amp;");"</f>
        <v>maplog(makeFriendlyDates(["2016-12-01", "2017-02-03"]) );</v>
      </c>
    </row>
    <row r="4" spans="2:6" ht="28.5">
      <c r="B4" s="2" t="s">
        <v>2</v>
      </c>
      <c r="C4" t="str">
        <f t="shared" si="0"/>
        <v>makeFriendlyDates(["2016-12-01", "2018-02-03"]) </v>
      </c>
      <c r="D4" t="str">
        <f t="shared" si="1"/>
        <v>["December 1st, 2016","February 3rd, 2018"].</v>
      </c>
      <c r="F4" t="str">
        <f t="shared" si="2"/>
        <v>maplog(makeFriendlyDates(["2016-12-01", "2018-02-03"]) );</v>
      </c>
    </row>
    <row r="5" spans="2:6" ht="28.5">
      <c r="B5" s="2" t="s">
        <v>3</v>
      </c>
      <c r="C5" t="str">
        <f t="shared" si="0"/>
        <v>makeFriendlyDates(["2017-03-01", "2017-05-05"]) </v>
      </c>
      <c r="D5" t="str">
        <f t="shared" si="1"/>
        <v>["March 1st, 2017","May 5th"]</v>
      </c>
      <c r="F5" t="str">
        <f t="shared" si="2"/>
        <v>maplog(makeFriendlyDates(["2017-03-01", "2017-05-05"]) );</v>
      </c>
    </row>
    <row r="6" spans="2:6" ht="28.5">
      <c r="B6" s="2" t="s">
        <v>4</v>
      </c>
      <c r="C6" t="str">
        <f t="shared" si="0"/>
        <v>makeFriendlyDates(["2018-01-13", "2018-01-13"]) </v>
      </c>
      <c r="D6" t="str">
        <f t="shared" si="1"/>
        <v>["January 13th, 2018"].</v>
      </c>
      <c r="F6" t="str">
        <f t="shared" si="2"/>
        <v>maplog(makeFriendlyDates(["2018-01-13", "2018-01-13"]) );</v>
      </c>
    </row>
    <row r="7" spans="2:6" ht="28.5">
      <c r="B7" s="2" t="s">
        <v>5</v>
      </c>
      <c r="C7" t="str">
        <f t="shared" si="0"/>
        <v>makeFriendlyDates(["2022-09-05", "2023-09-04"]) </v>
      </c>
      <c r="D7" t="str">
        <f t="shared" si="1"/>
        <v>["September 5th, 2022","September 4th"].</v>
      </c>
      <c r="F7" t="str">
        <f t="shared" si="2"/>
        <v>maplog(makeFriendlyDates(["2022-09-05", "2023-09-04"]) );</v>
      </c>
    </row>
    <row r="8" spans="2:6" ht="28.5">
      <c r="B8" s="2" t="s">
        <v>6</v>
      </c>
      <c r="C8" t="str">
        <f t="shared" si="0"/>
        <v>makeFriendlyDates(["2022-09-05", "2023-09-05"]) </v>
      </c>
      <c r="D8" t="str">
        <f t="shared" si="1"/>
        <v>["September 5th, 2022","September 5th, 2023"]</v>
      </c>
      <c r="F8" t="str">
        <f t="shared" si="2"/>
        <v>maplog(makeFriendlyDates(["2022-09-05", "2023-09-05"]) );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21"/>
  <sheetViews>
    <sheetView tabSelected="1" workbookViewId="0">
      <selection activeCell="D21" sqref="D21"/>
    </sheetView>
  </sheetViews>
  <sheetFormatPr defaultRowHeight="15"/>
  <cols>
    <col min="1" max="1" width="6.7109375" style="1" customWidth="1"/>
    <col min="2" max="2" width="6.42578125" style="1" customWidth="1"/>
    <col min="3" max="3" width="11.5703125" style="1" bestFit="1" customWidth="1"/>
    <col min="4" max="4" width="33.85546875" style="1" bestFit="1" customWidth="1"/>
    <col min="5" max="5" width="55.42578125" style="1" bestFit="1" customWidth="1"/>
    <col min="6" max="6" width="91.5703125" style="1" customWidth="1"/>
    <col min="7" max="7" width="6.85546875" style="1" bestFit="1" customWidth="1"/>
    <col min="8" max="8" width="21" style="1" bestFit="1" customWidth="1"/>
    <col min="9" max="16384" width="9.140625" style="1"/>
  </cols>
  <sheetData>
    <row r="1" spans="4:6">
      <c r="E1" s="1" t="s">
        <v>12</v>
      </c>
    </row>
    <row r="15" spans="4:6" ht="45">
      <c r="D15" s="1" t="s">
        <v>19</v>
      </c>
      <c r="E15" s="3">
        <v>6367.4447</v>
      </c>
      <c r="F15" s="1" t="s">
        <v>18</v>
      </c>
    </row>
    <row r="16" spans="4:6">
      <c r="D16" s="1" t="s">
        <v>16</v>
      </c>
      <c r="E16" s="3">
        <v>398600.44179999997</v>
      </c>
    </row>
    <row r="17" spans="4:5">
      <c r="D17" s="1" t="s">
        <v>13</v>
      </c>
      <c r="E17" s="3">
        <v>35873.5553</v>
      </c>
    </row>
    <row r="18" spans="4:5">
      <c r="D18" s="1" t="s">
        <v>14</v>
      </c>
      <c r="E18" s="5">
        <f>POWER(((E17+E15)*1000),3)</f>
        <v>7.5370704203520997E+22</v>
      </c>
    </row>
    <row r="19" spans="4:5">
      <c r="D19" s="1" t="s">
        <v>15</v>
      </c>
      <c r="E19" s="4">
        <f>E18/(E16*1000000000)</f>
        <v>189088360.92394164</v>
      </c>
    </row>
    <row r="20" spans="4:5">
      <c r="D20" s="1" t="s">
        <v>20</v>
      </c>
      <c r="E20" s="4">
        <f>SQRT(E19)</f>
        <v>13750.94036507837</v>
      </c>
    </row>
    <row r="21" spans="4:5">
      <c r="E21" s="4">
        <f>E20*2*3.142</f>
        <v>86410.909254152473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3" sqref="B13"/>
    </sheetView>
  </sheetViews>
  <sheetFormatPr defaultRowHeight="15"/>
  <cols>
    <col min="1" max="1" width="17.42578125" customWidth="1"/>
    <col min="2" max="2" width="29.28515625" customWidth="1"/>
    <col min="3" max="3" width="66.140625" customWidth="1"/>
  </cols>
  <sheetData>
    <row r="1" spans="1:3" ht="45">
      <c r="A1" s="1" t="s">
        <v>19</v>
      </c>
      <c r="B1" s="3">
        <f>ROUNDDOWN(6367.4447,0)</f>
        <v>6367</v>
      </c>
      <c r="C1" s="1" t="s">
        <v>18</v>
      </c>
    </row>
    <row r="2" spans="1:3">
      <c r="A2" s="1" t="s">
        <v>16</v>
      </c>
      <c r="B2" s="3">
        <f>ROUNDDOWN(398600.4418,0)</f>
        <v>398600</v>
      </c>
      <c r="C2" s="1"/>
    </row>
    <row r="3" spans="1:3">
      <c r="A3" s="1" t="s">
        <v>13</v>
      </c>
      <c r="B3" s="3">
        <f>ROUNDDOWN(35873.5553,0)</f>
        <v>35873</v>
      </c>
      <c r="C3" s="1"/>
    </row>
    <row r="4" spans="1:3">
      <c r="C4" s="1"/>
    </row>
    <row r="5" spans="1:3">
      <c r="B5" s="6">
        <f>B3+B1</f>
        <v>42240</v>
      </c>
      <c r="C5" s="1"/>
    </row>
    <row r="6" spans="1:3">
      <c r="B6">
        <f>ROUND(POWER(B5,3),0)</f>
        <v>75365351424000</v>
      </c>
      <c r="C6" s="1"/>
    </row>
    <row r="7" spans="1:3">
      <c r="C7" s="1"/>
    </row>
    <row r="12" spans="1:3">
      <c r="A12" s="1" t="s">
        <v>14</v>
      </c>
      <c r="B12" s="5">
        <f>ROUNDDOWN(POWER(((B3+B1)*1000),3),0)</f>
        <v>7.5365351424E+22</v>
      </c>
    </row>
    <row r="13" spans="1:3">
      <c r="A13" s="1" t="s">
        <v>15</v>
      </c>
      <c r="B13" s="4">
        <f>ROUNDDOWN(B12/(B2*1000000000),0)</f>
        <v>189075141</v>
      </c>
    </row>
    <row r="14" spans="1:3">
      <c r="A14" s="1" t="s">
        <v>17</v>
      </c>
      <c r="B14" s="4">
        <f>ROUNDDOWN(SQRT(B13),0)</f>
        <v>13750</v>
      </c>
    </row>
    <row r="15" spans="1:3">
      <c r="A15" s="1"/>
      <c r="B15" s="4">
        <f>ROUNDDOWN(B14*2*3.142, 0)</f>
        <v>86405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6"/>
  <sheetViews>
    <sheetView workbookViewId="0">
      <selection activeCell="G8" sqref="G8"/>
    </sheetView>
  </sheetViews>
  <sheetFormatPr defaultRowHeight="15"/>
  <cols>
    <col min="3" max="3" width="44.7109375" bestFit="1" customWidth="1"/>
  </cols>
  <sheetData>
    <row r="2" spans="3:3">
      <c r="C2" t="s">
        <v>7</v>
      </c>
    </row>
    <row r="3" spans="3:3">
      <c r="C3" t="s">
        <v>8</v>
      </c>
    </row>
    <row r="4" spans="3:3">
      <c r="C4" t="s">
        <v>9</v>
      </c>
    </row>
    <row r="5" spans="3:3">
      <c r="C5" t="s">
        <v>10</v>
      </c>
    </row>
    <row r="6" spans="3:3"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notes-1</vt:lpstr>
      <vt:lpstr>rounded</vt:lpstr>
      <vt:lpstr>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2018-02-18T04:10:06Z</dcterms:modified>
</cp:coreProperties>
</file>