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if\Desktop\"/>
    </mc:Choice>
  </mc:AlternateContent>
  <xr:revisionPtr revIDLastSave="0" documentId="8_{D6C92E89-3151-2342-84EC-DB2CD3466E49}" xr6:coauthVersionLast="47" xr6:coauthVersionMax="47" xr10:uidLastSave="{00000000-0000-0000-0000-000000000000}"/>
  <bookViews>
    <workbookView xWindow="0" yWindow="0" windowWidth="20490" windowHeight="10920" xr2:uid="{6EAAB58D-7C09-41FE-A0CF-8AE0FA57C257}"/>
  </bookViews>
  <sheets>
    <sheet name="ورقة1" sheetId="1" r:id="rId1"/>
  </sheets>
  <definedNames>
    <definedName name="_xlnm.Print_Titles" localSheetId="0">ورقة1!$2:$3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5" i="1" l="1"/>
  <c r="C75" i="1"/>
  <c r="D74" i="1"/>
  <c r="C74" i="1"/>
  <c r="D66" i="1"/>
  <c r="C66" i="1"/>
  <c r="D52" i="1"/>
  <c r="C52" i="1"/>
  <c r="D50" i="1"/>
  <c r="C50" i="1"/>
  <c r="D49" i="1"/>
  <c r="C49" i="1"/>
  <c r="D31" i="1"/>
  <c r="C31" i="1"/>
  <c r="D19" i="1"/>
  <c r="C19" i="1"/>
  <c r="C155" i="1"/>
  <c r="B152" i="1"/>
  <c r="B153" i="1"/>
  <c r="B154" i="1"/>
  <c r="B155" i="1"/>
  <c r="B156" i="1"/>
  <c r="E155" i="1"/>
  <c r="D155" i="1"/>
  <c r="C154" i="1"/>
  <c r="D154" i="1"/>
  <c r="E154" i="1"/>
  <c r="C153" i="1"/>
  <c r="D153" i="1"/>
  <c r="E153" i="1"/>
  <c r="C152" i="1"/>
  <c r="C156" i="1"/>
  <c r="D152" i="1"/>
  <c r="D156" i="1"/>
  <c r="E152" i="1"/>
  <c r="E156" i="1"/>
  <c r="D5" i="1"/>
  <c r="C5" i="1"/>
  <c r="B5" i="1"/>
  <c r="D6" i="1"/>
  <c r="C6" i="1"/>
  <c r="B6" i="1"/>
  <c r="D7" i="1"/>
  <c r="C7" i="1"/>
  <c r="B7" i="1"/>
  <c r="D8" i="1"/>
  <c r="C8" i="1"/>
  <c r="B8" i="1"/>
  <c r="D9" i="1"/>
  <c r="C9" i="1"/>
  <c r="B9" i="1"/>
  <c r="D10" i="1"/>
  <c r="C10" i="1"/>
  <c r="B10" i="1"/>
  <c r="D11" i="1"/>
  <c r="C11" i="1"/>
  <c r="B11" i="1"/>
  <c r="D12" i="1"/>
  <c r="C12" i="1"/>
  <c r="B12" i="1"/>
  <c r="D13" i="1"/>
  <c r="C13" i="1"/>
  <c r="B13" i="1"/>
  <c r="D14" i="1"/>
  <c r="C14" i="1"/>
  <c r="B14" i="1"/>
  <c r="D15" i="1"/>
  <c r="C15" i="1"/>
  <c r="B15" i="1"/>
  <c r="D16" i="1"/>
  <c r="C16" i="1"/>
  <c r="B16" i="1"/>
  <c r="D17" i="1"/>
  <c r="C17" i="1"/>
  <c r="B17" i="1"/>
  <c r="D18" i="1"/>
  <c r="C18" i="1"/>
  <c r="B18" i="1"/>
  <c r="B19" i="1"/>
  <c r="D20" i="1"/>
  <c r="C20" i="1"/>
  <c r="B20" i="1"/>
  <c r="D21" i="1"/>
  <c r="D22" i="1"/>
  <c r="C22" i="1"/>
  <c r="B22" i="1"/>
  <c r="D23" i="1"/>
  <c r="C23" i="1"/>
  <c r="B23" i="1"/>
  <c r="D24" i="1"/>
  <c r="C24" i="1"/>
  <c r="B24" i="1"/>
  <c r="D25" i="1"/>
  <c r="C25" i="1"/>
  <c r="B25" i="1"/>
  <c r="D26" i="1"/>
  <c r="C26" i="1"/>
  <c r="B26" i="1"/>
  <c r="D27" i="1"/>
  <c r="C27" i="1"/>
  <c r="B27" i="1"/>
  <c r="D28" i="1"/>
  <c r="C28" i="1"/>
  <c r="B28" i="1"/>
  <c r="D29" i="1"/>
  <c r="C29" i="1"/>
  <c r="B29" i="1"/>
  <c r="D30" i="1"/>
  <c r="C30" i="1"/>
  <c r="B30" i="1"/>
  <c r="B31" i="1"/>
  <c r="D32" i="1"/>
  <c r="C32" i="1"/>
  <c r="B32" i="1"/>
  <c r="D33" i="1"/>
  <c r="C33" i="1"/>
  <c r="B33" i="1"/>
  <c r="D34" i="1"/>
  <c r="C34" i="1"/>
  <c r="B34" i="1"/>
  <c r="D35" i="1"/>
  <c r="C35" i="1"/>
  <c r="B35" i="1"/>
  <c r="D36" i="1"/>
  <c r="C36" i="1"/>
  <c r="B36" i="1"/>
  <c r="D37" i="1"/>
  <c r="C37" i="1"/>
  <c r="B37" i="1"/>
  <c r="D38" i="1"/>
  <c r="C38" i="1"/>
  <c r="B38" i="1"/>
  <c r="D39" i="1"/>
  <c r="C39" i="1"/>
  <c r="B39" i="1"/>
  <c r="D40" i="1"/>
  <c r="C40" i="1"/>
  <c r="B40" i="1"/>
  <c r="D41" i="1"/>
  <c r="C41" i="1"/>
  <c r="B41" i="1"/>
  <c r="D42" i="1"/>
  <c r="C42" i="1"/>
  <c r="B42" i="1"/>
  <c r="D43" i="1"/>
  <c r="C43" i="1"/>
  <c r="B43" i="1"/>
  <c r="D44" i="1"/>
  <c r="C44" i="1"/>
  <c r="B44" i="1"/>
  <c r="D45" i="1"/>
  <c r="C45" i="1"/>
  <c r="B45" i="1"/>
  <c r="D46" i="1"/>
  <c r="C46" i="1"/>
  <c r="B46" i="1"/>
  <c r="D47" i="1"/>
  <c r="C47" i="1"/>
  <c r="B47" i="1"/>
  <c r="D48" i="1"/>
  <c r="C48" i="1"/>
  <c r="B48" i="1"/>
  <c r="B49" i="1"/>
  <c r="B50" i="1"/>
  <c r="D51" i="1"/>
  <c r="C51" i="1"/>
  <c r="B51" i="1"/>
  <c r="B52" i="1"/>
  <c r="D53" i="1"/>
  <c r="C53" i="1"/>
  <c r="B53" i="1"/>
  <c r="D54" i="1"/>
  <c r="C54" i="1"/>
  <c r="B54" i="1"/>
  <c r="D55" i="1"/>
  <c r="C55" i="1"/>
  <c r="B55" i="1"/>
  <c r="D56" i="1"/>
  <c r="C56" i="1"/>
  <c r="B56" i="1"/>
  <c r="D57" i="1"/>
  <c r="C57" i="1"/>
  <c r="B57" i="1"/>
  <c r="D58" i="1"/>
  <c r="C58" i="1"/>
  <c r="B58" i="1"/>
  <c r="D59" i="1"/>
  <c r="C59" i="1"/>
  <c r="B59" i="1"/>
  <c r="D60" i="1"/>
  <c r="C60" i="1"/>
  <c r="B60" i="1"/>
  <c r="D61" i="1"/>
  <c r="C61" i="1"/>
  <c r="B61" i="1"/>
  <c r="D62" i="1"/>
  <c r="C62" i="1"/>
  <c r="B62" i="1"/>
  <c r="D63" i="1"/>
  <c r="C63" i="1"/>
  <c r="B63" i="1"/>
  <c r="D64" i="1"/>
  <c r="C64" i="1"/>
  <c r="B64" i="1"/>
  <c r="D65" i="1"/>
  <c r="C65" i="1"/>
  <c r="B65" i="1"/>
  <c r="B66" i="1"/>
  <c r="D67" i="1"/>
  <c r="C67" i="1"/>
  <c r="B67" i="1"/>
  <c r="D68" i="1"/>
  <c r="C68" i="1"/>
  <c r="B68" i="1"/>
  <c r="D69" i="1"/>
  <c r="C69" i="1"/>
  <c r="B69" i="1"/>
  <c r="D70" i="1"/>
  <c r="C70" i="1"/>
  <c r="B70" i="1"/>
  <c r="D71" i="1"/>
  <c r="C71" i="1"/>
  <c r="B71" i="1"/>
  <c r="D72" i="1"/>
  <c r="C72" i="1"/>
  <c r="B72" i="1"/>
  <c r="D73" i="1"/>
  <c r="C73" i="1"/>
  <c r="B73" i="1"/>
  <c r="B74" i="1"/>
  <c r="B75" i="1"/>
  <c r="D76" i="1"/>
  <c r="C76" i="1"/>
  <c r="B76" i="1"/>
  <c r="D77" i="1"/>
  <c r="C77" i="1"/>
  <c r="B77" i="1"/>
  <c r="D78" i="1"/>
  <c r="C78" i="1"/>
  <c r="B78" i="1"/>
  <c r="D79" i="1"/>
  <c r="C79" i="1"/>
  <c r="B79" i="1"/>
  <c r="D80" i="1"/>
  <c r="C80" i="1"/>
  <c r="B80" i="1"/>
  <c r="D81" i="1"/>
  <c r="C81" i="1"/>
  <c r="B81" i="1"/>
  <c r="D82" i="1"/>
  <c r="C82" i="1"/>
  <c r="B82" i="1"/>
  <c r="D83" i="1"/>
  <c r="C83" i="1"/>
  <c r="B83" i="1"/>
  <c r="D84" i="1"/>
  <c r="C84" i="1"/>
  <c r="B84" i="1"/>
  <c r="D85" i="1"/>
  <c r="C85" i="1"/>
  <c r="B85" i="1"/>
  <c r="D86" i="1"/>
  <c r="C86" i="1"/>
  <c r="B86" i="1"/>
  <c r="D87" i="1"/>
  <c r="C87" i="1"/>
  <c r="B87" i="1"/>
  <c r="D88" i="1"/>
  <c r="C88" i="1"/>
  <c r="B88" i="1"/>
  <c r="D89" i="1"/>
  <c r="C89" i="1"/>
  <c r="B89" i="1"/>
  <c r="D90" i="1"/>
  <c r="C90" i="1"/>
  <c r="B90" i="1"/>
  <c r="D91" i="1"/>
  <c r="C91" i="1"/>
  <c r="B91" i="1"/>
  <c r="D92" i="1"/>
  <c r="C92" i="1"/>
  <c r="B92" i="1"/>
  <c r="D93" i="1"/>
  <c r="C93" i="1"/>
  <c r="B93" i="1"/>
  <c r="D94" i="1"/>
  <c r="C94" i="1"/>
  <c r="B94" i="1"/>
  <c r="D95" i="1"/>
  <c r="C95" i="1"/>
  <c r="B95" i="1"/>
  <c r="D96" i="1"/>
  <c r="C96" i="1"/>
  <c r="B96" i="1"/>
  <c r="D97" i="1"/>
  <c r="C97" i="1"/>
  <c r="B97" i="1"/>
  <c r="D98" i="1"/>
  <c r="C98" i="1"/>
  <c r="B98" i="1"/>
  <c r="D99" i="1"/>
  <c r="C99" i="1"/>
  <c r="B99" i="1"/>
  <c r="D100" i="1"/>
  <c r="C100" i="1"/>
  <c r="B100" i="1"/>
  <c r="D101" i="1"/>
  <c r="C101" i="1"/>
  <c r="B101" i="1"/>
  <c r="D102" i="1"/>
  <c r="C102" i="1"/>
  <c r="B102" i="1"/>
  <c r="D103" i="1"/>
  <c r="C103" i="1"/>
  <c r="B103" i="1"/>
  <c r="D104" i="1"/>
  <c r="C104" i="1"/>
  <c r="B104" i="1"/>
  <c r="D105" i="1"/>
  <c r="C105" i="1"/>
  <c r="B105" i="1"/>
  <c r="D106" i="1"/>
  <c r="C106" i="1"/>
  <c r="B106" i="1"/>
  <c r="D107" i="1"/>
  <c r="C107" i="1"/>
  <c r="B107" i="1"/>
  <c r="D108" i="1"/>
  <c r="C108" i="1"/>
  <c r="B108" i="1"/>
  <c r="D109" i="1"/>
  <c r="C109" i="1"/>
  <c r="B109" i="1"/>
  <c r="D110" i="1"/>
  <c r="C110" i="1"/>
  <c r="B110" i="1"/>
  <c r="D111" i="1"/>
  <c r="C111" i="1"/>
  <c r="B111" i="1"/>
  <c r="D112" i="1"/>
  <c r="C112" i="1"/>
  <c r="B112" i="1"/>
  <c r="D113" i="1"/>
  <c r="C113" i="1"/>
  <c r="B113" i="1"/>
  <c r="D114" i="1"/>
  <c r="C114" i="1"/>
  <c r="B114" i="1"/>
  <c r="D115" i="1"/>
  <c r="C115" i="1"/>
  <c r="B115" i="1"/>
  <c r="D116" i="1"/>
  <c r="C116" i="1"/>
  <c r="D117" i="1"/>
  <c r="C117" i="1"/>
  <c r="B117" i="1"/>
  <c r="D118" i="1"/>
  <c r="C118" i="1"/>
  <c r="B118" i="1"/>
  <c r="D119" i="1"/>
  <c r="C119" i="1"/>
  <c r="B119" i="1"/>
  <c r="D120" i="1"/>
  <c r="C120" i="1"/>
  <c r="B120" i="1"/>
  <c r="D121" i="1"/>
  <c r="C121" i="1"/>
  <c r="B121" i="1"/>
  <c r="D122" i="1"/>
  <c r="C122" i="1"/>
  <c r="B122" i="1"/>
  <c r="D123" i="1"/>
  <c r="C123" i="1"/>
  <c r="B123" i="1"/>
  <c r="D124" i="1"/>
  <c r="C124" i="1"/>
  <c r="B124" i="1"/>
  <c r="D125" i="1"/>
  <c r="C125" i="1"/>
  <c r="B125" i="1"/>
  <c r="D126" i="1"/>
  <c r="C126" i="1"/>
  <c r="B126" i="1"/>
  <c r="D127" i="1"/>
  <c r="C127" i="1"/>
  <c r="B127" i="1"/>
  <c r="D128" i="1"/>
  <c r="C128" i="1"/>
  <c r="B128" i="1"/>
  <c r="D129" i="1"/>
  <c r="C129" i="1"/>
  <c r="B129" i="1"/>
  <c r="D130" i="1"/>
  <c r="C130" i="1"/>
  <c r="B130" i="1"/>
  <c r="D131" i="1"/>
  <c r="C131" i="1"/>
  <c r="B131" i="1"/>
  <c r="D132" i="1"/>
  <c r="C132" i="1"/>
  <c r="B132" i="1"/>
  <c r="D133" i="1"/>
  <c r="C133" i="1"/>
  <c r="B133" i="1"/>
  <c r="D134" i="1"/>
  <c r="C134" i="1"/>
  <c r="B134" i="1"/>
  <c r="D135" i="1"/>
  <c r="C135" i="1"/>
  <c r="B135" i="1"/>
  <c r="D136" i="1"/>
  <c r="C136" i="1"/>
  <c r="B136" i="1"/>
  <c r="D137" i="1"/>
  <c r="C137" i="1"/>
  <c r="B137" i="1"/>
  <c r="D138" i="1"/>
  <c r="C138" i="1"/>
  <c r="B138" i="1"/>
  <c r="D139" i="1"/>
  <c r="C139" i="1"/>
  <c r="B139" i="1"/>
  <c r="D140" i="1"/>
  <c r="C140" i="1"/>
  <c r="B140" i="1"/>
  <c r="D141" i="1"/>
  <c r="C141" i="1"/>
  <c r="B141" i="1"/>
  <c r="D142" i="1"/>
  <c r="C142" i="1"/>
  <c r="B142" i="1"/>
  <c r="D143" i="1"/>
  <c r="C143" i="1"/>
  <c r="B143" i="1"/>
  <c r="D144" i="1"/>
  <c r="C144" i="1"/>
  <c r="B144" i="1"/>
  <c r="D145" i="1"/>
  <c r="C145" i="1"/>
  <c r="B145" i="1"/>
  <c r="D146" i="1"/>
  <c r="C146" i="1"/>
  <c r="B146" i="1"/>
  <c r="D147" i="1"/>
  <c r="C147" i="1"/>
  <c r="D148" i="1"/>
  <c r="C148" i="1"/>
  <c r="B148" i="1"/>
  <c r="D4" i="1"/>
  <c r="C21" i="1"/>
  <c r="B21" i="1"/>
  <c r="B147" i="1"/>
  <c r="B116" i="1"/>
  <c r="C4" i="1"/>
  <c r="B4" i="1"/>
  <c r="H156" i="1"/>
  <c r="H155" i="1"/>
  <c r="H154" i="1"/>
  <c r="H153" i="1"/>
  <c r="H152" i="1"/>
</calcChain>
</file>

<file path=xl/sharedStrings.xml><?xml version="1.0" encoding="utf-8"?>
<sst xmlns="http://schemas.openxmlformats.org/spreadsheetml/2006/main" count="248" uniqueCount="170">
  <si>
    <t>امتحان</t>
  </si>
  <si>
    <t>النتيجة</t>
  </si>
  <si>
    <t>المعدل</t>
  </si>
  <si>
    <t xml:space="preserve">المجموع </t>
  </si>
  <si>
    <t>الكراس</t>
  </si>
  <si>
    <t>التسلسل</t>
  </si>
  <si>
    <t xml:space="preserve">بتول حميد </t>
  </si>
  <si>
    <t xml:space="preserve">تبارك طارق </t>
  </si>
  <si>
    <t xml:space="preserve">رقية محمد راضي </t>
  </si>
  <si>
    <t xml:space="preserve">رقية محمد علي </t>
  </si>
  <si>
    <t xml:space="preserve">روان علاوي </t>
  </si>
  <si>
    <t xml:space="preserve">ريام علي </t>
  </si>
  <si>
    <t xml:space="preserve">زهراء قيس </t>
  </si>
  <si>
    <t xml:space="preserve">زينب ثامر </t>
  </si>
  <si>
    <t>زينب حسن فليح</t>
  </si>
  <si>
    <t xml:space="preserve">زينب محمد حسن </t>
  </si>
  <si>
    <t xml:space="preserve">زينب محمد ماضي </t>
  </si>
  <si>
    <t xml:space="preserve">سارة رياض </t>
  </si>
  <si>
    <t>سارة نوروز</t>
  </si>
  <si>
    <t xml:space="preserve">شيرين موسى </t>
  </si>
  <si>
    <t xml:space="preserve">فاطمة أحمد </t>
  </si>
  <si>
    <t xml:space="preserve">فاطمة الزهراء دريد </t>
  </si>
  <si>
    <t xml:space="preserve">فاطمة سعد </t>
  </si>
  <si>
    <t xml:space="preserve">فرح فرقد </t>
  </si>
  <si>
    <t xml:space="preserve">مريم عامر </t>
  </si>
  <si>
    <t xml:space="preserve">مينا حيدر </t>
  </si>
  <si>
    <t xml:space="preserve">مينا عبدالكريم </t>
  </si>
  <si>
    <t xml:space="preserve">نبأ عباس </t>
  </si>
  <si>
    <t xml:space="preserve">هبة سلام </t>
  </si>
  <si>
    <t xml:space="preserve"> الفاينل الأول</t>
  </si>
  <si>
    <t>الاسم</t>
  </si>
  <si>
    <t xml:space="preserve">زهراء محمد مسلم </t>
  </si>
  <si>
    <t xml:space="preserve">زينب اياد </t>
  </si>
  <si>
    <t>أديان سعد غازي</t>
  </si>
  <si>
    <t>اريج يونس ستار</t>
  </si>
  <si>
    <t>اية صلاح احمد</t>
  </si>
  <si>
    <t>اية معن كامل</t>
  </si>
  <si>
    <t>إيثار عامر  احمد</t>
  </si>
  <si>
    <t>إيلاف علي كريم</t>
  </si>
  <si>
    <t>ايمان عدنان عبد</t>
  </si>
  <si>
    <t>تبارك صباح هادي</t>
  </si>
  <si>
    <t>تبارك عبدالسلام عيسى</t>
  </si>
  <si>
    <t>داليا حسن علي</t>
  </si>
  <si>
    <t>دانية وسام علي</t>
  </si>
  <si>
    <t>درة علي حسين</t>
  </si>
  <si>
    <t>دنيا حسين حسن</t>
  </si>
  <si>
    <t>دلبر إسماعيل حسن</t>
  </si>
  <si>
    <t>الزهراء حيدر علي</t>
  </si>
  <si>
    <t>زينب عمار</t>
  </si>
  <si>
    <t>سارة اياد سلمان</t>
  </si>
  <si>
    <t>سجى حسين عباس</t>
  </si>
  <si>
    <t>شمس الصدر علاء</t>
  </si>
  <si>
    <t>سماء خالد عودة</t>
  </si>
  <si>
    <t>شهد احمد شوكت</t>
  </si>
  <si>
    <t>ضحى طه ياسين</t>
  </si>
  <si>
    <t>ضحى عباس راشد</t>
  </si>
  <si>
    <t>غدير صدام قمر</t>
  </si>
  <si>
    <t>غسق عدي نصيف</t>
  </si>
  <si>
    <t>فاطمة فؤاد كريم</t>
  </si>
  <si>
    <t>فاطمة هادي عودة</t>
  </si>
  <si>
    <t>فاطمة وليد سوادي</t>
  </si>
  <si>
    <t>فدك اياد قمر حسن</t>
  </si>
  <si>
    <t>ماريا مدحت فايز</t>
  </si>
  <si>
    <t>مريم أحمد خليفة</t>
  </si>
  <si>
    <t>مريم رزاق عبدالنبي</t>
  </si>
  <si>
    <t>مريم عمار  علي</t>
  </si>
  <si>
    <t>ملاك رافد عبدالرسول</t>
  </si>
  <si>
    <t>مريم قيس خلف</t>
  </si>
  <si>
    <t>ملاك مازن قاسم</t>
  </si>
  <si>
    <t>ميقات عباس علي</t>
  </si>
  <si>
    <t>ميلاد سامر  حسين</t>
  </si>
  <si>
    <t>مينا وسام عامر</t>
  </si>
  <si>
    <t>نبأ أكرم قاسم</t>
  </si>
  <si>
    <t>نور الهدى صباح جاسم</t>
  </si>
  <si>
    <t>نور رعد غازي</t>
  </si>
  <si>
    <t>نور هيثم كريم</t>
  </si>
  <si>
    <t>نورهان فراس عبد</t>
  </si>
  <si>
    <t>اليدا خالد علي</t>
  </si>
  <si>
    <t>إبراهيم احمد عباس</t>
  </si>
  <si>
    <t>الحسن محمود ياسين</t>
  </si>
  <si>
    <t>احمد سعد طالب</t>
  </si>
  <si>
    <t>احمد عبدالرحمن فخري</t>
  </si>
  <si>
    <t>احمد عدي علي</t>
  </si>
  <si>
    <t>احمد عقيل علاوي</t>
  </si>
  <si>
    <t>احمد فراس فيصل</t>
  </si>
  <si>
    <t xml:space="preserve">ادم حيدر عبدالحسين </t>
  </si>
  <si>
    <t>بهاء قيس علي</t>
  </si>
  <si>
    <t>جعفر منشد طارش</t>
  </si>
  <si>
    <t>حسن  احمد جبار</t>
  </si>
  <si>
    <t>حسن ايمن مجيد</t>
  </si>
  <si>
    <t>حسنين مرتضى عزيز</t>
  </si>
  <si>
    <t>حسين رياض عبدالغني</t>
  </si>
  <si>
    <t>حسين قيس كريم</t>
  </si>
  <si>
    <t>حسين مرتضى فياض</t>
  </si>
  <si>
    <t xml:space="preserve">حيدر خالد عبدالله </t>
  </si>
  <si>
    <t>ذو الفقار حيدر فرحان</t>
  </si>
  <si>
    <t>سجاد احمد شوكت</t>
  </si>
  <si>
    <t xml:space="preserve">سجاد عدي مجيد </t>
  </si>
  <si>
    <t>سجاد قيس نجم</t>
  </si>
  <si>
    <t>سجاد هيثم نيروز</t>
  </si>
  <si>
    <t xml:space="preserve">شاكر عبدالرزاق محمود </t>
  </si>
  <si>
    <t>ضرغام باسم كاظم</t>
  </si>
  <si>
    <t>طه احمد حاتم</t>
  </si>
  <si>
    <t>عادل هادي عادل</t>
  </si>
  <si>
    <t>عباس فرحان حبت</t>
  </si>
  <si>
    <t xml:space="preserve">عبدالقادر سامي </t>
  </si>
  <si>
    <t>عبدالله عامر محمود</t>
  </si>
  <si>
    <t>عبدالله علي خلف</t>
  </si>
  <si>
    <t>عبدالله يونس علي</t>
  </si>
  <si>
    <t>علي ضياء يحيى</t>
  </si>
  <si>
    <t>علي عمار عبدالحسين</t>
  </si>
  <si>
    <t>علي عمر عودة</t>
  </si>
  <si>
    <t>كامل نائل كامل</t>
  </si>
  <si>
    <t>كرار باسم محمد</t>
  </si>
  <si>
    <t>كرار حيدر صباح</t>
  </si>
  <si>
    <t>ماهر طاهر عبدالله</t>
  </si>
  <si>
    <t>محمد تقي حسين</t>
  </si>
  <si>
    <t xml:space="preserve">محمد سعد محمد </t>
  </si>
  <si>
    <t>محمد طاهر</t>
  </si>
  <si>
    <t xml:space="preserve">محمد عدنان عبدالله </t>
  </si>
  <si>
    <t>محمد محمود عدنان</t>
  </si>
  <si>
    <t>محمد مصطفى صالح</t>
  </si>
  <si>
    <t>محمد منال مالك</t>
  </si>
  <si>
    <t>محمود ادريس جاسم</t>
  </si>
  <si>
    <t>مرتضى عباس حمدان</t>
  </si>
  <si>
    <t>مرتضى كريم طلاع</t>
  </si>
  <si>
    <t>مرتضى منير قاسم</t>
  </si>
  <si>
    <t>مصطفى احمد جواد</t>
  </si>
  <si>
    <t>مصطفى زكي يحيى</t>
  </si>
  <si>
    <t>مصطفى عبدالله سامي</t>
  </si>
  <si>
    <t xml:space="preserve">مقتدى غالب سعد </t>
  </si>
  <si>
    <t>منتظر عبدالحليم</t>
  </si>
  <si>
    <t>منتظر محمد علي</t>
  </si>
  <si>
    <t>مهدي فلاح مهدي</t>
  </si>
  <si>
    <t>ميثم محمد</t>
  </si>
  <si>
    <t>يحيى هاشم</t>
  </si>
  <si>
    <t xml:space="preserve">احمد اسعد </t>
  </si>
  <si>
    <t>احمد عبدالله</t>
  </si>
  <si>
    <t>انس مثنى رعد</t>
  </si>
  <si>
    <t>بارق عامر</t>
  </si>
  <si>
    <t>حسن ستار</t>
  </si>
  <si>
    <t>حسن عبدالله</t>
  </si>
  <si>
    <t>علي حسين علي</t>
  </si>
  <si>
    <t>علي عبدالكريم</t>
  </si>
  <si>
    <t>علي محمد</t>
  </si>
  <si>
    <t>كرار محمد</t>
  </si>
  <si>
    <t>مرتضى مخلد</t>
  </si>
  <si>
    <t>مصطفى علي هادي</t>
  </si>
  <si>
    <t>مصطفى براء</t>
  </si>
  <si>
    <t>يحيى معد صافي</t>
  </si>
  <si>
    <t>يوسف علي حسن</t>
  </si>
  <si>
    <t>الفاينل الثاني</t>
  </si>
  <si>
    <t>الفاينل الثالث</t>
  </si>
  <si>
    <t>باقر  ماجد</t>
  </si>
  <si>
    <t>الناجحون</t>
  </si>
  <si>
    <t>الراسبون</t>
  </si>
  <si>
    <t>الغائبون</t>
  </si>
  <si>
    <t>الممتحنون</t>
  </si>
  <si>
    <t>غائب</t>
  </si>
  <si>
    <t>مؤجل</t>
  </si>
  <si>
    <t>فاينل اول</t>
  </si>
  <si>
    <t>فاينل ثاني</t>
  </si>
  <si>
    <t>فاينل ثالث</t>
  </si>
  <si>
    <t>كراس</t>
  </si>
  <si>
    <t>الدرجة النهائية</t>
  </si>
  <si>
    <t xml:space="preserve">نسبة النجاح </t>
  </si>
  <si>
    <t>اعلى درجة</t>
  </si>
  <si>
    <t>اقل درجة</t>
  </si>
  <si>
    <t>متوسط الدرجة</t>
  </si>
  <si>
    <t>جنان سعد غازي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</si>
</sst>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ndalus"/>
      <family val="1"/>
    </font>
    <font>
      <b/>
      <sz val="18"/>
      <color theme="1"/>
      <name val="Arabic Typesetting"/>
      <family val="4"/>
    </font>
    <font>
      <b/>
      <sz val="18"/>
      <color theme="1"/>
      <name val="Andalus"/>
      <family val="1"/>
    </font>
    <font>
      <b/>
      <sz val="18"/>
      <color theme="1"/>
      <name val="Sakkal Majalla"/>
    </font>
    <font>
      <b/>
      <sz val="18"/>
      <color rgb="FF000000"/>
      <name val="Sakkal Majalla"/>
    </font>
    <font>
      <b/>
      <sz val="16"/>
      <color theme="1"/>
      <name val="Sakkal Majalla"/>
    </font>
    <font>
      <sz val="11"/>
      <color theme="1"/>
      <name val="Calibri"/>
      <family val="2"/>
      <scheme val="minor"/>
    </font>
    <font>
      <b/>
      <sz val="18"/>
      <color theme="1"/>
      <name val="Microsoft Uighur"/>
    </font>
    <font>
      <b/>
      <sz val="14"/>
      <color theme="1"/>
      <name val="Microsoft Uighur"/>
    </font>
    <font>
      <b/>
      <i/>
      <sz val="14"/>
      <color theme="1"/>
      <name val="Sakkal Majall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4" xfId="0" applyFont="1" applyBorder="1" applyAlignment="1">
      <alignment horizontal="right" vertical="center" readingOrder="2"/>
    </xf>
    <xf numFmtId="0" fontId="5" fillId="0" borderId="5" xfId="0" applyFont="1" applyBorder="1" applyAlignment="1">
      <alignment horizontal="right" vertical="center" readingOrder="2"/>
    </xf>
    <xf numFmtId="0" fontId="4" fillId="0" borderId="6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3" fillId="0" borderId="0" xfId="0" applyFont="1"/>
    <xf numFmtId="0" fontId="6" fillId="2" borderId="4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4" xfId="0" applyFont="1" applyBorder="1"/>
    <xf numFmtId="0" fontId="8" fillId="2" borderId="4" xfId="0" applyFont="1" applyFill="1" applyBorder="1" applyAlignment="1">
      <alignment horizontal="center" vertical="center"/>
    </xf>
    <xf numFmtId="0" fontId="6" fillId="3" borderId="4" xfId="0" applyFont="1" applyFill="1" applyBorder="1"/>
    <xf numFmtId="9" fontId="6" fillId="3" borderId="4" xfId="1" applyFont="1" applyFill="1" applyBorder="1"/>
    <xf numFmtId="0" fontId="10" fillId="2" borderId="4" xfId="0" applyFont="1" applyFill="1" applyBorder="1" applyAlignment="1">
      <alignment horizontal="center" vertical="center"/>
    </xf>
    <xf numFmtId="0" fontId="9" fillId="2" borderId="4" xfId="0" applyFont="1" applyFill="1" applyBorder="1"/>
    <xf numFmtId="164" fontId="6" fillId="0" borderId="4" xfId="0" applyNumberFormat="1" applyFont="1" applyBorder="1"/>
    <xf numFmtId="2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/>
        <i val="0"/>
        <u val="none"/>
        <color rgb="FFC00000"/>
      </font>
      <numFmt numFmtId="30" formatCode="@"/>
      <fill>
        <patternFill>
          <fgColor theme="2"/>
        </patternFill>
      </fill>
    </dxf>
    <dxf>
      <font>
        <b/>
        <i val="0"/>
        <strike val="0"/>
        <u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CDFF-1180-46F3-8E90-8BA1EA6A8F42}">
  <dimension ref="A1:K156"/>
  <sheetViews>
    <sheetView tabSelected="1" zoomScale="85" zoomScaleNormal="85" workbookViewId="0">
      <selection activeCell="L5" sqref="L5"/>
    </sheetView>
  </sheetViews>
  <sheetFormatPr defaultRowHeight="15" x14ac:dyDescent="0.2"/>
  <cols>
    <col min="8" max="8" width="9.68359375" customWidth="1"/>
    <col min="9" max="9" width="23.40625" customWidth="1"/>
    <col min="10" max="10" width="11.296875" customWidth="1"/>
  </cols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x14ac:dyDescent="0.25">
      <c r="A2" s="1"/>
      <c r="B2" s="9"/>
      <c r="C2" s="9"/>
      <c r="D2" s="9"/>
      <c r="E2" s="9"/>
      <c r="F2" s="23" t="s">
        <v>0</v>
      </c>
      <c r="G2" s="24"/>
      <c r="H2" s="25"/>
      <c r="I2" s="9"/>
      <c r="J2" s="9"/>
      <c r="K2" s="1"/>
    </row>
    <row r="3" spans="1:11" ht="72.75" customHeight="1" x14ac:dyDescent="0.2">
      <c r="A3" s="1"/>
      <c r="B3" s="10" t="s">
        <v>1</v>
      </c>
      <c r="C3" s="10" t="s">
        <v>2</v>
      </c>
      <c r="D3" s="10" t="s">
        <v>3</v>
      </c>
      <c r="E3" s="10" t="s">
        <v>4</v>
      </c>
      <c r="F3" s="10" t="s">
        <v>152</v>
      </c>
      <c r="G3" s="10" t="s">
        <v>151</v>
      </c>
      <c r="H3" s="10" t="s">
        <v>29</v>
      </c>
      <c r="I3" s="11" t="s">
        <v>30</v>
      </c>
      <c r="J3" s="11" t="s">
        <v>5</v>
      </c>
      <c r="K3" s="1"/>
    </row>
    <row r="4" spans="1:11" ht="27.75" x14ac:dyDescent="0.2">
      <c r="A4" s="1"/>
      <c r="B4" s="2" t="str">
        <f>IF(C4&gt;=75,"ناجح","راسب")</f>
        <v>ناجح</v>
      </c>
      <c r="C4" s="2">
        <f>D4/4</f>
        <v>96.75</v>
      </c>
      <c r="D4" s="2">
        <f>SUM(E4:H4)</f>
        <v>387</v>
      </c>
      <c r="E4" s="2">
        <v>100</v>
      </c>
      <c r="F4" s="2">
        <v>97</v>
      </c>
      <c r="G4" s="2">
        <v>91</v>
      </c>
      <c r="H4" s="2">
        <v>99</v>
      </c>
      <c r="I4" s="3" t="s">
        <v>33</v>
      </c>
      <c r="J4" s="2">
        <v>1</v>
      </c>
      <c r="K4" s="1"/>
    </row>
    <row r="5" spans="1:11" ht="27.75" x14ac:dyDescent="0.2">
      <c r="A5" s="1"/>
      <c r="B5" s="2" t="str">
        <f t="shared" ref="B5:B68" si="0">IF(C5&gt;=75,"ناجح","راسب")</f>
        <v>ناجح</v>
      </c>
      <c r="C5" s="2">
        <f t="shared" ref="C5:C68" si="1">D5/4</f>
        <v>91.25</v>
      </c>
      <c r="D5" s="2">
        <f t="shared" ref="D5:D68" si="2">SUM(E5:H5)</f>
        <v>365</v>
      </c>
      <c r="E5" s="2">
        <v>100</v>
      </c>
      <c r="F5" s="2">
        <v>92</v>
      </c>
      <c r="G5" s="2">
        <v>80</v>
      </c>
      <c r="H5" s="2">
        <v>93</v>
      </c>
      <c r="I5" s="3" t="s">
        <v>34</v>
      </c>
      <c r="J5" s="2">
        <v>2</v>
      </c>
      <c r="K5" s="1"/>
    </row>
    <row r="6" spans="1:11" ht="27.75" x14ac:dyDescent="0.2">
      <c r="A6" s="1"/>
      <c r="B6" s="2" t="str">
        <f t="shared" si="0"/>
        <v>ناجح</v>
      </c>
      <c r="C6" s="2">
        <f t="shared" si="1"/>
        <v>94.5</v>
      </c>
      <c r="D6" s="2">
        <f t="shared" si="2"/>
        <v>378</v>
      </c>
      <c r="E6" s="2">
        <v>100</v>
      </c>
      <c r="F6" s="2">
        <v>90</v>
      </c>
      <c r="G6" s="2">
        <v>88</v>
      </c>
      <c r="H6" s="2">
        <v>100</v>
      </c>
      <c r="I6" s="3" t="s">
        <v>35</v>
      </c>
      <c r="J6" s="2">
        <v>3</v>
      </c>
      <c r="K6" s="1"/>
    </row>
    <row r="7" spans="1:11" ht="27.75" x14ac:dyDescent="0.2">
      <c r="A7" s="1"/>
      <c r="B7" s="2" t="str">
        <f t="shared" si="0"/>
        <v>ناجح</v>
      </c>
      <c r="C7" s="2">
        <f t="shared" si="1"/>
        <v>101.25</v>
      </c>
      <c r="D7" s="2">
        <f t="shared" si="2"/>
        <v>405</v>
      </c>
      <c r="E7" s="2">
        <v>100</v>
      </c>
      <c r="F7" s="2">
        <v>113</v>
      </c>
      <c r="G7" s="2">
        <v>98</v>
      </c>
      <c r="H7" s="2">
        <v>94</v>
      </c>
      <c r="I7" s="3" t="s">
        <v>36</v>
      </c>
      <c r="J7" s="2">
        <v>4</v>
      </c>
      <c r="K7" s="1"/>
    </row>
    <row r="8" spans="1:11" ht="27.75" x14ac:dyDescent="0.2">
      <c r="A8" s="1"/>
      <c r="B8" s="2" t="str">
        <f t="shared" si="0"/>
        <v>ناجح</v>
      </c>
      <c r="C8" s="2">
        <f t="shared" si="1"/>
        <v>93</v>
      </c>
      <c r="D8" s="2">
        <f t="shared" si="2"/>
        <v>372</v>
      </c>
      <c r="E8" s="2">
        <v>100</v>
      </c>
      <c r="F8" s="2">
        <v>92</v>
      </c>
      <c r="G8" s="2">
        <v>80</v>
      </c>
      <c r="H8" s="2">
        <v>100</v>
      </c>
      <c r="I8" s="3" t="s">
        <v>37</v>
      </c>
      <c r="J8" s="2">
        <v>5</v>
      </c>
      <c r="K8" s="1"/>
    </row>
    <row r="9" spans="1:11" ht="27.75" x14ac:dyDescent="0.2">
      <c r="A9" s="1"/>
      <c r="B9" s="2" t="str">
        <f t="shared" si="0"/>
        <v>ناجح</v>
      </c>
      <c r="C9" s="2">
        <f t="shared" si="1"/>
        <v>95.75</v>
      </c>
      <c r="D9" s="2">
        <f t="shared" si="2"/>
        <v>383</v>
      </c>
      <c r="E9" s="2">
        <v>100</v>
      </c>
      <c r="F9" s="2">
        <v>92</v>
      </c>
      <c r="G9" s="2">
        <v>92</v>
      </c>
      <c r="H9" s="2">
        <v>99</v>
      </c>
      <c r="I9" s="3" t="s">
        <v>38</v>
      </c>
      <c r="J9" s="2">
        <v>6</v>
      </c>
      <c r="K9" s="1"/>
    </row>
    <row r="10" spans="1:11" ht="27.75" x14ac:dyDescent="0.2">
      <c r="A10" s="1"/>
      <c r="B10" s="2" t="str">
        <f t="shared" si="0"/>
        <v>ناجح</v>
      </c>
      <c r="C10" s="2">
        <f t="shared" si="1"/>
        <v>83.5</v>
      </c>
      <c r="D10" s="2">
        <f t="shared" si="2"/>
        <v>334</v>
      </c>
      <c r="E10" s="2">
        <v>100</v>
      </c>
      <c r="F10" s="2">
        <v>85</v>
      </c>
      <c r="G10" s="2">
        <v>70</v>
      </c>
      <c r="H10" s="2">
        <v>79</v>
      </c>
      <c r="I10" s="3" t="s">
        <v>39</v>
      </c>
      <c r="J10" s="2">
        <v>7</v>
      </c>
      <c r="K10" s="1"/>
    </row>
    <row r="11" spans="1:11" ht="27.75" x14ac:dyDescent="0.2">
      <c r="A11" s="1"/>
      <c r="B11" s="2" t="str">
        <f t="shared" si="0"/>
        <v>راسب</v>
      </c>
      <c r="C11" s="22">
        <f t="shared" si="1"/>
        <v>23</v>
      </c>
      <c r="D11" s="2">
        <f t="shared" si="2"/>
        <v>92</v>
      </c>
      <c r="E11" s="22">
        <v>0</v>
      </c>
      <c r="F11" s="2" t="s">
        <v>158</v>
      </c>
      <c r="G11" s="2" t="s">
        <v>158</v>
      </c>
      <c r="H11" s="2">
        <v>92</v>
      </c>
      <c r="I11" s="3" t="s">
        <v>6</v>
      </c>
      <c r="J11" s="2">
        <v>8</v>
      </c>
      <c r="K11" s="1"/>
    </row>
    <row r="12" spans="1:11" ht="27.75" x14ac:dyDescent="0.2">
      <c r="A12" s="1"/>
      <c r="B12" s="2" t="str">
        <f t="shared" si="0"/>
        <v>راسب</v>
      </c>
      <c r="C12" s="2">
        <f t="shared" si="1"/>
        <v>60.25</v>
      </c>
      <c r="D12" s="2">
        <f t="shared" si="2"/>
        <v>241</v>
      </c>
      <c r="E12" s="2">
        <v>100</v>
      </c>
      <c r="F12" s="2">
        <v>60</v>
      </c>
      <c r="G12" s="2">
        <v>60</v>
      </c>
      <c r="H12" s="22">
        <v>21</v>
      </c>
      <c r="I12" s="3" t="s">
        <v>40</v>
      </c>
      <c r="J12" s="2">
        <v>9</v>
      </c>
      <c r="K12" s="1"/>
    </row>
    <row r="13" spans="1:11" ht="27.75" x14ac:dyDescent="0.2">
      <c r="A13" s="1"/>
      <c r="B13" s="2" t="str">
        <f t="shared" si="0"/>
        <v>راسب</v>
      </c>
      <c r="C13" s="22">
        <f t="shared" si="1"/>
        <v>13.25</v>
      </c>
      <c r="D13" s="2">
        <f t="shared" si="2"/>
        <v>53</v>
      </c>
      <c r="E13" s="22">
        <v>0</v>
      </c>
      <c r="F13" s="2" t="s">
        <v>158</v>
      </c>
      <c r="G13" s="2" t="s">
        <v>158</v>
      </c>
      <c r="H13" s="2">
        <v>53</v>
      </c>
      <c r="I13" s="3" t="s">
        <v>41</v>
      </c>
      <c r="J13" s="2">
        <v>10</v>
      </c>
      <c r="K13" s="1"/>
    </row>
    <row r="14" spans="1:11" ht="27.75" x14ac:dyDescent="0.2">
      <c r="A14" s="1"/>
      <c r="B14" s="2" t="str">
        <f t="shared" si="0"/>
        <v>راسب</v>
      </c>
      <c r="C14" s="2">
        <f t="shared" si="1"/>
        <v>0</v>
      </c>
      <c r="D14" s="2">
        <f t="shared" si="2"/>
        <v>0</v>
      </c>
      <c r="E14" s="22">
        <v>0</v>
      </c>
      <c r="F14" s="2" t="s">
        <v>158</v>
      </c>
      <c r="G14" s="2" t="s">
        <v>158</v>
      </c>
      <c r="H14" s="2" t="s">
        <v>158</v>
      </c>
      <c r="I14" s="3" t="s">
        <v>7</v>
      </c>
      <c r="J14" s="2">
        <v>11</v>
      </c>
      <c r="K14" s="1"/>
    </row>
    <row r="15" spans="1:11" ht="27.75" x14ac:dyDescent="0.2">
      <c r="A15" s="1"/>
      <c r="B15" s="2" t="str">
        <f t="shared" si="0"/>
        <v>راسب</v>
      </c>
      <c r="C15" s="22">
        <f t="shared" si="1"/>
        <v>25</v>
      </c>
      <c r="D15" s="2">
        <f t="shared" si="2"/>
        <v>100</v>
      </c>
      <c r="E15" s="22">
        <v>0</v>
      </c>
      <c r="F15" s="2" t="s">
        <v>158</v>
      </c>
      <c r="G15" s="2" t="s">
        <v>158</v>
      </c>
      <c r="H15" s="2">
        <v>100</v>
      </c>
      <c r="I15" s="3" t="s">
        <v>169</v>
      </c>
      <c r="J15" s="2">
        <v>12</v>
      </c>
      <c r="K15" s="1"/>
    </row>
    <row r="16" spans="1:11" ht="27.75" x14ac:dyDescent="0.2">
      <c r="A16" s="1"/>
      <c r="B16" s="2" t="str">
        <f t="shared" si="0"/>
        <v>ناجح</v>
      </c>
      <c r="C16" s="2">
        <f t="shared" si="1"/>
        <v>100.25</v>
      </c>
      <c r="D16" s="2">
        <f t="shared" si="2"/>
        <v>401</v>
      </c>
      <c r="E16" s="2">
        <v>100</v>
      </c>
      <c r="F16" s="2">
        <v>100</v>
      </c>
      <c r="G16" s="2">
        <v>101</v>
      </c>
      <c r="H16" s="2">
        <v>100</v>
      </c>
      <c r="I16" s="3" t="s">
        <v>42</v>
      </c>
      <c r="J16" s="2">
        <v>13</v>
      </c>
      <c r="K16" s="1"/>
    </row>
    <row r="17" spans="1:11" ht="27.75" x14ac:dyDescent="0.2">
      <c r="A17" s="1"/>
      <c r="B17" s="2" t="str">
        <f t="shared" si="0"/>
        <v>ناجح</v>
      </c>
      <c r="C17" s="2">
        <f t="shared" si="1"/>
        <v>89.25</v>
      </c>
      <c r="D17" s="2">
        <f t="shared" si="2"/>
        <v>357</v>
      </c>
      <c r="E17" s="2">
        <v>100</v>
      </c>
      <c r="F17" s="2">
        <v>85</v>
      </c>
      <c r="G17" s="2">
        <v>87</v>
      </c>
      <c r="H17" s="2">
        <v>85</v>
      </c>
      <c r="I17" s="3" t="s">
        <v>43</v>
      </c>
      <c r="J17" s="2">
        <v>14</v>
      </c>
      <c r="K17" s="1"/>
    </row>
    <row r="18" spans="1:11" ht="27.75" x14ac:dyDescent="0.2">
      <c r="A18" s="1"/>
      <c r="B18" s="2" t="str">
        <f t="shared" si="0"/>
        <v>ناجح</v>
      </c>
      <c r="C18" s="2">
        <f t="shared" si="1"/>
        <v>85</v>
      </c>
      <c r="D18" s="2">
        <f t="shared" si="2"/>
        <v>340</v>
      </c>
      <c r="E18" s="2">
        <v>100</v>
      </c>
      <c r="F18" s="2">
        <v>82</v>
      </c>
      <c r="G18" s="2">
        <v>82</v>
      </c>
      <c r="H18" s="2">
        <v>76</v>
      </c>
      <c r="I18" s="3" t="s">
        <v>44</v>
      </c>
      <c r="J18" s="2">
        <v>15</v>
      </c>
      <c r="K18" s="1"/>
    </row>
    <row r="19" spans="1:11" ht="27.75" x14ac:dyDescent="0.2">
      <c r="A19" s="1"/>
      <c r="B19" s="2" t="str">
        <f t="shared" si="0"/>
        <v>ناجح</v>
      </c>
      <c r="C19" s="21">
        <f>D19/3</f>
        <v>100.33333333333333</v>
      </c>
      <c r="D19" s="2">
        <f t="shared" si="2"/>
        <v>301</v>
      </c>
      <c r="E19" s="2">
        <v>100</v>
      </c>
      <c r="F19" s="2" t="s">
        <v>158</v>
      </c>
      <c r="G19" s="2">
        <v>101</v>
      </c>
      <c r="H19" s="2">
        <v>100</v>
      </c>
      <c r="I19" s="3" t="s">
        <v>46</v>
      </c>
      <c r="J19" s="2">
        <v>16</v>
      </c>
      <c r="K19" s="1"/>
    </row>
    <row r="20" spans="1:11" ht="27.75" x14ac:dyDescent="0.2">
      <c r="A20" s="1"/>
      <c r="B20" s="2" t="str">
        <f t="shared" si="0"/>
        <v>راسب</v>
      </c>
      <c r="C20" s="22">
        <f t="shared" si="1"/>
        <v>25</v>
      </c>
      <c r="D20" s="2">
        <f t="shared" si="2"/>
        <v>100</v>
      </c>
      <c r="E20" s="2">
        <v>100</v>
      </c>
      <c r="F20" s="2" t="s">
        <v>159</v>
      </c>
      <c r="G20" s="2" t="s">
        <v>159</v>
      </c>
      <c r="H20" s="2" t="s">
        <v>158</v>
      </c>
      <c r="I20" s="3" t="s">
        <v>45</v>
      </c>
      <c r="J20" s="2">
        <v>17</v>
      </c>
      <c r="K20" s="1"/>
    </row>
    <row r="21" spans="1:11" ht="27.75" x14ac:dyDescent="0.2">
      <c r="A21" s="1"/>
      <c r="B21" s="2" t="str">
        <f t="shared" si="0"/>
        <v>ناجح</v>
      </c>
      <c r="C21" s="2">
        <f>D21/3</f>
        <v>82</v>
      </c>
      <c r="D21" s="2">
        <f t="shared" si="2"/>
        <v>246</v>
      </c>
      <c r="E21" s="2">
        <v>100</v>
      </c>
      <c r="F21" s="2">
        <v>70</v>
      </c>
      <c r="G21" s="2" t="s">
        <v>158</v>
      </c>
      <c r="H21" s="2">
        <v>76</v>
      </c>
      <c r="I21" s="3" t="s">
        <v>8</v>
      </c>
      <c r="J21" s="2">
        <v>18</v>
      </c>
      <c r="K21" s="1"/>
    </row>
    <row r="22" spans="1:11" ht="27.75" x14ac:dyDescent="0.2">
      <c r="A22" s="1"/>
      <c r="B22" s="2" t="str">
        <f t="shared" si="0"/>
        <v>راسب</v>
      </c>
      <c r="C22" s="22">
        <f t="shared" si="1"/>
        <v>19</v>
      </c>
      <c r="D22" s="2">
        <f t="shared" si="2"/>
        <v>76</v>
      </c>
      <c r="E22" s="22">
        <v>0</v>
      </c>
      <c r="F22" s="2" t="s">
        <v>158</v>
      </c>
      <c r="G22" s="2" t="s">
        <v>158</v>
      </c>
      <c r="H22" s="2">
        <v>76</v>
      </c>
      <c r="I22" s="3" t="s">
        <v>9</v>
      </c>
      <c r="J22" s="2">
        <v>19</v>
      </c>
      <c r="K22" s="1"/>
    </row>
    <row r="23" spans="1:11" ht="27.75" x14ac:dyDescent="0.2">
      <c r="A23" s="1"/>
      <c r="B23" s="2" t="str">
        <f t="shared" si="0"/>
        <v>ناجح</v>
      </c>
      <c r="C23" s="2">
        <f t="shared" si="1"/>
        <v>102.5</v>
      </c>
      <c r="D23" s="2">
        <f t="shared" si="2"/>
        <v>410</v>
      </c>
      <c r="E23" s="2">
        <v>100</v>
      </c>
      <c r="F23" s="2">
        <v>115</v>
      </c>
      <c r="G23" s="2">
        <v>95</v>
      </c>
      <c r="H23" s="2">
        <v>100</v>
      </c>
      <c r="I23" s="3" t="s">
        <v>10</v>
      </c>
      <c r="J23" s="2">
        <v>20</v>
      </c>
      <c r="K23" s="1"/>
    </row>
    <row r="24" spans="1:11" ht="27.75" x14ac:dyDescent="0.2">
      <c r="A24" s="1"/>
      <c r="B24" s="2" t="str">
        <f t="shared" si="0"/>
        <v>ناجح</v>
      </c>
      <c r="C24" s="2">
        <f t="shared" si="1"/>
        <v>96.5</v>
      </c>
      <c r="D24" s="2">
        <f t="shared" si="2"/>
        <v>386</v>
      </c>
      <c r="E24" s="2">
        <v>100</v>
      </c>
      <c r="F24" s="2">
        <v>95</v>
      </c>
      <c r="G24" s="2">
        <v>91</v>
      </c>
      <c r="H24" s="2">
        <v>100</v>
      </c>
      <c r="I24" s="3" t="s">
        <v>11</v>
      </c>
      <c r="J24" s="2">
        <v>21</v>
      </c>
      <c r="K24" s="1"/>
    </row>
    <row r="25" spans="1:11" ht="27.75" x14ac:dyDescent="0.2">
      <c r="A25" s="1"/>
      <c r="B25" s="2" t="str">
        <f t="shared" si="0"/>
        <v>ناجح</v>
      </c>
      <c r="C25" s="2">
        <f t="shared" si="1"/>
        <v>86</v>
      </c>
      <c r="D25" s="2">
        <f t="shared" si="2"/>
        <v>344</v>
      </c>
      <c r="E25" s="2">
        <v>100</v>
      </c>
      <c r="F25" s="2">
        <v>84</v>
      </c>
      <c r="G25" s="2">
        <v>85</v>
      </c>
      <c r="H25" s="2">
        <v>75</v>
      </c>
      <c r="I25" s="3" t="s">
        <v>47</v>
      </c>
      <c r="J25" s="2">
        <v>22</v>
      </c>
      <c r="K25" s="1"/>
    </row>
    <row r="26" spans="1:11" ht="27.75" x14ac:dyDescent="0.2">
      <c r="A26" s="1"/>
      <c r="B26" s="2" t="str">
        <f t="shared" si="0"/>
        <v>ناجح</v>
      </c>
      <c r="C26" s="2">
        <f t="shared" si="1"/>
        <v>87.25</v>
      </c>
      <c r="D26" s="2">
        <f t="shared" si="2"/>
        <v>349</v>
      </c>
      <c r="E26" s="2">
        <v>100</v>
      </c>
      <c r="F26" s="2">
        <v>75</v>
      </c>
      <c r="G26" s="2">
        <v>87</v>
      </c>
      <c r="H26" s="2">
        <v>87</v>
      </c>
      <c r="I26" s="3" t="s">
        <v>12</v>
      </c>
      <c r="J26" s="2">
        <v>23</v>
      </c>
      <c r="K26" s="1"/>
    </row>
    <row r="27" spans="1:11" ht="27.75" x14ac:dyDescent="0.2">
      <c r="A27" s="1"/>
      <c r="B27" s="2" t="str">
        <f t="shared" si="0"/>
        <v>راسب</v>
      </c>
      <c r="C27" s="22">
        <f t="shared" si="1"/>
        <v>0</v>
      </c>
      <c r="D27" s="2">
        <f t="shared" si="2"/>
        <v>0</v>
      </c>
      <c r="E27" s="22">
        <v>0</v>
      </c>
      <c r="F27" s="2" t="s">
        <v>158</v>
      </c>
      <c r="G27" s="2" t="s">
        <v>158</v>
      </c>
      <c r="H27" s="2" t="s">
        <v>158</v>
      </c>
      <c r="I27" s="3" t="s">
        <v>31</v>
      </c>
      <c r="J27" s="2">
        <v>24</v>
      </c>
      <c r="K27" s="1"/>
    </row>
    <row r="28" spans="1:11" ht="27.75" x14ac:dyDescent="0.2">
      <c r="A28" s="1"/>
      <c r="B28" s="2" t="str">
        <f t="shared" si="0"/>
        <v>ناجح</v>
      </c>
      <c r="C28" s="2">
        <f t="shared" si="1"/>
        <v>83.5</v>
      </c>
      <c r="D28" s="2">
        <f t="shared" si="2"/>
        <v>334</v>
      </c>
      <c r="E28" s="2">
        <v>100</v>
      </c>
      <c r="F28" s="2">
        <v>75</v>
      </c>
      <c r="G28" s="2">
        <v>70</v>
      </c>
      <c r="H28" s="2">
        <v>89</v>
      </c>
      <c r="I28" s="3" t="s">
        <v>32</v>
      </c>
      <c r="J28" s="2">
        <v>25</v>
      </c>
      <c r="K28" s="1"/>
    </row>
    <row r="29" spans="1:11" ht="27.75" x14ac:dyDescent="0.2">
      <c r="A29" s="1"/>
      <c r="B29" s="2" t="str">
        <f t="shared" si="0"/>
        <v>ناجح</v>
      </c>
      <c r="C29" s="2">
        <f t="shared" si="1"/>
        <v>97.25</v>
      </c>
      <c r="D29" s="2">
        <f t="shared" si="2"/>
        <v>389</v>
      </c>
      <c r="E29" s="2">
        <v>100</v>
      </c>
      <c r="F29" s="2">
        <v>99</v>
      </c>
      <c r="G29" s="2">
        <v>93</v>
      </c>
      <c r="H29" s="2">
        <v>97</v>
      </c>
      <c r="I29" s="3" t="s">
        <v>13</v>
      </c>
      <c r="J29" s="2">
        <v>26</v>
      </c>
      <c r="K29" s="1"/>
    </row>
    <row r="30" spans="1:11" ht="27.75" x14ac:dyDescent="0.2">
      <c r="A30" s="1"/>
      <c r="B30" s="2" t="str">
        <f t="shared" si="0"/>
        <v>ناجح</v>
      </c>
      <c r="C30" s="2">
        <f t="shared" si="1"/>
        <v>99.25</v>
      </c>
      <c r="D30" s="2">
        <f t="shared" si="2"/>
        <v>397</v>
      </c>
      <c r="E30" s="2">
        <v>100</v>
      </c>
      <c r="F30" s="2">
        <v>98</v>
      </c>
      <c r="G30" s="2">
        <v>100</v>
      </c>
      <c r="H30" s="2">
        <v>99</v>
      </c>
      <c r="I30" s="3" t="s">
        <v>48</v>
      </c>
      <c r="J30" s="2">
        <v>27</v>
      </c>
      <c r="K30" s="1"/>
    </row>
    <row r="31" spans="1:11" ht="27.75" x14ac:dyDescent="0.2">
      <c r="A31" s="1"/>
      <c r="B31" s="2" t="str">
        <f t="shared" si="0"/>
        <v>ناجح</v>
      </c>
      <c r="C31" s="2">
        <f>D31/3</f>
        <v>90</v>
      </c>
      <c r="D31" s="2">
        <f t="shared" si="2"/>
        <v>270</v>
      </c>
      <c r="E31" s="2">
        <v>100</v>
      </c>
      <c r="F31" s="2" t="s">
        <v>158</v>
      </c>
      <c r="G31" s="2">
        <v>74</v>
      </c>
      <c r="H31" s="2">
        <v>96</v>
      </c>
      <c r="I31" s="3" t="s">
        <v>14</v>
      </c>
      <c r="J31" s="2">
        <v>28</v>
      </c>
      <c r="K31" s="1"/>
    </row>
    <row r="32" spans="1:11" ht="27.75" x14ac:dyDescent="0.2">
      <c r="A32" s="1"/>
      <c r="B32" s="2" t="str">
        <f t="shared" si="0"/>
        <v>ناجح</v>
      </c>
      <c r="C32" s="2">
        <f t="shared" si="1"/>
        <v>95.25</v>
      </c>
      <c r="D32" s="2">
        <f t="shared" si="2"/>
        <v>381</v>
      </c>
      <c r="E32" s="2">
        <v>100</v>
      </c>
      <c r="F32" s="2">
        <v>98</v>
      </c>
      <c r="G32" s="2">
        <v>83</v>
      </c>
      <c r="H32" s="2">
        <v>100</v>
      </c>
      <c r="I32" s="3" t="s">
        <v>15</v>
      </c>
      <c r="J32" s="2">
        <v>29</v>
      </c>
      <c r="K32" s="1"/>
    </row>
    <row r="33" spans="1:11" ht="27.75" x14ac:dyDescent="0.2">
      <c r="A33" s="1"/>
      <c r="B33" s="2" t="str">
        <f t="shared" si="0"/>
        <v>ناجح</v>
      </c>
      <c r="C33" s="2">
        <f t="shared" si="1"/>
        <v>100</v>
      </c>
      <c r="D33" s="2">
        <f t="shared" si="2"/>
        <v>400</v>
      </c>
      <c r="E33" s="2">
        <v>100</v>
      </c>
      <c r="F33" s="2">
        <v>100</v>
      </c>
      <c r="G33" s="2">
        <v>100</v>
      </c>
      <c r="H33" s="2">
        <v>100</v>
      </c>
      <c r="I33" s="3" t="s">
        <v>16</v>
      </c>
      <c r="J33" s="2">
        <v>30</v>
      </c>
      <c r="K33" s="1"/>
    </row>
    <row r="34" spans="1:11" ht="27.75" x14ac:dyDescent="0.2">
      <c r="A34" s="1"/>
      <c r="B34" s="2" t="str">
        <f t="shared" si="0"/>
        <v>ناجح</v>
      </c>
      <c r="C34" s="2">
        <f t="shared" si="1"/>
        <v>96.75</v>
      </c>
      <c r="D34" s="2">
        <f t="shared" si="2"/>
        <v>387</v>
      </c>
      <c r="E34" s="2">
        <v>100</v>
      </c>
      <c r="F34" s="2">
        <v>92</v>
      </c>
      <c r="G34" s="2">
        <v>97</v>
      </c>
      <c r="H34" s="2">
        <v>98</v>
      </c>
      <c r="I34" s="3" t="s">
        <v>49</v>
      </c>
      <c r="J34" s="2">
        <v>31</v>
      </c>
      <c r="K34" s="1"/>
    </row>
    <row r="35" spans="1:11" ht="27.75" x14ac:dyDescent="0.2">
      <c r="A35" s="1"/>
      <c r="B35" s="2" t="str">
        <f t="shared" si="0"/>
        <v>ناجح</v>
      </c>
      <c r="C35" s="2">
        <f t="shared" si="1"/>
        <v>89.25</v>
      </c>
      <c r="D35" s="2">
        <f t="shared" si="2"/>
        <v>357</v>
      </c>
      <c r="E35" s="2">
        <v>100</v>
      </c>
      <c r="F35" s="2">
        <v>90</v>
      </c>
      <c r="G35" s="2">
        <v>80</v>
      </c>
      <c r="H35" s="2">
        <v>87</v>
      </c>
      <c r="I35" s="3" t="s">
        <v>17</v>
      </c>
      <c r="J35" s="2">
        <v>32</v>
      </c>
      <c r="K35" s="1"/>
    </row>
    <row r="36" spans="1:11" ht="27.75" x14ac:dyDescent="0.2">
      <c r="A36" s="1"/>
      <c r="B36" s="2" t="str">
        <f t="shared" si="0"/>
        <v>ناجح</v>
      </c>
      <c r="C36" s="2">
        <f t="shared" si="1"/>
        <v>100</v>
      </c>
      <c r="D36" s="2">
        <f t="shared" si="2"/>
        <v>400</v>
      </c>
      <c r="E36" s="2">
        <v>100</v>
      </c>
      <c r="F36" s="2">
        <v>100</v>
      </c>
      <c r="G36" s="2">
        <v>100</v>
      </c>
      <c r="H36" s="2">
        <v>100</v>
      </c>
      <c r="I36" s="3" t="s">
        <v>52</v>
      </c>
      <c r="J36" s="2">
        <v>33</v>
      </c>
      <c r="K36" s="1"/>
    </row>
    <row r="37" spans="1:11" ht="27.75" x14ac:dyDescent="0.2">
      <c r="A37" s="1"/>
      <c r="B37" s="2" t="str">
        <f t="shared" si="0"/>
        <v>ناجح</v>
      </c>
      <c r="C37" s="2">
        <f t="shared" si="1"/>
        <v>85</v>
      </c>
      <c r="D37" s="2">
        <f t="shared" si="2"/>
        <v>340</v>
      </c>
      <c r="E37" s="2">
        <v>100</v>
      </c>
      <c r="F37" s="2">
        <v>60</v>
      </c>
      <c r="G37" s="2">
        <v>81</v>
      </c>
      <c r="H37" s="2">
        <v>99</v>
      </c>
      <c r="I37" s="3" t="s">
        <v>18</v>
      </c>
      <c r="J37" s="2">
        <v>34</v>
      </c>
      <c r="K37" s="1"/>
    </row>
    <row r="38" spans="1:11" ht="27.75" x14ac:dyDescent="0.2">
      <c r="A38" s="1"/>
      <c r="B38" s="2" t="str">
        <f t="shared" si="0"/>
        <v>ناجح</v>
      </c>
      <c r="C38" s="2">
        <f t="shared" si="1"/>
        <v>98.25</v>
      </c>
      <c r="D38" s="2">
        <f t="shared" si="2"/>
        <v>393</v>
      </c>
      <c r="E38" s="2">
        <v>100</v>
      </c>
      <c r="F38" s="2">
        <v>98</v>
      </c>
      <c r="G38" s="2">
        <v>95</v>
      </c>
      <c r="H38" s="2">
        <v>100</v>
      </c>
      <c r="I38" s="3" t="s">
        <v>50</v>
      </c>
      <c r="J38" s="2">
        <v>35</v>
      </c>
      <c r="K38" s="1"/>
    </row>
    <row r="39" spans="1:11" ht="27.75" x14ac:dyDescent="0.2">
      <c r="A39" s="1"/>
      <c r="B39" s="2" t="str">
        <f t="shared" si="0"/>
        <v>ناجح</v>
      </c>
      <c r="C39" s="2">
        <f t="shared" si="1"/>
        <v>99.25</v>
      </c>
      <c r="D39" s="2">
        <f t="shared" si="2"/>
        <v>397</v>
      </c>
      <c r="E39" s="2">
        <v>100</v>
      </c>
      <c r="F39" s="2">
        <v>98</v>
      </c>
      <c r="G39" s="2">
        <v>98</v>
      </c>
      <c r="H39" s="2">
        <v>101</v>
      </c>
      <c r="I39" s="3" t="s">
        <v>51</v>
      </c>
      <c r="J39" s="2">
        <v>36</v>
      </c>
      <c r="K39" s="1"/>
    </row>
    <row r="40" spans="1:11" ht="27.75" x14ac:dyDescent="0.2">
      <c r="A40" s="1"/>
      <c r="B40" s="2" t="str">
        <f t="shared" si="0"/>
        <v>ناجح</v>
      </c>
      <c r="C40" s="2">
        <f t="shared" si="1"/>
        <v>80.75</v>
      </c>
      <c r="D40" s="2">
        <f t="shared" si="2"/>
        <v>323</v>
      </c>
      <c r="E40" s="2">
        <v>100</v>
      </c>
      <c r="F40" s="2">
        <v>60</v>
      </c>
      <c r="G40" s="2">
        <v>70</v>
      </c>
      <c r="H40" s="2">
        <v>93</v>
      </c>
      <c r="I40" s="3" t="s">
        <v>53</v>
      </c>
      <c r="J40" s="2">
        <v>37</v>
      </c>
      <c r="K40" s="1"/>
    </row>
    <row r="41" spans="1:11" ht="27.75" x14ac:dyDescent="0.2">
      <c r="A41" s="1"/>
      <c r="B41" s="2" t="str">
        <f t="shared" si="0"/>
        <v>راسب</v>
      </c>
      <c r="C41" s="22">
        <f t="shared" si="1"/>
        <v>20.75</v>
      </c>
      <c r="D41" s="2">
        <f t="shared" si="2"/>
        <v>83</v>
      </c>
      <c r="E41" s="22">
        <v>0</v>
      </c>
      <c r="F41" s="2" t="s">
        <v>158</v>
      </c>
      <c r="G41" s="2" t="s">
        <v>158</v>
      </c>
      <c r="H41" s="2">
        <v>83</v>
      </c>
      <c r="I41" s="3" t="s">
        <v>19</v>
      </c>
      <c r="J41" s="2">
        <v>38</v>
      </c>
      <c r="K41" s="1"/>
    </row>
    <row r="42" spans="1:11" ht="27.75" x14ac:dyDescent="0.2">
      <c r="A42" s="1"/>
      <c r="B42" s="2" t="str">
        <f t="shared" si="0"/>
        <v>ناجح</v>
      </c>
      <c r="C42" s="2">
        <f t="shared" si="1"/>
        <v>99.5</v>
      </c>
      <c r="D42" s="2">
        <f t="shared" si="2"/>
        <v>398</v>
      </c>
      <c r="E42" s="2">
        <v>100</v>
      </c>
      <c r="F42" s="2">
        <v>100</v>
      </c>
      <c r="G42" s="2">
        <v>98</v>
      </c>
      <c r="H42" s="2">
        <v>100</v>
      </c>
      <c r="I42" s="3" t="s">
        <v>54</v>
      </c>
      <c r="J42" s="2">
        <v>39</v>
      </c>
      <c r="K42" s="1"/>
    </row>
    <row r="43" spans="1:11" ht="27.75" x14ac:dyDescent="0.2">
      <c r="A43" s="1"/>
      <c r="B43" s="2" t="str">
        <f t="shared" si="0"/>
        <v>ناجح</v>
      </c>
      <c r="C43" s="2">
        <f t="shared" si="1"/>
        <v>86.25</v>
      </c>
      <c r="D43" s="2">
        <f t="shared" si="2"/>
        <v>345</v>
      </c>
      <c r="E43" s="2">
        <v>100</v>
      </c>
      <c r="F43" s="2">
        <v>85</v>
      </c>
      <c r="G43" s="2">
        <v>70</v>
      </c>
      <c r="H43" s="2">
        <v>90</v>
      </c>
      <c r="I43" s="3" t="s">
        <v>55</v>
      </c>
      <c r="J43" s="2">
        <v>40</v>
      </c>
      <c r="K43" s="1"/>
    </row>
    <row r="44" spans="1:11" ht="27.75" x14ac:dyDescent="0.2">
      <c r="A44" s="1"/>
      <c r="B44" s="2" t="str">
        <f t="shared" si="0"/>
        <v>ناجح</v>
      </c>
      <c r="C44" s="2">
        <f t="shared" si="1"/>
        <v>95.75</v>
      </c>
      <c r="D44" s="2">
        <f t="shared" si="2"/>
        <v>383</v>
      </c>
      <c r="E44" s="2">
        <v>100</v>
      </c>
      <c r="F44" s="2">
        <v>95</v>
      </c>
      <c r="G44" s="2">
        <v>89</v>
      </c>
      <c r="H44" s="2">
        <v>99</v>
      </c>
      <c r="I44" s="3" t="s">
        <v>56</v>
      </c>
      <c r="J44" s="2">
        <v>41</v>
      </c>
      <c r="K44" s="1"/>
    </row>
    <row r="45" spans="1:11" ht="27.75" x14ac:dyDescent="0.2">
      <c r="A45" s="1"/>
      <c r="B45" s="2" t="str">
        <f t="shared" si="0"/>
        <v>ناجح</v>
      </c>
      <c r="C45" s="2">
        <f t="shared" si="1"/>
        <v>96.25</v>
      </c>
      <c r="D45" s="2">
        <f t="shared" si="2"/>
        <v>385</v>
      </c>
      <c r="E45" s="2">
        <v>100</v>
      </c>
      <c r="F45" s="2">
        <v>92</v>
      </c>
      <c r="G45" s="2">
        <v>93</v>
      </c>
      <c r="H45" s="2">
        <v>100</v>
      </c>
      <c r="I45" s="3" t="s">
        <v>57</v>
      </c>
      <c r="J45" s="2">
        <v>42</v>
      </c>
      <c r="K45" s="1"/>
    </row>
    <row r="46" spans="1:11" ht="27.75" x14ac:dyDescent="0.2">
      <c r="A46" s="1"/>
      <c r="B46" s="2" t="str">
        <f t="shared" si="0"/>
        <v>راسب</v>
      </c>
      <c r="C46" s="22">
        <f t="shared" si="1"/>
        <v>0</v>
      </c>
      <c r="D46" s="2">
        <f t="shared" si="2"/>
        <v>0</v>
      </c>
      <c r="E46" s="22">
        <v>0</v>
      </c>
      <c r="F46" s="2" t="s">
        <v>158</v>
      </c>
      <c r="G46" s="2" t="s">
        <v>158</v>
      </c>
      <c r="H46" s="2" t="s">
        <v>158</v>
      </c>
      <c r="I46" s="3" t="s">
        <v>20</v>
      </c>
      <c r="J46" s="2">
        <v>43</v>
      </c>
      <c r="K46" s="1"/>
    </row>
    <row r="47" spans="1:11" ht="27.75" x14ac:dyDescent="0.2">
      <c r="A47" s="1"/>
      <c r="B47" s="2" t="str">
        <f t="shared" si="0"/>
        <v>ناجح</v>
      </c>
      <c r="C47" s="2">
        <f t="shared" si="1"/>
        <v>98.25</v>
      </c>
      <c r="D47" s="2">
        <f t="shared" si="2"/>
        <v>393</v>
      </c>
      <c r="E47" s="2">
        <v>100</v>
      </c>
      <c r="F47" s="2">
        <v>98</v>
      </c>
      <c r="G47" s="2">
        <v>99</v>
      </c>
      <c r="H47" s="2">
        <v>96</v>
      </c>
      <c r="I47" s="3" t="s">
        <v>21</v>
      </c>
      <c r="J47" s="2">
        <v>44</v>
      </c>
      <c r="K47" s="1"/>
    </row>
    <row r="48" spans="1:11" ht="27.75" x14ac:dyDescent="0.2">
      <c r="A48" s="1"/>
      <c r="B48" s="2" t="str">
        <f t="shared" si="0"/>
        <v>ناجح</v>
      </c>
      <c r="C48" s="2">
        <f t="shared" si="1"/>
        <v>99</v>
      </c>
      <c r="D48" s="2">
        <f t="shared" si="2"/>
        <v>396</v>
      </c>
      <c r="E48" s="2">
        <v>100</v>
      </c>
      <c r="F48" s="2">
        <v>98</v>
      </c>
      <c r="G48" s="2">
        <v>100</v>
      </c>
      <c r="H48" s="2">
        <v>98</v>
      </c>
      <c r="I48" s="3" t="s">
        <v>22</v>
      </c>
      <c r="J48" s="2">
        <v>45</v>
      </c>
      <c r="K48" s="1"/>
    </row>
    <row r="49" spans="1:11" ht="27.75" x14ac:dyDescent="0.2">
      <c r="A49" s="1"/>
      <c r="B49" s="2" t="str">
        <f t="shared" si="0"/>
        <v>ناجح</v>
      </c>
      <c r="C49" s="21">
        <f>D49/3</f>
        <v>89.333333333333329</v>
      </c>
      <c r="D49" s="2">
        <f t="shared" si="2"/>
        <v>268</v>
      </c>
      <c r="E49" s="2">
        <v>100</v>
      </c>
      <c r="F49" s="2">
        <v>82</v>
      </c>
      <c r="G49" s="2" t="s">
        <v>158</v>
      </c>
      <c r="H49" s="2">
        <v>86</v>
      </c>
      <c r="I49" s="3" t="s">
        <v>58</v>
      </c>
      <c r="J49" s="2">
        <v>46</v>
      </c>
      <c r="K49" s="1"/>
    </row>
    <row r="50" spans="1:11" ht="27.75" x14ac:dyDescent="0.2">
      <c r="A50" s="1"/>
      <c r="B50" s="2" t="str">
        <f t="shared" si="0"/>
        <v>ناجح</v>
      </c>
      <c r="C50" s="21">
        <f>D50/3</f>
        <v>95.333333333333329</v>
      </c>
      <c r="D50" s="2">
        <f t="shared" si="2"/>
        <v>286</v>
      </c>
      <c r="E50" s="2">
        <v>100</v>
      </c>
      <c r="F50" s="2" t="s">
        <v>158</v>
      </c>
      <c r="G50" s="2">
        <v>86</v>
      </c>
      <c r="H50" s="2">
        <v>100</v>
      </c>
      <c r="I50" s="3" t="s">
        <v>59</v>
      </c>
      <c r="J50" s="2">
        <v>47</v>
      </c>
      <c r="K50" s="1"/>
    </row>
    <row r="51" spans="1:11" ht="27.75" x14ac:dyDescent="0.2">
      <c r="A51" s="1"/>
      <c r="B51" s="2" t="str">
        <f t="shared" si="0"/>
        <v>ناجح</v>
      </c>
      <c r="C51" s="2">
        <f t="shared" si="1"/>
        <v>88</v>
      </c>
      <c r="D51" s="2">
        <f t="shared" si="2"/>
        <v>352</v>
      </c>
      <c r="E51" s="2">
        <v>100</v>
      </c>
      <c r="F51" s="2">
        <v>87</v>
      </c>
      <c r="G51" s="2">
        <v>75</v>
      </c>
      <c r="H51" s="2">
        <v>90</v>
      </c>
      <c r="I51" s="3" t="s">
        <v>60</v>
      </c>
      <c r="J51" s="2">
        <v>48</v>
      </c>
      <c r="K51" s="1"/>
    </row>
    <row r="52" spans="1:11" ht="27.75" x14ac:dyDescent="0.2">
      <c r="A52" s="1"/>
      <c r="B52" s="2" t="str">
        <f t="shared" si="0"/>
        <v>ناجح</v>
      </c>
      <c r="C52" s="2">
        <f>D52/3</f>
        <v>88</v>
      </c>
      <c r="D52" s="2">
        <f t="shared" si="2"/>
        <v>264</v>
      </c>
      <c r="E52" s="2">
        <v>100</v>
      </c>
      <c r="F52" s="2">
        <v>80</v>
      </c>
      <c r="G52" s="2" t="s">
        <v>158</v>
      </c>
      <c r="H52" s="2">
        <v>84</v>
      </c>
      <c r="I52" s="3" t="s">
        <v>61</v>
      </c>
      <c r="J52" s="2">
        <v>49</v>
      </c>
      <c r="K52" s="1"/>
    </row>
    <row r="53" spans="1:11" ht="27.75" x14ac:dyDescent="0.2">
      <c r="A53" s="1"/>
      <c r="B53" s="2" t="str">
        <f t="shared" si="0"/>
        <v>ناجح</v>
      </c>
      <c r="C53" s="2">
        <f t="shared" si="1"/>
        <v>100.25</v>
      </c>
      <c r="D53" s="2">
        <f t="shared" si="2"/>
        <v>401</v>
      </c>
      <c r="E53" s="2">
        <v>100</v>
      </c>
      <c r="F53" s="2">
        <v>100</v>
      </c>
      <c r="G53" s="2">
        <v>101</v>
      </c>
      <c r="H53" s="2">
        <v>100</v>
      </c>
      <c r="I53" s="3" t="s">
        <v>23</v>
      </c>
      <c r="J53" s="2">
        <v>50</v>
      </c>
      <c r="K53" s="1"/>
    </row>
    <row r="54" spans="1:11" ht="27.75" x14ac:dyDescent="0.2">
      <c r="A54" s="1"/>
      <c r="B54" s="2" t="str">
        <f t="shared" si="0"/>
        <v>ناجح</v>
      </c>
      <c r="C54" s="2">
        <f t="shared" si="1"/>
        <v>95.25</v>
      </c>
      <c r="D54" s="2">
        <f t="shared" si="2"/>
        <v>381</v>
      </c>
      <c r="E54" s="2">
        <v>100</v>
      </c>
      <c r="F54" s="2">
        <v>95</v>
      </c>
      <c r="G54" s="2">
        <v>92</v>
      </c>
      <c r="H54" s="2">
        <v>94</v>
      </c>
      <c r="I54" s="3" t="s">
        <v>62</v>
      </c>
      <c r="J54" s="2">
        <v>51</v>
      </c>
      <c r="K54" s="1"/>
    </row>
    <row r="55" spans="1:11" ht="27.75" x14ac:dyDescent="0.2">
      <c r="A55" s="1"/>
      <c r="B55" s="2" t="str">
        <f t="shared" si="0"/>
        <v>ناجح</v>
      </c>
      <c r="C55" s="2">
        <f t="shared" si="1"/>
        <v>96.75</v>
      </c>
      <c r="D55" s="2">
        <f t="shared" si="2"/>
        <v>387</v>
      </c>
      <c r="E55" s="2">
        <v>100</v>
      </c>
      <c r="F55" s="2">
        <v>97</v>
      </c>
      <c r="G55" s="2">
        <v>90</v>
      </c>
      <c r="H55" s="2">
        <v>100</v>
      </c>
      <c r="I55" s="3" t="s">
        <v>63</v>
      </c>
      <c r="J55" s="2">
        <v>52</v>
      </c>
      <c r="K55" s="1"/>
    </row>
    <row r="56" spans="1:11" ht="27.75" x14ac:dyDescent="0.2">
      <c r="A56" s="1"/>
      <c r="B56" s="2" t="str">
        <f t="shared" si="0"/>
        <v>ناجح</v>
      </c>
      <c r="C56" s="2">
        <f t="shared" si="1"/>
        <v>95.25</v>
      </c>
      <c r="D56" s="2">
        <f t="shared" si="2"/>
        <v>381</v>
      </c>
      <c r="E56" s="2">
        <v>100</v>
      </c>
      <c r="F56" s="2">
        <v>99</v>
      </c>
      <c r="G56" s="2">
        <v>82</v>
      </c>
      <c r="H56" s="2">
        <v>100</v>
      </c>
      <c r="I56" s="3" t="s">
        <v>64</v>
      </c>
      <c r="J56" s="2">
        <v>53</v>
      </c>
      <c r="K56" s="1"/>
    </row>
    <row r="57" spans="1:11" ht="27.75" x14ac:dyDescent="0.2">
      <c r="A57" s="1"/>
      <c r="B57" s="2" t="str">
        <f t="shared" si="0"/>
        <v>ناجح</v>
      </c>
      <c r="C57" s="2">
        <f t="shared" si="1"/>
        <v>91.75</v>
      </c>
      <c r="D57" s="2">
        <f t="shared" si="2"/>
        <v>367</v>
      </c>
      <c r="E57" s="2">
        <v>100</v>
      </c>
      <c r="F57" s="2">
        <v>85</v>
      </c>
      <c r="G57" s="2">
        <v>90</v>
      </c>
      <c r="H57" s="2">
        <v>92</v>
      </c>
      <c r="I57" s="3" t="s">
        <v>24</v>
      </c>
      <c r="J57" s="2">
        <v>54</v>
      </c>
      <c r="K57" s="1"/>
    </row>
    <row r="58" spans="1:11" ht="27.75" x14ac:dyDescent="0.2">
      <c r="A58" s="1"/>
      <c r="B58" s="2" t="str">
        <f t="shared" si="0"/>
        <v>ناجح</v>
      </c>
      <c r="C58" s="2">
        <f t="shared" si="1"/>
        <v>95.75</v>
      </c>
      <c r="D58" s="2">
        <f t="shared" si="2"/>
        <v>383</v>
      </c>
      <c r="E58" s="2">
        <v>100</v>
      </c>
      <c r="F58" s="2">
        <v>97</v>
      </c>
      <c r="G58" s="2">
        <v>96</v>
      </c>
      <c r="H58" s="2">
        <v>90</v>
      </c>
      <c r="I58" s="3" t="s">
        <v>67</v>
      </c>
      <c r="J58" s="2">
        <v>55</v>
      </c>
      <c r="K58" s="1"/>
    </row>
    <row r="59" spans="1:11" ht="27.75" x14ac:dyDescent="0.2">
      <c r="A59" s="1"/>
      <c r="B59" s="2" t="str">
        <f t="shared" si="0"/>
        <v>راسب</v>
      </c>
      <c r="C59" s="2">
        <f t="shared" si="1"/>
        <v>64.5</v>
      </c>
      <c r="D59" s="2">
        <f t="shared" si="2"/>
        <v>258</v>
      </c>
      <c r="E59" s="2">
        <v>100</v>
      </c>
      <c r="F59" s="2">
        <v>85</v>
      </c>
      <c r="G59" s="2">
        <v>73</v>
      </c>
      <c r="H59" s="2" t="s">
        <v>158</v>
      </c>
      <c r="I59" s="3" t="s">
        <v>65</v>
      </c>
      <c r="J59" s="2">
        <v>56</v>
      </c>
      <c r="K59" s="1"/>
    </row>
    <row r="60" spans="1:11" ht="27.75" x14ac:dyDescent="0.2">
      <c r="A60" s="1"/>
      <c r="B60" s="2" t="str">
        <f t="shared" si="0"/>
        <v>ناجح</v>
      </c>
      <c r="C60" s="2">
        <f t="shared" si="1"/>
        <v>88.5</v>
      </c>
      <c r="D60" s="2">
        <f t="shared" si="2"/>
        <v>354</v>
      </c>
      <c r="E60" s="2">
        <v>100</v>
      </c>
      <c r="F60" s="2">
        <v>90</v>
      </c>
      <c r="G60" s="2">
        <v>78</v>
      </c>
      <c r="H60" s="2">
        <v>86</v>
      </c>
      <c r="I60" s="3" t="s">
        <v>66</v>
      </c>
      <c r="J60" s="2">
        <v>57</v>
      </c>
      <c r="K60" s="1"/>
    </row>
    <row r="61" spans="1:11" ht="27.75" x14ac:dyDescent="0.2">
      <c r="A61" s="1"/>
      <c r="B61" s="2" t="str">
        <f t="shared" si="0"/>
        <v>ناجح</v>
      </c>
      <c r="C61" s="2">
        <f t="shared" si="1"/>
        <v>97.25</v>
      </c>
      <c r="D61" s="2">
        <f t="shared" si="2"/>
        <v>389</v>
      </c>
      <c r="E61" s="2">
        <v>100</v>
      </c>
      <c r="F61" s="2">
        <v>93</v>
      </c>
      <c r="G61" s="2">
        <v>96</v>
      </c>
      <c r="H61" s="2">
        <v>100</v>
      </c>
      <c r="I61" s="3" t="s">
        <v>68</v>
      </c>
      <c r="J61" s="2">
        <v>58</v>
      </c>
      <c r="K61" s="1"/>
    </row>
    <row r="62" spans="1:11" ht="27.75" x14ac:dyDescent="0.2">
      <c r="A62" s="1"/>
      <c r="B62" s="2" t="str">
        <f t="shared" si="0"/>
        <v>ناجح</v>
      </c>
      <c r="C62" s="2">
        <f t="shared" si="1"/>
        <v>94.5</v>
      </c>
      <c r="D62" s="2">
        <f t="shared" si="2"/>
        <v>378</v>
      </c>
      <c r="E62" s="2">
        <v>100</v>
      </c>
      <c r="F62" s="2">
        <v>86</v>
      </c>
      <c r="G62" s="2">
        <v>100</v>
      </c>
      <c r="H62" s="2">
        <v>92</v>
      </c>
      <c r="I62" s="3" t="s">
        <v>69</v>
      </c>
      <c r="J62" s="2">
        <v>59</v>
      </c>
      <c r="K62" s="1"/>
    </row>
    <row r="63" spans="1:11" ht="27.75" x14ac:dyDescent="0.2">
      <c r="A63" s="1"/>
      <c r="B63" s="2" t="str">
        <f t="shared" si="0"/>
        <v>ناجح</v>
      </c>
      <c r="C63" s="2">
        <f t="shared" si="1"/>
        <v>87.5</v>
      </c>
      <c r="D63" s="2">
        <f t="shared" si="2"/>
        <v>350</v>
      </c>
      <c r="E63" s="2">
        <v>100</v>
      </c>
      <c r="F63" s="2">
        <v>85</v>
      </c>
      <c r="G63" s="2">
        <v>70</v>
      </c>
      <c r="H63" s="2">
        <v>95</v>
      </c>
      <c r="I63" s="3" t="s">
        <v>70</v>
      </c>
      <c r="J63" s="2">
        <v>60</v>
      </c>
      <c r="K63" s="1"/>
    </row>
    <row r="64" spans="1:11" ht="27.75" x14ac:dyDescent="0.2">
      <c r="A64" s="1"/>
      <c r="B64" s="2" t="str">
        <f t="shared" si="0"/>
        <v>ناجح</v>
      </c>
      <c r="C64" s="2">
        <f t="shared" si="1"/>
        <v>86.25</v>
      </c>
      <c r="D64" s="2">
        <f t="shared" si="2"/>
        <v>345</v>
      </c>
      <c r="E64" s="2">
        <v>100</v>
      </c>
      <c r="F64" s="2">
        <v>90</v>
      </c>
      <c r="G64" s="2">
        <v>70</v>
      </c>
      <c r="H64" s="2">
        <v>85</v>
      </c>
      <c r="I64" s="3" t="s">
        <v>25</v>
      </c>
      <c r="J64" s="2">
        <v>61</v>
      </c>
      <c r="K64" s="1"/>
    </row>
    <row r="65" spans="1:11" ht="27.75" x14ac:dyDescent="0.2">
      <c r="A65" s="1"/>
      <c r="B65" s="2" t="str">
        <f t="shared" si="0"/>
        <v>ناجح</v>
      </c>
      <c r="C65" s="2">
        <f t="shared" si="1"/>
        <v>83.75</v>
      </c>
      <c r="D65" s="2">
        <f t="shared" si="2"/>
        <v>335</v>
      </c>
      <c r="E65" s="2">
        <v>100</v>
      </c>
      <c r="F65" s="2">
        <v>85</v>
      </c>
      <c r="G65" s="2">
        <v>70</v>
      </c>
      <c r="H65" s="2">
        <v>80</v>
      </c>
      <c r="I65" s="3" t="s">
        <v>26</v>
      </c>
      <c r="J65" s="2">
        <v>62</v>
      </c>
      <c r="K65" s="1"/>
    </row>
    <row r="66" spans="1:11" ht="27.75" x14ac:dyDescent="0.2">
      <c r="A66" s="1"/>
      <c r="B66" s="2" t="str">
        <f t="shared" si="0"/>
        <v>ناجح</v>
      </c>
      <c r="C66" s="20">
        <f>D66/3</f>
        <v>78.666666666666671</v>
      </c>
      <c r="D66" s="2">
        <f t="shared" si="2"/>
        <v>236</v>
      </c>
      <c r="E66" s="2">
        <v>100</v>
      </c>
      <c r="F66" s="2">
        <v>60</v>
      </c>
      <c r="G66" s="2" t="s">
        <v>158</v>
      </c>
      <c r="H66" s="2">
        <v>76</v>
      </c>
      <c r="I66" s="3" t="s">
        <v>71</v>
      </c>
      <c r="J66" s="2">
        <v>63</v>
      </c>
      <c r="K66" s="1"/>
    </row>
    <row r="67" spans="1:11" ht="27.75" x14ac:dyDescent="0.2">
      <c r="A67" s="1"/>
      <c r="B67" s="2" t="str">
        <f t="shared" si="0"/>
        <v>ناجح</v>
      </c>
      <c r="C67" s="2">
        <f t="shared" si="1"/>
        <v>86</v>
      </c>
      <c r="D67" s="2">
        <f t="shared" si="2"/>
        <v>344</v>
      </c>
      <c r="E67" s="2">
        <v>100</v>
      </c>
      <c r="F67" s="2">
        <v>88</v>
      </c>
      <c r="G67" s="2">
        <v>71</v>
      </c>
      <c r="H67" s="2">
        <v>85</v>
      </c>
      <c r="I67" s="3" t="s">
        <v>72</v>
      </c>
      <c r="J67" s="2">
        <v>64</v>
      </c>
      <c r="K67" s="1"/>
    </row>
    <row r="68" spans="1:11" ht="27.75" x14ac:dyDescent="0.2">
      <c r="A68" s="1"/>
      <c r="B68" s="2" t="str">
        <f t="shared" si="0"/>
        <v>ناجح</v>
      </c>
      <c r="C68" s="2">
        <f t="shared" si="1"/>
        <v>93.5</v>
      </c>
      <c r="D68" s="2">
        <f t="shared" si="2"/>
        <v>374</v>
      </c>
      <c r="E68" s="2">
        <v>100</v>
      </c>
      <c r="F68" s="2">
        <v>93</v>
      </c>
      <c r="G68" s="2">
        <v>85</v>
      </c>
      <c r="H68" s="2">
        <v>96</v>
      </c>
      <c r="I68" s="3" t="s">
        <v>27</v>
      </c>
      <c r="J68" s="2">
        <v>65</v>
      </c>
      <c r="K68" s="1"/>
    </row>
    <row r="69" spans="1:11" ht="27.75" x14ac:dyDescent="0.2">
      <c r="A69" s="1"/>
      <c r="B69" s="2" t="str">
        <f t="shared" ref="B69:B132" si="3">IF(C69&gt;=75,"ناجح","راسب")</f>
        <v>ناجح</v>
      </c>
      <c r="C69" s="2">
        <f t="shared" ref="C69:C132" si="4">D69/4</f>
        <v>77.5</v>
      </c>
      <c r="D69" s="2">
        <f t="shared" ref="D69:D132" si="5">SUM(E69:H69)</f>
        <v>310</v>
      </c>
      <c r="E69" s="2">
        <v>100</v>
      </c>
      <c r="F69" s="2">
        <v>70</v>
      </c>
      <c r="G69" s="2">
        <v>70</v>
      </c>
      <c r="H69" s="2">
        <v>70</v>
      </c>
      <c r="I69" s="3" t="s">
        <v>73</v>
      </c>
      <c r="J69" s="2">
        <v>66</v>
      </c>
      <c r="K69" s="1"/>
    </row>
    <row r="70" spans="1:11" ht="27.75" x14ac:dyDescent="0.2">
      <c r="A70" s="1"/>
      <c r="B70" s="2" t="str">
        <f t="shared" si="3"/>
        <v>ناجح</v>
      </c>
      <c r="C70" s="2">
        <f t="shared" si="4"/>
        <v>92.5</v>
      </c>
      <c r="D70" s="2">
        <f t="shared" si="5"/>
        <v>370</v>
      </c>
      <c r="E70" s="2">
        <v>100</v>
      </c>
      <c r="F70" s="2">
        <v>88</v>
      </c>
      <c r="G70" s="2">
        <v>84</v>
      </c>
      <c r="H70" s="2">
        <v>98</v>
      </c>
      <c r="I70" s="3" t="s">
        <v>74</v>
      </c>
      <c r="J70" s="2">
        <v>67</v>
      </c>
      <c r="K70" s="1"/>
    </row>
    <row r="71" spans="1:11" ht="27.75" x14ac:dyDescent="0.2">
      <c r="A71" s="1"/>
      <c r="B71" s="2" t="str">
        <f t="shared" si="3"/>
        <v>ناجح</v>
      </c>
      <c r="C71" s="2">
        <f t="shared" si="4"/>
        <v>75.75</v>
      </c>
      <c r="D71" s="2">
        <f t="shared" si="5"/>
        <v>303</v>
      </c>
      <c r="E71" s="2">
        <v>100</v>
      </c>
      <c r="F71" s="2">
        <v>76</v>
      </c>
      <c r="G71" s="2">
        <v>70</v>
      </c>
      <c r="H71" s="2">
        <v>57</v>
      </c>
      <c r="I71" s="3" t="s">
        <v>75</v>
      </c>
      <c r="J71" s="2">
        <v>68</v>
      </c>
      <c r="K71" s="1"/>
    </row>
    <row r="72" spans="1:11" ht="27.75" x14ac:dyDescent="0.2">
      <c r="A72" s="1"/>
      <c r="B72" s="2" t="str">
        <f t="shared" si="3"/>
        <v>ناجح</v>
      </c>
      <c r="C72" s="2">
        <f t="shared" si="4"/>
        <v>86.75</v>
      </c>
      <c r="D72" s="2">
        <f t="shared" si="5"/>
        <v>347</v>
      </c>
      <c r="E72" s="2">
        <v>100</v>
      </c>
      <c r="F72" s="2">
        <v>91</v>
      </c>
      <c r="G72" s="2">
        <v>70</v>
      </c>
      <c r="H72" s="2">
        <v>86</v>
      </c>
      <c r="I72" s="3" t="s">
        <v>76</v>
      </c>
      <c r="J72" s="2">
        <v>69</v>
      </c>
      <c r="K72" s="1"/>
    </row>
    <row r="73" spans="1:11" ht="27.75" x14ac:dyDescent="0.2">
      <c r="A73" s="1"/>
      <c r="B73" s="2" t="str">
        <f t="shared" si="3"/>
        <v>راسب</v>
      </c>
      <c r="C73" s="2">
        <f t="shared" si="4"/>
        <v>0</v>
      </c>
      <c r="D73" s="2">
        <f t="shared" si="5"/>
        <v>0</v>
      </c>
      <c r="E73" s="22">
        <v>0</v>
      </c>
      <c r="F73" s="2" t="s">
        <v>158</v>
      </c>
      <c r="G73" s="2" t="s">
        <v>158</v>
      </c>
      <c r="H73" s="2" t="s">
        <v>158</v>
      </c>
      <c r="I73" s="3" t="s">
        <v>28</v>
      </c>
      <c r="J73" s="2">
        <v>70</v>
      </c>
      <c r="K73" s="1"/>
    </row>
    <row r="74" spans="1:11" ht="27.75" x14ac:dyDescent="0.2">
      <c r="A74" s="1"/>
      <c r="B74" s="2" t="str">
        <f t="shared" si="3"/>
        <v>ناجح</v>
      </c>
      <c r="C74" s="20">
        <f>D74/3</f>
        <v>85.333333333333329</v>
      </c>
      <c r="D74" s="2">
        <f t="shared" si="5"/>
        <v>256</v>
      </c>
      <c r="E74" s="2">
        <v>100</v>
      </c>
      <c r="F74" s="2" t="s">
        <v>158</v>
      </c>
      <c r="G74" s="2">
        <v>74</v>
      </c>
      <c r="H74" s="2">
        <v>82</v>
      </c>
      <c r="I74" s="4" t="s">
        <v>77</v>
      </c>
      <c r="J74" s="2">
        <v>71</v>
      </c>
      <c r="K74" s="1"/>
    </row>
    <row r="75" spans="1:11" ht="27.75" x14ac:dyDescent="0.2">
      <c r="A75" s="1"/>
      <c r="B75" s="2" t="str">
        <f t="shared" si="3"/>
        <v>راسب</v>
      </c>
      <c r="C75" s="2">
        <f>D75/4</f>
        <v>0</v>
      </c>
      <c r="D75" s="2">
        <f t="shared" si="5"/>
        <v>0</v>
      </c>
      <c r="E75" s="2">
        <v>0</v>
      </c>
      <c r="F75" s="2"/>
      <c r="G75" s="2" t="s">
        <v>158</v>
      </c>
      <c r="H75" s="12" t="s">
        <v>158</v>
      </c>
      <c r="I75" s="5" t="s">
        <v>78</v>
      </c>
      <c r="J75" s="2">
        <v>72</v>
      </c>
      <c r="K75" s="1"/>
    </row>
    <row r="76" spans="1:11" ht="27.75" x14ac:dyDescent="0.2">
      <c r="A76" s="1"/>
      <c r="B76" s="2" t="str">
        <f t="shared" si="3"/>
        <v>راسب</v>
      </c>
      <c r="C76" s="2">
        <f t="shared" si="4"/>
        <v>0</v>
      </c>
      <c r="D76" s="2">
        <f t="shared" si="5"/>
        <v>0</v>
      </c>
      <c r="E76" s="2">
        <v>0</v>
      </c>
      <c r="F76" s="2"/>
      <c r="G76" s="2" t="s">
        <v>158</v>
      </c>
      <c r="H76" s="12" t="s">
        <v>158</v>
      </c>
      <c r="I76" s="5" t="s">
        <v>79</v>
      </c>
      <c r="J76" s="2">
        <v>73</v>
      </c>
      <c r="K76" s="1"/>
    </row>
    <row r="77" spans="1:11" ht="27.75" x14ac:dyDescent="0.2">
      <c r="A77" s="1"/>
      <c r="B77" s="2" t="str">
        <f t="shared" si="3"/>
        <v>راسب</v>
      </c>
      <c r="C77" s="2">
        <f t="shared" si="4"/>
        <v>5</v>
      </c>
      <c r="D77" s="2">
        <f t="shared" si="5"/>
        <v>20</v>
      </c>
      <c r="E77" s="2">
        <v>0</v>
      </c>
      <c r="F77" s="2"/>
      <c r="G77" s="2" t="s">
        <v>158</v>
      </c>
      <c r="H77" s="12">
        <v>20</v>
      </c>
      <c r="I77" s="5" t="s">
        <v>136</v>
      </c>
      <c r="J77" s="2">
        <v>74</v>
      </c>
      <c r="K77" s="1"/>
    </row>
    <row r="78" spans="1:11" ht="27.75" x14ac:dyDescent="0.2">
      <c r="A78" s="1"/>
      <c r="B78" s="2" t="str">
        <f t="shared" si="3"/>
        <v>راسب</v>
      </c>
      <c r="C78" s="2">
        <f t="shared" si="4"/>
        <v>24.5</v>
      </c>
      <c r="D78" s="2">
        <f t="shared" si="5"/>
        <v>98</v>
      </c>
      <c r="E78" s="2">
        <v>0</v>
      </c>
      <c r="F78" s="2"/>
      <c r="G78" s="2" t="s">
        <v>158</v>
      </c>
      <c r="H78" s="12">
        <v>98</v>
      </c>
      <c r="I78" s="5" t="s">
        <v>137</v>
      </c>
      <c r="J78" s="2">
        <v>75</v>
      </c>
      <c r="K78" s="1"/>
    </row>
    <row r="79" spans="1:11" ht="27.75" x14ac:dyDescent="0.2">
      <c r="A79" s="1"/>
      <c r="B79" s="2" t="str">
        <f t="shared" si="3"/>
        <v>راسب</v>
      </c>
      <c r="C79" s="2">
        <f t="shared" si="4"/>
        <v>51</v>
      </c>
      <c r="D79" s="2">
        <f t="shared" si="5"/>
        <v>204</v>
      </c>
      <c r="E79" s="2">
        <v>100</v>
      </c>
      <c r="F79" s="2"/>
      <c r="G79" s="2">
        <v>41</v>
      </c>
      <c r="H79" s="12">
        <v>63</v>
      </c>
      <c r="I79" s="5" t="s">
        <v>80</v>
      </c>
      <c r="J79" s="2">
        <v>76</v>
      </c>
      <c r="K79" s="1"/>
    </row>
    <row r="80" spans="1:11" ht="27.75" x14ac:dyDescent="0.2">
      <c r="B80" s="2" t="str">
        <f t="shared" si="3"/>
        <v>راسب</v>
      </c>
      <c r="C80" s="2">
        <f t="shared" si="4"/>
        <v>67</v>
      </c>
      <c r="D80" s="2">
        <f t="shared" si="5"/>
        <v>268</v>
      </c>
      <c r="E80" s="2">
        <v>100</v>
      </c>
      <c r="F80" s="2"/>
      <c r="G80" s="2">
        <v>70</v>
      </c>
      <c r="H80" s="12">
        <v>98</v>
      </c>
      <c r="I80" s="5" t="s">
        <v>81</v>
      </c>
      <c r="J80" s="2">
        <v>77</v>
      </c>
    </row>
    <row r="81" spans="2:10" ht="27.75" x14ac:dyDescent="0.2">
      <c r="B81" s="2" t="str">
        <f t="shared" si="3"/>
        <v>راسب</v>
      </c>
      <c r="C81" s="2">
        <f t="shared" si="4"/>
        <v>18.25</v>
      </c>
      <c r="D81" s="2">
        <f t="shared" si="5"/>
        <v>73</v>
      </c>
      <c r="E81" s="2">
        <v>0</v>
      </c>
      <c r="F81" s="2"/>
      <c r="G81" s="2" t="s">
        <v>158</v>
      </c>
      <c r="H81" s="12">
        <v>73</v>
      </c>
      <c r="I81" s="5" t="s">
        <v>82</v>
      </c>
      <c r="J81" s="2">
        <v>78</v>
      </c>
    </row>
    <row r="82" spans="2:10" ht="27.75" x14ac:dyDescent="0.2">
      <c r="B82" s="2" t="str">
        <f t="shared" si="3"/>
        <v>راسب</v>
      </c>
      <c r="C82" s="2">
        <f t="shared" si="4"/>
        <v>0</v>
      </c>
      <c r="D82" s="2">
        <f t="shared" si="5"/>
        <v>0</v>
      </c>
      <c r="E82" s="2">
        <v>0</v>
      </c>
      <c r="F82" s="2"/>
      <c r="G82" s="2" t="s">
        <v>158</v>
      </c>
      <c r="H82" s="12" t="s">
        <v>158</v>
      </c>
      <c r="I82" s="5" t="s">
        <v>83</v>
      </c>
      <c r="J82" s="2">
        <v>79</v>
      </c>
    </row>
    <row r="83" spans="2:10" ht="27.75" x14ac:dyDescent="0.2">
      <c r="B83" s="2" t="str">
        <f t="shared" si="3"/>
        <v>راسب</v>
      </c>
      <c r="C83" s="2">
        <f t="shared" si="4"/>
        <v>71.5</v>
      </c>
      <c r="D83" s="2">
        <f t="shared" si="5"/>
        <v>286</v>
      </c>
      <c r="E83" s="2">
        <v>100</v>
      </c>
      <c r="F83" s="2"/>
      <c r="G83" s="2">
        <v>96</v>
      </c>
      <c r="H83" s="12">
        <v>90</v>
      </c>
      <c r="I83" s="5" t="s">
        <v>84</v>
      </c>
      <c r="J83" s="2">
        <v>80</v>
      </c>
    </row>
    <row r="84" spans="2:10" ht="27.75" x14ac:dyDescent="0.2">
      <c r="B84" s="2" t="str">
        <f t="shared" si="3"/>
        <v>راسب</v>
      </c>
      <c r="C84" s="2">
        <f t="shared" si="4"/>
        <v>55</v>
      </c>
      <c r="D84" s="2">
        <f t="shared" si="5"/>
        <v>220</v>
      </c>
      <c r="E84" s="2">
        <v>100</v>
      </c>
      <c r="F84" s="2"/>
      <c r="G84" s="2">
        <v>60</v>
      </c>
      <c r="H84" s="12">
        <v>60</v>
      </c>
      <c r="I84" s="5" t="s">
        <v>85</v>
      </c>
      <c r="J84" s="2">
        <v>81</v>
      </c>
    </row>
    <row r="85" spans="2:10" ht="27.75" x14ac:dyDescent="0.2">
      <c r="B85" s="2" t="str">
        <f t="shared" si="3"/>
        <v>راسب</v>
      </c>
      <c r="C85" s="2">
        <f t="shared" si="4"/>
        <v>7.5</v>
      </c>
      <c r="D85" s="2">
        <f t="shared" si="5"/>
        <v>30</v>
      </c>
      <c r="E85" s="2">
        <v>0</v>
      </c>
      <c r="F85" s="2"/>
      <c r="G85" s="2" t="s">
        <v>158</v>
      </c>
      <c r="H85" s="12">
        <v>30</v>
      </c>
      <c r="I85" s="5" t="s">
        <v>138</v>
      </c>
      <c r="J85" s="2">
        <v>82</v>
      </c>
    </row>
    <row r="86" spans="2:10" ht="27.75" x14ac:dyDescent="0.2">
      <c r="B86" s="2" t="str">
        <f t="shared" si="3"/>
        <v>راسب</v>
      </c>
      <c r="C86" s="2">
        <f t="shared" si="4"/>
        <v>52.5</v>
      </c>
      <c r="D86" s="2">
        <f t="shared" si="5"/>
        <v>210</v>
      </c>
      <c r="E86" s="2">
        <v>100</v>
      </c>
      <c r="F86" s="2"/>
      <c r="G86" s="2">
        <v>60</v>
      </c>
      <c r="H86" s="12">
        <v>50</v>
      </c>
      <c r="I86" s="5" t="s">
        <v>153</v>
      </c>
      <c r="J86" s="2">
        <v>83</v>
      </c>
    </row>
    <row r="87" spans="2:10" ht="27.75" x14ac:dyDescent="0.2">
      <c r="B87" s="2" t="str">
        <f t="shared" si="3"/>
        <v>راسب</v>
      </c>
      <c r="C87" s="2">
        <f t="shared" si="4"/>
        <v>0</v>
      </c>
      <c r="D87" s="2">
        <f t="shared" si="5"/>
        <v>0</v>
      </c>
      <c r="E87" s="2">
        <v>0</v>
      </c>
      <c r="F87" s="2"/>
      <c r="G87" s="2" t="s">
        <v>158</v>
      </c>
      <c r="H87" s="12">
        <v>0</v>
      </c>
      <c r="I87" s="5" t="s">
        <v>139</v>
      </c>
      <c r="J87" s="2">
        <v>84</v>
      </c>
    </row>
    <row r="88" spans="2:10" ht="27.75" x14ac:dyDescent="0.2">
      <c r="B88" s="2" t="str">
        <f t="shared" si="3"/>
        <v>راسب</v>
      </c>
      <c r="C88" s="2">
        <f t="shared" si="4"/>
        <v>64.5</v>
      </c>
      <c r="D88" s="2">
        <f t="shared" si="5"/>
        <v>258</v>
      </c>
      <c r="E88" s="2">
        <v>100</v>
      </c>
      <c r="F88" s="2"/>
      <c r="G88" s="2">
        <v>70</v>
      </c>
      <c r="H88" s="12">
        <v>88</v>
      </c>
      <c r="I88" s="5" t="s">
        <v>86</v>
      </c>
      <c r="J88" s="2">
        <v>85</v>
      </c>
    </row>
    <row r="89" spans="2:10" ht="27.75" x14ac:dyDescent="0.2">
      <c r="B89" s="2" t="str">
        <f t="shared" si="3"/>
        <v>راسب</v>
      </c>
      <c r="C89" s="2">
        <f t="shared" si="4"/>
        <v>73.5</v>
      </c>
      <c r="D89" s="2">
        <f t="shared" si="5"/>
        <v>294</v>
      </c>
      <c r="E89" s="2">
        <v>100</v>
      </c>
      <c r="F89" s="2"/>
      <c r="G89" s="2">
        <v>95</v>
      </c>
      <c r="H89" s="12">
        <v>99</v>
      </c>
      <c r="I89" s="5" t="s">
        <v>87</v>
      </c>
      <c r="J89" s="2">
        <v>86</v>
      </c>
    </row>
    <row r="90" spans="2:10" ht="27.75" x14ac:dyDescent="0.2">
      <c r="B90" s="2" t="str">
        <f t="shared" si="3"/>
        <v>راسب</v>
      </c>
      <c r="C90" s="2">
        <f t="shared" si="4"/>
        <v>53.5</v>
      </c>
      <c r="D90" s="2">
        <f t="shared" si="5"/>
        <v>214</v>
      </c>
      <c r="E90" s="2">
        <v>100</v>
      </c>
      <c r="F90" s="2"/>
      <c r="G90" s="2">
        <v>97</v>
      </c>
      <c r="H90" s="12">
        <v>17</v>
      </c>
      <c r="I90" s="5" t="s">
        <v>141</v>
      </c>
      <c r="J90" s="2">
        <v>87</v>
      </c>
    </row>
    <row r="91" spans="2:10" ht="27.75" x14ac:dyDescent="0.2">
      <c r="B91" s="2" t="str">
        <f t="shared" si="3"/>
        <v>راسب</v>
      </c>
      <c r="C91" s="2">
        <f t="shared" si="4"/>
        <v>73.75</v>
      </c>
      <c r="D91" s="2">
        <f t="shared" si="5"/>
        <v>295</v>
      </c>
      <c r="E91" s="2">
        <v>100</v>
      </c>
      <c r="F91" s="2"/>
      <c r="G91" s="2">
        <v>97</v>
      </c>
      <c r="H91" s="12">
        <v>98</v>
      </c>
      <c r="I91" s="5" t="s">
        <v>140</v>
      </c>
      <c r="J91" s="2">
        <v>88</v>
      </c>
    </row>
    <row r="92" spans="2:10" ht="27.75" x14ac:dyDescent="0.2">
      <c r="B92" s="2" t="str">
        <f t="shared" si="3"/>
        <v>راسب</v>
      </c>
      <c r="C92" s="2">
        <f t="shared" si="4"/>
        <v>65.5</v>
      </c>
      <c r="D92" s="2">
        <f t="shared" si="5"/>
        <v>262</v>
      </c>
      <c r="E92" s="2">
        <v>100</v>
      </c>
      <c r="F92" s="2"/>
      <c r="G92" s="2">
        <v>86</v>
      </c>
      <c r="H92" s="12">
        <v>76</v>
      </c>
      <c r="I92" s="5" t="s">
        <v>88</v>
      </c>
      <c r="J92" s="2">
        <v>90</v>
      </c>
    </row>
    <row r="93" spans="2:10" ht="27.75" x14ac:dyDescent="0.2">
      <c r="B93" s="2" t="str">
        <f t="shared" si="3"/>
        <v>راسب</v>
      </c>
      <c r="C93" s="2">
        <f t="shared" si="4"/>
        <v>58.25</v>
      </c>
      <c r="D93" s="2">
        <f t="shared" si="5"/>
        <v>233</v>
      </c>
      <c r="E93" s="2">
        <v>100</v>
      </c>
      <c r="F93" s="2"/>
      <c r="G93" s="2">
        <v>58</v>
      </c>
      <c r="H93" s="12">
        <v>75</v>
      </c>
      <c r="I93" s="5" t="s">
        <v>89</v>
      </c>
      <c r="J93" s="2">
        <v>91</v>
      </c>
    </row>
    <row r="94" spans="2:10" ht="27.75" x14ac:dyDescent="0.2">
      <c r="B94" s="2" t="str">
        <f t="shared" si="3"/>
        <v>راسب</v>
      </c>
      <c r="C94" s="2">
        <f t="shared" si="4"/>
        <v>50</v>
      </c>
      <c r="D94" s="2">
        <f t="shared" si="5"/>
        <v>200</v>
      </c>
      <c r="E94" s="2">
        <v>100</v>
      </c>
      <c r="F94" s="2"/>
      <c r="G94" s="2">
        <v>60</v>
      </c>
      <c r="H94" s="12">
        <v>40</v>
      </c>
      <c r="I94" s="5" t="s">
        <v>90</v>
      </c>
      <c r="J94" s="2">
        <v>92</v>
      </c>
    </row>
    <row r="95" spans="2:10" ht="27.75" x14ac:dyDescent="0.2">
      <c r="B95" s="2" t="str">
        <f t="shared" si="3"/>
        <v>راسب</v>
      </c>
      <c r="C95" s="2">
        <f t="shared" si="4"/>
        <v>63.75</v>
      </c>
      <c r="D95" s="2">
        <f t="shared" si="5"/>
        <v>255</v>
      </c>
      <c r="E95" s="2">
        <v>100</v>
      </c>
      <c r="F95" s="2"/>
      <c r="G95" s="2">
        <v>73</v>
      </c>
      <c r="H95" s="12">
        <v>82</v>
      </c>
      <c r="I95" s="5" t="s">
        <v>91</v>
      </c>
      <c r="J95" s="2">
        <v>93</v>
      </c>
    </row>
    <row r="96" spans="2:10" ht="27.75" x14ac:dyDescent="0.2">
      <c r="B96" s="2" t="str">
        <f t="shared" si="3"/>
        <v>راسب</v>
      </c>
      <c r="C96" s="2">
        <f t="shared" si="4"/>
        <v>68</v>
      </c>
      <c r="D96" s="2">
        <f t="shared" si="5"/>
        <v>272</v>
      </c>
      <c r="E96" s="2">
        <v>100</v>
      </c>
      <c r="F96" s="2"/>
      <c r="G96" s="2">
        <v>77</v>
      </c>
      <c r="H96" s="12">
        <v>95</v>
      </c>
      <c r="I96" s="5" t="s">
        <v>92</v>
      </c>
      <c r="J96" s="2">
        <v>94</v>
      </c>
    </row>
    <row r="97" spans="2:10" ht="27.75" x14ac:dyDescent="0.2">
      <c r="B97" s="2" t="str">
        <f t="shared" si="3"/>
        <v>راسب</v>
      </c>
      <c r="C97" s="2">
        <f t="shared" si="4"/>
        <v>67.5</v>
      </c>
      <c r="D97" s="2">
        <f t="shared" si="5"/>
        <v>270</v>
      </c>
      <c r="E97" s="2">
        <v>100</v>
      </c>
      <c r="F97" s="2"/>
      <c r="G97" s="2">
        <v>71</v>
      </c>
      <c r="H97" s="12">
        <v>99</v>
      </c>
      <c r="I97" s="5" t="s">
        <v>93</v>
      </c>
      <c r="J97" s="2">
        <v>95</v>
      </c>
    </row>
    <row r="98" spans="2:10" ht="27.75" x14ac:dyDescent="0.2">
      <c r="B98" s="2" t="str">
        <f t="shared" si="3"/>
        <v>راسب</v>
      </c>
      <c r="C98" s="2">
        <f t="shared" si="4"/>
        <v>0</v>
      </c>
      <c r="D98" s="2">
        <f t="shared" si="5"/>
        <v>0</v>
      </c>
      <c r="E98" s="2">
        <v>0</v>
      </c>
      <c r="F98" s="2"/>
      <c r="G98" s="2" t="s">
        <v>158</v>
      </c>
      <c r="H98" s="12" t="s">
        <v>158</v>
      </c>
      <c r="I98" s="5" t="s">
        <v>94</v>
      </c>
      <c r="J98" s="2">
        <v>96</v>
      </c>
    </row>
    <row r="99" spans="2:10" ht="27.75" x14ac:dyDescent="0.2">
      <c r="B99" s="2" t="str">
        <f t="shared" si="3"/>
        <v>راسب</v>
      </c>
      <c r="C99" s="2">
        <f t="shared" si="4"/>
        <v>46.75</v>
      </c>
      <c r="D99" s="2">
        <f t="shared" si="5"/>
        <v>187</v>
      </c>
      <c r="E99" s="2">
        <v>100</v>
      </c>
      <c r="F99" s="2"/>
      <c r="G99" s="2">
        <v>55</v>
      </c>
      <c r="H99" s="12">
        <v>32</v>
      </c>
      <c r="I99" s="5" t="s">
        <v>95</v>
      </c>
      <c r="J99" s="2">
        <v>97</v>
      </c>
    </row>
    <row r="100" spans="2:10" ht="27.75" x14ac:dyDescent="0.2">
      <c r="B100" s="2" t="str">
        <f t="shared" si="3"/>
        <v>راسب</v>
      </c>
      <c r="C100" s="2">
        <f t="shared" si="4"/>
        <v>0</v>
      </c>
      <c r="D100" s="2">
        <f t="shared" si="5"/>
        <v>0</v>
      </c>
      <c r="E100" s="2">
        <v>0</v>
      </c>
      <c r="F100" s="2"/>
      <c r="G100" s="2" t="s">
        <v>158</v>
      </c>
      <c r="H100" s="12" t="s">
        <v>158</v>
      </c>
      <c r="I100" s="5" t="s">
        <v>96</v>
      </c>
      <c r="J100" s="2">
        <v>98</v>
      </c>
    </row>
    <row r="101" spans="2:10" ht="27.75" x14ac:dyDescent="0.2">
      <c r="B101" s="2" t="str">
        <f t="shared" si="3"/>
        <v>راسب</v>
      </c>
      <c r="C101" s="2">
        <f t="shared" si="4"/>
        <v>74.75</v>
      </c>
      <c r="D101" s="2">
        <f t="shared" si="5"/>
        <v>299</v>
      </c>
      <c r="E101" s="2">
        <v>100</v>
      </c>
      <c r="F101" s="2"/>
      <c r="G101" s="2">
        <v>98</v>
      </c>
      <c r="H101" s="12">
        <v>101</v>
      </c>
      <c r="I101" s="5" t="s">
        <v>97</v>
      </c>
      <c r="J101" s="2">
        <v>99</v>
      </c>
    </row>
    <row r="102" spans="2:10" ht="27.75" x14ac:dyDescent="0.2">
      <c r="B102" s="2" t="str">
        <f t="shared" si="3"/>
        <v>راسب</v>
      </c>
      <c r="C102" s="2">
        <f t="shared" si="4"/>
        <v>62.25</v>
      </c>
      <c r="D102" s="2">
        <f t="shared" si="5"/>
        <v>249</v>
      </c>
      <c r="E102" s="2">
        <v>100</v>
      </c>
      <c r="F102" s="2"/>
      <c r="G102" s="2">
        <v>80</v>
      </c>
      <c r="H102" s="12">
        <v>69</v>
      </c>
      <c r="I102" s="5" t="s">
        <v>98</v>
      </c>
      <c r="J102" s="2">
        <v>100</v>
      </c>
    </row>
    <row r="103" spans="2:10" ht="27.75" x14ac:dyDescent="0.2">
      <c r="B103" s="2" t="str">
        <f t="shared" si="3"/>
        <v>راسب</v>
      </c>
      <c r="C103" s="2">
        <f t="shared" si="4"/>
        <v>48.25</v>
      </c>
      <c r="D103" s="2">
        <f t="shared" si="5"/>
        <v>193</v>
      </c>
      <c r="E103" s="2">
        <v>100</v>
      </c>
      <c r="F103" s="2"/>
      <c r="G103" s="2">
        <v>37</v>
      </c>
      <c r="H103" s="12">
        <v>56</v>
      </c>
      <c r="I103" s="5" t="s">
        <v>99</v>
      </c>
      <c r="J103" s="2">
        <v>101</v>
      </c>
    </row>
    <row r="104" spans="2:10" ht="27.75" x14ac:dyDescent="0.2">
      <c r="B104" s="2" t="str">
        <f t="shared" si="3"/>
        <v>ناجح</v>
      </c>
      <c r="C104" s="2">
        <f t="shared" si="4"/>
        <v>75.25</v>
      </c>
      <c r="D104" s="2">
        <f t="shared" si="5"/>
        <v>301</v>
      </c>
      <c r="E104" s="2">
        <v>100</v>
      </c>
      <c r="F104" s="2"/>
      <c r="G104" s="2">
        <v>101</v>
      </c>
      <c r="H104" s="12">
        <v>100</v>
      </c>
      <c r="I104" s="5" t="s">
        <v>100</v>
      </c>
      <c r="J104" s="2">
        <v>102</v>
      </c>
    </row>
    <row r="105" spans="2:10" ht="27.75" x14ac:dyDescent="0.2">
      <c r="B105" s="2" t="str">
        <f t="shared" si="3"/>
        <v>راسب</v>
      </c>
      <c r="C105" s="2">
        <f t="shared" si="4"/>
        <v>48.25</v>
      </c>
      <c r="D105" s="2">
        <f t="shared" si="5"/>
        <v>193</v>
      </c>
      <c r="E105" s="2">
        <v>100</v>
      </c>
      <c r="F105" s="2"/>
      <c r="G105" s="2">
        <v>47</v>
      </c>
      <c r="H105" s="12">
        <v>46</v>
      </c>
      <c r="I105" s="5" t="s">
        <v>101</v>
      </c>
      <c r="J105" s="2">
        <v>103</v>
      </c>
    </row>
    <row r="106" spans="2:10" ht="27.75" x14ac:dyDescent="0.2">
      <c r="B106" s="2" t="str">
        <f t="shared" si="3"/>
        <v>راسب</v>
      </c>
      <c r="C106" s="2">
        <f t="shared" si="4"/>
        <v>57</v>
      </c>
      <c r="D106" s="2">
        <f t="shared" si="5"/>
        <v>228</v>
      </c>
      <c r="E106" s="2">
        <v>100</v>
      </c>
      <c r="F106" s="2"/>
      <c r="G106" s="2">
        <v>58</v>
      </c>
      <c r="H106" s="12">
        <v>70</v>
      </c>
      <c r="I106" s="5" t="s">
        <v>102</v>
      </c>
      <c r="J106" s="2">
        <v>104</v>
      </c>
    </row>
    <row r="107" spans="2:10" ht="27.75" x14ac:dyDescent="0.2">
      <c r="B107" s="2" t="str">
        <f t="shared" si="3"/>
        <v>راسب</v>
      </c>
      <c r="C107" s="2">
        <f t="shared" si="4"/>
        <v>16.5</v>
      </c>
      <c r="D107" s="2">
        <f t="shared" si="5"/>
        <v>66</v>
      </c>
      <c r="E107" s="2">
        <v>0</v>
      </c>
      <c r="F107" s="2"/>
      <c r="G107" s="2" t="s">
        <v>158</v>
      </c>
      <c r="H107" s="12">
        <v>66</v>
      </c>
      <c r="I107" s="5" t="s">
        <v>103</v>
      </c>
      <c r="J107" s="2">
        <v>105</v>
      </c>
    </row>
    <row r="108" spans="2:10" ht="27.75" x14ac:dyDescent="0.2">
      <c r="B108" s="2" t="str">
        <f t="shared" si="3"/>
        <v>راسب</v>
      </c>
      <c r="C108" s="2">
        <f t="shared" si="4"/>
        <v>43.5</v>
      </c>
      <c r="D108" s="2">
        <f t="shared" si="5"/>
        <v>174</v>
      </c>
      <c r="E108" s="2">
        <v>100</v>
      </c>
      <c r="F108" s="2"/>
      <c r="G108" s="2">
        <v>46</v>
      </c>
      <c r="H108" s="12">
        <v>28</v>
      </c>
      <c r="I108" s="5" t="s">
        <v>104</v>
      </c>
      <c r="J108" s="2">
        <v>106</v>
      </c>
    </row>
    <row r="109" spans="2:10" ht="27.75" x14ac:dyDescent="0.2">
      <c r="B109" s="2" t="str">
        <f t="shared" si="3"/>
        <v>راسب</v>
      </c>
      <c r="C109" s="2">
        <f t="shared" si="4"/>
        <v>0</v>
      </c>
      <c r="D109" s="2">
        <f t="shared" si="5"/>
        <v>0</v>
      </c>
      <c r="E109" s="2">
        <v>0</v>
      </c>
      <c r="F109" s="2"/>
      <c r="G109" s="2" t="s">
        <v>158</v>
      </c>
      <c r="H109" s="12" t="s">
        <v>158</v>
      </c>
      <c r="I109" s="5" t="s">
        <v>105</v>
      </c>
      <c r="J109" s="2">
        <v>107</v>
      </c>
    </row>
    <row r="110" spans="2:10" ht="27.75" x14ac:dyDescent="0.2">
      <c r="B110" s="2" t="str">
        <f t="shared" si="3"/>
        <v>راسب</v>
      </c>
      <c r="C110" s="2">
        <f t="shared" si="4"/>
        <v>60.75</v>
      </c>
      <c r="D110" s="2">
        <f t="shared" si="5"/>
        <v>243</v>
      </c>
      <c r="E110" s="2">
        <v>100</v>
      </c>
      <c r="F110" s="2"/>
      <c r="G110" s="2">
        <v>73</v>
      </c>
      <c r="H110" s="12">
        <v>70</v>
      </c>
      <c r="I110" s="5" t="s">
        <v>106</v>
      </c>
      <c r="J110" s="2">
        <v>108</v>
      </c>
    </row>
    <row r="111" spans="2:10" ht="27.75" x14ac:dyDescent="0.2">
      <c r="B111" s="2" t="str">
        <f t="shared" si="3"/>
        <v>راسب</v>
      </c>
      <c r="C111" s="2">
        <f t="shared" si="4"/>
        <v>0</v>
      </c>
      <c r="D111" s="2">
        <f t="shared" si="5"/>
        <v>0</v>
      </c>
      <c r="E111" s="2">
        <v>0</v>
      </c>
      <c r="F111" s="2"/>
      <c r="G111" s="2" t="s">
        <v>158</v>
      </c>
      <c r="H111" s="12" t="s">
        <v>158</v>
      </c>
      <c r="I111" s="6" t="s">
        <v>107</v>
      </c>
      <c r="J111" s="2">
        <v>109</v>
      </c>
    </row>
    <row r="112" spans="2:10" ht="27.75" x14ac:dyDescent="0.2">
      <c r="B112" s="2" t="str">
        <f t="shared" si="3"/>
        <v>راسب</v>
      </c>
      <c r="C112" s="2">
        <f t="shared" si="4"/>
        <v>48.5</v>
      </c>
      <c r="D112" s="2">
        <f t="shared" si="5"/>
        <v>194</v>
      </c>
      <c r="E112" s="2">
        <v>100</v>
      </c>
      <c r="F112" s="2"/>
      <c r="G112" s="2">
        <v>54</v>
      </c>
      <c r="H112" s="12">
        <v>40</v>
      </c>
      <c r="I112" s="6" t="s">
        <v>108</v>
      </c>
      <c r="J112" s="2">
        <v>110</v>
      </c>
    </row>
    <row r="113" spans="2:10" ht="27.75" x14ac:dyDescent="0.2">
      <c r="B113" s="2" t="str">
        <f t="shared" si="3"/>
        <v>ناجح</v>
      </c>
      <c r="C113" s="2">
        <f t="shared" si="4"/>
        <v>75</v>
      </c>
      <c r="D113" s="2">
        <f t="shared" si="5"/>
        <v>300</v>
      </c>
      <c r="E113" s="2">
        <v>100</v>
      </c>
      <c r="F113" s="2"/>
      <c r="G113" s="2">
        <v>100</v>
      </c>
      <c r="H113" s="12">
        <v>100</v>
      </c>
      <c r="I113" s="5" t="s">
        <v>143</v>
      </c>
      <c r="J113" s="2">
        <v>111</v>
      </c>
    </row>
    <row r="114" spans="2:10" ht="27.75" x14ac:dyDescent="0.2">
      <c r="B114" s="2" t="str">
        <f t="shared" si="3"/>
        <v>راسب</v>
      </c>
      <c r="C114" s="2">
        <f t="shared" si="4"/>
        <v>59</v>
      </c>
      <c r="D114" s="2">
        <f t="shared" si="5"/>
        <v>236</v>
      </c>
      <c r="E114" s="2">
        <v>100</v>
      </c>
      <c r="F114" s="2"/>
      <c r="G114" s="2">
        <v>96</v>
      </c>
      <c r="H114" s="12">
        <v>40</v>
      </c>
      <c r="I114" s="5" t="s">
        <v>142</v>
      </c>
      <c r="J114" s="2">
        <v>112</v>
      </c>
    </row>
    <row r="115" spans="2:10" ht="27.75" x14ac:dyDescent="0.2">
      <c r="B115" s="2" t="str">
        <f t="shared" si="3"/>
        <v>راسب</v>
      </c>
      <c r="C115" s="2">
        <f t="shared" si="4"/>
        <v>0</v>
      </c>
      <c r="D115" s="2">
        <f t="shared" si="5"/>
        <v>0</v>
      </c>
      <c r="E115" s="2">
        <v>0</v>
      </c>
      <c r="F115" s="2"/>
      <c r="G115" s="2" t="s">
        <v>158</v>
      </c>
      <c r="H115" s="12" t="s">
        <v>158</v>
      </c>
      <c r="I115" s="5" t="s">
        <v>109</v>
      </c>
      <c r="J115" s="2">
        <v>113</v>
      </c>
    </row>
    <row r="116" spans="2:10" ht="27.75" x14ac:dyDescent="0.2">
      <c r="B116" s="2" t="str">
        <f t="shared" si="3"/>
        <v>راسب</v>
      </c>
      <c r="C116" s="2">
        <f t="shared" si="4"/>
        <v>66.75</v>
      </c>
      <c r="D116" s="2">
        <f t="shared" si="5"/>
        <v>267</v>
      </c>
      <c r="E116" s="2">
        <v>100</v>
      </c>
      <c r="F116" s="2"/>
      <c r="G116" s="2">
        <v>73</v>
      </c>
      <c r="H116" s="12">
        <v>94</v>
      </c>
      <c r="I116" s="5" t="s">
        <v>110</v>
      </c>
      <c r="J116" s="2">
        <v>114</v>
      </c>
    </row>
    <row r="117" spans="2:10" ht="27.75" x14ac:dyDescent="0.2">
      <c r="B117" s="2" t="str">
        <f t="shared" si="3"/>
        <v>راسب</v>
      </c>
      <c r="C117" s="2">
        <f t="shared" si="4"/>
        <v>9.25</v>
      </c>
      <c r="D117" s="2">
        <f t="shared" si="5"/>
        <v>37</v>
      </c>
      <c r="E117" s="2">
        <v>0</v>
      </c>
      <c r="F117" s="2"/>
      <c r="G117" s="2" t="s">
        <v>158</v>
      </c>
      <c r="H117" s="12">
        <v>37</v>
      </c>
      <c r="I117" s="5" t="s">
        <v>144</v>
      </c>
      <c r="J117" s="2">
        <v>115</v>
      </c>
    </row>
    <row r="118" spans="2:10" ht="27.75" x14ac:dyDescent="0.2">
      <c r="B118" s="2" t="str">
        <f t="shared" si="3"/>
        <v>راسب</v>
      </c>
      <c r="C118" s="2">
        <f t="shared" si="4"/>
        <v>38.25</v>
      </c>
      <c r="D118" s="2">
        <f t="shared" si="5"/>
        <v>153</v>
      </c>
      <c r="E118" s="2">
        <v>100</v>
      </c>
      <c r="F118" s="2"/>
      <c r="G118" s="2">
        <v>53</v>
      </c>
      <c r="H118" s="12" t="s">
        <v>158</v>
      </c>
      <c r="I118" s="5" t="s">
        <v>111</v>
      </c>
      <c r="J118" s="2">
        <v>116</v>
      </c>
    </row>
    <row r="119" spans="2:10" ht="27.75" x14ac:dyDescent="0.2">
      <c r="B119" s="2" t="str">
        <f t="shared" si="3"/>
        <v>راسب</v>
      </c>
      <c r="C119" s="2">
        <f t="shared" si="4"/>
        <v>0</v>
      </c>
      <c r="D119" s="2">
        <f t="shared" si="5"/>
        <v>0</v>
      </c>
      <c r="E119" s="2">
        <v>0</v>
      </c>
      <c r="F119" s="2"/>
      <c r="G119" s="2" t="s">
        <v>158</v>
      </c>
      <c r="H119" s="12" t="s">
        <v>158</v>
      </c>
      <c r="I119" s="5" t="s">
        <v>112</v>
      </c>
      <c r="J119" s="2">
        <v>117</v>
      </c>
    </row>
    <row r="120" spans="2:10" ht="27.75" x14ac:dyDescent="0.2">
      <c r="B120" s="2" t="str">
        <f t="shared" si="3"/>
        <v>راسب</v>
      </c>
      <c r="C120" s="2">
        <f t="shared" si="4"/>
        <v>61.75</v>
      </c>
      <c r="D120" s="2">
        <f t="shared" si="5"/>
        <v>247</v>
      </c>
      <c r="E120" s="2">
        <v>100</v>
      </c>
      <c r="F120" s="2"/>
      <c r="G120" s="2">
        <v>50</v>
      </c>
      <c r="H120" s="12">
        <v>97</v>
      </c>
      <c r="I120" s="5" t="s">
        <v>113</v>
      </c>
      <c r="J120" s="2">
        <v>118</v>
      </c>
    </row>
    <row r="121" spans="2:10" ht="27.75" x14ac:dyDescent="0.2">
      <c r="B121" s="2" t="str">
        <f t="shared" si="3"/>
        <v>راسب</v>
      </c>
      <c r="C121" s="2">
        <f t="shared" si="4"/>
        <v>11.25</v>
      </c>
      <c r="D121" s="2">
        <f t="shared" si="5"/>
        <v>45</v>
      </c>
      <c r="E121" s="2">
        <v>0</v>
      </c>
      <c r="F121" s="2"/>
      <c r="G121" s="2" t="s">
        <v>158</v>
      </c>
      <c r="H121" s="12">
        <v>45</v>
      </c>
      <c r="I121" s="5" t="s">
        <v>145</v>
      </c>
      <c r="J121" s="2">
        <v>119</v>
      </c>
    </row>
    <row r="122" spans="2:10" ht="27.75" x14ac:dyDescent="0.2">
      <c r="B122" s="2" t="str">
        <f t="shared" si="3"/>
        <v>راسب</v>
      </c>
      <c r="C122" s="2">
        <f t="shared" si="4"/>
        <v>72.25</v>
      </c>
      <c r="D122" s="2">
        <f t="shared" si="5"/>
        <v>289</v>
      </c>
      <c r="E122" s="2">
        <v>100</v>
      </c>
      <c r="F122" s="2"/>
      <c r="G122" s="2">
        <v>94</v>
      </c>
      <c r="H122" s="12">
        <v>95</v>
      </c>
      <c r="I122" s="5" t="s">
        <v>114</v>
      </c>
      <c r="J122" s="2">
        <v>120</v>
      </c>
    </row>
    <row r="123" spans="2:10" ht="27.75" x14ac:dyDescent="0.2">
      <c r="B123" s="2" t="str">
        <f t="shared" si="3"/>
        <v>راسب</v>
      </c>
      <c r="C123" s="2">
        <f t="shared" si="4"/>
        <v>62.5</v>
      </c>
      <c r="D123" s="2">
        <f t="shared" si="5"/>
        <v>250</v>
      </c>
      <c r="E123" s="2">
        <v>100</v>
      </c>
      <c r="F123" s="2"/>
      <c r="G123" s="2">
        <v>80</v>
      </c>
      <c r="H123" s="12">
        <v>70</v>
      </c>
      <c r="I123" s="5" t="s">
        <v>115</v>
      </c>
      <c r="J123" s="2">
        <v>121</v>
      </c>
    </row>
    <row r="124" spans="2:10" ht="27.75" x14ac:dyDescent="0.2">
      <c r="B124" s="2" t="str">
        <f t="shared" si="3"/>
        <v>راسب</v>
      </c>
      <c r="C124" s="2">
        <f t="shared" si="4"/>
        <v>0</v>
      </c>
      <c r="D124" s="2">
        <f t="shared" si="5"/>
        <v>0</v>
      </c>
      <c r="E124" s="2">
        <v>0</v>
      </c>
      <c r="F124" s="2"/>
      <c r="G124" s="2" t="s">
        <v>158</v>
      </c>
      <c r="H124" s="12" t="s">
        <v>158</v>
      </c>
      <c r="I124" s="5" t="s">
        <v>116</v>
      </c>
      <c r="J124" s="2">
        <v>122</v>
      </c>
    </row>
    <row r="125" spans="2:10" ht="27.75" x14ac:dyDescent="0.2">
      <c r="B125" s="2" t="str">
        <f t="shared" si="3"/>
        <v>راسب</v>
      </c>
      <c r="C125" s="2">
        <f t="shared" si="4"/>
        <v>65.75</v>
      </c>
      <c r="D125" s="2">
        <f t="shared" si="5"/>
        <v>263</v>
      </c>
      <c r="E125" s="2">
        <v>100</v>
      </c>
      <c r="F125" s="2"/>
      <c r="G125" s="2">
        <v>83</v>
      </c>
      <c r="H125" s="12">
        <v>80</v>
      </c>
      <c r="I125" s="5" t="s">
        <v>117</v>
      </c>
      <c r="J125" s="2">
        <v>123</v>
      </c>
    </row>
    <row r="126" spans="2:10" ht="27.75" x14ac:dyDescent="0.2">
      <c r="B126" s="2" t="str">
        <f t="shared" si="3"/>
        <v>راسب</v>
      </c>
      <c r="C126" s="2">
        <f t="shared" si="4"/>
        <v>66.25</v>
      </c>
      <c r="D126" s="2">
        <f t="shared" si="5"/>
        <v>265</v>
      </c>
      <c r="E126" s="2">
        <v>100</v>
      </c>
      <c r="F126" s="2"/>
      <c r="G126" s="2">
        <v>84</v>
      </c>
      <c r="H126" s="12">
        <v>81</v>
      </c>
      <c r="I126" s="5" t="s">
        <v>118</v>
      </c>
      <c r="J126" s="2">
        <v>124</v>
      </c>
    </row>
    <row r="127" spans="2:10" ht="27.75" x14ac:dyDescent="0.2">
      <c r="B127" s="2" t="str">
        <f t="shared" si="3"/>
        <v>راسب</v>
      </c>
      <c r="C127" s="2">
        <f t="shared" si="4"/>
        <v>55</v>
      </c>
      <c r="D127" s="2">
        <f t="shared" si="5"/>
        <v>220</v>
      </c>
      <c r="E127" s="2">
        <v>100</v>
      </c>
      <c r="F127" s="2"/>
      <c r="G127" s="2">
        <v>70</v>
      </c>
      <c r="H127" s="12">
        <v>50</v>
      </c>
      <c r="I127" s="5" t="s">
        <v>119</v>
      </c>
      <c r="J127" s="2">
        <v>125</v>
      </c>
    </row>
    <row r="128" spans="2:10" ht="27.75" x14ac:dyDescent="0.2">
      <c r="B128" s="2" t="str">
        <f t="shared" si="3"/>
        <v>راسب</v>
      </c>
      <c r="C128" s="2">
        <f t="shared" si="4"/>
        <v>71.5</v>
      </c>
      <c r="D128" s="2">
        <f t="shared" si="5"/>
        <v>286</v>
      </c>
      <c r="E128" s="2">
        <v>100</v>
      </c>
      <c r="F128" s="2"/>
      <c r="G128" s="2">
        <v>88</v>
      </c>
      <c r="H128" s="12">
        <v>98</v>
      </c>
      <c r="I128" s="5" t="s">
        <v>120</v>
      </c>
      <c r="J128" s="2">
        <v>126</v>
      </c>
    </row>
    <row r="129" spans="2:10" ht="27.75" x14ac:dyDescent="0.2">
      <c r="B129" s="2" t="str">
        <f t="shared" si="3"/>
        <v>راسب</v>
      </c>
      <c r="C129" s="2">
        <f t="shared" si="4"/>
        <v>74.5</v>
      </c>
      <c r="D129" s="2">
        <f t="shared" si="5"/>
        <v>298</v>
      </c>
      <c r="E129" s="2">
        <v>100</v>
      </c>
      <c r="F129" s="2"/>
      <c r="G129" s="2">
        <v>98</v>
      </c>
      <c r="H129" s="12">
        <v>100</v>
      </c>
      <c r="I129" s="5" t="s">
        <v>121</v>
      </c>
      <c r="J129" s="2">
        <v>127</v>
      </c>
    </row>
    <row r="130" spans="2:10" ht="27.75" x14ac:dyDescent="0.2">
      <c r="B130" s="2" t="str">
        <f t="shared" si="3"/>
        <v>راسب</v>
      </c>
      <c r="C130" s="2">
        <f t="shared" si="4"/>
        <v>57.5</v>
      </c>
      <c r="D130" s="2">
        <f t="shared" si="5"/>
        <v>230</v>
      </c>
      <c r="E130" s="2">
        <v>100</v>
      </c>
      <c r="F130" s="2"/>
      <c r="G130" s="2">
        <v>65</v>
      </c>
      <c r="H130" s="12">
        <v>65</v>
      </c>
      <c r="I130" s="5" t="s">
        <v>122</v>
      </c>
      <c r="J130" s="2">
        <v>128</v>
      </c>
    </row>
    <row r="131" spans="2:10" ht="27.75" x14ac:dyDescent="0.2">
      <c r="B131" s="2" t="str">
        <f t="shared" si="3"/>
        <v>راسب</v>
      </c>
      <c r="C131" s="2">
        <f t="shared" si="4"/>
        <v>73</v>
      </c>
      <c r="D131" s="2">
        <f t="shared" si="5"/>
        <v>292</v>
      </c>
      <c r="E131" s="2">
        <v>100</v>
      </c>
      <c r="F131" s="2"/>
      <c r="G131" s="2">
        <v>95</v>
      </c>
      <c r="H131" s="12">
        <v>97</v>
      </c>
      <c r="I131" s="5" t="s">
        <v>123</v>
      </c>
      <c r="J131" s="2">
        <v>129</v>
      </c>
    </row>
    <row r="132" spans="2:10" ht="27.75" x14ac:dyDescent="0.2">
      <c r="B132" s="2" t="str">
        <f t="shared" si="3"/>
        <v>راسب</v>
      </c>
      <c r="C132" s="2">
        <f t="shared" si="4"/>
        <v>0</v>
      </c>
      <c r="D132" s="2">
        <f t="shared" si="5"/>
        <v>0</v>
      </c>
      <c r="E132" s="2">
        <v>0</v>
      </c>
      <c r="F132" s="2"/>
      <c r="G132" s="2" t="s">
        <v>158</v>
      </c>
      <c r="H132" s="12" t="s">
        <v>158</v>
      </c>
      <c r="I132" s="5" t="s">
        <v>124</v>
      </c>
      <c r="J132" s="2">
        <v>130</v>
      </c>
    </row>
    <row r="133" spans="2:10" ht="27.75" x14ac:dyDescent="0.2">
      <c r="B133" s="2" t="str">
        <f t="shared" ref="B133:B148" si="6">IF(C133&gt;=75,"ناجح","راسب")</f>
        <v>راسب</v>
      </c>
      <c r="C133" s="2">
        <f t="shared" ref="C133:C148" si="7">D133/4</f>
        <v>61.75</v>
      </c>
      <c r="D133" s="2">
        <f t="shared" ref="D133:D148" si="8">SUM(E133:H133)</f>
        <v>247</v>
      </c>
      <c r="E133" s="2">
        <v>100</v>
      </c>
      <c r="F133" s="2"/>
      <c r="G133" s="2">
        <v>83</v>
      </c>
      <c r="H133" s="12">
        <v>64</v>
      </c>
      <c r="I133" s="5" t="s">
        <v>125</v>
      </c>
      <c r="J133" s="2">
        <v>131</v>
      </c>
    </row>
    <row r="134" spans="2:10" ht="27.75" x14ac:dyDescent="0.2">
      <c r="B134" s="2" t="str">
        <f t="shared" si="6"/>
        <v>راسب</v>
      </c>
      <c r="C134" s="2">
        <f t="shared" si="7"/>
        <v>22.5</v>
      </c>
      <c r="D134" s="2">
        <f t="shared" si="8"/>
        <v>90</v>
      </c>
      <c r="E134" s="2">
        <v>0</v>
      </c>
      <c r="F134" s="2"/>
      <c r="G134" s="2" t="s">
        <v>158</v>
      </c>
      <c r="H134" s="12">
        <v>90</v>
      </c>
      <c r="I134" s="5" t="s">
        <v>146</v>
      </c>
      <c r="J134" s="2">
        <v>132</v>
      </c>
    </row>
    <row r="135" spans="2:10" ht="27.75" x14ac:dyDescent="0.2">
      <c r="B135" s="2" t="str">
        <f t="shared" si="6"/>
        <v>راسب</v>
      </c>
      <c r="C135" s="2">
        <f t="shared" si="7"/>
        <v>0</v>
      </c>
      <c r="D135" s="2">
        <f t="shared" si="8"/>
        <v>0</v>
      </c>
      <c r="E135" s="2">
        <v>0</v>
      </c>
      <c r="F135" s="2"/>
      <c r="G135" s="2" t="s">
        <v>158</v>
      </c>
      <c r="H135" s="12" t="s">
        <v>158</v>
      </c>
      <c r="I135" s="5" t="s">
        <v>126</v>
      </c>
      <c r="J135" s="2">
        <v>133</v>
      </c>
    </row>
    <row r="136" spans="2:10" ht="27.75" x14ac:dyDescent="0.2">
      <c r="B136" s="2" t="str">
        <f t="shared" si="6"/>
        <v>راسب</v>
      </c>
      <c r="C136" s="2">
        <f t="shared" si="7"/>
        <v>0</v>
      </c>
      <c r="D136" s="2">
        <f t="shared" si="8"/>
        <v>0</v>
      </c>
      <c r="E136" s="2">
        <v>0</v>
      </c>
      <c r="F136" s="2"/>
      <c r="G136" s="2" t="s">
        <v>158</v>
      </c>
      <c r="H136" s="12">
        <v>0</v>
      </c>
      <c r="I136" s="5" t="s">
        <v>127</v>
      </c>
      <c r="J136" s="2">
        <v>134</v>
      </c>
    </row>
    <row r="137" spans="2:10" ht="27.75" x14ac:dyDescent="0.2">
      <c r="B137" s="2" t="str">
        <f t="shared" si="6"/>
        <v>راسب</v>
      </c>
      <c r="C137" s="2">
        <f t="shared" si="7"/>
        <v>0</v>
      </c>
      <c r="D137" s="2">
        <f t="shared" si="8"/>
        <v>0</v>
      </c>
      <c r="E137" s="2">
        <v>0</v>
      </c>
      <c r="F137" s="2"/>
      <c r="G137" s="2" t="s">
        <v>158</v>
      </c>
      <c r="H137" s="12" t="s">
        <v>158</v>
      </c>
      <c r="I137" s="5" t="s">
        <v>128</v>
      </c>
      <c r="J137" s="2">
        <v>135</v>
      </c>
    </row>
    <row r="138" spans="2:10" ht="27.75" x14ac:dyDescent="0.2">
      <c r="B138" s="2" t="str">
        <f t="shared" si="6"/>
        <v>راسب</v>
      </c>
      <c r="C138" s="2">
        <f t="shared" si="7"/>
        <v>5</v>
      </c>
      <c r="D138" s="2">
        <f t="shared" si="8"/>
        <v>20</v>
      </c>
      <c r="E138" s="2">
        <v>0</v>
      </c>
      <c r="F138" s="2"/>
      <c r="G138" s="2" t="s">
        <v>158</v>
      </c>
      <c r="H138" s="12">
        <v>20</v>
      </c>
      <c r="I138" s="5" t="s">
        <v>148</v>
      </c>
      <c r="J138" s="2">
        <v>136</v>
      </c>
    </row>
    <row r="139" spans="2:10" ht="27.75" x14ac:dyDescent="0.2">
      <c r="B139" s="2" t="str">
        <f t="shared" si="6"/>
        <v>راسب</v>
      </c>
      <c r="C139" s="2">
        <f t="shared" si="7"/>
        <v>72.5</v>
      </c>
      <c r="D139" s="2">
        <f t="shared" si="8"/>
        <v>290</v>
      </c>
      <c r="E139" s="2">
        <v>100</v>
      </c>
      <c r="F139" s="2"/>
      <c r="G139" s="2">
        <v>90</v>
      </c>
      <c r="H139" s="12">
        <v>100</v>
      </c>
      <c r="I139" s="5" t="s">
        <v>129</v>
      </c>
      <c r="J139" s="2">
        <v>137</v>
      </c>
    </row>
    <row r="140" spans="2:10" ht="27.75" x14ac:dyDescent="0.2">
      <c r="B140" s="2" t="str">
        <f t="shared" si="6"/>
        <v>راسب</v>
      </c>
      <c r="C140" s="2">
        <f t="shared" si="7"/>
        <v>0</v>
      </c>
      <c r="D140" s="2">
        <f t="shared" si="8"/>
        <v>0</v>
      </c>
      <c r="E140" s="2">
        <v>0</v>
      </c>
      <c r="F140" s="2"/>
      <c r="G140" s="2" t="s">
        <v>158</v>
      </c>
      <c r="H140" s="12" t="s">
        <v>158</v>
      </c>
      <c r="I140" s="5" t="s">
        <v>147</v>
      </c>
      <c r="J140" s="2">
        <v>138</v>
      </c>
    </row>
    <row r="141" spans="2:10" ht="27.75" x14ac:dyDescent="0.2">
      <c r="B141" s="2" t="str">
        <f t="shared" si="6"/>
        <v>راسب</v>
      </c>
      <c r="C141" s="2">
        <f t="shared" si="7"/>
        <v>71.25</v>
      </c>
      <c r="D141" s="2">
        <f t="shared" si="8"/>
        <v>285</v>
      </c>
      <c r="E141" s="2">
        <v>100</v>
      </c>
      <c r="F141" s="2"/>
      <c r="G141" s="2">
        <v>93</v>
      </c>
      <c r="H141" s="2">
        <v>92</v>
      </c>
      <c r="I141" s="5" t="s">
        <v>130</v>
      </c>
      <c r="J141" s="2">
        <v>139</v>
      </c>
    </row>
    <row r="142" spans="2:10" ht="27.75" x14ac:dyDescent="0.2">
      <c r="B142" s="2" t="str">
        <f t="shared" si="6"/>
        <v>راسب</v>
      </c>
      <c r="C142" s="2">
        <f t="shared" si="7"/>
        <v>62.25</v>
      </c>
      <c r="D142" s="2">
        <f t="shared" si="8"/>
        <v>249</v>
      </c>
      <c r="E142" s="2">
        <v>100</v>
      </c>
      <c r="F142" s="2"/>
      <c r="G142" s="2">
        <v>56</v>
      </c>
      <c r="H142" s="2">
        <v>93</v>
      </c>
      <c r="I142" s="5" t="s">
        <v>131</v>
      </c>
      <c r="J142" s="2">
        <v>140</v>
      </c>
    </row>
    <row r="143" spans="2:10" ht="27.75" x14ac:dyDescent="0.2">
      <c r="B143" s="2" t="str">
        <f t="shared" si="6"/>
        <v>راسب</v>
      </c>
      <c r="C143" s="2">
        <f t="shared" si="7"/>
        <v>65</v>
      </c>
      <c r="D143" s="2">
        <f t="shared" si="8"/>
        <v>260</v>
      </c>
      <c r="E143" s="2">
        <v>100</v>
      </c>
      <c r="F143" s="2"/>
      <c r="G143" s="2">
        <v>75</v>
      </c>
      <c r="H143" s="2">
        <v>85</v>
      </c>
      <c r="I143" s="5" t="s">
        <v>132</v>
      </c>
      <c r="J143" s="2">
        <v>141</v>
      </c>
    </row>
    <row r="144" spans="2:10" ht="27.75" x14ac:dyDescent="0.2">
      <c r="B144" s="2" t="str">
        <f t="shared" si="6"/>
        <v>راسب</v>
      </c>
      <c r="C144" s="2">
        <f t="shared" si="7"/>
        <v>0</v>
      </c>
      <c r="D144" s="2">
        <f t="shared" si="8"/>
        <v>0</v>
      </c>
      <c r="E144" s="2">
        <v>0</v>
      </c>
      <c r="F144" s="2"/>
      <c r="G144" s="2" t="s">
        <v>158</v>
      </c>
      <c r="H144" s="2" t="s">
        <v>158</v>
      </c>
      <c r="I144" s="5" t="s">
        <v>133</v>
      </c>
      <c r="J144" s="2">
        <v>142</v>
      </c>
    </row>
    <row r="145" spans="2:10" ht="27.75" x14ac:dyDescent="0.2">
      <c r="B145" s="2" t="str">
        <f t="shared" si="6"/>
        <v>راسب</v>
      </c>
      <c r="C145" s="2">
        <f t="shared" si="7"/>
        <v>18.75</v>
      </c>
      <c r="D145" s="2">
        <f t="shared" si="8"/>
        <v>75</v>
      </c>
      <c r="E145" s="2">
        <v>0</v>
      </c>
      <c r="F145" s="2"/>
      <c r="G145" s="2" t="s">
        <v>158</v>
      </c>
      <c r="H145" s="2">
        <v>75</v>
      </c>
      <c r="I145" s="5" t="s">
        <v>134</v>
      </c>
      <c r="J145" s="2">
        <v>143</v>
      </c>
    </row>
    <row r="146" spans="2:10" ht="27.75" x14ac:dyDescent="0.2">
      <c r="B146" s="2" t="str">
        <f t="shared" si="6"/>
        <v>راسب</v>
      </c>
      <c r="C146" s="2">
        <f t="shared" si="7"/>
        <v>56.25</v>
      </c>
      <c r="D146" s="2">
        <f t="shared" si="8"/>
        <v>225</v>
      </c>
      <c r="E146" s="2">
        <v>100</v>
      </c>
      <c r="F146" s="2"/>
      <c r="G146" s="2">
        <v>50</v>
      </c>
      <c r="H146" s="2">
        <v>75</v>
      </c>
      <c r="I146" s="5" t="s">
        <v>135</v>
      </c>
      <c r="J146" s="2">
        <v>144</v>
      </c>
    </row>
    <row r="147" spans="2:10" ht="27.75" x14ac:dyDescent="0.2">
      <c r="B147" s="2" t="str">
        <f t="shared" si="6"/>
        <v>راسب</v>
      </c>
      <c r="C147" s="2">
        <f t="shared" si="7"/>
        <v>66.75</v>
      </c>
      <c r="D147" s="2">
        <f t="shared" si="8"/>
        <v>267</v>
      </c>
      <c r="E147" s="2">
        <v>100</v>
      </c>
      <c r="F147" s="2"/>
      <c r="G147" s="2">
        <v>70</v>
      </c>
      <c r="H147" s="2">
        <v>97</v>
      </c>
      <c r="I147" s="7" t="s">
        <v>149</v>
      </c>
      <c r="J147" s="2">
        <v>145</v>
      </c>
    </row>
    <row r="148" spans="2:10" ht="27.75" x14ac:dyDescent="0.2">
      <c r="B148" s="2" t="str">
        <f t="shared" si="6"/>
        <v>راسب</v>
      </c>
      <c r="C148" s="2">
        <f t="shared" si="7"/>
        <v>0</v>
      </c>
      <c r="D148" s="2">
        <f t="shared" si="8"/>
        <v>0</v>
      </c>
      <c r="E148" s="2">
        <v>0</v>
      </c>
      <c r="F148" s="2"/>
      <c r="G148" s="2" t="s">
        <v>158</v>
      </c>
      <c r="H148" s="2">
        <v>0</v>
      </c>
      <c r="I148" s="8" t="s">
        <v>150</v>
      </c>
      <c r="J148" s="2">
        <v>146</v>
      </c>
    </row>
    <row r="151" spans="2:10" ht="25.5" x14ac:dyDescent="0.55000000000000004">
      <c r="B151" s="14" t="s">
        <v>163</v>
      </c>
      <c r="C151" s="14" t="s">
        <v>162</v>
      </c>
      <c r="D151" s="14" t="s">
        <v>161</v>
      </c>
      <c r="E151" s="14" t="s">
        <v>160</v>
      </c>
      <c r="F151" s="18"/>
      <c r="H151" s="27" t="s">
        <v>164</v>
      </c>
      <c r="I151" s="28"/>
      <c r="J151" s="28"/>
    </row>
    <row r="152" spans="2:10" ht="25.5" x14ac:dyDescent="0.55000000000000004">
      <c r="B152" s="15">
        <f>COUNTIFS(E4:E148,"&gt;=0")</f>
        <v>145</v>
      </c>
      <c r="C152" s="15">
        <f>COUNTIFS(F4:F148,"&gt;=0")</f>
        <v>57</v>
      </c>
      <c r="D152" s="15">
        <f>COUNTIFS(G4:G148,"&gt;=0")</f>
        <v>103</v>
      </c>
      <c r="E152" s="15">
        <f>COUNTIFS(H4:H148,"&gt;=0")</f>
        <v>123</v>
      </c>
      <c r="F152" s="17" t="s">
        <v>157</v>
      </c>
      <c r="H152" s="13">
        <f>COUNTIFS(C4:C148,"&gt;=75")</f>
        <v>61</v>
      </c>
      <c r="I152" s="26" t="s">
        <v>154</v>
      </c>
      <c r="J152" s="26"/>
    </row>
    <row r="153" spans="2:10" ht="25.5" x14ac:dyDescent="0.55000000000000004">
      <c r="B153" s="15">
        <f>COUNTIFS(E4:E148,"&gt;=50")</f>
        <v>108</v>
      </c>
      <c r="C153" s="15">
        <f>COUNTIFS(F4:F148,"&gt;=50")</f>
        <v>57</v>
      </c>
      <c r="D153" s="15">
        <f>COUNTIFS(G4:G148,"&gt;=50")</f>
        <v>99</v>
      </c>
      <c r="E153" s="15">
        <f>COUNTIFS(H4:H148,"&gt;=50")</f>
        <v>107</v>
      </c>
      <c r="F153" s="17" t="s">
        <v>154</v>
      </c>
      <c r="H153" s="13">
        <f>COUNTIFS(C4:C148,"&lt;75")</f>
        <v>84</v>
      </c>
      <c r="I153" s="26" t="s">
        <v>155</v>
      </c>
      <c r="J153" s="26"/>
    </row>
    <row r="154" spans="2:10" ht="25.5" x14ac:dyDescent="0.55000000000000004">
      <c r="B154" s="15">
        <f>COUNTIFS(E4:E148,"&lt;=50")</f>
        <v>37</v>
      </c>
      <c r="C154" s="15">
        <f>COUNTIFS(F4:F148,"&lt;=50")</f>
        <v>0</v>
      </c>
      <c r="D154" s="15">
        <f>COUNTIFS(G4:G148,"&lt;=50")</f>
        <v>6</v>
      </c>
      <c r="E154" s="15">
        <f>COUNTIFS(H4:H148,"&lt;=50")</f>
        <v>18</v>
      </c>
      <c r="F154" s="17" t="s">
        <v>155</v>
      </c>
      <c r="H154" s="13">
        <f>MAX(C4:C148)</f>
        <v>102.5</v>
      </c>
      <c r="I154" s="26" t="s">
        <v>166</v>
      </c>
      <c r="J154" s="26"/>
    </row>
    <row r="155" spans="2:10" ht="25.5" x14ac:dyDescent="0.55000000000000004">
      <c r="B155" s="15">
        <f>COUNTIFS(E5:E149,"&lt;=50")</f>
        <v>37</v>
      </c>
      <c r="C155" s="15">
        <f>COUNTIFS(F4:F148,"غائب")</f>
        <v>13</v>
      </c>
      <c r="D155" s="15">
        <f>COUNTIFS(G4:G148,"غائب")</f>
        <v>41</v>
      </c>
      <c r="E155" s="15">
        <f>COUNTIFS(H4:H148,"غائب")</f>
        <v>22</v>
      </c>
      <c r="F155" s="17" t="s">
        <v>156</v>
      </c>
      <c r="H155" s="13">
        <f>MIN(C4:C148)</f>
        <v>0</v>
      </c>
      <c r="I155" s="26" t="s">
        <v>167</v>
      </c>
      <c r="J155" s="26"/>
    </row>
    <row r="156" spans="2:10" ht="25.5" x14ac:dyDescent="0.55000000000000004">
      <c r="B156" s="16">
        <f>COUNTIFS(E4:E148,"&gt;=50")/B152</f>
        <v>0.7448275862068966</v>
      </c>
      <c r="C156" s="16">
        <f>COUNTIFS(F4:F148,"&gt;=50")/C152</f>
        <v>1</v>
      </c>
      <c r="D156" s="16">
        <f>COUNTIFS(G4:G148,"&gt;=50")/D152</f>
        <v>0.96116504854368934</v>
      </c>
      <c r="E156" s="16">
        <f>COUNTIFS(H4:H148,"&gt;=50")/E152</f>
        <v>0.86991869918699183</v>
      </c>
      <c r="F156" s="17" t="s">
        <v>165</v>
      </c>
      <c r="H156" s="19">
        <f>AVERAGE(C4:C148)</f>
        <v>59.782758620689656</v>
      </c>
      <c r="I156" s="26" t="s">
        <v>168</v>
      </c>
      <c r="J156" s="26"/>
    </row>
  </sheetData>
  <mergeCells count="7">
    <mergeCell ref="F2:H2"/>
    <mergeCell ref="I154:J154"/>
    <mergeCell ref="I155:J155"/>
    <mergeCell ref="I156:J156"/>
    <mergeCell ref="H151:J151"/>
    <mergeCell ref="I152:J152"/>
    <mergeCell ref="I153:J153"/>
  </mergeCells>
  <conditionalFormatting sqref="C4:C148 E4:H148">
    <cfRule type="cellIs" dxfId="1" priority="2" operator="lessThan">
      <formula>50</formula>
    </cfRule>
  </conditionalFormatting>
  <conditionalFormatting sqref="C4:H148">
    <cfRule type="containsText" dxfId="0" priority="1" operator="containsText" text="غائب">
      <formula>NOT(ISERROR(SEARCH("غائب",C4)))</formula>
    </cfRule>
  </conditionalFormatting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</dc:creator>
  <cp:lastModifiedBy>Yousif</cp:lastModifiedBy>
  <cp:lastPrinted>2022-09-06T11:24:43Z</cp:lastPrinted>
  <dcterms:created xsi:type="dcterms:W3CDTF">2022-09-06T02:56:06Z</dcterms:created>
  <dcterms:modified xsi:type="dcterms:W3CDTF">2022-09-09T11:23:26Z</dcterms:modified>
</cp:coreProperties>
</file>