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WORk\FHS\الشئون الادارية والمالية\العملاء والاجهزة\حصر بأجهزة الشركة Excell with SN\PHcbi\Reagent consumption\"/>
    </mc:Choice>
  </mc:AlternateContent>
  <xr:revisionPtr revIDLastSave="0" documentId="13_ncr:1_{CA9887CB-492E-4A0B-AC7F-4F1F1C1F97F3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hs-cTnI" sheetId="1" r:id="rId1"/>
    <sheet name="D-dimer" sheetId="5" r:id="rId2"/>
    <sheet name="PVT_Delta" sheetId="7" r:id="rId3"/>
    <sheet name="PVT_Alex" sheetId="9" r:id="rId4"/>
    <sheet name="PVT_UpperEgypt" sheetId="10" r:id="rId5"/>
    <sheet name="PVT_Cairo" sheetId="11" r:id="rId6"/>
    <sheet name="Cust_OverAll_Consumption" sheetId="12" r:id="rId7"/>
    <sheet name="hs-cTnI&amp;D-Dimer_Consumption" sheetId="3" r:id="rId8"/>
  </sheets>
  <definedNames>
    <definedName name="_xlnm.Print_Titles" localSheetId="1">'D-dimer'!$A:$D,'D-dimer'!$1:$1</definedName>
    <definedName name="_xlnm.Print_Titles" localSheetId="0">'hs-cTnI'!$A:$D,'hs-cTnI'!$1:$1</definedName>
    <definedName name="QBCANSUPPORTUPDATE" localSheetId="1">FALSE</definedName>
    <definedName name="QBCANSUPPORTUPDATE" localSheetId="0">FALSE</definedName>
    <definedName name="QBCOMPANYFILENAME" localSheetId="1">"H:\Backup 2017fhs\Future Horizons 2013.qbw"</definedName>
    <definedName name="QBCOMPANYFILENAME" localSheetId="0">"H:\Backup 2017fhs\Future Horizons 2013.qbw"</definedName>
    <definedName name="QBENDDATE" localSheetId="1">20231226</definedName>
    <definedName name="QBENDDATE" localSheetId="0">20231226</definedName>
    <definedName name="QBHEADERSONSCREEN" localSheetId="1">FALSE</definedName>
    <definedName name="QBHEADERSONSCREEN" localSheetId="0">FALSE</definedName>
    <definedName name="QBMETADATASIZE" localSheetId="1">0</definedName>
    <definedName name="QBMETADATASIZE" localSheetId="0">0</definedName>
    <definedName name="QBPRESERVECOLOR" localSheetId="1">TRUE</definedName>
    <definedName name="QBPRESERVECOLOR" localSheetId="0">TRUE</definedName>
    <definedName name="QBPRESERVEFONT" localSheetId="1">TRUE</definedName>
    <definedName name="QBPRESERVEFONT" localSheetId="0">TRUE</definedName>
    <definedName name="QBPRESERVEROWHEIGHT" localSheetId="1">TRUE</definedName>
    <definedName name="QBPRESERVEROWHEIGHT" localSheetId="0">TRUE</definedName>
    <definedName name="QBPRESERVESPACE" localSheetId="1">FALSE</definedName>
    <definedName name="QBPRESERVESPACE" localSheetId="0">FALSE</definedName>
    <definedName name="QBREPORTCOLAXIS" localSheetId="1">0</definedName>
    <definedName name="QBREPORTCOLAXIS" localSheetId="0">0</definedName>
    <definedName name="QBREPORTCOMPANYID" localSheetId="1">"b5c0f2f5499346a29a1ffee269de1b7a"</definedName>
    <definedName name="QBREPORTCOMPANYID" localSheetId="0">"b5c0f2f5499346a29a1ffee269de1b7a"</definedName>
    <definedName name="QBREPORTCOMPARECOL_ANNUALBUDGET" localSheetId="1">FALSE</definedName>
    <definedName name="QBREPORTCOMPARECOL_ANNUALBUDGET" localSheetId="0">FALSE</definedName>
    <definedName name="QBREPORTCOMPARECOL_AVGCOGS" localSheetId="1">FALSE</definedName>
    <definedName name="QBREPORTCOMPARECOL_AVGCOGS" localSheetId="0">FALSE</definedName>
    <definedName name="QBREPORTCOMPARECOL_AVGPRICE" localSheetId="1">FALSE</definedName>
    <definedName name="QBREPORTCOMPARECOL_AVGPRICE" localSheetId="0">FALSE</definedName>
    <definedName name="QBREPORTCOMPARECOL_BUDDIFF" localSheetId="1">FALSE</definedName>
    <definedName name="QBREPORTCOMPARECOL_BUDDIFF" localSheetId="0">FALSE</definedName>
    <definedName name="QBREPORTCOMPARECOL_BUDGET" localSheetId="1">FALSE</definedName>
    <definedName name="QBREPORTCOMPARECOL_BUDGET" localSheetId="0">FALSE</definedName>
    <definedName name="QBREPORTCOMPARECOL_BUDPCT" localSheetId="1">FALSE</definedName>
    <definedName name="QBREPORTCOMPARECOL_BUDPCT" localSheetId="0">FALSE</definedName>
    <definedName name="QBREPORTCOMPARECOL_COGS" localSheetId="1">FALSE</definedName>
    <definedName name="QBREPORTCOMPARECOL_COGS" localSheetId="0">FALSE</definedName>
    <definedName name="QBREPORTCOMPARECOL_EXCLUDEAMOUNT" localSheetId="1">FALSE</definedName>
    <definedName name="QBREPORTCOMPARECOL_EXCLUDEAMOUNT" localSheetId="0">FALSE</definedName>
    <definedName name="QBREPORTCOMPARECOL_EXCLUDECURPERIOD" localSheetId="1">FALSE</definedName>
    <definedName name="QBREPORTCOMPARECOL_EXCLUDECURPERIOD" localSheetId="0">FALSE</definedName>
    <definedName name="QBREPORTCOMPARECOL_FORECAST" localSheetId="1">FALSE</definedName>
    <definedName name="QBREPORTCOMPARECOL_FORECAST" localSheetId="0">FALSE</definedName>
    <definedName name="QBREPORTCOMPARECOL_GROSSMARGIN" localSheetId="1">FALSE</definedName>
    <definedName name="QBREPORTCOMPARECOL_GROSSMARGIN" localSheetId="0">FALSE</definedName>
    <definedName name="QBREPORTCOMPARECOL_GROSSMARGINPCT" localSheetId="1">FALSE</definedName>
    <definedName name="QBREPORTCOMPARECOL_GROSSMARGINPCT" localSheetId="0">FALSE</definedName>
    <definedName name="QBREPORTCOMPARECOL_HOURS" localSheetId="1">FALSE</definedName>
    <definedName name="QBREPORTCOMPARECOL_HOURS" localSheetId="0">FALSE</definedName>
    <definedName name="QBREPORTCOMPARECOL_PCTCOL" localSheetId="1">FALSE</definedName>
    <definedName name="QBREPORTCOMPARECOL_PCTCOL" localSheetId="0">FALSE</definedName>
    <definedName name="QBREPORTCOMPARECOL_PCTEXPENSE" localSheetId="1">FALSE</definedName>
    <definedName name="QBREPORTCOMPARECOL_PCTEXPENSE" localSheetId="0">FALSE</definedName>
    <definedName name="QBREPORTCOMPARECOL_PCTINCOME" localSheetId="1">FALSE</definedName>
    <definedName name="QBREPORTCOMPARECOL_PCTINCOME" localSheetId="0">FALSE</definedName>
    <definedName name="QBREPORTCOMPARECOL_PCTOFSALES" localSheetId="1">FALSE</definedName>
    <definedName name="QBREPORTCOMPARECOL_PCTOFSALES" localSheetId="0">FALSE</definedName>
    <definedName name="QBREPORTCOMPARECOL_PCTROW" localSheetId="1">FALSE</definedName>
    <definedName name="QBREPORTCOMPARECOL_PCTROW" localSheetId="0">FALSE</definedName>
    <definedName name="QBREPORTCOMPARECOL_PPDIFF" localSheetId="1">FALSE</definedName>
    <definedName name="QBREPORTCOMPARECOL_PPDIFF" localSheetId="0">FALSE</definedName>
    <definedName name="QBREPORTCOMPARECOL_PPPCT" localSheetId="1">FALSE</definedName>
    <definedName name="QBREPORTCOMPARECOL_PPPCT" localSheetId="0">FALSE</definedName>
    <definedName name="QBREPORTCOMPARECOL_PREVPERIOD" localSheetId="1">FALSE</definedName>
    <definedName name="QBREPORTCOMPARECOL_PREVPERIOD" localSheetId="0">FALSE</definedName>
    <definedName name="QBREPORTCOMPARECOL_PREVYEAR" localSheetId="1">FALSE</definedName>
    <definedName name="QBREPORTCOMPARECOL_PREVYEAR" localSheetId="0">FALSE</definedName>
    <definedName name="QBREPORTCOMPARECOL_PYDIFF" localSheetId="1">FALSE</definedName>
    <definedName name="QBREPORTCOMPARECOL_PYDIFF" localSheetId="0">FALSE</definedName>
    <definedName name="QBREPORTCOMPARECOL_PYPCT" localSheetId="1">FALSE</definedName>
    <definedName name="QBREPORTCOMPARECOL_PYPCT" localSheetId="0">FALSE</definedName>
    <definedName name="QBREPORTCOMPARECOL_QTY" localSheetId="1">FALSE</definedName>
    <definedName name="QBREPORTCOMPARECOL_QTY" localSheetId="0">FALSE</definedName>
    <definedName name="QBREPORTCOMPARECOL_RATE" localSheetId="1">FALSE</definedName>
    <definedName name="QBREPORTCOMPARECOL_RATE" localSheetId="0">FALSE</definedName>
    <definedName name="QBREPORTCOMPARECOL_TRIPBILLEDMILES" localSheetId="1">FALSE</definedName>
    <definedName name="QBREPORTCOMPARECOL_TRIPBILLEDMILES" localSheetId="0">FALSE</definedName>
    <definedName name="QBREPORTCOMPARECOL_TRIPBILLINGAMOUNT" localSheetId="1">FALSE</definedName>
    <definedName name="QBREPORTCOMPARECOL_TRIPBILLINGAMOUNT" localSheetId="0">FALSE</definedName>
    <definedName name="QBREPORTCOMPARECOL_TRIPMILES" localSheetId="1">FALSE</definedName>
    <definedName name="QBREPORTCOMPARECOL_TRIPMILES" localSheetId="0">FALSE</definedName>
    <definedName name="QBREPORTCOMPARECOL_TRIPNOTBILLABLEMILES" localSheetId="1">FALSE</definedName>
    <definedName name="QBREPORTCOMPARECOL_TRIPNOTBILLABLEMILES" localSheetId="0">FALSE</definedName>
    <definedName name="QBREPORTCOMPARECOL_TRIPTAXDEDUCTIBLEAMOUNT" localSheetId="1">FALSE</definedName>
    <definedName name="QBREPORTCOMPARECOL_TRIPTAXDEDUCTIBLEAMOUNT" localSheetId="0">FALSE</definedName>
    <definedName name="QBREPORTCOMPARECOL_TRIPUNBILLEDMILES" localSheetId="1">FALSE</definedName>
    <definedName name="QBREPORTCOMPARECOL_TRIPUNBILLEDMILES" localSheetId="0">FALSE</definedName>
    <definedName name="QBREPORTCOMPARECOL_YTD" localSheetId="1">FALSE</definedName>
    <definedName name="QBREPORTCOMPARECOL_YTD" localSheetId="0">FALSE</definedName>
    <definedName name="QBREPORTCOMPARECOL_YTDBUDGET" localSheetId="1">FALSE</definedName>
    <definedName name="QBREPORTCOMPARECOL_YTDBUDGET" localSheetId="0">FALSE</definedName>
    <definedName name="QBREPORTCOMPARECOL_YTDPCT" localSheetId="1">FALSE</definedName>
    <definedName name="QBREPORTCOMPARECOL_YTDPCT" localSheetId="0">FALSE</definedName>
    <definedName name="QBREPORTROWAXIS" localSheetId="1">39</definedName>
    <definedName name="QBREPORTROWAXIS" localSheetId="0">39</definedName>
    <definedName name="QBREPORTSUBCOLAXIS" localSheetId="1">0</definedName>
    <definedName name="QBREPORTSUBCOLAXIS" localSheetId="0">0</definedName>
    <definedName name="QBREPORTTYPE" localSheetId="1">97</definedName>
    <definedName name="QBREPORTTYPE" localSheetId="0">97</definedName>
    <definedName name="QBROWHEADERS" localSheetId="1">4</definedName>
    <definedName name="QBROWHEADERS" localSheetId="0">4</definedName>
    <definedName name="QBSTARTDATE" localSheetId="1">20230101</definedName>
    <definedName name="QBSTARTDATE" localSheetId="0">20230101</definedName>
  </definedNames>
  <calcPr calcId="191029"/>
  <pivotCaches>
    <pivotCache cacheId="5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5" l="1"/>
  <c r="K76" i="5" s="1"/>
  <c r="K77" i="5" s="1"/>
  <c r="K78" i="5" s="1"/>
  <c r="K144" i="1"/>
  <c r="K145" i="1" s="1"/>
  <c r="K146" i="1" s="1"/>
  <c r="K147" i="1" s="1"/>
</calcChain>
</file>

<file path=xl/sharedStrings.xml><?xml version="1.0" encoding="utf-8"?>
<sst xmlns="http://schemas.openxmlformats.org/spreadsheetml/2006/main" count="1360" uniqueCount="280">
  <si>
    <t>Type</t>
  </si>
  <si>
    <t>Date</t>
  </si>
  <si>
    <t>Num</t>
  </si>
  <si>
    <t>Name</t>
  </si>
  <si>
    <t>Memo</t>
  </si>
  <si>
    <t>Qty</t>
  </si>
  <si>
    <t>Inventory</t>
  </si>
  <si>
    <t>PHC EUROPE B.V</t>
  </si>
  <si>
    <t>pf1241-k</t>
  </si>
  <si>
    <t>On Hand As Of 31/12/2022</t>
  </si>
  <si>
    <t>15/01/2023</t>
  </si>
  <si>
    <t>15/02/2023</t>
  </si>
  <si>
    <t>19/02/2023</t>
  </si>
  <si>
    <t>27/02/2023</t>
  </si>
  <si>
    <t>19/03/2023</t>
  </si>
  <si>
    <t>26/03/2023</t>
  </si>
  <si>
    <t>18/04/2023</t>
  </si>
  <si>
    <t>17/07/2023</t>
  </si>
  <si>
    <t>19/07/2023</t>
  </si>
  <si>
    <t>13/08/2023</t>
  </si>
  <si>
    <t>20/08/2023</t>
  </si>
  <si>
    <t>13/09/2023</t>
  </si>
  <si>
    <t>18/09/2023</t>
  </si>
  <si>
    <t>18/10/2023</t>
  </si>
  <si>
    <t>30/10/2023</t>
  </si>
  <si>
    <t>15/11/2023</t>
  </si>
  <si>
    <t>21/11/2023</t>
  </si>
  <si>
    <t>Tot On Hand As Of 26/12/2023</t>
  </si>
  <si>
    <t>Total PHC EUROPE B.V</t>
  </si>
  <si>
    <t>Total Inventory</t>
  </si>
  <si>
    <t>TOTAL As Of 26/12/2023</t>
  </si>
  <si>
    <t>Inventory Transfer</t>
  </si>
  <si>
    <t>Invoice</t>
  </si>
  <si>
    <t>Sales Receipt</t>
  </si>
  <si>
    <t>Credit Memo</t>
  </si>
  <si>
    <t>Item Receipt</t>
  </si>
  <si>
    <t>9852</t>
  </si>
  <si>
    <t>2023-2</t>
  </si>
  <si>
    <t>2023-1</t>
  </si>
  <si>
    <t>9860</t>
  </si>
  <si>
    <t>9769</t>
  </si>
  <si>
    <t>2023-4</t>
  </si>
  <si>
    <t>2023-7</t>
  </si>
  <si>
    <t>2023-6</t>
  </si>
  <si>
    <t>2023-5</t>
  </si>
  <si>
    <t>9868</t>
  </si>
  <si>
    <t>9861</t>
  </si>
  <si>
    <t>9770</t>
  </si>
  <si>
    <t>2023-14</t>
  </si>
  <si>
    <t>2023-18</t>
  </si>
  <si>
    <t>3904</t>
  </si>
  <si>
    <t>9883</t>
  </si>
  <si>
    <t>9789</t>
  </si>
  <si>
    <t>9884</t>
  </si>
  <si>
    <t>9667</t>
  </si>
  <si>
    <t>2023-38</t>
  </si>
  <si>
    <t>2023-41</t>
  </si>
  <si>
    <t>2023-47</t>
  </si>
  <si>
    <t>2023-43</t>
  </si>
  <si>
    <t>2023-44</t>
  </si>
  <si>
    <t>2023-68</t>
  </si>
  <si>
    <t>2023-83</t>
  </si>
  <si>
    <t>3918</t>
  </si>
  <si>
    <t>2023-98</t>
  </si>
  <si>
    <t>9972</t>
  </si>
  <si>
    <t>9978</t>
  </si>
  <si>
    <t>9875</t>
  </si>
  <si>
    <t>9987</t>
  </si>
  <si>
    <t>9893</t>
  </si>
  <si>
    <t>3926</t>
  </si>
  <si>
    <t>10039</t>
  </si>
  <si>
    <t>9930</t>
  </si>
  <si>
    <t>3930</t>
  </si>
  <si>
    <t>2023-155</t>
  </si>
  <si>
    <t>2023-156</t>
  </si>
  <si>
    <t>2023-158</t>
  </si>
  <si>
    <t>2023-179</t>
  </si>
  <si>
    <t>2023-229</t>
  </si>
  <si>
    <t>56/2023</t>
  </si>
  <si>
    <t>10306</t>
  </si>
  <si>
    <t>10302</t>
  </si>
  <si>
    <t>10227</t>
  </si>
  <si>
    <t>2023-307</t>
  </si>
  <si>
    <t>2023-308</t>
  </si>
  <si>
    <t>10218</t>
  </si>
  <si>
    <t>2023-313</t>
  </si>
  <si>
    <t>2023-314</t>
  </si>
  <si>
    <t>2023-315</t>
  </si>
  <si>
    <t>2023-316</t>
  </si>
  <si>
    <t>2023-317</t>
  </si>
  <si>
    <t>2023-318</t>
  </si>
  <si>
    <t>2023-319</t>
  </si>
  <si>
    <t>2023-320</t>
  </si>
  <si>
    <t>2023-321</t>
  </si>
  <si>
    <t>2023-322</t>
  </si>
  <si>
    <t>2023-323</t>
  </si>
  <si>
    <t>2023-353</t>
  </si>
  <si>
    <t>2023-352</t>
  </si>
  <si>
    <t>2023-310</t>
  </si>
  <si>
    <t>2023-343</t>
  </si>
  <si>
    <t>2023-329</t>
  </si>
  <si>
    <t>2023-327</t>
  </si>
  <si>
    <t>2023-326</t>
  </si>
  <si>
    <t>2023-328</t>
  </si>
  <si>
    <t>10311</t>
  </si>
  <si>
    <t>10229</t>
  </si>
  <si>
    <t>10339</t>
  </si>
  <si>
    <t>10243</t>
  </si>
  <si>
    <t>3952</t>
  </si>
  <si>
    <t>3953</t>
  </si>
  <si>
    <t>3954</t>
  </si>
  <si>
    <t>3955</t>
  </si>
  <si>
    <t>3956</t>
  </si>
  <si>
    <t>3957</t>
  </si>
  <si>
    <t>3958</t>
  </si>
  <si>
    <t>10314</t>
  </si>
  <si>
    <t>10236</t>
  </si>
  <si>
    <t>10313</t>
  </si>
  <si>
    <t>10235</t>
  </si>
  <si>
    <t>2023-394</t>
  </si>
  <si>
    <t>2023-395</t>
  </si>
  <si>
    <t>2023-398</t>
  </si>
  <si>
    <t>10366</t>
  </si>
  <si>
    <t>10260</t>
  </si>
  <si>
    <t>2023-441</t>
  </si>
  <si>
    <t>2023-452</t>
  </si>
  <si>
    <t>2023-466</t>
  </si>
  <si>
    <t>2023-458</t>
  </si>
  <si>
    <t>2023-504</t>
  </si>
  <si>
    <t>2023-507</t>
  </si>
  <si>
    <t>3976</t>
  </si>
  <si>
    <t>2023-510</t>
  </si>
  <si>
    <t>2023-521</t>
  </si>
  <si>
    <t>2023-516</t>
  </si>
  <si>
    <t>10576</t>
  </si>
  <si>
    <t>10490</t>
  </si>
  <si>
    <t>10594</t>
  </si>
  <si>
    <t>10507</t>
  </si>
  <si>
    <t>10593</t>
  </si>
  <si>
    <t>10511</t>
  </si>
  <si>
    <t>2023-549</t>
  </si>
  <si>
    <t>3978</t>
  </si>
  <si>
    <t>2023-539</t>
  </si>
  <si>
    <t>2023-534</t>
  </si>
  <si>
    <t>2023-564</t>
  </si>
  <si>
    <t>10659</t>
  </si>
  <si>
    <t>10668</t>
  </si>
  <si>
    <t>10584</t>
  </si>
  <si>
    <t>محافظة الاسكندرية:هيئة الشراءالموحد لصالح مستشفي الشرطة</t>
  </si>
  <si>
    <t>محافظة القاهرة:هيئة الشراءالموحد لصالح مستشفي الشرطة</t>
  </si>
  <si>
    <t>محافظة القاهرة:الاداره العامه للافراج الصيدلي</t>
  </si>
  <si>
    <t>محافظة القاهرة:هيئة الشراء الموحد -عين شمس</t>
  </si>
  <si>
    <t>محافظة المنوفية:هيئة الشراء الموحد لصالح م.ج.المنوفية</t>
  </si>
  <si>
    <t>محافظة الدقهلية:مركز امراض الكلي والمسالك البوليه</t>
  </si>
  <si>
    <t>محافظة القاهرة:مركز رابعه العدويه مدينة نصر رابعة,</t>
  </si>
  <si>
    <t>محافظة القاهرة:مستشفى القاهرة التخصصى -المعمل</t>
  </si>
  <si>
    <t>محافظة القاهرة:مستشفيات جامعة عين شمس:المعهدالاكاديمى لجراحات القلب</t>
  </si>
  <si>
    <t>محافظة القاهرة:هيئة الشراء الموحد لصالح معهد القلب</t>
  </si>
  <si>
    <t>محافظة القاهرة:مستشفي دار الفواد</t>
  </si>
  <si>
    <t>محافظة الفيوم:هيئة الشراء الموحد-م/ج/الفيوم</t>
  </si>
  <si>
    <t>محافظة القاهرة:أفاق المستقبل العلمية ش.م.م</t>
  </si>
  <si>
    <t>محافظة القاهرة:المستشفي الجوي التخصصي</t>
  </si>
  <si>
    <t>محافظة الاقصر:هيئة الشراء الموحد-م/اسنا الجديدة,</t>
  </si>
  <si>
    <t>محافظة القاهرة:المعامل الطبية المتطورة د.محمد أمين مكاوى</t>
  </si>
  <si>
    <t>محافظة الاسكندرية:مستشفي مصطفي كامل العسكري</t>
  </si>
  <si>
    <t>محافظة اسوان:هيئة الشراء الموحد والتكنولوجيا الطبية</t>
  </si>
  <si>
    <t>محافظة القاهرة:هيئة السكك الحديدية</t>
  </si>
  <si>
    <t>محافظة القاهرة:هيئة الشراء الموحد-مستشفي شرطة القاهرة ال</t>
  </si>
  <si>
    <t>محافظة القاهرة:مستشفيات جامعة عين شمس-بنك الدم</t>
  </si>
  <si>
    <t>محافظة القاهرة:مستشفى الجلاء للعائلات</t>
  </si>
  <si>
    <t>محافظة سوهاج:هيئة الشراء الموحد لصالح م/ج/سوهاج</t>
  </si>
  <si>
    <t>pathfast hs ctl</t>
  </si>
  <si>
    <t>Region</t>
  </si>
  <si>
    <t>Customer Name</t>
  </si>
  <si>
    <t>Date of Order</t>
  </si>
  <si>
    <t>Order Count</t>
  </si>
  <si>
    <t>Order Details</t>
  </si>
  <si>
    <t>Draw Or Not</t>
  </si>
  <si>
    <t>Predicion for Next Year</t>
  </si>
  <si>
    <t>مستشفى السكة الحديد</t>
  </si>
  <si>
    <t>مستشفى الجلاء العسكري</t>
  </si>
  <si>
    <t>المركز الطبي العالمي</t>
  </si>
  <si>
    <t>مستشفى رابعة</t>
  </si>
  <si>
    <t>مستشفى دار الفؤاد</t>
  </si>
  <si>
    <t>مستشفى السلام بالمهندسين</t>
  </si>
  <si>
    <t>مستشفى أكاديمية الشرطة القاهرة الجديدة</t>
  </si>
  <si>
    <t>مستشفى الدرة</t>
  </si>
  <si>
    <t>مستشفى المعلمين</t>
  </si>
  <si>
    <t>مستشفى وادى النيل</t>
  </si>
  <si>
    <t>مستشفى جامعة عين شمس (الدمرداش) -معمل الطوارئ</t>
  </si>
  <si>
    <t>معهد ناصر</t>
  </si>
  <si>
    <t>مستشفى جامعة عين شمس اكاديمية جراحة القلب والصدر</t>
  </si>
  <si>
    <t>مستشفى شرطة العجوزة</t>
  </si>
  <si>
    <t>معهد القلب القومي</t>
  </si>
  <si>
    <t>مستشفى القاهرة التخصصي</t>
  </si>
  <si>
    <t>المعامل المركزية بكوبرى القبة</t>
  </si>
  <si>
    <t>Cairo</t>
  </si>
  <si>
    <t>مستشفى جامعة الفيوم</t>
  </si>
  <si>
    <t>Faiyum</t>
  </si>
  <si>
    <t>مستشفى الشرطة</t>
  </si>
  <si>
    <t>مستشفي قصر الشفا-الدخيلة</t>
  </si>
  <si>
    <t>معمل فتح الله</t>
  </si>
  <si>
    <t>مستشفى مصطفى كامل العسكري</t>
  </si>
  <si>
    <t>Alexandria</t>
  </si>
  <si>
    <t>مستشفى جامعة المنوفية -معمل الاستقبال</t>
  </si>
  <si>
    <t>Menofia</t>
  </si>
  <si>
    <t>Delta</t>
  </si>
  <si>
    <t>Governorate</t>
  </si>
  <si>
    <t>مستشفى مجدى يعقوب</t>
  </si>
  <si>
    <t>مستشفى جامعة أسوان</t>
  </si>
  <si>
    <t>مستشفى سوهاج الجامعي</t>
  </si>
  <si>
    <t>مستشفى إسنا الجديدة</t>
  </si>
  <si>
    <t>مركز الكلى والمسالك البولية</t>
  </si>
  <si>
    <t>مستشفى آل سليمان ببورسعيد</t>
  </si>
  <si>
    <t>مستشفى العاشر من رمضان</t>
  </si>
  <si>
    <t>Al-Sharqia</t>
  </si>
  <si>
    <t>Dakahlia</t>
  </si>
  <si>
    <t>Portsaid</t>
  </si>
  <si>
    <t>Aswan</t>
  </si>
  <si>
    <t>Sohag</t>
  </si>
  <si>
    <t>Luxor</t>
  </si>
  <si>
    <t>Upper Egypt</t>
  </si>
  <si>
    <t>مستشفى مصر للطيران</t>
  </si>
  <si>
    <t>hs-cTnI</t>
  </si>
  <si>
    <t>مستشفى جامعة المنوفية -معمل الكيمياء</t>
  </si>
  <si>
    <t>المعامل الطبية المتطورة د.محمد أمين مكاوى</t>
  </si>
  <si>
    <t>المستشفى الجوي التخصصي-(2)</t>
  </si>
  <si>
    <t>PF1051-K</t>
  </si>
  <si>
    <t>PATHFAST D-DIMER (60 TESTS)</t>
  </si>
  <si>
    <t>2023-37</t>
  </si>
  <si>
    <t>2023-40</t>
  </si>
  <si>
    <t>30/01/2023</t>
  </si>
  <si>
    <t>3912</t>
  </si>
  <si>
    <t>3920</t>
  </si>
  <si>
    <t>2023-147</t>
  </si>
  <si>
    <t>2023-157</t>
  </si>
  <si>
    <t>9000</t>
  </si>
  <si>
    <t>55/2023</t>
  </si>
  <si>
    <t>2023-303</t>
  </si>
  <si>
    <t>2023-305</t>
  </si>
  <si>
    <t>2023-304</t>
  </si>
  <si>
    <t>2023-324</t>
  </si>
  <si>
    <t>محافظة القاهرة:مستشفي الشرطه بمدينة نصر</t>
  </si>
  <si>
    <t>2023-325</t>
  </si>
  <si>
    <t>10330</t>
  </si>
  <si>
    <t>10237</t>
  </si>
  <si>
    <t>10335</t>
  </si>
  <si>
    <t>10239</t>
  </si>
  <si>
    <t>3950</t>
  </si>
  <si>
    <t>3951</t>
  </si>
  <si>
    <t>2023-396</t>
  </si>
  <si>
    <t>15000</t>
  </si>
  <si>
    <t>10411</t>
  </si>
  <si>
    <t>10323</t>
  </si>
  <si>
    <t>24/09/2023</t>
  </si>
  <si>
    <t>2023-481</t>
  </si>
  <si>
    <t>10496</t>
  </si>
  <si>
    <t>10409</t>
  </si>
  <si>
    <t>3971</t>
  </si>
  <si>
    <t>10544</t>
  </si>
  <si>
    <t>10456</t>
  </si>
  <si>
    <t>10596</t>
  </si>
  <si>
    <t>10510</t>
  </si>
  <si>
    <t>محافظة القاهرة:مستشفى مصرالطيران</t>
  </si>
  <si>
    <t>10608</t>
  </si>
  <si>
    <t>10525</t>
  </si>
  <si>
    <t>10598</t>
  </si>
  <si>
    <t>10515</t>
  </si>
  <si>
    <t>10592</t>
  </si>
  <si>
    <t>10508</t>
  </si>
  <si>
    <t>10675</t>
  </si>
  <si>
    <t>10591</t>
  </si>
  <si>
    <t>D-dimer</t>
  </si>
  <si>
    <t>Row Labels</t>
  </si>
  <si>
    <t>(All)</t>
  </si>
  <si>
    <t>(blank)</t>
  </si>
  <si>
    <t>N/A</t>
  </si>
  <si>
    <t>Sum of Order Count</t>
  </si>
  <si>
    <t>Grand Total</t>
  </si>
  <si>
    <t>Count of Order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</si>
</sst>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###;\-#,##0.00###"/>
    <numFmt numFmtId="165" formatCode="mm/dd/yyyy"/>
    <numFmt numFmtId="166" formatCode="dd/mm/yyyy"/>
    <numFmt numFmtId="167" formatCode="[$-409]mmmm\ d\,\ yyyy;@"/>
  </numFmts>
  <fonts count="4" x14ac:knownFonts="1">
    <font>
      <sz val="11"/>
      <color theme="1"/>
      <name val="Calibri"/>
      <family val="2"/>
      <charset val="178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49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2" fillId="2" borderId="0" xfId="0" applyNumberFormat="1" applyFont="1" applyFill="1"/>
    <xf numFmtId="49" fontId="0" fillId="0" borderId="4" xfId="0" applyNumberFormat="1" applyBorder="1"/>
    <xf numFmtId="49" fontId="0" fillId="0" borderId="5" xfId="0" applyNumberFormat="1" applyBorder="1"/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66" fontId="2" fillId="0" borderId="0" xfId="0" applyNumberFormat="1" applyFont="1"/>
    <xf numFmtId="166" fontId="2" fillId="2" borderId="0" xfId="0" applyNumberFormat="1" applyFont="1" applyFill="1"/>
    <xf numFmtId="167" fontId="0" fillId="0" borderId="4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7" fontId="0" fillId="0" borderId="5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164" fontId="1" fillId="0" borderId="3" xfId="0" applyNumberFormat="1" applyFont="1" applyBorder="1"/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0" fillId="0" borderId="0" xfId="0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[$-409]mmmm\ 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[Pathfast Consumption 2023.xlsx]PVT_Delta!PivotTable5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Pathfast Consumption (Delta)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PVT_Delta!$B$5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PVT_Delta!$A$6:$A$16</c:f>
              <c:multiLvlStrCache>
                <c:ptCount val="6"/>
                <c:lvl>
                  <c:pt idx="0">
                    <c:v>hs-cTnI</c:v>
                  </c:pt>
                  <c:pt idx="1">
                    <c:v>(blank)</c:v>
                  </c:pt>
                  <c:pt idx="2">
                    <c:v>(blank)</c:v>
                  </c:pt>
                  <c:pt idx="3">
                    <c:v>hs-cTnI</c:v>
                  </c:pt>
                  <c:pt idx="4">
                    <c:v>D-dimer</c:v>
                  </c:pt>
                  <c:pt idx="5">
                    <c:v>hs-cTnI</c:v>
                  </c:pt>
                </c:lvl>
                <c:lvl>
                  <c:pt idx="0">
                    <c:v>مركز الكلى والمسالك البولية</c:v>
                  </c:pt>
                  <c:pt idx="1">
                    <c:v>مستشفى آل سليمان ببورسعيد</c:v>
                  </c:pt>
                  <c:pt idx="2">
                    <c:v>مستشفى العاشر من رمضان</c:v>
                  </c:pt>
                  <c:pt idx="3">
                    <c:v>مستشفى جامعة المنوفية -معمل الاستقبال</c:v>
                  </c:pt>
                  <c:pt idx="4">
                    <c:v>مستشفى جامعة المنوفية -معمل الكيمياء</c:v>
                  </c:pt>
                </c:lvl>
              </c:multiLvlStrCache>
            </c:multiLvlStrRef>
          </c:cat>
          <c:val>
            <c:numRef>
              <c:f>PVT_Delta!$B$6:$B$16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6-4925-B148-A8144ABE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513552"/>
        <c:axId val="142314192"/>
      </c:barChart>
      <c:catAx>
        <c:axId val="19155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4192"/>
        <c:crosses val="autoZero"/>
        <c:auto val="1"/>
        <c:lblAlgn val="ctr"/>
        <c:lblOffset val="100"/>
        <c:noMultiLvlLbl val="0"/>
      </c:catAx>
      <c:valAx>
        <c:axId val="1423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[Pathfast Consumption 2023.xlsx]PVT_Alex!PivotTable5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Pathfast Consumption (Alex)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PVT_Alex!$B$5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PVT_Alex!$A$6:$A$14</c:f>
              <c:multiLvlStrCache>
                <c:ptCount val="5"/>
                <c:lvl>
                  <c:pt idx="0">
                    <c:v>D-dimer</c:v>
                  </c:pt>
                  <c:pt idx="1">
                    <c:v>hs-cTnI</c:v>
                  </c:pt>
                  <c:pt idx="2">
                    <c:v>hs-cTnI</c:v>
                  </c:pt>
                  <c:pt idx="3">
                    <c:v>(blank)</c:v>
                  </c:pt>
                  <c:pt idx="4">
                    <c:v>(blank)</c:v>
                  </c:pt>
                </c:lvl>
                <c:lvl>
                  <c:pt idx="0">
                    <c:v>مستشفى الشرطة</c:v>
                  </c:pt>
                  <c:pt idx="2">
                    <c:v>مستشفى مصطفى كامل العسكري</c:v>
                  </c:pt>
                  <c:pt idx="3">
                    <c:v>مستشفي قصر الشفا-الدخيلة</c:v>
                  </c:pt>
                  <c:pt idx="4">
                    <c:v>معمل فتح الله</c:v>
                  </c:pt>
                </c:lvl>
              </c:multiLvlStrCache>
            </c:multiLvlStrRef>
          </c:cat>
          <c:val>
            <c:numRef>
              <c:f>PVT_Alex!$B$6:$B$14</c:f>
              <c:numCache>
                <c:formatCode>General</c:formatCode>
                <c:ptCount val="5"/>
                <c:pt idx="0">
                  <c:v>14</c:v>
                </c:pt>
                <c:pt idx="1">
                  <c:v>17.8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7-4243-891D-77CD9AD9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513552"/>
        <c:axId val="142314192"/>
      </c:barChart>
      <c:catAx>
        <c:axId val="19155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4192"/>
        <c:crosses val="autoZero"/>
        <c:auto val="1"/>
        <c:lblAlgn val="ctr"/>
        <c:lblOffset val="100"/>
        <c:noMultiLvlLbl val="0"/>
      </c:catAx>
      <c:valAx>
        <c:axId val="1423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[Pathfast Consumption 2023.xlsx]PVT_UpperEgypt!PivotTable5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Pathfast Consumption (Upper Egypt)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PVT_UpperEgypt!$B$5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PVT_UpperEgypt!$A$6:$A$15</c:f>
              <c:multiLvlStrCache>
                <c:ptCount val="6"/>
                <c:lvl>
                  <c:pt idx="0">
                    <c:v>D-dimer</c:v>
                  </c:pt>
                  <c:pt idx="1">
                    <c:v>hs-cTnI</c:v>
                  </c:pt>
                  <c:pt idx="2">
                    <c:v>D-dimer</c:v>
                  </c:pt>
                  <c:pt idx="3">
                    <c:v>hs-cTnI</c:v>
                  </c:pt>
                  <c:pt idx="4">
                    <c:v>hs-cTnI</c:v>
                  </c:pt>
                  <c:pt idx="5">
                    <c:v>(blank)</c:v>
                  </c:pt>
                </c:lvl>
                <c:lvl>
                  <c:pt idx="0">
                    <c:v>مستشفى إسنا الجديدة</c:v>
                  </c:pt>
                  <c:pt idx="2">
                    <c:v>مستشفى جامعة أسوان</c:v>
                  </c:pt>
                  <c:pt idx="4">
                    <c:v>مستشفى سوهاج الجامعي</c:v>
                  </c:pt>
                  <c:pt idx="5">
                    <c:v>مستشفى مجدى يعقوب</c:v>
                  </c:pt>
                </c:lvl>
              </c:multiLvlStrCache>
            </c:multiLvlStrRef>
          </c:cat>
          <c:val>
            <c:numRef>
              <c:f>PVT_UpperEgypt!$B$6:$B$15</c:f>
              <c:numCache>
                <c:formatCode>General</c:formatCode>
                <c:ptCount val="6"/>
                <c:pt idx="0">
                  <c:v>7</c:v>
                </c:pt>
                <c:pt idx="1">
                  <c:v>48</c:v>
                </c:pt>
                <c:pt idx="2">
                  <c:v>7</c:v>
                </c:pt>
                <c:pt idx="3">
                  <c:v>10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7-4FC0-B9C9-65CD7AAF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513552"/>
        <c:axId val="142314192"/>
      </c:barChart>
      <c:catAx>
        <c:axId val="19155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4192"/>
        <c:crosses val="autoZero"/>
        <c:auto val="1"/>
        <c:lblAlgn val="ctr"/>
        <c:lblOffset val="100"/>
        <c:noMultiLvlLbl val="0"/>
      </c:catAx>
      <c:valAx>
        <c:axId val="1423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[Pathfast Consumption 2023.xlsx]PVT_Cairo!PivotTable5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Pathfast</a:t>
            </a:r>
            <a:r>
              <a:rPr lang="en-US" baseline="0"/>
              <a:t> Consumption (Cairo)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PVT_Cairo!$B$5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PVT_Cairo!$A$6:$A$52</c:f>
              <c:multiLvlStrCache>
                <c:ptCount val="26"/>
                <c:lvl>
                  <c:pt idx="0">
                    <c:v>N/A</c:v>
                  </c:pt>
                  <c:pt idx="1">
                    <c:v>D-dimer</c:v>
                  </c:pt>
                  <c:pt idx="2">
                    <c:v>hs-cTnI</c:v>
                  </c:pt>
                  <c:pt idx="3">
                    <c:v>hs-cTnI</c:v>
                  </c:pt>
                  <c:pt idx="4">
                    <c:v>N/A</c:v>
                  </c:pt>
                  <c:pt idx="5">
                    <c:v>hs-cTnI</c:v>
                  </c:pt>
                  <c:pt idx="6">
                    <c:v>hs-cTnI</c:v>
                  </c:pt>
                  <c:pt idx="7">
                    <c:v>N/A</c:v>
                  </c:pt>
                  <c:pt idx="8">
                    <c:v>D-dimer</c:v>
                  </c:pt>
                  <c:pt idx="9">
                    <c:v>hs-cTnI</c:v>
                  </c:pt>
                  <c:pt idx="10">
                    <c:v>hs-cTnI</c:v>
                  </c:pt>
                  <c:pt idx="11">
                    <c:v>hs-cTnI</c:v>
                  </c:pt>
                  <c:pt idx="12">
                    <c:v>hs-cTnI</c:v>
                  </c:pt>
                  <c:pt idx="13">
                    <c:v>D-dimer</c:v>
                  </c:pt>
                  <c:pt idx="14">
                    <c:v>hs-cTnI</c:v>
                  </c:pt>
                  <c:pt idx="15">
                    <c:v>hs-cTnI</c:v>
                  </c:pt>
                  <c:pt idx="16">
                    <c:v>hs-cTnI</c:v>
                  </c:pt>
                  <c:pt idx="17">
                    <c:v>hs-cTnI</c:v>
                  </c:pt>
                  <c:pt idx="18">
                    <c:v>hs-cTnI</c:v>
                  </c:pt>
                  <c:pt idx="19">
                    <c:v>D-dimer</c:v>
                  </c:pt>
                  <c:pt idx="20">
                    <c:v>hs-cTnI</c:v>
                  </c:pt>
                  <c:pt idx="21">
                    <c:v>D-dimer</c:v>
                  </c:pt>
                  <c:pt idx="22">
                    <c:v>N/A</c:v>
                  </c:pt>
                  <c:pt idx="23">
                    <c:v>D-dimer</c:v>
                  </c:pt>
                  <c:pt idx="24">
                    <c:v>hs-cTnI</c:v>
                  </c:pt>
                  <c:pt idx="25">
                    <c:v>N/A</c:v>
                  </c:pt>
                </c:lvl>
                <c:lvl>
                  <c:pt idx="0">
                    <c:v>المركز الطبي العالمي</c:v>
                  </c:pt>
                  <c:pt idx="1">
                    <c:v>المستشفى الجوي التخصصي-(2)</c:v>
                  </c:pt>
                  <c:pt idx="3">
                    <c:v>المعامل الطبية المتطورة د.محمد أمين مكاوى</c:v>
                  </c:pt>
                  <c:pt idx="4">
                    <c:v>المعامل المركزية بكوبرى القبة</c:v>
                  </c:pt>
                  <c:pt idx="5">
                    <c:v>مستشفى أكاديمية الشرطة القاهرة الجديدة</c:v>
                  </c:pt>
                  <c:pt idx="6">
                    <c:v>مستشفى الجلاء العسكري</c:v>
                  </c:pt>
                  <c:pt idx="7">
                    <c:v>مستشفى الدرة</c:v>
                  </c:pt>
                  <c:pt idx="8">
                    <c:v>مستشفى السكة الحديد</c:v>
                  </c:pt>
                  <c:pt idx="10">
                    <c:v>مستشفى السلام بالمهندسين</c:v>
                  </c:pt>
                  <c:pt idx="11">
                    <c:v>مستشفى القاهرة التخصصي</c:v>
                  </c:pt>
                  <c:pt idx="12">
                    <c:v>مستشفى المعلمين</c:v>
                  </c:pt>
                  <c:pt idx="13">
                    <c:v>مستشفى جامعة الفيوم</c:v>
                  </c:pt>
                  <c:pt idx="15">
                    <c:v>مستشفى جامعة عين شمس (الدمرداش) -معمل الطوارئ</c:v>
                  </c:pt>
                  <c:pt idx="16">
                    <c:v>مستشفى جامعة عين شمس اكاديمية جراحة القلب والصدر</c:v>
                  </c:pt>
                  <c:pt idx="17">
                    <c:v>مستشفى دار الفؤاد</c:v>
                  </c:pt>
                  <c:pt idx="18">
                    <c:v>مستشفى رابعة</c:v>
                  </c:pt>
                  <c:pt idx="19">
                    <c:v>مستشفى شرطة العجوزة</c:v>
                  </c:pt>
                  <c:pt idx="21">
                    <c:v>مستشفى مصر للطيران</c:v>
                  </c:pt>
                  <c:pt idx="22">
                    <c:v>مستشفى وادى النيل</c:v>
                  </c:pt>
                  <c:pt idx="23">
                    <c:v>معهد القلب القومي</c:v>
                  </c:pt>
                  <c:pt idx="25">
                    <c:v>معهد ناصر</c:v>
                  </c:pt>
                </c:lvl>
              </c:multiLvlStrCache>
            </c:multiLvlStrRef>
          </c:cat>
          <c:val>
            <c:numRef>
              <c:f>PVT_Cairo!$B$6:$B$52</c:f>
              <c:numCache>
                <c:formatCode>General</c:formatCode>
                <c:ptCount val="26"/>
                <c:pt idx="0">
                  <c:v>0</c:v>
                </c:pt>
                <c:pt idx="1">
                  <c:v>15</c:v>
                </c:pt>
                <c:pt idx="2">
                  <c:v>187</c:v>
                </c:pt>
                <c:pt idx="3">
                  <c:v>5</c:v>
                </c:pt>
                <c:pt idx="4">
                  <c:v>0</c:v>
                </c:pt>
                <c:pt idx="5">
                  <c:v>35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70</c:v>
                </c:pt>
                <c:pt idx="11">
                  <c:v>2</c:v>
                </c:pt>
                <c:pt idx="12">
                  <c:v>30</c:v>
                </c:pt>
                <c:pt idx="13">
                  <c:v>1</c:v>
                </c:pt>
                <c:pt idx="14">
                  <c:v>7</c:v>
                </c:pt>
                <c:pt idx="15">
                  <c:v>52</c:v>
                </c:pt>
                <c:pt idx="16">
                  <c:v>20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54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D6D-9C8E-0751B63A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513552"/>
        <c:axId val="142314192"/>
      </c:barChart>
      <c:catAx>
        <c:axId val="19155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4192"/>
        <c:crosses val="autoZero"/>
        <c:auto val="1"/>
        <c:lblAlgn val="ctr"/>
        <c:lblOffset val="100"/>
        <c:noMultiLvlLbl val="0"/>
      </c:catAx>
      <c:valAx>
        <c:axId val="1423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[Pathfast Consumption 2023.xlsx]Cust_OverAll_Consumption!Cust_OverAll_Consumption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Cust_OverAll_Consumption 2023 (By Region)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0860826771653553"/>
              <c:y val="-4.6963400408282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0471587926509186"/>
              <c:y val="-4.23840769903762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7831692913385827E-2"/>
              <c:y val="-3.62948381452318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4448709536307961E-2"/>
              <c:y val="-8.392169728783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92834504810329E-2"/>
          <c:y val="0.21641600304381109"/>
          <c:w val="0.82252560111560291"/>
          <c:h val="0.69080437754904622"/>
        </c:manualLayout>
      </c:layout>
      <c:pie3DChart>
        <c:varyColors val="1"/>
        <c:ser>
          <c:idx val="0"/>
          <c:order val="0"/>
          <c:tx>
            <c:strRef>
              <c:f>Cust_OverAll_Consumption!$B$3</c:f>
              <c:strCache>
                <c:ptCount val="1"/>
                <c:pt idx="0">
                  <c:v>Total</c:v>
                </c:pt>
              </c:strCache>
            </c:strRef>
          </c:tx>
          <c:explosion val="53"/>
          <c:dPt>
            <c:idx val="0"/>
            <c:bubble3D val="0"/>
            <c:explosion val="2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134-4508-8544-3CB098EA5568}"/>
              </c:ext>
            </c:extLst>
          </c:dPt>
          <c:dPt>
            <c:idx val="1"/>
            <c:bubble3D val="0"/>
            <c:explosion val="35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134-4508-8544-3CB098EA5568}"/>
              </c:ext>
            </c:extLst>
          </c:dPt>
          <c:dPt>
            <c:idx val="2"/>
            <c:bubble3D val="0"/>
            <c:explosion val="37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134-4508-8544-3CB098EA5568}"/>
              </c:ext>
            </c:extLst>
          </c:dPt>
          <c:dPt>
            <c:idx val="3"/>
            <c:bubble3D val="0"/>
            <c:explosion val="2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134-4508-8544-3CB098EA5568}"/>
              </c:ext>
            </c:extLst>
          </c:dPt>
          <c:dLbls>
            <c:dLbl>
              <c:idx val="0"/>
              <c:layout>
                <c:manualLayout>
                  <c:x val="0.10471587926509186"/>
                  <c:y val="-4.23840769903762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34-4508-8544-3CB098EA5568}"/>
                </c:ext>
              </c:extLst>
            </c:dLbl>
            <c:dLbl>
              <c:idx val="1"/>
              <c:layout>
                <c:manualLayout>
                  <c:x val="0.10860826771653553"/>
                  <c:y val="-4.69634004082823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34-4508-8544-3CB098EA5568}"/>
                </c:ext>
              </c:extLst>
            </c:dLbl>
            <c:dLbl>
              <c:idx val="2"/>
              <c:layout>
                <c:manualLayout>
                  <c:x val="-5.4448709536307961E-2"/>
                  <c:y val="-8.3921697287839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34-4508-8544-3CB098EA5568}"/>
                </c:ext>
              </c:extLst>
            </c:dLbl>
            <c:dLbl>
              <c:idx val="3"/>
              <c:layout>
                <c:manualLayout>
                  <c:x val="-2.7831692913385827E-2"/>
                  <c:y val="-3.62948381452318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34-4508-8544-3CB098EA55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Cust_OverAll_Consumption!$A$4:$A$8</c:f>
              <c:strCache>
                <c:ptCount val="4"/>
                <c:pt idx="0">
                  <c:v>Alexandria</c:v>
                </c:pt>
                <c:pt idx="1">
                  <c:v>Cairo</c:v>
                </c:pt>
                <c:pt idx="2">
                  <c:v>Delta</c:v>
                </c:pt>
                <c:pt idx="3">
                  <c:v>Upper Egypt</c:v>
                </c:pt>
              </c:strCache>
            </c:strRef>
          </c:cat>
          <c:val>
            <c:numRef>
              <c:f>Cust_OverAll_Consumption!$B$4:$B$8</c:f>
              <c:numCache>
                <c:formatCode>General</c:formatCode>
                <c:ptCount val="4"/>
                <c:pt idx="0">
                  <c:v>10</c:v>
                </c:pt>
                <c:pt idx="1">
                  <c:v>54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4-4508-8544-3CB098EA55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16</xdr:row>
      <xdr:rowOff>138112</xdr:rowOff>
    </xdr:from>
    <xdr:to>
      <xdr:col>3</xdr:col>
      <xdr:colOff>419099</xdr:colOff>
      <xdr:row>31</xdr:row>
      <xdr:rowOff>23812</xdr:rowOff>
    </xdr:to>
    <xdr:graphicFrame macro="">
      <xdr:nvGraphicFramePr>
        <xdr:cNvPr id="2" name="Delta_chart">
          <a:extLst>
            <a:ext uri="{FF2B5EF4-FFF2-40B4-BE49-F238E27FC236}">
              <a16:creationId xmlns:a16="http://schemas.microsoft.com/office/drawing/2014/main" id="{15D5EE40-D251-D9F0-3C98-AB396E798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15</xdr:row>
      <xdr:rowOff>4762</xdr:rowOff>
    </xdr:from>
    <xdr:to>
      <xdr:col>4</xdr:col>
      <xdr:colOff>323849</xdr:colOff>
      <xdr:row>29</xdr:row>
      <xdr:rowOff>80962</xdr:rowOff>
    </xdr:to>
    <xdr:graphicFrame macro="">
      <xdr:nvGraphicFramePr>
        <xdr:cNvPr id="2" name="Alex_chart">
          <a:extLst>
            <a:ext uri="{FF2B5EF4-FFF2-40B4-BE49-F238E27FC236}">
              <a16:creationId xmlns:a16="http://schemas.microsoft.com/office/drawing/2014/main" id="{2C81323B-8E74-4136-8D3B-D5EEEE0A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16</xdr:row>
      <xdr:rowOff>33337</xdr:rowOff>
    </xdr:from>
    <xdr:to>
      <xdr:col>5</xdr:col>
      <xdr:colOff>38099</xdr:colOff>
      <xdr:row>30</xdr:row>
      <xdr:rowOff>109537</xdr:rowOff>
    </xdr:to>
    <xdr:graphicFrame macro="">
      <xdr:nvGraphicFramePr>
        <xdr:cNvPr id="2" name="UpperEgypt_chart">
          <a:extLst>
            <a:ext uri="{FF2B5EF4-FFF2-40B4-BE49-F238E27FC236}">
              <a16:creationId xmlns:a16="http://schemas.microsoft.com/office/drawing/2014/main" id="{9D57D535-DD04-40A9-B7CC-32CDD2677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42862</xdr:rowOff>
    </xdr:from>
    <xdr:to>
      <xdr:col>23</xdr:col>
      <xdr:colOff>38100</xdr:colOff>
      <xdr:row>20</xdr:row>
      <xdr:rowOff>38100</xdr:rowOff>
    </xdr:to>
    <xdr:graphicFrame macro="">
      <xdr:nvGraphicFramePr>
        <xdr:cNvPr id="2" name="Cairo_Chart">
          <a:extLst>
            <a:ext uri="{FF2B5EF4-FFF2-40B4-BE49-F238E27FC236}">
              <a16:creationId xmlns:a16="http://schemas.microsoft.com/office/drawing/2014/main" id="{98FA48FF-A7BD-46E7-B3ED-03FA0F9AB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161925</xdr:rowOff>
    </xdr:from>
    <xdr:to>
      <xdr:col>10</xdr:col>
      <xdr:colOff>552449</xdr:colOff>
      <xdr:row>18</xdr:row>
      <xdr:rowOff>14287</xdr:rowOff>
    </xdr:to>
    <xdr:graphicFrame macro="">
      <xdr:nvGraphicFramePr>
        <xdr:cNvPr id="2" name="Cust_OverAll_Consumption">
          <a:extLst>
            <a:ext uri="{FF2B5EF4-FFF2-40B4-BE49-F238E27FC236}">
              <a16:creationId xmlns:a16="http://schemas.microsoft.com/office/drawing/2014/main" id="{891FBD3E-81D2-F19A-DD78-4A6D768A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Keshta" refreshedDate="45302.68892523148" createdVersion="8" refreshedVersion="8" minRefreshableVersion="3" recordCount="95" xr:uid="{5377086A-A636-4069-BCB6-DDCC7A3A5047}">
  <cacheSource type="worksheet">
    <worksheetSource name="cTnI_Consumption"/>
  </cacheSource>
  <cacheFields count="8">
    <cacheField name="Region" numFmtId="49">
      <sharedItems count="4">
        <s v="Cairo"/>
        <s v="Alexandria"/>
        <s v="Delta"/>
        <s v="Upper Egypt"/>
      </sharedItems>
    </cacheField>
    <cacheField name="Governorate" numFmtId="49">
      <sharedItems/>
    </cacheField>
    <cacheField name="Customer Name" numFmtId="49">
      <sharedItems count="34">
        <s v="مستشفى السكة الحديد"/>
        <s v="المركز الطبي العالمي"/>
        <s v="مستشفى رابعة"/>
        <s v="مستشفى دار الفؤاد"/>
        <s v="مستشفى السلام بالمهندسين"/>
        <s v="مستشفى أكاديمية الشرطة القاهرة الجديدة"/>
        <s v="مستشفى الدرة"/>
        <s v="مستشفى المعلمين"/>
        <s v="مستشفى وادى النيل"/>
        <s v="مستشفى جامعة عين شمس (الدمرداش) -معمل الطوارئ"/>
        <s v="معهد ناصر"/>
        <s v="مستشفى جامعة عين شمس اكاديمية جراحة القلب والصدر"/>
        <s v="مستشفى شرطة العجوزة"/>
        <s v="معهد القلب القومي"/>
        <s v="مستشفى القاهرة التخصصي"/>
        <s v="المعامل المركزية بكوبرى القبة"/>
        <s v="المستشفى الجوي التخصصي-(2)"/>
        <s v="مستشفى الجلاء العسكري"/>
        <s v="مستشفى مصر للطيران"/>
        <s v="المعامل الطبية المتطورة د.محمد أمين مكاوى"/>
        <s v="مستشفى جامعة الفيوم"/>
        <s v="مستشفى الشرطة"/>
        <s v="مستشفي قصر الشفا-الدخيلة"/>
        <s v="معمل فتح الله"/>
        <s v="مستشفى مصطفى كامل العسكري"/>
        <s v="مستشفى العاشر من رمضان"/>
        <s v="مستشفى جامعة المنوفية -معمل الكيمياء"/>
        <s v="مستشفى جامعة المنوفية -معمل الاستقبال"/>
        <s v="مركز الكلى والمسالك البولية"/>
        <s v="مستشفى آل سليمان ببورسعيد"/>
        <s v="مستشفى مجدى يعقوب"/>
        <s v="مستشفى جامعة أسوان"/>
        <s v="مستشفى سوهاج الجامعي"/>
        <s v="مستشفى إسنا الجديدة"/>
      </sharedItems>
    </cacheField>
    <cacheField name="Date of Order" numFmtId="167">
      <sharedItems containsDate="1" containsBlank="1" containsMixedTypes="1" minDate="2023-01-01T00:00:00" maxDate="2023-12-07T00:00:00" count="33">
        <d v="2023-01-15T00:00:00"/>
        <d v="2023-08-13T00:00:00"/>
        <s v="N/A"/>
        <d v="2023-03-01T00:00:00"/>
        <d v="2023-09-13T00:00:00"/>
        <m/>
        <d v="2023-10-30T00:00:00"/>
        <d v="2023-08-11T00:00:00"/>
        <d v="2023-02-01T00:00:00"/>
        <d v="2023-04-01T00:00:00"/>
        <d v="2023-08-01T00:00:00"/>
        <d v="2023-10-01T00:00:00"/>
        <d v="2023-09-06T00:00:00"/>
        <d v="2023-03-19T00:00:00"/>
        <d v="2023-12-06T00:00:00"/>
        <d v="2023-09-05T00:00:00"/>
        <d v="2023-04-18T00:00:00"/>
        <d v="2023-01-01T00:00:00"/>
        <d v="2023-11-08T00:00:00"/>
        <d v="2023-10-03T00:00:00"/>
        <d v="2023-09-24T00:00:00"/>
        <d v="2023-08-06T00:00:00"/>
        <d v="2023-07-13T00:00:00"/>
        <d v="2023-11-15T00:00:00"/>
        <d v="2023-12-04T00:00:00"/>
        <d v="2023-07-19T00:00:00"/>
        <d v="2023-03-26T00:00:00"/>
        <d v="2023-02-27T00:00:00"/>
        <d v="2023-01-02T00:00:00"/>
        <d v="2023-07-05T00:00:00"/>
        <d v="2023-09-18T00:00:00"/>
        <d v="2023-08-20T00:00:00"/>
        <d v="2023-06-03T00:00:00"/>
      </sharedItems>
    </cacheField>
    <cacheField name="Order Count" numFmtId="0">
      <sharedItems containsBlank="1" containsMixedTypes="1" containsNumber="1" minValue="0" maxValue="70"/>
    </cacheField>
    <cacheField name="Order Details" numFmtId="0">
      <sharedItems containsBlank="1" count="4">
        <s v="D-dimer"/>
        <s v="hs-cTnI"/>
        <s v="N/A"/>
        <m/>
      </sharedItems>
    </cacheField>
    <cacheField name="Predicion for Next Year" numFmtId="0">
      <sharedItems containsNonDate="0" containsString="0" containsBlank="1"/>
    </cacheField>
    <cacheField name="Draw Or No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s v="Cairo"/>
    <x v="0"/>
    <x v="0"/>
    <n v="1"/>
    <x v="0"/>
    <m/>
    <m/>
  </r>
  <r>
    <x v="0"/>
    <s v="Cairo"/>
    <x v="0"/>
    <x v="1"/>
    <n v="8"/>
    <x v="1"/>
    <m/>
    <m/>
  </r>
  <r>
    <x v="0"/>
    <s v="Cairo"/>
    <x v="1"/>
    <x v="2"/>
    <s v="N/A"/>
    <x v="2"/>
    <m/>
    <m/>
  </r>
  <r>
    <x v="0"/>
    <s v="Cairo"/>
    <x v="2"/>
    <x v="3"/>
    <n v="5"/>
    <x v="1"/>
    <m/>
    <m/>
  </r>
  <r>
    <x v="0"/>
    <s v="Cairo"/>
    <x v="3"/>
    <x v="4"/>
    <n v="1"/>
    <x v="1"/>
    <m/>
    <m/>
  </r>
  <r>
    <x v="0"/>
    <s v="Cairo"/>
    <x v="3"/>
    <x v="4"/>
    <n v="1"/>
    <x v="1"/>
    <m/>
    <m/>
  </r>
  <r>
    <x v="0"/>
    <s v="Cairo"/>
    <x v="3"/>
    <x v="0"/>
    <n v="2"/>
    <x v="1"/>
    <m/>
    <m/>
  </r>
  <r>
    <x v="0"/>
    <s v="Cairo"/>
    <x v="4"/>
    <x v="5"/>
    <n v="70"/>
    <x v="1"/>
    <m/>
    <m/>
  </r>
  <r>
    <x v="0"/>
    <s v="Cairo"/>
    <x v="5"/>
    <x v="6"/>
    <n v="35"/>
    <x v="1"/>
    <m/>
    <m/>
  </r>
  <r>
    <x v="0"/>
    <s v="Cairo"/>
    <x v="6"/>
    <x v="2"/>
    <s v="N/A"/>
    <x v="2"/>
    <m/>
    <m/>
  </r>
  <r>
    <x v="0"/>
    <s v="Cairo"/>
    <x v="7"/>
    <x v="5"/>
    <n v="30"/>
    <x v="1"/>
    <m/>
    <m/>
  </r>
  <r>
    <x v="0"/>
    <s v="Cairo"/>
    <x v="8"/>
    <x v="2"/>
    <s v="N/A"/>
    <x v="2"/>
    <m/>
    <m/>
  </r>
  <r>
    <x v="0"/>
    <s v="Cairo"/>
    <x v="9"/>
    <x v="7"/>
    <n v="1"/>
    <x v="1"/>
    <m/>
    <m/>
  </r>
  <r>
    <x v="0"/>
    <s v="Cairo"/>
    <x v="9"/>
    <x v="6"/>
    <n v="5"/>
    <x v="1"/>
    <m/>
    <m/>
  </r>
  <r>
    <x v="0"/>
    <s v="Cairo"/>
    <x v="9"/>
    <x v="8"/>
    <n v="16"/>
    <x v="1"/>
    <m/>
    <m/>
  </r>
  <r>
    <x v="0"/>
    <s v="Cairo"/>
    <x v="9"/>
    <x v="8"/>
    <n v="10"/>
    <x v="1"/>
    <m/>
    <m/>
  </r>
  <r>
    <x v="0"/>
    <s v="Cairo"/>
    <x v="9"/>
    <x v="9"/>
    <n v="20"/>
    <x v="1"/>
    <m/>
    <m/>
  </r>
  <r>
    <x v="0"/>
    <s v="Cairo"/>
    <x v="10"/>
    <x v="2"/>
    <s v="N/A"/>
    <x v="2"/>
    <m/>
    <m/>
  </r>
  <r>
    <x v="0"/>
    <s v="Cairo"/>
    <x v="11"/>
    <x v="10"/>
    <n v="7"/>
    <x v="1"/>
    <m/>
    <m/>
  </r>
  <r>
    <x v="0"/>
    <s v="Cairo"/>
    <x v="11"/>
    <x v="11"/>
    <n v="13"/>
    <x v="1"/>
    <m/>
    <m/>
  </r>
  <r>
    <x v="0"/>
    <s v="Cairo"/>
    <x v="12"/>
    <x v="12"/>
    <n v="1"/>
    <x v="0"/>
    <m/>
    <m/>
  </r>
  <r>
    <x v="0"/>
    <s v="Cairo"/>
    <x v="12"/>
    <x v="13"/>
    <n v="3"/>
    <x v="0"/>
    <m/>
    <m/>
  </r>
  <r>
    <x v="0"/>
    <s v="Cairo"/>
    <x v="12"/>
    <x v="14"/>
    <n v="30"/>
    <x v="1"/>
    <m/>
    <m/>
  </r>
  <r>
    <x v="0"/>
    <s v="Cairo"/>
    <x v="12"/>
    <x v="15"/>
    <n v="15"/>
    <x v="1"/>
    <m/>
    <m/>
  </r>
  <r>
    <x v="0"/>
    <s v="Cairo"/>
    <x v="12"/>
    <x v="16"/>
    <n v="1"/>
    <x v="1"/>
    <m/>
    <m/>
  </r>
  <r>
    <x v="0"/>
    <s v="Cairo"/>
    <x v="12"/>
    <x v="13"/>
    <n v="1"/>
    <x v="1"/>
    <m/>
    <m/>
  </r>
  <r>
    <x v="0"/>
    <s v="Cairo"/>
    <x v="12"/>
    <x v="17"/>
    <n v="7"/>
    <x v="1"/>
    <m/>
    <m/>
  </r>
  <r>
    <x v="0"/>
    <s v="Cairo"/>
    <x v="13"/>
    <x v="0"/>
    <n v="1"/>
    <x v="0"/>
    <m/>
    <m/>
  </r>
  <r>
    <x v="0"/>
    <s v="Cairo"/>
    <x v="13"/>
    <x v="0"/>
    <n v="1"/>
    <x v="1"/>
    <m/>
    <m/>
  </r>
  <r>
    <x v="0"/>
    <s v="Cairo"/>
    <x v="14"/>
    <x v="3"/>
    <n v="2"/>
    <x v="1"/>
    <m/>
    <m/>
  </r>
  <r>
    <x v="0"/>
    <s v="Cairo"/>
    <x v="15"/>
    <x v="2"/>
    <s v="N/A"/>
    <x v="2"/>
    <m/>
    <m/>
  </r>
  <r>
    <x v="0"/>
    <s v="Cairo"/>
    <x v="16"/>
    <x v="18"/>
    <n v="10"/>
    <x v="0"/>
    <m/>
    <m/>
  </r>
  <r>
    <x v="0"/>
    <s v="Cairo"/>
    <x v="16"/>
    <x v="19"/>
    <n v="1"/>
    <x v="0"/>
    <m/>
    <m/>
  </r>
  <r>
    <x v="0"/>
    <s v="Cairo"/>
    <x v="16"/>
    <x v="20"/>
    <n v="4"/>
    <x v="0"/>
    <m/>
    <m/>
  </r>
  <r>
    <x v="0"/>
    <s v="Cairo"/>
    <x v="16"/>
    <x v="6"/>
    <n v="3"/>
    <x v="1"/>
    <m/>
    <m/>
  </r>
  <r>
    <x v="0"/>
    <s v="Cairo"/>
    <x v="16"/>
    <x v="6"/>
    <n v="22"/>
    <x v="1"/>
    <m/>
    <m/>
  </r>
  <r>
    <x v="0"/>
    <s v="Cairo"/>
    <x v="16"/>
    <x v="21"/>
    <n v="14"/>
    <x v="1"/>
    <m/>
    <m/>
  </r>
  <r>
    <x v="0"/>
    <s v="Cairo"/>
    <x v="16"/>
    <x v="21"/>
    <n v="8"/>
    <x v="1"/>
    <m/>
    <m/>
  </r>
  <r>
    <x v="0"/>
    <s v="Cairo"/>
    <x v="16"/>
    <x v="10"/>
    <n v="25"/>
    <x v="1"/>
    <m/>
    <m/>
  </r>
  <r>
    <x v="0"/>
    <s v="Cairo"/>
    <x v="16"/>
    <x v="10"/>
    <n v="25"/>
    <x v="1"/>
    <m/>
    <m/>
  </r>
  <r>
    <x v="0"/>
    <s v="Cairo"/>
    <x v="16"/>
    <x v="10"/>
    <n v="25"/>
    <x v="1"/>
    <m/>
    <m/>
  </r>
  <r>
    <x v="0"/>
    <s v="Cairo"/>
    <x v="16"/>
    <x v="10"/>
    <n v="25"/>
    <x v="1"/>
    <m/>
    <m/>
  </r>
  <r>
    <x v="0"/>
    <s v="Cairo"/>
    <x v="16"/>
    <x v="22"/>
    <n v="20"/>
    <x v="1"/>
    <m/>
    <m/>
  </r>
  <r>
    <x v="0"/>
    <s v="Cairo"/>
    <x v="16"/>
    <x v="22"/>
    <n v="20"/>
    <x v="1"/>
    <m/>
    <m/>
  </r>
  <r>
    <x v="0"/>
    <s v="Cairo"/>
    <x v="17"/>
    <x v="23"/>
    <n v="2"/>
    <x v="1"/>
    <m/>
    <m/>
  </r>
  <r>
    <x v="0"/>
    <s v="Cairo"/>
    <x v="18"/>
    <x v="24"/>
    <n v="2"/>
    <x v="0"/>
    <m/>
    <m/>
  </r>
  <r>
    <x v="0"/>
    <s v="Cairo"/>
    <x v="18"/>
    <x v="18"/>
    <n v="1"/>
    <x v="0"/>
    <m/>
    <m/>
  </r>
  <r>
    <x v="0"/>
    <s v="Cairo"/>
    <x v="18"/>
    <x v="18"/>
    <n v="1"/>
    <x v="0"/>
    <m/>
    <m/>
  </r>
  <r>
    <x v="0"/>
    <s v="Cairo"/>
    <x v="19"/>
    <x v="25"/>
    <n v="5"/>
    <x v="1"/>
    <m/>
    <m/>
  </r>
  <r>
    <x v="0"/>
    <s v="Faiyum"/>
    <x v="20"/>
    <x v="8"/>
    <n v="1"/>
    <x v="0"/>
    <m/>
    <m/>
  </r>
  <r>
    <x v="0"/>
    <s v="Faiyum"/>
    <x v="20"/>
    <x v="26"/>
    <n v="1"/>
    <x v="1"/>
    <m/>
    <m/>
  </r>
  <r>
    <x v="0"/>
    <s v="Faiyum"/>
    <x v="20"/>
    <x v="27"/>
    <n v="2"/>
    <x v="1"/>
    <m/>
    <m/>
  </r>
  <r>
    <x v="0"/>
    <s v="Faiyum"/>
    <x v="20"/>
    <x v="28"/>
    <n v="2"/>
    <x v="1"/>
    <m/>
    <m/>
  </r>
  <r>
    <x v="0"/>
    <s v="Faiyum"/>
    <x v="20"/>
    <x v="28"/>
    <n v="2"/>
    <x v="1"/>
    <m/>
    <m/>
  </r>
  <r>
    <x v="1"/>
    <s v="Alexandria"/>
    <x v="21"/>
    <x v="25"/>
    <n v="4"/>
    <x v="0"/>
    <m/>
    <m/>
  </r>
  <r>
    <x v="1"/>
    <s v="Alexandria"/>
    <x v="21"/>
    <x v="25"/>
    <n v="5"/>
    <x v="0"/>
    <m/>
    <m/>
  </r>
  <r>
    <x v="1"/>
    <s v="Alexandria"/>
    <x v="21"/>
    <x v="0"/>
    <n v="5"/>
    <x v="0"/>
    <m/>
    <m/>
  </r>
  <r>
    <x v="1"/>
    <s v="Alexandria"/>
    <x v="21"/>
    <x v="10"/>
    <n v="6"/>
    <x v="1"/>
    <m/>
    <m/>
  </r>
  <r>
    <x v="1"/>
    <s v="Alexandria"/>
    <x v="21"/>
    <x v="10"/>
    <n v="4"/>
    <x v="1"/>
    <m/>
    <m/>
  </r>
  <r>
    <x v="1"/>
    <s v="Alexandria"/>
    <x v="21"/>
    <x v="29"/>
    <n v="0.8"/>
    <x v="1"/>
    <m/>
    <m/>
  </r>
  <r>
    <x v="1"/>
    <s v="Alexandria"/>
    <x v="21"/>
    <x v="28"/>
    <n v="1"/>
    <x v="1"/>
    <m/>
    <m/>
  </r>
  <r>
    <x v="1"/>
    <s v="Alexandria"/>
    <x v="21"/>
    <x v="0"/>
    <n v="1"/>
    <x v="1"/>
    <m/>
    <m/>
  </r>
  <r>
    <x v="1"/>
    <s v="Alexandria"/>
    <x v="21"/>
    <x v="17"/>
    <n v="5"/>
    <x v="1"/>
    <m/>
    <m/>
  </r>
  <r>
    <x v="1"/>
    <s v="Alexandria"/>
    <x v="22"/>
    <x v="5"/>
    <m/>
    <x v="3"/>
    <m/>
    <m/>
  </r>
  <r>
    <x v="1"/>
    <s v="Alexandria"/>
    <x v="23"/>
    <x v="5"/>
    <m/>
    <x v="3"/>
    <m/>
    <m/>
  </r>
  <r>
    <x v="1"/>
    <s v="Alexandria"/>
    <x v="24"/>
    <x v="10"/>
    <n v="2"/>
    <x v="1"/>
    <m/>
    <m/>
  </r>
  <r>
    <x v="2"/>
    <s v="Al-Sharqia"/>
    <x v="25"/>
    <x v="5"/>
    <m/>
    <x v="3"/>
    <m/>
    <m/>
  </r>
  <r>
    <x v="2"/>
    <s v="Menofia"/>
    <x v="26"/>
    <x v="10"/>
    <n v="2"/>
    <x v="0"/>
    <m/>
    <m/>
  </r>
  <r>
    <x v="2"/>
    <s v="Menofia"/>
    <x v="26"/>
    <x v="10"/>
    <n v="1"/>
    <x v="0"/>
    <m/>
    <m/>
  </r>
  <r>
    <x v="2"/>
    <s v="Menofia"/>
    <x v="26"/>
    <x v="28"/>
    <n v="1"/>
    <x v="0"/>
    <m/>
    <m/>
  </r>
  <r>
    <x v="2"/>
    <s v="Menofia"/>
    <x v="26"/>
    <x v="30"/>
    <n v="3"/>
    <x v="1"/>
    <m/>
    <m/>
  </r>
  <r>
    <x v="2"/>
    <s v="Menofia"/>
    <x v="26"/>
    <x v="10"/>
    <n v="10"/>
    <x v="1"/>
    <m/>
    <m/>
  </r>
  <r>
    <x v="2"/>
    <s v="Menofia"/>
    <x v="26"/>
    <x v="10"/>
    <n v="4"/>
    <x v="1"/>
    <m/>
    <m/>
  </r>
  <r>
    <x v="2"/>
    <s v="Menofia"/>
    <x v="26"/>
    <x v="10"/>
    <n v="4"/>
    <x v="1"/>
    <m/>
    <m/>
  </r>
  <r>
    <x v="2"/>
    <s v="Menofia"/>
    <x v="26"/>
    <x v="10"/>
    <n v="4"/>
    <x v="1"/>
    <m/>
    <m/>
  </r>
  <r>
    <x v="2"/>
    <s v="Menofia"/>
    <x v="26"/>
    <x v="0"/>
    <n v="2"/>
    <x v="1"/>
    <m/>
    <m/>
  </r>
  <r>
    <x v="2"/>
    <s v="Menofia"/>
    <x v="26"/>
    <x v="8"/>
    <n v="5"/>
    <x v="1"/>
    <m/>
    <m/>
  </r>
  <r>
    <x v="2"/>
    <s v="Menofia"/>
    <x v="27"/>
    <x v="8"/>
    <n v="6"/>
    <x v="1"/>
    <m/>
    <m/>
  </r>
  <r>
    <x v="2"/>
    <s v="Dakahlia"/>
    <x v="28"/>
    <x v="31"/>
    <n v="3"/>
    <x v="1"/>
    <m/>
    <m/>
  </r>
  <r>
    <x v="2"/>
    <s v="Dakahlia"/>
    <x v="28"/>
    <x v="3"/>
    <n v="3"/>
    <x v="1"/>
    <m/>
    <m/>
  </r>
  <r>
    <x v="2"/>
    <s v="Portsaid"/>
    <x v="29"/>
    <x v="5"/>
    <n v="0"/>
    <x v="3"/>
    <m/>
    <m/>
  </r>
  <r>
    <x v="3"/>
    <s v="Aswan"/>
    <x v="30"/>
    <x v="5"/>
    <n v="0"/>
    <x v="3"/>
    <m/>
    <m/>
  </r>
  <r>
    <x v="3"/>
    <s v="Aswan"/>
    <x v="31"/>
    <x v="18"/>
    <n v="2"/>
    <x v="0"/>
    <m/>
    <m/>
  </r>
  <r>
    <x v="3"/>
    <s v="Aswan"/>
    <x v="31"/>
    <x v="10"/>
    <n v="5"/>
    <x v="0"/>
    <m/>
    <m/>
  </r>
  <r>
    <x v="3"/>
    <s v="Aswan"/>
    <x v="31"/>
    <x v="18"/>
    <n v="5"/>
    <x v="1"/>
    <m/>
    <m/>
  </r>
  <r>
    <x v="3"/>
    <s v="Aswan"/>
    <x v="31"/>
    <x v="10"/>
    <n v="5"/>
    <x v="1"/>
    <m/>
    <m/>
  </r>
  <r>
    <x v="3"/>
    <s v="Sohag"/>
    <x v="32"/>
    <x v="14"/>
    <n v="20"/>
    <x v="1"/>
    <m/>
    <m/>
  </r>
  <r>
    <x v="3"/>
    <s v="Luxor"/>
    <x v="33"/>
    <x v="32"/>
    <n v="2"/>
    <x v="1"/>
    <m/>
    <m/>
  </r>
  <r>
    <x v="3"/>
    <s v="Luxor"/>
    <x v="33"/>
    <x v="26"/>
    <n v="2"/>
    <x v="1"/>
    <m/>
    <m/>
  </r>
  <r>
    <x v="3"/>
    <s v="Luxor"/>
    <x v="33"/>
    <x v="1"/>
    <n v="13"/>
    <x v="1"/>
    <m/>
    <m/>
  </r>
  <r>
    <x v="3"/>
    <s v="Luxor"/>
    <x v="33"/>
    <x v="1"/>
    <n v="16"/>
    <x v="1"/>
    <m/>
    <m/>
  </r>
  <r>
    <x v="3"/>
    <s v="Luxor"/>
    <x v="33"/>
    <x v="23"/>
    <n v="15"/>
    <x v="1"/>
    <m/>
    <m/>
  </r>
  <r>
    <x v="3"/>
    <s v="Luxor"/>
    <x v="33"/>
    <x v="26"/>
    <n v="1"/>
    <x v="0"/>
    <m/>
    <m/>
  </r>
  <r>
    <x v="3"/>
    <s v="Luxor"/>
    <x v="33"/>
    <x v="1"/>
    <n v="1"/>
    <x v="0"/>
    <m/>
    <m/>
  </r>
  <r>
    <x v="3"/>
    <s v="Luxor"/>
    <x v="33"/>
    <x v="6"/>
    <n v="5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50865-88B3-4D42-815E-DC897BE8110C}" name="PivotTable5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5:B16" firstHeaderRow="1" firstDataRow="1" firstDataCol="1" rowPageCount="2" colPageCount="1"/>
  <pivotFields count="8">
    <pivotField axis="axisPage"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35">
        <item x="1"/>
        <item x="16"/>
        <item x="19"/>
        <item x="15"/>
        <item x="28"/>
        <item x="33"/>
        <item x="5"/>
        <item x="29"/>
        <item x="17"/>
        <item x="6"/>
        <item x="0"/>
        <item x="4"/>
        <item x="21"/>
        <item x="25"/>
        <item x="14"/>
        <item x="7"/>
        <item x="31"/>
        <item x="20"/>
        <item x="27"/>
        <item x="26"/>
        <item x="9"/>
        <item x="11"/>
        <item x="3"/>
        <item x="2"/>
        <item x="32"/>
        <item x="12"/>
        <item x="30"/>
        <item x="18"/>
        <item x="24"/>
        <item x="8"/>
        <item x="22"/>
        <item x="23"/>
        <item x="13"/>
        <item x="10"/>
        <item t="default"/>
      </items>
    </pivotField>
    <pivotField axis="axisPage" showAll="0">
      <items count="34">
        <item x="2"/>
        <item x="17"/>
        <item x="28"/>
        <item x="0"/>
        <item x="8"/>
        <item x="27"/>
        <item x="3"/>
        <item x="13"/>
        <item x="26"/>
        <item x="9"/>
        <item x="16"/>
        <item x="32"/>
        <item x="29"/>
        <item x="22"/>
        <item x="25"/>
        <item x="10"/>
        <item x="21"/>
        <item x="7"/>
        <item x="1"/>
        <item x="31"/>
        <item x="15"/>
        <item x="12"/>
        <item x="4"/>
        <item x="30"/>
        <item x="20"/>
        <item x="11"/>
        <item x="19"/>
        <item x="6"/>
        <item x="18"/>
        <item x="23"/>
        <item x="24"/>
        <item x="14"/>
        <item x="5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2">
    <field x="2"/>
    <field x="5"/>
  </rowFields>
  <rowItems count="11">
    <i>
      <x v="4"/>
    </i>
    <i r="1">
      <x v="1"/>
    </i>
    <i>
      <x v="7"/>
    </i>
    <i r="1">
      <x v="3"/>
    </i>
    <i>
      <x v="13"/>
    </i>
    <i r="1">
      <x v="3"/>
    </i>
    <i>
      <x v="18"/>
    </i>
    <i r="1">
      <x v="1"/>
    </i>
    <i>
      <x v="19"/>
    </i>
    <i r="1">
      <x/>
    </i>
    <i r="1">
      <x v="1"/>
    </i>
  </rowItems>
  <colItems count="1">
    <i/>
  </colItems>
  <pageFields count="2">
    <pageField fld="0" item="1" hier="-1"/>
    <pageField fld="3" hier="-1"/>
  </pageFields>
  <dataFields count="1">
    <dataField name="Sum of Order Count" fld="4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067EE-40B0-4ACF-A122-5F2BA52049C9}" name="PivotTable5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5:B14" firstHeaderRow="1" firstDataRow="1" firstDataCol="1" rowPageCount="2" colPageCount="1"/>
  <pivotFields count="8">
    <pivotField axis="axisPage"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35">
        <item x="1"/>
        <item x="16"/>
        <item x="19"/>
        <item x="15"/>
        <item x="28"/>
        <item x="33"/>
        <item x="5"/>
        <item x="29"/>
        <item x="17"/>
        <item x="6"/>
        <item x="0"/>
        <item x="4"/>
        <item x="21"/>
        <item x="25"/>
        <item x="14"/>
        <item x="7"/>
        <item x="31"/>
        <item x="20"/>
        <item x="27"/>
        <item x="26"/>
        <item x="9"/>
        <item x="11"/>
        <item x="3"/>
        <item x="2"/>
        <item x="32"/>
        <item x="12"/>
        <item x="30"/>
        <item x="18"/>
        <item x="24"/>
        <item x="8"/>
        <item x="22"/>
        <item x="23"/>
        <item x="13"/>
        <item x="10"/>
        <item t="default"/>
      </items>
    </pivotField>
    <pivotField axis="axisPage" showAll="0">
      <items count="34">
        <item x="2"/>
        <item x="17"/>
        <item x="28"/>
        <item x="0"/>
        <item x="8"/>
        <item x="27"/>
        <item x="3"/>
        <item x="13"/>
        <item x="26"/>
        <item x="9"/>
        <item x="16"/>
        <item x="32"/>
        <item x="29"/>
        <item x="22"/>
        <item x="25"/>
        <item x="10"/>
        <item x="21"/>
        <item x="7"/>
        <item x="1"/>
        <item x="31"/>
        <item x="15"/>
        <item x="12"/>
        <item x="4"/>
        <item x="30"/>
        <item x="20"/>
        <item x="11"/>
        <item x="19"/>
        <item x="6"/>
        <item x="18"/>
        <item x="23"/>
        <item x="24"/>
        <item x="14"/>
        <item x="5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2">
    <field x="2"/>
    <field x="5"/>
  </rowFields>
  <rowItems count="9">
    <i>
      <x v="12"/>
    </i>
    <i r="1">
      <x/>
    </i>
    <i r="1">
      <x v="1"/>
    </i>
    <i>
      <x v="28"/>
    </i>
    <i r="1">
      <x v="1"/>
    </i>
    <i>
      <x v="30"/>
    </i>
    <i r="1">
      <x v="3"/>
    </i>
    <i>
      <x v="31"/>
    </i>
    <i r="1">
      <x v="3"/>
    </i>
  </rowItems>
  <colItems count="1">
    <i/>
  </colItems>
  <pageFields count="2">
    <pageField fld="0" item="3" hier="-1"/>
    <pageField fld="3" hier="-1"/>
  </pageFields>
  <dataFields count="1">
    <dataField name="Sum of Order Count" fld="4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AFC17-FD0A-4F73-99ED-BADF3A3ACE80}" name="PivotTable5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5:B15" firstHeaderRow="1" firstDataRow="1" firstDataCol="1" rowPageCount="2" colPageCount="1"/>
  <pivotFields count="8">
    <pivotField axis="axisPage"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35">
        <item x="1"/>
        <item x="16"/>
        <item x="19"/>
        <item x="15"/>
        <item x="28"/>
        <item x="33"/>
        <item x="5"/>
        <item x="29"/>
        <item x="17"/>
        <item x="6"/>
        <item x="0"/>
        <item x="4"/>
        <item x="21"/>
        <item x="25"/>
        <item x="14"/>
        <item x="7"/>
        <item x="31"/>
        <item x="20"/>
        <item x="27"/>
        <item x="26"/>
        <item x="9"/>
        <item x="11"/>
        <item x="3"/>
        <item x="2"/>
        <item x="32"/>
        <item x="12"/>
        <item x="30"/>
        <item x="18"/>
        <item x="24"/>
        <item x="8"/>
        <item x="22"/>
        <item x="23"/>
        <item x="13"/>
        <item x="10"/>
        <item t="default"/>
      </items>
    </pivotField>
    <pivotField axis="axisPage" showAll="0">
      <items count="34">
        <item x="2"/>
        <item x="17"/>
        <item x="28"/>
        <item x="0"/>
        <item x="8"/>
        <item x="27"/>
        <item x="3"/>
        <item x="13"/>
        <item x="26"/>
        <item x="9"/>
        <item x="16"/>
        <item x="32"/>
        <item x="29"/>
        <item x="22"/>
        <item x="25"/>
        <item x="10"/>
        <item x="21"/>
        <item x="7"/>
        <item x="1"/>
        <item x="31"/>
        <item x="15"/>
        <item x="12"/>
        <item x="4"/>
        <item x="30"/>
        <item x="20"/>
        <item x="11"/>
        <item x="19"/>
        <item x="6"/>
        <item x="18"/>
        <item x="23"/>
        <item x="24"/>
        <item x="14"/>
        <item x="5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2">
    <field x="2"/>
    <field x="5"/>
  </rowFields>
  <rowItems count="10">
    <i>
      <x v="5"/>
    </i>
    <i r="1">
      <x/>
    </i>
    <i r="1">
      <x v="1"/>
    </i>
    <i>
      <x v="16"/>
    </i>
    <i r="1">
      <x/>
    </i>
    <i r="1">
      <x v="1"/>
    </i>
    <i>
      <x v="24"/>
    </i>
    <i r="1">
      <x v="1"/>
    </i>
    <i>
      <x v="26"/>
    </i>
    <i r="1">
      <x v="3"/>
    </i>
  </rowItems>
  <colItems count="1">
    <i/>
  </colItems>
  <pageFields count="2">
    <pageField fld="0" item="2" hier="-1"/>
    <pageField fld="3" hier="-1"/>
  </pageFields>
  <dataFields count="1">
    <dataField name="Sum of Order Count" fld="4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76C42-5628-4E94-90D1-D817C7294B21}" name="PivotTable5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5:B52" firstHeaderRow="1" firstDataRow="1" firstDataCol="1" rowPageCount="2" colPageCount="1"/>
  <pivotFields count="8">
    <pivotField axis="axisPage"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35">
        <item x="1"/>
        <item x="16"/>
        <item x="19"/>
        <item x="15"/>
        <item x="28"/>
        <item x="33"/>
        <item x="5"/>
        <item x="29"/>
        <item x="17"/>
        <item x="6"/>
        <item x="0"/>
        <item x="4"/>
        <item x="21"/>
        <item x="25"/>
        <item x="14"/>
        <item x="7"/>
        <item x="31"/>
        <item x="20"/>
        <item x="27"/>
        <item x="26"/>
        <item x="9"/>
        <item x="11"/>
        <item x="3"/>
        <item x="2"/>
        <item x="32"/>
        <item x="12"/>
        <item x="30"/>
        <item x="18"/>
        <item x="24"/>
        <item x="8"/>
        <item x="22"/>
        <item x="23"/>
        <item x="13"/>
        <item x="10"/>
        <item t="default"/>
      </items>
    </pivotField>
    <pivotField axis="axisPage" showAll="0">
      <items count="34">
        <item x="2"/>
        <item x="17"/>
        <item x="28"/>
        <item x="0"/>
        <item x="8"/>
        <item x="27"/>
        <item x="3"/>
        <item x="13"/>
        <item x="26"/>
        <item x="9"/>
        <item x="16"/>
        <item x="32"/>
        <item x="29"/>
        <item x="22"/>
        <item x="25"/>
        <item x="10"/>
        <item x="21"/>
        <item x="7"/>
        <item x="1"/>
        <item x="31"/>
        <item x="15"/>
        <item x="12"/>
        <item x="4"/>
        <item x="30"/>
        <item x="20"/>
        <item x="11"/>
        <item x="19"/>
        <item x="6"/>
        <item x="18"/>
        <item x="23"/>
        <item x="24"/>
        <item x="14"/>
        <item x="5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2">
    <field x="2"/>
    <field x="5"/>
  </rowFields>
  <rowItems count="47">
    <i>
      <x/>
    </i>
    <i r="1">
      <x v="2"/>
    </i>
    <i>
      <x v="1"/>
    </i>
    <i r="1">
      <x/>
    </i>
    <i r="1">
      <x v="1"/>
    </i>
    <i>
      <x v="2"/>
    </i>
    <i r="1">
      <x v="1"/>
    </i>
    <i>
      <x v="3"/>
    </i>
    <i r="1">
      <x v="2"/>
    </i>
    <i>
      <x v="6"/>
    </i>
    <i r="1">
      <x v="1"/>
    </i>
    <i>
      <x v="8"/>
    </i>
    <i r="1">
      <x v="1"/>
    </i>
    <i>
      <x v="9"/>
    </i>
    <i r="1">
      <x v="2"/>
    </i>
    <i>
      <x v="10"/>
    </i>
    <i r="1">
      <x/>
    </i>
    <i r="1">
      <x v="1"/>
    </i>
    <i>
      <x v="11"/>
    </i>
    <i r="1">
      <x v="1"/>
    </i>
    <i>
      <x v="14"/>
    </i>
    <i r="1">
      <x v="1"/>
    </i>
    <i>
      <x v="15"/>
    </i>
    <i r="1">
      <x v="1"/>
    </i>
    <i>
      <x v="17"/>
    </i>
    <i r="1">
      <x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5"/>
    </i>
    <i r="1">
      <x/>
    </i>
    <i r="1">
      <x v="1"/>
    </i>
    <i>
      <x v="27"/>
    </i>
    <i r="1">
      <x/>
    </i>
    <i>
      <x v="29"/>
    </i>
    <i r="1">
      <x v="2"/>
    </i>
    <i>
      <x v="32"/>
    </i>
    <i r="1">
      <x/>
    </i>
    <i r="1">
      <x v="1"/>
    </i>
    <i>
      <x v="33"/>
    </i>
    <i r="1">
      <x v="2"/>
    </i>
  </rowItems>
  <colItems count="1">
    <i/>
  </colItems>
  <pageFields count="2">
    <pageField fld="0" item="0" hier="-1"/>
    <pageField fld="3" hier="-1"/>
  </pageFields>
  <dataFields count="1">
    <dataField name="Sum of Order Count" fld="4" baseField="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3A049-9E8D-4A66-948A-ED11AED65DDE}" name="Cust_OverAll_Consumption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8"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35">
        <item x="1"/>
        <item x="16"/>
        <item x="19"/>
        <item x="15"/>
        <item x="28"/>
        <item x="33"/>
        <item x="5"/>
        <item x="29"/>
        <item x="17"/>
        <item x="6"/>
        <item x="0"/>
        <item x="4"/>
        <item x="21"/>
        <item x="25"/>
        <item x="14"/>
        <item x="7"/>
        <item x="31"/>
        <item x="20"/>
        <item x="27"/>
        <item x="26"/>
        <item x="9"/>
        <item x="11"/>
        <item x="3"/>
        <item x="2"/>
        <item x="32"/>
        <item x="12"/>
        <item x="30"/>
        <item x="18"/>
        <item x="24"/>
        <item x="8"/>
        <item x="22"/>
        <item x="23"/>
        <item x="13"/>
        <item x="1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Count" fld="4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87FC76-FE96-4C81-B34C-F868F25D1745}" name="cTnI_Consumption" displayName="cTnI_Consumption" ref="A1:H96" totalsRowShown="0" tableBorderDxfId="8">
  <autoFilter ref="A1:H96" xr:uid="{2287FC76-FE96-4C81-B34C-F868F25D1745}"/>
  <tableColumns count="8">
    <tableColumn id="1" xr3:uid="{05056965-4ABE-47A8-9624-4817ACAF7A1F}" name="Region" dataDxfId="7"/>
    <tableColumn id="2" xr3:uid="{00C31565-8BD9-44B8-BCEA-169D36C373B4}" name="Governorate" dataDxfId="6"/>
    <tableColumn id="3" xr3:uid="{48F7D056-5634-4CCD-B800-29F3DECA261C}" name="Customer Name" dataDxfId="5"/>
    <tableColumn id="4" xr3:uid="{E2F60A32-41DD-4192-A53C-B042AB557C69}" name="Date of Order" dataDxfId="4"/>
    <tableColumn id="5" xr3:uid="{019C9F19-438D-4E1C-BB40-56BBF8CE2BC9}" name="Order Count" dataDxfId="3"/>
    <tableColumn id="6" xr3:uid="{B30A5AAB-FC20-47CC-9878-E2C9F6BD7853}" name="Order Details" dataDxfId="2"/>
    <tableColumn id="7" xr3:uid="{44ED6EAF-62F7-49A1-96DA-FEA87D370219}" name="Predicion for Next Year" dataDxfId="1"/>
    <tableColumn id="8" xr3:uid="{3A2FAA08-F7AA-4846-9FC6-8C10B9DEFC3F}" name="Draw Or Not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8"/>
  <sheetViews>
    <sheetView workbookViewId="0">
      <pane xSplit="4" ySplit="1" topLeftCell="E25" activePane="bottomRight" state="frozenSplit"/>
      <selection pane="topRight" activeCell="E1" sqref="E1"/>
      <selection pane="bottomLeft" activeCell="A2" sqref="A2"/>
      <selection pane="bottomRight" activeCell="I106" sqref="I106"/>
    </sheetView>
  </sheetViews>
  <sheetFormatPr defaultRowHeight="15" x14ac:dyDescent="0.25"/>
  <cols>
    <col min="1" max="3" width="3" customWidth="1"/>
    <col min="4" max="4" width="20.5703125" customWidth="1"/>
    <col min="5" max="5" width="2.28515625" customWidth="1"/>
    <col min="6" max="6" width="14.28515625" bestFit="1" customWidth="1"/>
    <col min="7" max="7" width="22" customWidth="1"/>
    <col min="8" max="8" width="17.7109375" style="8" customWidth="1"/>
    <col min="9" max="9" width="58.28515625" customWidth="1"/>
    <col min="10" max="10" width="22.140625" style="8" customWidth="1"/>
    <col min="11" max="11" width="18.28515625" style="8" customWidth="1"/>
  </cols>
  <sheetData>
    <row r="1" spans="1:11" s="8" customFormat="1" ht="15.75" thickBot="1" x14ac:dyDescent="0.3">
      <c r="A1" s="6"/>
      <c r="B1" s="6"/>
      <c r="C1" s="6"/>
      <c r="D1" s="6"/>
      <c r="E1" s="6"/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</row>
    <row r="2" spans="1:11" ht="15.75" thickTop="1" x14ac:dyDescent="0.25">
      <c r="A2" s="1"/>
      <c r="B2" s="1" t="s">
        <v>6</v>
      </c>
      <c r="C2" s="1"/>
      <c r="D2" s="1"/>
      <c r="E2" s="1"/>
      <c r="F2" s="1"/>
      <c r="G2" s="2"/>
      <c r="H2" s="9"/>
      <c r="I2" s="1"/>
      <c r="J2" s="9"/>
      <c r="K2" s="11">
        <v>84</v>
      </c>
    </row>
    <row r="3" spans="1:11" x14ac:dyDescent="0.25">
      <c r="A3" s="1"/>
      <c r="B3" s="1"/>
      <c r="C3" s="1" t="s">
        <v>7</v>
      </c>
      <c r="D3" s="1"/>
      <c r="E3" s="1"/>
      <c r="F3" s="1"/>
      <c r="G3" s="2"/>
      <c r="H3" s="9"/>
      <c r="I3" s="1"/>
      <c r="J3" s="9"/>
      <c r="K3" s="11"/>
    </row>
    <row r="4" spans="1:11" x14ac:dyDescent="0.25">
      <c r="A4" s="1"/>
      <c r="B4" s="1"/>
      <c r="C4" s="1"/>
      <c r="D4" s="1" t="s">
        <v>8</v>
      </c>
      <c r="E4" s="1"/>
      <c r="F4" s="1"/>
      <c r="G4" s="2"/>
      <c r="H4" s="9"/>
      <c r="I4" s="1"/>
      <c r="J4" s="9"/>
      <c r="K4" s="11"/>
    </row>
    <row r="5" spans="1:11" x14ac:dyDescent="0.25">
      <c r="A5" s="1"/>
      <c r="B5" s="1"/>
      <c r="C5" s="1" t="s">
        <v>9</v>
      </c>
      <c r="D5" s="1"/>
      <c r="E5" s="1"/>
      <c r="F5" s="1"/>
      <c r="G5" s="2"/>
      <c r="H5" s="9"/>
      <c r="I5" s="1"/>
      <c r="J5" s="9"/>
      <c r="K5" s="11">
        <v>84</v>
      </c>
    </row>
    <row r="6" spans="1:11" x14ac:dyDescent="0.25">
      <c r="A6" s="3"/>
      <c r="B6" s="3"/>
      <c r="C6" s="3"/>
      <c r="D6" s="3"/>
      <c r="E6" s="3"/>
      <c r="F6" s="3" t="s">
        <v>31</v>
      </c>
      <c r="G6" s="30">
        <v>44927</v>
      </c>
      <c r="H6" s="10" t="s">
        <v>36</v>
      </c>
      <c r="I6" s="3"/>
      <c r="J6" s="10" t="s">
        <v>171</v>
      </c>
      <c r="K6" s="12">
        <v>2</v>
      </c>
    </row>
    <row r="7" spans="1:11" x14ac:dyDescent="0.25">
      <c r="A7" s="3"/>
      <c r="B7" s="3"/>
      <c r="C7" s="3"/>
      <c r="D7" s="3"/>
      <c r="E7" s="3"/>
      <c r="F7" s="3" t="s">
        <v>31</v>
      </c>
      <c r="G7" s="30">
        <v>44927</v>
      </c>
      <c r="H7" s="10" t="s">
        <v>36</v>
      </c>
      <c r="I7" s="3"/>
      <c r="J7" s="10" t="s">
        <v>171</v>
      </c>
      <c r="K7" s="12">
        <v>-2</v>
      </c>
    </row>
    <row r="8" spans="1:11" s="28" customFormat="1" x14ac:dyDescent="0.25">
      <c r="A8" s="17"/>
      <c r="B8" s="17"/>
      <c r="C8" s="17"/>
      <c r="D8" s="17"/>
      <c r="E8" s="17"/>
      <c r="F8" s="17" t="s">
        <v>32</v>
      </c>
      <c r="G8" s="31">
        <v>44927</v>
      </c>
      <c r="H8" s="26" t="s">
        <v>37</v>
      </c>
      <c r="I8" s="17" t="s">
        <v>148</v>
      </c>
      <c r="J8" s="26" t="s">
        <v>171</v>
      </c>
      <c r="K8" s="27">
        <v>-5</v>
      </c>
    </row>
    <row r="9" spans="1:11" s="28" customFormat="1" x14ac:dyDescent="0.25">
      <c r="A9" s="17"/>
      <c r="B9" s="17"/>
      <c r="C9" s="17"/>
      <c r="D9" s="17"/>
      <c r="E9" s="17"/>
      <c r="F9" s="17" t="s">
        <v>32</v>
      </c>
      <c r="G9" s="31">
        <v>44927</v>
      </c>
      <c r="H9" s="26" t="s">
        <v>38</v>
      </c>
      <c r="I9" s="17" t="s">
        <v>149</v>
      </c>
      <c r="J9" s="26" t="s">
        <v>171</v>
      </c>
      <c r="K9" s="27">
        <v>-7</v>
      </c>
    </row>
    <row r="10" spans="1:11" x14ac:dyDescent="0.25">
      <c r="A10" s="3"/>
      <c r="B10" s="3"/>
      <c r="C10" s="3"/>
      <c r="D10" s="3"/>
      <c r="E10" s="3"/>
      <c r="F10" s="3" t="s">
        <v>31</v>
      </c>
      <c r="G10" s="30">
        <v>44927</v>
      </c>
      <c r="H10" s="29">
        <v>9860</v>
      </c>
      <c r="I10" s="3"/>
      <c r="J10" s="10" t="s">
        <v>171</v>
      </c>
      <c r="K10" s="12">
        <v>0.2</v>
      </c>
    </row>
    <row r="11" spans="1:11" x14ac:dyDescent="0.25">
      <c r="A11" s="3"/>
      <c r="B11" s="3"/>
      <c r="C11" s="3"/>
      <c r="D11" s="3"/>
      <c r="E11" s="3"/>
      <c r="F11" s="3" t="s">
        <v>31</v>
      </c>
      <c r="G11" s="30">
        <v>44927</v>
      </c>
      <c r="H11" s="10" t="s">
        <v>39</v>
      </c>
      <c r="I11" s="3"/>
      <c r="J11" s="10" t="s">
        <v>171</v>
      </c>
      <c r="K11" s="12">
        <v>-0.2</v>
      </c>
    </row>
    <row r="12" spans="1:11" x14ac:dyDescent="0.25">
      <c r="A12" s="3"/>
      <c r="B12" s="3"/>
      <c r="C12" s="3"/>
      <c r="D12" s="3"/>
      <c r="E12" s="3"/>
      <c r="F12" s="3" t="s">
        <v>33</v>
      </c>
      <c r="G12" s="30">
        <v>44927</v>
      </c>
      <c r="H12" s="10" t="s">
        <v>40</v>
      </c>
      <c r="I12" s="3" t="s">
        <v>150</v>
      </c>
      <c r="J12" s="10" t="s">
        <v>171</v>
      </c>
      <c r="K12" s="12">
        <v>-0.2</v>
      </c>
    </row>
    <row r="13" spans="1:11" s="28" customFormat="1" x14ac:dyDescent="0.25">
      <c r="A13" s="17"/>
      <c r="B13" s="17"/>
      <c r="C13" s="17"/>
      <c r="D13" s="17"/>
      <c r="E13" s="17"/>
      <c r="F13" s="17" t="s">
        <v>32</v>
      </c>
      <c r="G13" s="31">
        <v>44958</v>
      </c>
      <c r="H13" s="26" t="s">
        <v>41</v>
      </c>
      <c r="I13" s="17" t="s">
        <v>151</v>
      </c>
      <c r="J13" s="26" t="s">
        <v>171</v>
      </c>
      <c r="K13" s="27">
        <v>-16</v>
      </c>
    </row>
    <row r="14" spans="1:11" s="28" customFormat="1" x14ac:dyDescent="0.25">
      <c r="A14" s="17"/>
      <c r="B14" s="17"/>
      <c r="C14" s="17"/>
      <c r="D14" s="17"/>
      <c r="E14" s="17"/>
      <c r="F14" s="17" t="s">
        <v>32</v>
      </c>
      <c r="G14" s="31">
        <v>44958</v>
      </c>
      <c r="H14" s="26" t="s">
        <v>42</v>
      </c>
      <c r="I14" s="17" t="s">
        <v>151</v>
      </c>
      <c r="J14" s="26" t="s">
        <v>171</v>
      </c>
      <c r="K14" s="27">
        <v>-10</v>
      </c>
    </row>
    <row r="15" spans="1:11" s="28" customFormat="1" x14ac:dyDescent="0.25">
      <c r="A15" s="17"/>
      <c r="B15" s="17"/>
      <c r="C15" s="17"/>
      <c r="D15" s="17"/>
      <c r="E15" s="17"/>
      <c r="F15" s="17" t="s">
        <v>32</v>
      </c>
      <c r="G15" s="31">
        <v>44958</v>
      </c>
      <c r="H15" s="26" t="s">
        <v>43</v>
      </c>
      <c r="I15" s="17" t="s">
        <v>152</v>
      </c>
      <c r="J15" s="26" t="s">
        <v>171</v>
      </c>
      <c r="K15" s="27">
        <v>-4</v>
      </c>
    </row>
    <row r="16" spans="1:11" s="28" customFormat="1" x14ac:dyDescent="0.25">
      <c r="A16" s="17"/>
      <c r="B16" s="17"/>
      <c r="C16" s="17"/>
      <c r="D16" s="17"/>
      <c r="E16" s="17"/>
      <c r="F16" s="17" t="s">
        <v>32</v>
      </c>
      <c r="G16" s="31">
        <v>44958</v>
      </c>
      <c r="H16" s="26" t="s">
        <v>44</v>
      </c>
      <c r="I16" s="17" t="s">
        <v>152</v>
      </c>
      <c r="J16" s="26" t="s">
        <v>171</v>
      </c>
      <c r="K16" s="27">
        <v>-5</v>
      </c>
    </row>
    <row r="17" spans="1:11" x14ac:dyDescent="0.25">
      <c r="A17" s="3"/>
      <c r="B17" s="3"/>
      <c r="C17" s="3"/>
      <c r="D17" s="3"/>
      <c r="E17" s="3"/>
      <c r="F17" s="3" t="s">
        <v>31</v>
      </c>
      <c r="G17" s="30">
        <v>44986</v>
      </c>
      <c r="H17" s="29">
        <v>9868</v>
      </c>
      <c r="I17" s="3"/>
      <c r="J17" s="10" t="s">
        <v>171</v>
      </c>
      <c r="K17" s="12">
        <v>3</v>
      </c>
    </row>
    <row r="18" spans="1:11" x14ac:dyDescent="0.25">
      <c r="A18" s="3"/>
      <c r="B18" s="3"/>
      <c r="C18" s="3"/>
      <c r="D18" s="3"/>
      <c r="E18" s="3"/>
      <c r="F18" s="3" t="s">
        <v>31</v>
      </c>
      <c r="G18" s="30">
        <v>44986</v>
      </c>
      <c r="H18" s="10" t="s">
        <v>45</v>
      </c>
      <c r="I18" s="3"/>
      <c r="J18" s="10" t="s">
        <v>171</v>
      </c>
      <c r="K18" s="12">
        <v>-3</v>
      </c>
    </row>
    <row r="19" spans="1:11" s="28" customFormat="1" x14ac:dyDescent="0.25">
      <c r="A19" s="17"/>
      <c r="B19" s="17"/>
      <c r="C19" s="17"/>
      <c r="D19" s="17"/>
      <c r="E19" s="17"/>
      <c r="F19" s="17" t="s">
        <v>33</v>
      </c>
      <c r="G19" s="31">
        <v>44986</v>
      </c>
      <c r="H19" s="33">
        <v>9777</v>
      </c>
      <c r="I19" s="17" t="s">
        <v>153</v>
      </c>
      <c r="J19" s="26" t="s">
        <v>171</v>
      </c>
      <c r="K19" s="27">
        <v>-3</v>
      </c>
    </row>
    <row r="20" spans="1:11" x14ac:dyDescent="0.25">
      <c r="A20" s="3"/>
      <c r="B20" s="3"/>
      <c r="C20" s="3"/>
      <c r="D20" s="3"/>
      <c r="E20" s="3"/>
      <c r="F20" s="3" t="s">
        <v>31</v>
      </c>
      <c r="G20" s="30">
        <v>44986</v>
      </c>
      <c r="H20" s="10" t="s">
        <v>46</v>
      </c>
      <c r="I20" s="3"/>
      <c r="J20" s="10" t="s">
        <v>171</v>
      </c>
      <c r="K20" s="12">
        <v>5</v>
      </c>
    </row>
    <row r="21" spans="1:11" x14ac:dyDescent="0.25">
      <c r="A21" s="3"/>
      <c r="B21" s="3"/>
      <c r="C21" s="3"/>
      <c r="D21" s="3"/>
      <c r="E21" s="3"/>
      <c r="F21" s="3" t="s">
        <v>31</v>
      </c>
      <c r="G21" s="30">
        <v>44986</v>
      </c>
      <c r="H21" s="10" t="s">
        <v>46</v>
      </c>
      <c r="I21" s="3"/>
      <c r="J21" s="10" t="s">
        <v>171</v>
      </c>
      <c r="K21" s="12">
        <v>-5</v>
      </c>
    </row>
    <row r="22" spans="1:11" s="28" customFormat="1" x14ac:dyDescent="0.25">
      <c r="A22" s="17"/>
      <c r="B22" s="17"/>
      <c r="C22" s="17"/>
      <c r="D22" s="17"/>
      <c r="E22" s="17"/>
      <c r="F22" s="17" t="s">
        <v>33</v>
      </c>
      <c r="G22" s="31">
        <v>44986</v>
      </c>
      <c r="H22" s="26" t="s">
        <v>47</v>
      </c>
      <c r="I22" s="17" t="s">
        <v>154</v>
      </c>
      <c r="J22" s="26" t="s">
        <v>171</v>
      </c>
      <c r="K22" s="27">
        <v>-5</v>
      </c>
    </row>
    <row r="23" spans="1:11" s="28" customFormat="1" x14ac:dyDescent="0.25">
      <c r="A23" s="17"/>
      <c r="B23" s="17"/>
      <c r="C23" s="17"/>
      <c r="D23" s="17"/>
      <c r="E23" s="17"/>
      <c r="F23" s="17" t="s">
        <v>32</v>
      </c>
      <c r="G23" s="31">
        <v>45017</v>
      </c>
      <c r="H23" s="26" t="s">
        <v>48</v>
      </c>
      <c r="I23" s="17" t="s">
        <v>151</v>
      </c>
      <c r="J23" s="26" t="s">
        <v>171</v>
      </c>
      <c r="K23" s="27">
        <v>-20</v>
      </c>
    </row>
    <row r="24" spans="1:11" s="28" customFormat="1" x14ac:dyDescent="0.25">
      <c r="A24" s="17"/>
      <c r="B24" s="17"/>
      <c r="C24" s="17"/>
      <c r="D24" s="17"/>
      <c r="E24" s="17"/>
      <c r="F24" s="17" t="s">
        <v>32</v>
      </c>
      <c r="G24" s="31">
        <v>45170</v>
      </c>
      <c r="H24" s="26" t="s">
        <v>49</v>
      </c>
      <c r="I24" s="17" t="s">
        <v>155</v>
      </c>
      <c r="J24" s="26" t="s">
        <v>171</v>
      </c>
      <c r="K24" s="27">
        <v>-2</v>
      </c>
    </row>
    <row r="25" spans="1:11" s="28" customFormat="1" x14ac:dyDescent="0.25">
      <c r="A25" s="17"/>
      <c r="B25" s="17"/>
      <c r="C25" s="17"/>
      <c r="D25" s="17"/>
      <c r="E25" s="17"/>
      <c r="F25" s="17" t="s">
        <v>34</v>
      </c>
      <c r="G25" s="31">
        <v>45200</v>
      </c>
      <c r="H25" s="26" t="s">
        <v>50</v>
      </c>
      <c r="I25" s="17" t="s">
        <v>156</v>
      </c>
      <c r="J25" s="26" t="s">
        <v>171</v>
      </c>
      <c r="K25" s="27">
        <v>13</v>
      </c>
    </row>
    <row r="26" spans="1:11" x14ac:dyDescent="0.25">
      <c r="A26" s="3"/>
      <c r="B26" s="3"/>
      <c r="C26" s="3"/>
      <c r="D26" s="3"/>
      <c r="E26" s="3"/>
      <c r="F26" s="3" t="s">
        <v>31</v>
      </c>
      <c r="G26" s="30" t="s">
        <v>10</v>
      </c>
      <c r="H26" s="10" t="s">
        <v>51</v>
      </c>
      <c r="I26" s="3"/>
      <c r="J26" s="10" t="s">
        <v>171</v>
      </c>
      <c r="K26" s="12">
        <v>2</v>
      </c>
    </row>
    <row r="27" spans="1:11" x14ac:dyDescent="0.25">
      <c r="A27" s="3"/>
      <c r="B27" s="3"/>
      <c r="C27" s="3"/>
      <c r="D27" s="3"/>
      <c r="E27" s="3"/>
      <c r="F27" s="3" t="s">
        <v>31</v>
      </c>
      <c r="G27" s="30" t="s">
        <v>10</v>
      </c>
      <c r="H27" s="10" t="s">
        <v>51</v>
      </c>
      <c r="I27" s="3"/>
      <c r="J27" s="10" t="s">
        <v>171</v>
      </c>
      <c r="K27" s="12">
        <v>-2</v>
      </c>
    </row>
    <row r="28" spans="1:11" s="28" customFormat="1" x14ac:dyDescent="0.25">
      <c r="A28" s="17"/>
      <c r="B28" s="17"/>
      <c r="C28" s="17"/>
      <c r="D28" s="17"/>
      <c r="E28" s="17"/>
      <c r="F28" s="17" t="s">
        <v>33</v>
      </c>
      <c r="G28" s="31" t="s">
        <v>10</v>
      </c>
      <c r="H28" s="26" t="s">
        <v>52</v>
      </c>
      <c r="I28" s="17" t="s">
        <v>152</v>
      </c>
      <c r="J28" s="26" t="s">
        <v>171</v>
      </c>
      <c r="K28" s="27">
        <v>-2</v>
      </c>
    </row>
    <row r="29" spans="1:11" x14ac:dyDescent="0.25">
      <c r="A29" s="3"/>
      <c r="B29" s="3"/>
      <c r="C29" s="3"/>
      <c r="D29" s="3"/>
      <c r="E29" s="3"/>
      <c r="F29" s="3" t="s">
        <v>31</v>
      </c>
      <c r="G29" s="30" t="s">
        <v>10</v>
      </c>
      <c r="H29" s="10" t="s">
        <v>53</v>
      </c>
      <c r="I29" s="3"/>
      <c r="J29" s="10" t="s">
        <v>171</v>
      </c>
      <c r="K29" s="12">
        <v>1</v>
      </c>
    </row>
    <row r="30" spans="1:11" x14ac:dyDescent="0.25">
      <c r="A30" s="3"/>
      <c r="B30" s="3"/>
      <c r="C30" s="3"/>
      <c r="D30" s="3"/>
      <c r="E30" s="3"/>
      <c r="F30" s="3" t="s">
        <v>31</v>
      </c>
      <c r="G30" s="30" t="s">
        <v>10</v>
      </c>
      <c r="H30" s="10" t="s">
        <v>53</v>
      </c>
      <c r="I30" s="3"/>
      <c r="J30" s="10" t="s">
        <v>171</v>
      </c>
      <c r="K30" s="12">
        <v>-1</v>
      </c>
    </row>
    <row r="31" spans="1:11" s="28" customFormat="1" x14ac:dyDescent="0.25">
      <c r="A31" s="17"/>
      <c r="B31" s="17"/>
      <c r="C31" s="17"/>
      <c r="D31" s="17"/>
      <c r="E31" s="17"/>
      <c r="F31" s="17" t="s">
        <v>33</v>
      </c>
      <c r="G31" s="31" t="s">
        <v>10</v>
      </c>
      <c r="H31" s="26" t="s">
        <v>54</v>
      </c>
      <c r="I31" s="17" t="s">
        <v>148</v>
      </c>
      <c r="J31" s="26" t="s">
        <v>171</v>
      </c>
      <c r="K31" s="27">
        <v>-1</v>
      </c>
    </row>
    <row r="32" spans="1:11" s="28" customFormat="1" x14ac:dyDescent="0.25">
      <c r="A32" s="17"/>
      <c r="B32" s="17"/>
      <c r="C32" s="17"/>
      <c r="D32" s="17"/>
      <c r="E32" s="17"/>
      <c r="F32" s="17" t="s">
        <v>32</v>
      </c>
      <c r="G32" s="31" t="s">
        <v>10</v>
      </c>
      <c r="H32" s="26" t="s">
        <v>55</v>
      </c>
      <c r="I32" s="17" t="s">
        <v>157</v>
      </c>
      <c r="J32" s="26" t="s">
        <v>171</v>
      </c>
      <c r="K32" s="27">
        <v>-1</v>
      </c>
    </row>
    <row r="33" spans="1:11" s="28" customFormat="1" x14ac:dyDescent="0.25">
      <c r="A33" s="17"/>
      <c r="B33" s="17"/>
      <c r="C33" s="17"/>
      <c r="D33" s="17"/>
      <c r="E33" s="17"/>
      <c r="F33" s="17" t="s">
        <v>32</v>
      </c>
      <c r="G33" s="31" t="s">
        <v>10</v>
      </c>
      <c r="H33" s="26" t="s">
        <v>56</v>
      </c>
      <c r="I33" s="17" t="s">
        <v>158</v>
      </c>
      <c r="J33" s="26" t="s">
        <v>171</v>
      </c>
      <c r="K33" s="27">
        <v>-2</v>
      </c>
    </row>
    <row r="34" spans="1:11" s="28" customFormat="1" x14ac:dyDescent="0.25">
      <c r="A34" s="17"/>
      <c r="B34" s="17"/>
      <c r="C34" s="17"/>
      <c r="D34" s="17"/>
      <c r="E34" s="17"/>
      <c r="F34" s="17" t="s">
        <v>32</v>
      </c>
      <c r="G34" s="31">
        <v>44928</v>
      </c>
      <c r="H34" s="26" t="s">
        <v>57</v>
      </c>
      <c r="I34" s="17" t="s">
        <v>159</v>
      </c>
      <c r="J34" s="26" t="s">
        <v>171</v>
      </c>
      <c r="K34" s="27">
        <v>-2</v>
      </c>
    </row>
    <row r="35" spans="1:11" x14ac:dyDescent="0.25">
      <c r="A35" s="3"/>
      <c r="B35" s="3"/>
      <c r="C35" s="3"/>
      <c r="D35" s="3"/>
      <c r="E35" s="3"/>
      <c r="F35" s="3" t="s">
        <v>32</v>
      </c>
      <c r="G35" s="30">
        <v>44928</v>
      </c>
      <c r="H35" s="10" t="s">
        <v>58</v>
      </c>
      <c r="I35" s="3" t="s">
        <v>160</v>
      </c>
      <c r="J35" s="10" t="s">
        <v>171</v>
      </c>
      <c r="K35" s="12">
        <v>-5</v>
      </c>
    </row>
    <row r="36" spans="1:11" s="28" customFormat="1" x14ac:dyDescent="0.25">
      <c r="A36" s="17"/>
      <c r="B36" s="17"/>
      <c r="C36" s="17"/>
      <c r="D36" s="17"/>
      <c r="E36" s="17"/>
      <c r="F36" s="17" t="s">
        <v>32</v>
      </c>
      <c r="G36" s="31">
        <v>44928</v>
      </c>
      <c r="H36" s="26" t="s">
        <v>59</v>
      </c>
      <c r="I36" s="17" t="s">
        <v>148</v>
      </c>
      <c r="J36" s="26" t="s">
        <v>171</v>
      </c>
      <c r="K36" s="27">
        <v>-1</v>
      </c>
    </row>
    <row r="37" spans="1:11" x14ac:dyDescent="0.25">
      <c r="A37" s="3"/>
      <c r="B37" s="3"/>
      <c r="C37" s="3"/>
      <c r="D37" s="3"/>
      <c r="E37" s="3"/>
      <c r="F37" s="3" t="s">
        <v>32</v>
      </c>
      <c r="G37" s="30">
        <v>45262</v>
      </c>
      <c r="H37" s="10" t="s">
        <v>60</v>
      </c>
      <c r="I37" s="3" t="s">
        <v>160</v>
      </c>
      <c r="J37" s="10" t="s">
        <v>171</v>
      </c>
      <c r="K37" s="12">
        <v>-2</v>
      </c>
    </row>
    <row r="38" spans="1:11" x14ac:dyDescent="0.25">
      <c r="A38" s="3"/>
      <c r="B38" s="3"/>
      <c r="C38" s="3"/>
      <c r="D38" s="3"/>
      <c r="E38" s="3"/>
      <c r="F38" s="3" t="s">
        <v>32</v>
      </c>
      <c r="G38" s="30" t="s">
        <v>11</v>
      </c>
      <c r="H38" s="10" t="s">
        <v>61</v>
      </c>
      <c r="I38" s="3" t="s">
        <v>160</v>
      </c>
      <c r="J38" s="10" t="s">
        <v>171</v>
      </c>
      <c r="K38" s="12">
        <v>-2</v>
      </c>
    </row>
    <row r="39" spans="1:11" x14ac:dyDescent="0.25">
      <c r="A39" s="3"/>
      <c r="B39" s="3"/>
      <c r="C39" s="3"/>
      <c r="D39" s="3"/>
      <c r="E39" s="3"/>
      <c r="F39" s="3" t="s">
        <v>34</v>
      </c>
      <c r="G39" s="30" t="s">
        <v>12</v>
      </c>
      <c r="H39" s="10" t="s">
        <v>62</v>
      </c>
      <c r="I39" s="3" t="s">
        <v>161</v>
      </c>
      <c r="J39" s="10" t="s">
        <v>171</v>
      </c>
      <c r="K39" s="12">
        <v>5</v>
      </c>
    </row>
    <row r="40" spans="1:11" x14ac:dyDescent="0.25">
      <c r="A40" s="3"/>
      <c r="B40" s="3"/>
      <c r="C40" s="3"/>
      <c r="D40" s="3"/>
      <c r="E40" s="3"/>
      <c r="F40" s="3" t="s">
        <v>32</v>
      </c>
      <c r="G40" s="30" t="s">
        <v>12</v>
      </c>
      <c r="H40" s="10" t="s">
        <v>63</v>
      </c>
      <c r="I40" s="3" t="s">
        <v>160</v>
      </c>
      <c r="J40" s="10" t="s">
        <v>171</v>
      </c>
      <c r="K40" s="12">
        <v>-2</v>
      </c>
    </row>
    <row r="41" spans="1:11" x14ac:dyDescent="0.25">
      <c r="A41" s="3"/>
      <c r="B41" s="3"/>
      <c r="C41" s="3"/>
      <c r="D41" s="3"/>
      <c r="E41" s="3"/>
      <c r="F41" s="3" t="s">
        <v>31</v>
      </c>
      <c r="G41" s="30" t="s">
        <v>13</v>
      </c>
      <c r="H41" s="10" t="s">
        <v>64</v>
      </c>
      <c r="I41" s="3"/>
      <c r="J41" s="10" t="s">
        <v>171</v>
      </c>
      <c r="K41" s="12">
        <v>1</v>
      </c>
    </row>
    <row r="42" spans="1:11" x14ac:dyDescent="0.25">
      <c r="A42" s="3"/>
      <c r="B42" s="3"/>
      <c r="C42" s="3"/>
      <c r="D42" s="3"/>
      <c r="E42" s="3"/>
      <c r="F42" s="3" t="s">
        <v>31</v>
      </c>
      <c r="G42" s="30" t="s">
        <v>13</v>
      </c>
      <c r="H42" s="10" t="s">
        <v>64</v>
      </c>
      <c r="I42" s="3"/>
      <c r="J42" s="10" t="s">
        <v>171</v>
      </c>
      <c r="K42" s="12">
        <v>-1</v>
      </c>
    </row>
    <row r="43" spans="1:11" x14ac:dyDescent="0.25">
      <c r="A43" s="3"/>
      <c r="B43" s="3"/>
      <c r="C43" s="3"/>
      <c r="D43" s="3"/>
      <c r="E43" s="3"/>
      <c r="F43" s="3" t="s">
        <v>31</v>
      </c>
      <c r="G43" s="30" t="s">
        <v>13</v>
      </c>
      <c r="H43" s="10" t="s">
        <v>65</v>
      </c>
      <c r="I43" s="3"/>
      <c r="J43" s="10" t="s">
        <v>171</v>
      </c>
      <c r="K43" s="12">
        <v>1</v>
      </c>
    </row>
    <row r="44" spans="1:11" x14ac:dyDescent="0.25">
      <c r="A44" s="3"/>
      <c r="B44" s="3"/>
      <c r="C44" s="3"/>
      <c r="D44" s="3"/>
      <c r="E44" s="3"/>
      <c r="F44" s="3" t="s">
        <v>31</v>
      </c>
      <c r="G44" s="30" t="s">
        <v>13</v>
      </c>
      <c r="H44" s="10" t="s">
        <v>65</v>
      </c>
      <c r="I44" s="3"/>
      <c r="J44" s="10" t="s">
        <v>171</v>
      </c>
      <c r="K44" s="12">
        <v>-1</v>
      </c>
    </row>
    <row r="45" spans="1:11" s="28" customFormat="1" x14ac:dyDescent="0.25">
      <c r="A45" s="17"/>
      <c r="B45" s="17"/>
      <c r="C45" s="17"/>
      <c r="D45" s="17"/>
      <c r="E45" s="17"/>
      <c r="F45" s="17" t="s">
        <v>33</v>
      </c>
      <c r="G45" s="31" t="s">
        <v>13</v>
      </c>
      <c r="H45" s="26" t="s">
        <v>51</v>
      </c>
      <c r="I45" s="17" t="s">
        <v>159</v>
      </c>
      <c r="J45" s="26" t="s">
        <v>171</v>
      </c>
      <c r="K45" s="27">
        <v>-1</v>
      </c>
    </row>
    <row r="46" spans="1:11" s="28" customFormat="1" x14ac:dyDescent="0.25">
      <c r="A46" s="17"/>
      <c r="B46" s="17"/>
      <c r="C46" s="17"/>
      <c r="D46" s="17"/>
      <c r="E46" s="17"/>
      <c r="F46" s="17" t="s">
        <v>33</v>
      </c>
      <c r="G46" s="31" t="s">
        <v>13</v>
      </c>
      <c r="H46" s="26" t="s">
        <v>66</v>
      </c>
      <c r="I46" s="17" t="s">
        <v>159</v>
      </c>
      <c r="J46" s="26" t="s">
        <v>171</v>
      </c>
      <c r="K46" s="27">
        <v>-1</v>
      </c>
    </row>
    <row r="47" spans="1:11" x14ac:dyDescent="0.25">
      <c r="A47" s="3"/>
      <c r="B47" s="3"/>
      <c r="C47" s="3"/>
      <c r="D47" s="3"/>
      <c r="E47" s="3"/>
      <c r="F47" s="3" t="s">
        <v>31</v>
      </c>
      <c r="G47" s="30">
        <v>45080</v>
      </c>
      <c r="H47" s="10" t="s">
        <v>67</v>
      </c>
      <c r="I47" s="3"/>
      <c r="J47" s="10" t="s">
        <v>171</v>
      </c>
      <c r="K47" s="12">
        <v>2</v>
      </c>
    </row>
    <row r="48" spans="1:11" x14ac:dyDescent="0.25">
      <c r="A48" s="3"/>
      <c r="B48" s="3"/>
      <c r="C48" s="3"/>
      <c r="D48" s="3"/>
      <c r="E48" s="3"/>
      <c r="F48" s="3" t="s">
        <v>31</v>
      </c>
      <c r="G48" s="30">
        <v>45080</v>
      </c>
      <c r="H48" s="10" t="s">
        <v>67</v>
      </c>
      <c r="I48" s="3"/>
      <c r="J48" s="10" t="s">
        <v>171</v>
      </c>
      <c r="K48" s="12">
        <v>-2</v>
      </c>
    </row>
    <row r="49" spans="1:11" s="28" customFormat="1" x14ac:dyDescent="0.25">
      <c r="A49" s="17"/>
      <c r="B49" s="17"/>
      <c r="C49" s="17"/>
      <c r="D49" s="17"/>
      <c r="E49" s="17"/>
      <c r="F49" s="17" t="s">
        <v>33</v>
      </c>
      <c r="G49" s="31">
        <v>45080</v>
      </c>
      <c r="H49" s="26" t="s">
        <v>68</v>
      </c>
      <c r="I49" s="17" t="s">
        <v>162</v>
      </c>
      <c r="J49" s="26" t="s">
        <v>171</v>
      </c>
      <c r="K49" s="27">
        <v>-2</v>
      </c>
    </row>
    <row r="50" spans="1:11" x14ac:dyDescent="0.25">
      <c r="A50" s="3"/>
      <c r="B50" s="3"/>
      <c r="C50" s="3"/>
      <c r="D50" s="3"/>
      <c r="E50" s="3"/>
      <c r="F50" s="3" t="s">
        <v>34</v>
      </c>
      <c r="G50" s="30" t="s">
        <v>14</v>
      </c>
      <c r="H50" s="10" t="s">
        <v>69</v>
      </c>
      <c r="I50" s="3" t="s">
        <v>152</v>
      </c>
      <c r="J50" s="10" t="s">
        <v>171</v>
      </c>
      <c r="K50" s="12">
        <v>2</v>
      </c>
    </row>
    <row r="51" spans="1:11" x14ac:dyDescent="0.25">
      <c r="A51" s="3"/>
      <c r="B51" s="3"/>
      <c r="C51" s="3"/>
      <c r="D51" s="3"/>
      <c r="E51" s="3"/>
      <c r="F51" s="3" t="s">
        <v>31</v>
      </c>
      <c r="G51" s="30" t="s">
        <v>14</v>
      </c>
      <c r="H51" s="10" t="s">
        <v>70</v>
      </c>
      <c r="I51" s="3"/>
      <c r="J51" s="10" t="s">
        <v>171</v>
      </c>
      <c r="K51" s="12">
        <v>1</v>
      </c>
    </row>
    <row r="52" spans="1:11" x14ac:dyDescent="0.25">
      <c r="A52" s="3"/>
      <c r="B52" s="3"/>
      <c r="C52" s="3"/>
      <c r="D52" s="3"/>
      <c r="E52" s="3"/>
      <c r="F52" s="3" t="s">
        <v>31</v>
      </c>
      <c r="G52" s="30" t="s">
        <v>14</v>
      </c>
      <c r="H52" s="10" t="s">
        <v>70</v>
      </c>
      <c r="I52" s="3"/>
      <c r="J52" s="10" t="s">
        <v>171</v>
      </c>
      <c r="K52" s="12">
        <v>-1</v>
      </c>
    </row>
    <row r="53" spans="1:11" s="28" customFormat="1" x14ac:dyDescent="0.25">
      <c r="A53" s="17"/>
      <c r="B53" s="17"/>
      <c r="C53" s="17"/>
      <c r="D53" s="17"/>
      <c r="E53" s="17"/>
      <c r="F53" s="17" t="s">
        <v>33</v>
      </c>
      <c r="G53" s="31" t="s">
        <v>14</v>
      </c>
      <c r="H53" s="26" t="s">
        <v>71</v>
      </c>
      <c r="I53" s="17" t="s">
        <v>149</v>
      </c>
      <c r="J53" s="26" t="s">
        <v>171</v>
      </c>
      <c r="K53" s="27">
        <v>-1</v>
      </c>
    </row>
    <row r="54" spans="1:11" x14ac:dyDescent="0.25">
      <c r="A54" s="3"/>
      <c r="B54" s="3"/>
      <c r="C54" s="3"/>
      <c r="D54" s="3"/>
      <c r="E54" s="3"/>
      <c r="F54" s="3" t="s">
        <v>34</v>
      </c>
      <c r="G54" s="30" t="s">
        <v>14</v>
      </c>
      <c r="H54" s="10" t="s">
        <v>72</v>
      </c>
      <c r="I54" s="3" t="s">
        <v>161</v>
      </c>
      <c r="J54" s="10" t="s">
        <v>171</v>
      </c>
      <c r="K54" s="12">
        <v>5</v>
      </c>
    </row>
    <row r="55" spans="1:11" s="28" customFormat="1" x14ac:dyDescent="0.25">
      <c r="A55" s="17"/>
      <c r="B55" s="17"/>
      <c r="C55" s="17"/>
      <c r="D55" s="17"/>
      <c r="E55" s="17"/>
      <c r="F55" s="17" t="s">
        <v>32</v>
      </c>
      <c r="G55" s="31" t="s">
        <v>15</v>
      </c>
      <c r="H55" s="26" t="s">
        <v>73</v>
      </c>
      <c r="I55" s="17" t="s">
        <v>162</v>
      </c>
      <c r="J55" s="26" t="s">
        <v>171</v>
      </c>
      <c r="K55" s="27">
        <v>-2</v>
      </c>
    </row>
    <row r="56" spans="1:11" s="28" customFormat="1" x14ac:dyDescent="0.25">
      <c r="A56" s="17"/>
      <c r="B56" s="17"/>
      <c r="C56" s="17"/>
      <c r="D56" s="17"/>
      <c r="E56" s="17"/>
      <c r="F56" s="17" t="s">
        <v>32</v>
      </c>
      <c r="G56" s="31" t="s">
        <v>15</v>
      </c>
      <c r="H56" s="26" t="s">
        <v>74</v>
      </c>
      <c r="I56" s="17" t="s">
        <v>159</v>
      </c>
      <c r="J56" s="26" t="s">
        <v>171</v>
      </c>
      <c r="K56" s="27">
        <v>-1</v>
      </c>
    </row>
    <row r="57" spans="1:11" x14ac:dyDescent="0.25">
      <c r="A57" s="3"/>
      <c r="B57" s="3"/>
      <c r="C57" s="3"/>
      <c r="D57" s="3"/>
      <c r="E57" s="3"/>
      <c r="F57" s="3" t="s">
        <v>32</v>
      </c>
      <c r="G57" s="30" t="s">
        <v>15</v>
      </c>
      <c r="H57" s="10" t="s">
        <v>75</v>
      </c>
      <c r="I57" s="3" t="s">
        <v>160</v>
      </c>
      <c r="J57" s="10" t="s">
        <v>171</v>
      </c>
      <c r="K57" s="12">
        <v>-2</v>
      </c>
    </row>
    <row r="58" spans="1:11" s="28" customFormat="1" x14ac:dyDescent="0.25">
      <c r="A58" s="17"/>
      <c r="B58" s="17"/>
      <c r="C58" s="17"/>
      <c r="D58" s="17"/>
      <c r="E58" s="17"/>
      <c r="F58" s="17" t="s">
        <v>32</v>
      </c>
      <c r="G58" s="31" t="s">
        <v>16</v>
      </c>
      <c r="H58" s="26" t="s">
        <v>76</v>
      </c>
      <c r="I58" s="17" t="s">
        <v>149</v>
      </c>
      <c r="J58" s="26" t="s">
        <v>171</v>
      </c>
      <c r="K58" s="27">
        <v>-1</v>
      </c>
    </row>
    <row r="59" spans="1:11" s="28" customFormat="1" x14ac:dyDescent="0.25">
      <c r="A59" s="17"/>
      <c r="B59" s="17"/>
      <c r="C59" s="17"/>
      <c r="D59" s="17"/>
      <c r="E59" s="17"/>
      <c r="F59" s="17" t="s">
        <v>32</v>
      </c>
      <c r="G59" s="31">
        <v>45112</v>
      </c>
      <c r="H59" s="26" t="s">
        <v>77</v>
      </c>
      <c r="I59" s="17" t="s">
        <v>148</v>
      </c>
      <c r="J59" s="26" t="s">
        <v>171</v>
      </c>
      <c r="K59" s="27">
        <v>-0.8</v>
      </c>
    </row>
    <row r="60" spans="1:11" x14ac:dyDescent="0.25">
      <c r="A60" s="3"/>
      <c r="B60" s="3"/>
      <c r="C60" s="3"/>
      <c r="D60" s="3"/>
      <c r="E60" s="3"/>
      <c r="F60" s="3" t="s">
        <v>35</v>
      </c>
      <c r="G60" s="30" t="s">
        <v>17</v>
      </c>
      <c r="H60" s="10" t="s">
        <v>78</v>
      </c>
      <c r="I60" s="3" t="s">
        <v>7</v>
      </c>
      <c r="J60" s="10" t="s">
        <v>171</v>
      </c>
      <c r="K60" s="12">
        <v>550</v>
      </c>
    </row>
    <row r="61" spans="1:11" x14ac:dyDescent="0.25">
      <c r="A61" s="3"/>
      <c r="B61" s="3"/>
      <c r="C61" s="3"/>
      <c r="D61" s="3"/>
      <c r="E61" s="3"/>
      <c r="F61" s="3" t="s">
        <v>31</v>
      </c>
      <c r="G61" s="30" t="s">
        <v>18</v>
      </c>
      <c r="H61" s="10" t="s">
        <v>79</v>
      </c>
      <c r="I61" s="3"/>
      <c r="J61" s="10" t="s">
        <v>171</v>
      </c>
      <c r="K61" s="12">
        <v>5</v>
      </c>
    </row>
    <row r="62" spans="1:11" x14ac:dyDescent="0.25">
      <c r="A62" s="3"/>
      <c r="B62" s="3"/>
      <c r="C62" s="3"/>
      <c r="D62" s="3"/>
      <c r="E62" s="3"/>
      <c r="F62" s="3" t="s">
        <v>31</v>
      </c>
      <c r="G62" s="30" t="s">
        <v>18</v>
      </c>
      <c r="H62" s="10" t="s">
        <v>79</v>
      </c>
      <c r="I62" s="3"/>
      <c r="J62" s="10" t="s">
        <v>171</v>
      </c>
      <c r="K62" s="12">
        <v>-5</v>
      </c>
    </row>
    <row r="63" spans="1:11" x14ac:dyDescent="0.25">
      <c r="A63" s="3"/>
      <c r="B63" s="3"/>
      <c r="C63" s="3"/>
      <c r="D63" s="3"/>
      <c r="E63" s="3"/>
      <c r="F63" s="3" t="s">
        <v>31</v>
      </c>
      <c r="G63" s="30" t="s">
        <v>18</v>
      </c>
      <c r="H63" s="10" t="s">
        <v>80</v>
      </c>
      <c r="I63" s="3"/>
      <c r="J63" s="10" t="s">
        <v>171</v>
      </c>
      <c r="K63" s="12">
        <v>0.2</v>
      </c>
    </row>
    <row r="64" spans="1:11" x14ac:dyDescent="0.25">
      <c r="A64" s="3"/>
      <c r="B64" s="3"/>
      <c r="C64" s="3"/>
      <c r="D64" s="3"/>
      <c r="E64" s="3"/>
      <c r="F64" s="3" t="s">
        <v>31</v>
      </c>
      <c r="G64" s="30" t="s">
        <v>18</v>
      </c>
      <c r="H64" s="10" t="s">
        <v>80</v>
      </c>
      <c r="I64" s="3"/>
      <c r="J64" s="10" t="s">
        <v>171</v>
      </c>
      <c r="K64" s="12">
        <v>-0.2</v>
      </c>
    </row>
    <row r="65" spans="1:11" s="28" customFormat="1" x14ac:dyDescent="0.25">
      <c r="A65" s="17"/>
      <c r="B65" s="17"/>
      <c r="C65" s="17"/>
      <c r="D65" s="17"/>
      <c r="E65" s="17"/>
      <c r="F65" s="17" t="s">
        <v>33</v>
      </c>
      <c r="G65" s="31" t="s">
        <v>18</v>
      </c>
      <c r="H65" s="26" t="s">
        <v>81</v>
      </c>
      <c r="I65" s="17" t="s">
        <v>163</v>
      </c>
      <c r="J65" s="26" t="s">
        <v>171</v>
      </c>
      <c r="K65" s="27">
        <v>-5</v>
      </c>
    </row>
    <row r="66" spans="1:11" s="28" customFormat="1" x14ac:dyDescent="0.25">
      <c r="A66" s="17"/>
      <c r="B66" s="17"/>
      <c r="C66" s="17"/>
      <c r="D66" s="17"/>
      <c r="E66" s="17"/>
      <c r="F66" s="17" t="s">
        <v>32</v>
      </c>
      <c r="G66" s="31" t="s">
        <v>18</v>
      </c>
      <c r="H66" s="26" t="s">
        <v>82</v>
      </c>
      <c r="I66" s="17" t="s">
        <v>161</v>
      </c>
      <c r="J66" s="26" t="s">
        <v>171</v>
      </c>
      <c r="K66" s="27">
        <v>-20</v>
      </c>
    </row>
    <row r="67" spans="1:11" s="28" customFormat="1" x14ac:dyDescent="0.25">
      <c r="A67" s="17"/>
      <c r="B67" s="17"/>
      <c r="C67" s="17"/>
      <c r="D67" s="17"/>
      <c r="E67" s="17"/>
      <c r="F67" s="17" t="s">
        <v>32</v>
      </c>
      <c r="G67" s="31" t="s">
        <v>18</v>
      </c>
      <c r="H67" s="26" t="s">
        <v>83</v>
      </c>
      <c r="I67" s="17" t="s">
        <v>161</v>
      </c>
      <c r="J67" s="26" t="s">
        <v>171</v>
      </c>
      <c r="K67" s="27">
        <v>-20</v>
      </c>
    </row>
    <row r="68" spans="1:11" x14ac:dyDescent="0.25">
      <c r="A68" s="3"/>
      <c r="B68" s="3"/>
      <c r="C68" s="3"/>
      <c r="D68" s="3"/>
      <c r="E68" s="3"/>
      <c r="F68" s="3" t="s">
        <v>33</v>
      </c>
      <c r="G68" s="30" t="s">
        <v>18</v>
      </c>
      <c r="H68" s="10" t="s">
        <v>84</v>
      </c>
      <c r="I68" s="3" t="s">
        <v>150</v>
      </c>
      <c r="J68" s="10" t="s">
        <v>171</v>
      </c>
      <c r="K68" s="12">
        <v>-0.2</v>
      </c>
    </row>
    <row r="69" spans="1:11" s="28" customFormat="1" x14ac:dyDescent="0.25">
      <c r="A69" s="17"/>
      <c r="B69" s="17"/>
      <c r="C69" s="17"/>
      <c r="D69" s="17"/>
      <c r="E69" s="17"/>
      <c r="F69" s="17" t="s">
        <v>32</v>
      </c>
      <c r="G69" s="31">
        <v>44934</v>
      </c>
      <c r="H69" s="26" t="s">
        <v>85</v>
      </c>
      <c r="I69" s="17" t="s">
        <v>161</v>
      </c>
      <c r="J69" s="26" t="s">
        <v>171</v>
      </c>
      <c r="K69" s="27">
        <v>-25</v>
      </c>
    </row>
    <row r="70" spans="1:11" s="28" customFormat="1" x14ac:dyDescent="0.25">
      <c r="A70" s="17"/>
      <c r="B70" s="17"/>
      <c r="C70" s="17"/>
      <c r="D70" s="17"/>
      <c r="E70" s="17"/>
      <c r="F70" s="17" t="s">
        <v>32</v>
      </c>
      <c r="G70" s="31">
        <v>44934</v>
      </c>
      <c r="H70" s="26" t="s">
        <v>86</v>
      </c>
      <c r="I70" s="17" t="s">
        <v>161</v>
      </c>
      <c r="J70" s="26" t="s">
        <v>171</v>
      </c>
      <c r="K70" s="27">
        <v>-25</v>
      </c>
    </row>
    <row r="71" spans="1:11" s="28" customFormat="1" x14ac:dyDescent="0.25">
      <c r="A71" s="17"/>
      <c r="B71" s="17"/>
      <c r="C71" s="17"/>
      <c r="D71" s="17"/>
      <c r="E71" s="17"/>
      <c r="F71" s="17" t="s">
        <v>32</v>
      </c>
      <c r="G71" s="31">
        <v>44934</v>
      </c>
      <c r="H71" s="26" t="s">
        <v>87</v>
      </c>
      <c r="I71" s="17" t="s">
        <v>161</v>
      </c>
      <c r="J71" s="26" t="s">
        <v>171</v>
      </c>
      <c r="K71" s="27">
        <v>-25</v>
      </c>
    </row>
    <row r="72" spans="1:11" s="28" customFormat="1" x14ac:dyDescent="0.25">
      <c r="A72" s="17"/>
      <c r="B72" s="17"/>
      <c r="C72" s="17"/>
      <c r="D72" s="17"/>
      <c r="E72" s="17"/>
      <c r="F72" s="17" t="s">
        <v>32</v>
      </c>
      <c r="G72" s="31">
        <v>44934</v>
      </c>
      <c r="H72" s="26" t="s">
        <v>88</v>
      </c>
      <c r="I72" s="17" t="s">
        <v>161</v>
      </c>
      <c r="J72" s="26" t="s">
        <v>171</v>
      </c>
      <c r="K72" s="27">
        <v>-25</v>
      </c>
    </row>
    <row r="73" spans="1:11" s="28" customFormat="1" x14ac:dyDescent="0.25">
      <c r="A73" s="17"/>
      <c r="B73" s="17"/>
      <c r="C73" s="17"/>
      <c r="D73" s="17"/>
      <c r="E73" s="17"/>
      <c r="F73" s="17" t="s">
        <v>32</v>
      </c>
      <c r="G73" s="31">
        <v>44934</v>
      </c>
      <c r="H73" s="26" t="s">
        <v>89</v>
      </c>
      <c r="I73" s="17" t="s">
        <v>161</v>
      </c>
      <c r="J73" s="26" t="s">
        <v>171</v>
      </c>
      <c r="K73" s="27">
        <v>-25</v>
      </c>
    </row>
    <row r="74" spans="1:11" s="28" customFormat="1" x14ac:dyDescent="0.25">
      <c r="A74" s="17"/>
      <c r="B74" s="17"/>
      <c r="C74" s="17"/>
      <c r="D74" s="17"/>
      <c r="E74" s="17"/>
      <c r="F74" s="17" t="s">
        <v>32</v>
      </c>
      <c r="G74" s="31">
        <v>44934</v>
      </c>
      <c r="H74" s="26" t="s">
        <v>90</v>
      </c>
      <c r="I74" s="17" t="s">
        <v>161</v>
      </c>
      <c r="J74" s="26" t="s">
        <v>171</v>
      </c>
      <c r="K74" s="27">
        <v>-25</v>
      </c>
    </row>
    <row r="75" spans="1:11" s="28" customFormat="1" x14ac:dyDescent="0.25">
      <c r="A75" s="17"/>
      <c r="B75" s="17"/>
      <c r="C75" s="17"/>
      <c r="D75" s="17"/>
      <c r="E75" s="17"/>
      <c r="F75" s="17" t="s">
        <v>32</v>
      </c>
      <c r="G75" s="31">
        <v>44934</v>
      </c>
      <c r="H75" s="26" t="s">
        <v>91</v>
      </c>
      <c r="I75" s="17" t="s">
        <v>161</v>
      </c>
      <c r="J75" s="26" t="s">
        <v>171</v>
      </c>
      <c r="K75" s="27">
        <v>-25</v>
      </c>
    </row>
    <row r="76" spans="1:11" s="28" customFormat="1" x14ac:dyDescent="0.25">
      <c r="A76" s="17"/>
      <c r="B76" s="17"/>
      <c r="C76" s="17"/>
      <c r="D76" s="17"/>
      <c r="E76" s="17"/>
      <c r="F76" s="17" t="s">
        <v>32</v>
      </c>
      <c r="G76" s="31">
        <v>44934</v>
      </c>
      <c r="H76" s="26" t="s">
        <v>92</v>
      </c>
      <c r="I76" s="17" t="s">
        <v>161</v>
      </c>
      <c r="J76" s="26" t="s">
        <v>171</v>
      </c>
      <c r="K76" s="27">
        <v>-25</v>
      </c>
    </row>
    <row r="77" spans="1:11" s="28" customFormat="1" x14ac:dyDescent="0.25">
      <c r="A77" s="17"/>
      <c r="B77" s="17"/>
      <c r="C77" s="17"/>
      <c r="D77" s="17"/>
      <c r="E77" s="17"/>
      <c r="F77" s="17" t="s">
        <v>32</v>
      </c>
      <c r="G77" s="31">
        <v>44934</v>
      </c>
      <c r="H77" s="26" t="s">
        <v>93</v>
      </c>
      <c r="I77" s="17" t="s">
        <v>161</v>
      </c>
      <c r="J77" s="26" t="s">
        <v>171</v>
      </c>
      <c r="K77" s="27">
        <v>-20</v>
      </c>
    </row>
    <row r="78" spans="1:11" s="28" customFormat="1" x14ac:dyDescent="0.25">
      <c r="A78" s="17"/>
      <c r="B78" s="17"/>
      <c r="C78" s="17"/>
      <c r="D78" s="17"/>
      <c r="E78" s="17"/>
      <c r="F78" s="17" t="s">
        <v>32</v>
      </c>
      <c r="G78" s="31">
        <v>44934</v>
      </c>
      <c r="H78" s="26" t="s">
        <v>94</v>
      </c>
      <c r="I78" s="17" t="s">
        <v>161</v>
      </c>
      <c r="J78" s="26" t="s">
        <v>171</v>
      </c>
      <c r="K78" s="27">
        <v>-20</v>
      </c>
    </row>
    <row r="79" spans="1:11" s="28" customFormat="1" x14ac:dyDescent="0.25">
      <c r="A79" s="17"/>
      <c r="B79" s="17"/>
      <c r="C79" s="17"/>
      <c r="D79" s="17"/>
      <c r="E79" s="17"/>
      <c r="F79" s="17" t="s">
        <v>32</v>
      </c>
      <c r="G79" s="31">
        <v>44934</v>
      </c>
      <c r="H79" s="26" t="s">
        <v>95</v>
      </c>
      <c r="I79" s="17" t="s">
        <v>161</v>
      </c>
      <c r="J79" s="26" t="s">
        <v>171</v>
      </c>
      <c r="K79" s="27">
        <v>-20</v>
      </c>
    </row>
    <row r="80" spans="1:11" s="28" customFormat="1" x14ac:dyDescent="0.25">
      <c r="A80" s="17"/>
      <c r="B80" s="17"/>
      <c r="C80" s="17"/>
      <c r="D80" s="17"/>
      <c r="E80" s="17"/>
      <c r="F80" s="17" t="s">
        <v>32</v>
      </c>
      <c r="G80" s="31">
        <v>44934</v>
      </c>
      <c r="H80" s="26" t="s">
        <v>96</v>
      </c>
      <c r="I80" s="17" t="s">
        <v>148</v>
      </c>
      <c r="J80" s="26" t="s">
        <v>171</v>
      </c>
      <c r="K80" s="27">
        <v>-6</v>
      </c>
    </row>
    <row r="81" spans="1:11" s="28" customFormat="1" x14ac:dyDescent="0.25">
      <c r="A81" s="17"/>
      <c r="B81" s="17"/>
      <c r="C81" s="17"/>
      <c r="D81" s="17"/>
      <c r="E81" s="17"/>
      <c r="F81" s="17" t="s">
        <v>32</v>
      </c>
      <c r="G81" s="31">
        <v>44934</v>
      </c>
      <c r="H81" s="26" t="s">
        <v>97</v>
      </c>
      <c r="I81" s="17" t="s">
        <v>148</v>
      </c>
      <c r="J81" s="26" t="s">
        <v>171</v>
      </c>
      <c r="K81" s="27">
        <v>-4</v>
      </c>
    </row>
    <row r="82" spans="1:11" x14ac:dyDescent="0.25">
      <c r="A82" s="3"/>
      <c r="B82" s="3"/>
      <c r="C82" s="3"/>
      <c r="D82" s="3"/>
      <c r="E82" s="3"/>
      <c r="F82" s="3" t="s">
        <v>32</v>
      </c>
      <c r="G82" s="30">
        <v>44934</v>
      </c>
      <c r="H82" s="10" t="s">
        <v>98</v>
      </c>
      <c r="I82" s="3" t="s">
        <v>160</v>
      </c>
      <c r="J82" s="10" t="s">
        <v>171</v>
      </c>
      <c r="K82" s="12">
        <v>-5</v>
      </c>
    </row>
    <row r="83" spans="1:11" s="28" customFormat="1" x14ac:dyDescent="0.25">
      <c r="A83" s="17"/>
      <c r="B83" s="17"/>
      <c r="C83" s="17"/>
      <c r="D83" s="17"/>
      <c r="E83" s="17"/>
      <c r="F83" s="17" t="s">
        <v>32</v>
      </c>
      <c r="G83" s="31">
        <v>44934</v>
      </c>
      <c r="H83" s="26" t="s">
        <v>99</v>
      </c>
      <c r="I83" s="17" t="s">
        <v>164</v>
      </c>
      <c r="J83" s="26" t="s">
        <v>171</v>
      </c>
      <c r="K83" s="27">
        <v>-2</v>
      </c>
    </row>
    <row r="84" spans="1:11" s="28" customFormat="1" x14ac:dyDescent="0.25">
      <c r="A84" s="17"/>
      <c r="B84" s="17"/>
      <c r="C84" s="17"/>
      <c r="D84" s="17"/>
      <c r="E84" s="17"/>
      <c r="F84" s="17" t="s">
        <v>32</v>
      </c>
      <c r="G84" s="31">
        <v>44934</v>
      </c>
      <c r="H84" s="26" t="s">
        <v>100</v>
      </c>
      <c r="I84" s="17" t="s">
        <v>152</v>
      </c>
      <c r="J84" s="26" t="s">
        <v>171</v>
      </c>
      <c r="K84" s="27">
        <v>-10</v>
      </c>
    </row>
    <row r="85" spans="1:11" s="28" customFormat="1" x14ac:dyDescent="0.25">
      <c r="A85" s="17"/>
      <c r="B85" s="17"/>
      <c r="C85" s="17"/>
      <c r="D85" s="17"/>
      <c r="E85" s="17"/>
      <c r="F85" s="17" t="s">
        <v>32</v>
      </c>
      <c r="G85" s="31">
        <v>44934</v>
      </c>
      <c r="H85" s="26" t="s">
        <v>101</v>
      </c>
      <c r="I85" s="17" t="s">
        <v>152</v>
      </c>
      <c r="J85" s="26" t="s">
        <v>171</v>
      </c>
      <c r="K85" s="27">
        <v>-4</v>
      </c>
    </row>
    <row r="86" spans="1:11" s="28" customFormat="1" x14ac:dyDescent="0.25">
      <c r="A86" s="17"/>
      <c r="B86" s="17"/>
      <c r="C86" s="17"/>
      <c r="D86" s="17"/>
      <c r="E86" s="17"/>
      <c r="F86" s="17" t="s">
        <v>32</v>
      </c>
      <c r="G86" s="31">
        <v>44934</v>
      </c>
      <c r="H86" s="26" t="s">
        <v>102</v>
      </c>
      <c r="I86" s="17" t="s">
        <v>152</v>
      </c>
      <c r="J86" s="26" t="s">
        <v>171</v>
      </c>
      <c r="K86" s="27">
        <v>-4</v>
      </c>
    </row>
    <row r="87" spans="1:11" s="28" customFormat="1" x14ac:dyDescent="0.25">
      <c r="A87" s="17"/>
      <c r="B87" s="17"/>
      <c r="C87" s="17"/>
      <c r="D87" s="17"/>
      <c r="E87" s="17"/>
      <c r="F87" s="17" t="s">
        <v>32</v>
      </c>
      <c r="G87" s="31">
        <v>44934</v>
      </c>
      <c r="H87" s="26" t="s">
        <v>103</v>
      </c>
      <c r="I87" s="17" t="s">
        <v>152</v>
      </c>
      <c r="J87" s="26" t="s">
        <v>171</v>
      </c>
      <c r="K87" s="27">
        <v>-4</v>
      </c>
    </row>
    <row r="88" spans="1:11" x14ac:dyDescent="0.25">
      <c r="A88" s="3"/>
      <c r="B88" s="3"/>
      <c r="C88" s="3"/>
      <c r="D88" s="3"/>
      <c r="E88" s="3"/>
      <c r="F88" s="3" t="s">
        <v>31</v>
      </c>
      <c r="G88" s="30">
        <v>44934</v>
      </c>
      <c r="H88" s="10" t="s">
        <v>104</v>
      </c>
      <c r="I88" s="3"/>
      <c r="J88" s="10" t="s">
        <v>171</v>
      </c>
      <c r="K88" s="12">
        <v>5</v>
      </c>
    </row>
    <row r="89" spans="1:11" x14ac:dyDescent="0.25">
      <c r="A89" s="3"/>
      <c r="B89" s="3"/>
      <c r="C89" s="3"/>
      <c r="D89" s="3"/>
      <c r="E89" s="3"/>
      <c r="F89" s="3" t="s">
        <v>31</v>
      </c>
      <c r="G89" s="30">
        <v>44934</v>
      </c>
      <c r="H89" s="10" t="s">
        <v>104</v>
      </c>
      <c r="I89" s="3"/>
      <c r="J89" s="10" t="s">
        <v>171</v>
      </c>
      <c r="K89" s="12">
        <v>-5</v>
      </c>
    </row>
    <row r="90" spans="1:11" s="28" customFormat="1" x14ac:dyDescent="0.25">
      <c r="A90" s="17"/>
      <c r="B90" s="17"/>
      <c r="C90" s="17"/>
      <c r="D90" s="17"/>
      <c r="E90" s="17"/>
      <c r="F90" s="17" t="s">
        <v>33</v>
      </c>
      <c r="G90" s="31">
        <v>44934</v>
      </c>
      <c r="H90" s="26" t="s">
        <v>105</v>
      </c>
      <c r="I90" s="17" t="s">
        <v>165</v>
      </c>
      <c r="J90" s="26" t="s">
        <v>171</v>
      </c>
      <c r="K90" s="27">
        <v>-5</v>
      </c>
    </row>
    <row r="91" spans="1:11" x14ac:dyDescent="0.25">
      <c r="A91" s="3"/>
      <c r="B91" s="3"/>
      <c r="C91" s="3"/>
      <c r="D91" s="3"/>
      <c r="E91" s="3"/>
      <c r="F91" s="3" t="s">
        <v>31</v>
      </c>
      <c r="G91" s="30">
        <v>44934</v>
      </c>
      <c r="H91" s="10" t="s">
        <v>106</v>
      </c>
      <c r="I91" s="3"/>
      <c r="J91" s="10" t="s">
        <v>171</v>
      </c>
      <c r="K91" s="12">
        <v>7</v>
      </c>
    </row>
    <row r="92" spans="1:11" x14ac:dyDescent="0.25">
      <c r="A92" s="3"/>
      <c r="B92" s="3"/>
      <c r="C92" s="3"/>
      <c r="D92" s="3"/>
      <c r="E92" s="3"/>
      <c r="F92" s="3" t="s">
        <v>31</v>
      </c>
      <c r="G92" s="30">
        <v>44934</v>
      </c>
      <c r="H92" s="10" t="s">
        <v>106</v>
      </c>
      <c r="I92" s="3"/>
      <c r="J92" s="10" t="s">
        <v>171</v>
      </c>
      <c r="K92" s="12">
        <v>-7</v>
      </c>
    </row>
    <row r="93" spans="1:11" s="28" customFormat="1" x14ac:dyDescent="0.25">
      <c r="A93" s="17"/>
      <c r="B93" s="17"/>
      <c r="C93" s="17"/>
      <c r="D93" s="17"/>
      <c r="E93" s="17"/>
      <c r="F93" s="17" t="s">
        <v>33</v>
      </c>
      <c r="G93" s="31">
        <v>44934</v>
      </c>
      <c r="H93" s="26" t="s">
        <v>107</v>
      </c>
      <c r="I93" s="17" t="s">
        <v>156</v>
      </c>
      <c r="J93" s="26" t="s">
        <v>171</v>
      </c>
      <c r="K93" s="27">
        <v>-7</v>
      </c>
    </row>
    <row r="94" spans="1:11" x14ac:dyDescent="0.25">
      <c r="A94" s="3"/>
      <c r="B94" s="3"/>
      <c r="C94" s="3"/>
      <c r="D94" s="3"/>
      <c r="E94" s="3"/>
      <c r="F94" s="3" t="s">
        <v>34</v>
      </c>
      <c r="G94" s="30">
        <v>44934</v>
      </c>
      <c r="H94" s="10" t="s">
        <v>108</v>
      </c>
      <c r="I94" s="3" t="s">
        <v>161</v>
      </c>
      <c r="J94" s="10" t="s">
        <v>171</v>
      </c>
      <c r="K94" s="12">
        <v>25</v>
      </c>
    </row>
    <row r="95" spans="1:11" x14ac:dyDescent="0.25">
      <c r="A95" s="3"/>
      <c r="B95" s="3"/>
      <c r="C95" s="3"/>
      <c r="D95" s="3"/>
      <c r="E95" s="3"/>
      <c r="F95" s="3" t="s">
        <v>34</v>
      </c>
      <c r="G95" s="30">
        <v>44934</v>
      </c>
      <c r="H95" s="10" t="s">
        <v>109</v>
      </c>
      <c r="I95" s="3" t="s">
        <v>161</v>
      </c>
      <c r="J95" s="10" t="s">
        <v>171</v>
      </c>
      <c r="K95" s="12">
        <v>25</v>
      </c>
    </row>
    <row r="96" spans="1:11" x14ac:dyDescent="0.25">
      <c r="A96" s="3"/>
      <c r="B96" s="3"/>
      <c r="C96" s="3"/>
      <c r="D96" s="3"/>
      <c r="E96" s="3"/>
      <c r="F96" s="3" t="s">
        <v>34</v>
      </c>
      <c r="G96" s="30">
        <v>44934</v>
      </c>
      <c r="H96" s="10" t="s">
        <v>110</v>
      </c>
      <c r="I96" s="3" t="s">
        <v>161</v>
      </c>
      <c r="J96" s="10" t="s">
        <v>171</v>
      </c>
      <c r="K96" s="12">
        <v>25</v>
      </c>
    </row>
    <row r="97" spans="1:11" x14ac:dyDescent="0.25">
      <c r="A97" s="3"/>
      <c r="B97" s="3"/>
      <c r="C97" s="3"/>
      <c r="D97" s="3"/>
      <c r="E97" s="3"/>
      <c r="F97" s="3" t="s">
        <v>34</v>
      </c>
      <c r="G97" s="30">
        <v>44934</v>
      </c>
      <c r="H97" s="10" t="s">
        <v>111</v>
      </c>
      <c r="I97" s="3" t="s">
        <v>161</v>
      </c>
      <c r="J97" s="10" t="s">
        <v>171</v>
      </c>
      <c r="K97" s="12">
        <v>25</v>
      </c>
    </row>
    <row r="98" spans="1:11" x14ac:dyDescent="0.25">
      <c r="A98" s="3"/>
      <c r="B98" s="3"/>
      <c r="C98" s="3"/>
      <c r="D98" s="3"/>
      <c r="E98" s="3"/>
      <c r="F98" s="3" t="s">
        <v>34</v>
      </c>
      <c r="G98" s="30">
        <v>44934</v>
      </c>
      <c r="H98" s="10" t="s">
        <v>112</v>
      </c>
      <c r="I98" s="3" t="s">
        <v>161</v>
      </c>
      <c r="J98" s="10" t="s">
        <v>171</v>
      </c>
      <c r="K98" s="12">
        <v>20</v>
      </c>
    </row>
    <row r="99" spans="1:11" x14ac:dyDescent="0.25">
      <c r="A99" s="3"/>
      <c r="B99" s="3"/>
      <c r="C99" s="3"/>
      <c r="D99" s="3"/>
      <c r="E99" s="3"/>
      <c r="F99" s="3" t="s">
        <v>34</v>
      </c>
      <c r="G99" s="30">
        <v>44934</v>
      </c>
      <c r="H99" s="10" t="s">
        <v>113</v>
      </c>
      <c r="I99" s="3" t="s">
        <v>161</v>
      </c>
      <c r="J99" s="10" t="s">
        <v>171</v>
      </c>
      <c r="K99" s="12">
        <v>20</v>
      </c>
    </row>
    <row r="100" spans="1:11" x14ac:dyDescent="0.25">
      <c r="A100" s="3"/>
      <c r="B100" s="3"/>
      <c r="C100" s="3"/>
      <c r="D100" s="3"/>
      <c r="E100" s="3"/>
      <c r="F100" s="3" t="s">
        <v>34</v>
      </c>
      <c r="G100" s="30">
        <v>44934</v>
      </c>
      <c r="H100" s="10" t="s">
        <v>114</v>
      </c>
      <c r="I100" s="3" t="s">
        <v>161</v>
      </c>
      <c r="J100" s="10" t="s">
        <v>171</v>
      </c>
      <c r="K100" s="12">
        <v>20</v>
      </c>
    </row>
    <row r="101" spans="1:11" x14ac:dyDescent="0.25">
      <c r="A101" s="3"/>
      <c r="B101" s="3"/>
      <c r="C101" s="3"/>
      <c r="D101" s="3"/>
      <c r="E101" s="3"/>
      <c r="F101" s="3" t="s">
        <v>31</v>
      </c>
      <c r="G101" s="30">
        <v>45085</v>
      </c>
      <c r="H101" s="10" t="s">
        <v>115</v>
      </c>
      <c r="I101" s="3"/>
      <c r="J101" s="10" t="s">
        <v>171</v>
      </c>
      <c r="K101" s="12">
        <v>10</v>
      </c>
    </row>
    <row r="102" spans="1:11" x14ac:dyDescent="0.25">
      <c r="A102" s="3"/>
      <c r="B102" s="3"/>
      <c r="C102" s="3"/>
      <c r="D102" s="3"/>
      <c r="E102" s="3"/>
      <c r="F102" s="3" t="s">
        <v>31</v>
      </c>
      <c r="G102" s="30">
        <v>45085</v>
      </c>
      <c r="H102" s="10" t="s">
        <v>115</v>
      </c>
      <c r="I102" s="3"/>
      <c r="J102" s="10" t="s">
        <v>171</v>
      </c>
      <c r="K102" s="12">
        <v>-10</v>
      </c>
    </row>
    <row r="103" spans="1:11" s="28" customFormat="1" x14ac:dyDescent="0.25">
      <c r="A103" s="17"/>
      <c r="B103" s="17"/>
      <c r="C103" s="17"/>
      <c r="D103" s="17"/>
      <c r="E103" s="17"/>
      <c r="F103" s="17" t="s">
        <v>33</v>
      </c>
      <c r="G103" s="31">
        <v>45085</v>
      </c>
      <c r="H103" s="26" t="s">
        <v>116</v>
      </c>
      <c r="I103" s="17" t="s">
        <v>161</v>
      </c>
      <c r="J103" s="26" t="s">
        <v>171</v>
      </c>
      <c r="K103" s="27">
        <v>-10</v>
      </c>
    </row>
    <row r="104" spans="1:11" x14ac:dyDescent="0.25">
      <c r="A104" s="3"/>
      <c r="B104" s="3"/>
      <c r="C104" s="3"/>
      <c r="D104" s="3"/>
      <c r="E104" s="3"/>
      <c r="F104" s="3" t="s">
        <v>31</v>
      </c>
      <c r="G104" s="30">
        <v>45085</v>
      </c>
      <c r="H104" s="10" t="s">
        <v>117</v>
      </c>
      <c r="I104" s="3"/>
      <c r="J104" s="10" t="s">
        <v>171</v>
      </c>
      <c r="K104" s="12">
        <v>14</v>
      </c>
    </row>
    <row r="105" spans="1:11" x14ac:dyDescent="0.25">
      <c r="A105" s="3"/>
      <c r="B105" s="3"/>
      <c r="C105" s="3"/>
      <c r="D105" s="3"/>
      <c r="E105" s="3"/>
      <c r="F105" s="3" t="s">
        <v>31</v>
      </c>
      <c r="G105" s="30">
        <v>45085</v>
      </c>
      <c r="H105" s="10" t="s">
        <v>117</v>
      </c>
      <c r="I105" s="3"/>
      <c r="J105" s="10" t="s">
        <v>171</v>
      </c>
      <c r="K105" s="12">
        <v>-14</v>
      </c>
    </row>
    <row r="106" spans="1:11" x14ac:dyDescent="0.25">
      <c r="A106" s="3"/>
      <c r="B106" s="3"/>
      <c r="C106" s="3"/>
      <c r="D106" s="3"/>
      <c r="E106" s="3"/>
      <c r="F106" s="3" t="s">
        <v>33</v>
      </c>
      <c r="G106" s="30">
        <v>45085</v>
      </c>
      <c r="H106" s="10" t="s">
        <v>118</v>
      </c>
      <c r="I106" s="3" t="s">
        <v>161</v>
      </c>
      <c r="J106" s="10" t="s">
        <v>171</v>
      </c>
      <c r="K106" s="12">
        <v>-14</v>
      </c>
    </row>
    <row r="107" spans="1:11" s="28" customFormat="1" x14ac:dyDescent="0.25">
      <c r="A107" s="17"/>
      <c r="B107" s="17"/>
      <c r="C107" s="17"/>
      <c r="D107" s="17"/>
      <c r="E107" s="17"/>
      <c r="F107" s="17" t="s">
        <v>32</v>
      </c>
      <c r="G107" s="31" t="s">
        <v>19</v>
      </c>
      <c r="H107" s="26" t="s">
        <v>119</v>
      </c>
      <c r="I107" s="17" t="s">
        <v>162</v>
      </c>
      <c r="J107" s="26" t="s">
        <v>171</v>
      </c>
      <c r="K107" s="27">
        <v>-13</v>
      </c>
    </row>
    <row r="108" spans="1:11" s="28" customFormat="1" x14ac:dyDescent="0.25">
      <c r="A108" s="17"/>
      <c r="B108" s="17"/>
      <c r="C108" s="17"/>
      <c r="D108" s="17"/>
      <c r="E108" s="17"/>
      <c r="F108" s="17" t="s">
        <v>32</v>
      </c>
      <c r="G108" s="31" t="s">
        <v>19</v>
      </c>
      <c r="H108" s="26" t="s">
        <v>120</v>
      </c>
      <c r="I108" s="17" t="s">
        <v>162</v>
      </c>
      <c r="J108" s="26" t="s">
        <v>171</v>
      </c>
      <c r="K108" s="27">
        <v>-16</v>
      </c>
    </row>
    <row r="109" spans="1:11" s="28" customFormat="1" x14ac:dyDescent="0.25">
      <c r="A109" s="17"/>
      <c r="B109" s="17"/>
      <c r="C109" s="17"/>
      <c r="D109" s="17"/>
      <c r="E109" s="17"/>
      <c r="F109" s="17" t="s">
        <v>32</v>
      </c>
      <c r="G109" s="31" t="s">
        <v>19</v>
      </c>
      <c r="H109" s="26" t="s">
        <v>121</v>
      </c>
      <c r="I109" s="17" t="s">
        <v>166</v>
      </c>
      <c r="J109" s="26" t="s">
        <v>171</v>
      </c>
      <c r="K109" s="27">
        <v>-8</v>
      </c>
    </row>
    <row r="110" spans="1:11" x14ac:dyDescent="0.25">
      <c r="A110" s="3"/>
      <c r="B110" s="3"/>
      <c r="C110" s="3"/>
      <c r="D110" s="3"/>
      <c r="E110" s="3"/>
      <c r="F110" s="3" t="s">
        <v>31</v>
      </c>
      <c r="G110" s="30" t="s">
        <v>20</v>
      </c>
      <c r="H110" s="10" t="s">
        <v>122</v>
      </c>
      <c r="I110" s="3"/>
      <c r="J110" s="10" t="s">
        <v>171</v>
      </c>
      <c r="K110" s="12">
        <v>3</v>
      </c>
    </row>
    <row r="111" spans="1:11" x14ac:dyDescent="0.25">
      <c r="A111" s="3"/>
      <c r="B111" s="3"/>
      <c r="C111" s="3"/>
      <c r="D111" s="3"/>
      <c r="E111" s="3"/>
      <c r="F111" s="3" t="s">
        <v>31</v>
      </c>
      <c r="G111" s="30" t="s">
        <v>20</v>
      </c>
      <c r="H111" s="10" t="s">
        <v>122</v>
      </c>
      <c r="I111" s="3"/>
      <c r="J111" s="10" t="s">
        <v>171</v>
      </c>
      <c r="K111" s="12">
        <v>-3</v>
      </c>
    </row>
    <row r="112" spans="1:11" s="28" customFormat="1" x14ac:dyDescent="0.25">
      <c r="A112" s="17"/>
      <c r="B112" s="17"/>
      <c r="C112" s="17"/>
      <c r="D112" s="17"/>
      <c r="E112" s="17"/>
      <c r="F112" s="17" t="s">
        <v>33</v>
      </c>
      <c r="G112" s="31" t="s">
        <v>20</v>
      </c>
      <c r="H112" s="26" t="s">
        <v>123</v>
      </c>
      <c r="I112" s="17" t="s">
        <v>153</v>
      </c>
      <c r="J112" s="26" t="s">
        <v>171</v>
      </c>
      <c r="K112" s="27">
        <v>-3</v>
      </c>
    </row>
    <row r="113" spans="1:11" s="28" customFormat="1" x14ac:dyDescent="0.25">
      <c r="A113" s="17"/>
      <c r="B113" s="17"/>
      <c r="C113" s="17"/>
      <c r="D113" s="17"/>
      <c r="E113" s="17"/>
      <c r="F113" s="17" t="s">
        <v>32</v>
      </c>
      <c r="G113" s="31">
        <v>45055</v>
      </c>
      <c r="H113" s="26" t="s">
        <v>124</v>
      </c>
      <c r="I113" s="17" t="s">
        <v>149</v>
      </c>
      <c r="J113" s="26" t="s">
        <v>171</v>
      </c>
      <c r="K113" s="27">
        <v>-15</v>
      </c>
    </row>
    <row r="114" spans="1:11" s="28" customFormat="1" x14ac:dyDescent="0.25">
      <c r="A114" s="17"/>
      <c r="B114" s="17"/>
      <c r="C114" s="17"/>
      <c r="D114" s="17"/>
      <c r="E114" s="17"/>
      <c r="F114" s="17" t="s">
        <v>32</v>
      </c>
      <c r="G114" s="31" t="s">
        <v>21</v>
      </c>
      <c r="H114" s="26" t="s">
        <v>125</v>
      </c>
      <c r="I114" s="17" t="s">
        <v>158</v>
      </c>
      <c r="J114" s="26" t="s">
        <v>171</v>
      </c>
      <c r="K114" s="27">
        <v>-1</v>
      </c>
    </row>
    <row r="115" spans="1:11" s="28" customFormat="1" x14ac:dyDescent="0.25">
      <c r="A115" s="17"/>
      <c r="B115" s="17"/>
      <c r="C115" s="17"/>
      <c r="D115" s="17"/>
      <c r="E115" s="17"/>
      <c r="F115" s="17" t="s">
        <v>32</v>
      </c>
      <c r="G115" s="31" t="s">
        <v>21</v>
      </c>
      <c r="H115" s="26" t="s">
        <v>125</v>
      </c>
      <c r="I115" s="17" t="s">
        <v>158</v>
      </c>
      <c r="J115" s="26" t="s">
        <v>171</v>
      </c>
      <c r="K115" s="27">
        <v>-1</v>
      </c>
    </row>
    <row r="116" spans="1:11" x14ac:dyDescent="0.25">
      <c r="A116" s="3"/>
      <c r="B116" s="3"/>
      <c r="C116" s="3"/>
      <c r="D116" s="3"/>
      <c r="E116" s="3"/>
      <c r="F116" s="3" t="s">
        <v>32</v>
      </c>
      <c r="G116" s="30" t="s">
        <v>22</v>
      </c>
      <c r="H116" s="10" t="s">
        <v>126</v>
      </c>
      <c r="I116" s="3" t="s">
        <v>160</v>
      </c>
      <c r="J116" s="10" t="s">
        <v>171</v>
      </c>
      <c r="K116" s="12">
        <v>-3</v>
      </c>
    </row>
    <row r="117" spans="1:11" s="28" customFormat="1" x14ac:dyDescent="0.25">
      <c r="A117" s="17"/>
      <c r="B117" s="17"/>
      <c r="C117" s="17"/>
      <c r="D117" s="17"/>
      <c r="E117" s="17"/>
      <c r="F117" s="17" t="s">
        <v>32</v>
      </c>
      <c r="G117" s="31" t="s">
        <v>22</v>
      </c>
      <c r="H117" s="26" t="s">
        <v>127</v>
      </c>
      <c r="I117" s="17" t="s">
        <v>152</v>
      </c>
      <c r="J117" s="26" t="s">
        <v>171</v>
      </c>
      <c r="K117" s="27">
        <v>-3</v>
      </c>
    </row>
    <row r="118" spans="1:11" x14ac:dyDescent="0.25">
      <c r="A118" s="3"/>
      <c r="B118" s="3"/>
      <c r="C118" s="3"/>
      <c r="D118" s="3"/>
      <c r="E118" s="3"/>
      <c r="F118" s="3" t="s">
        <v>32</v>
      </c>
      <c r="G118" s="30" t="s">
        <v>23</v>
      </c>
      <c r="H118" s="10" t="s">
        <v>128</v>
      </c>
      <c r="I118" s="3" t="s">
        <v>160</v>
      </c>
      <c r="J118" s="10" t="s">
        <v>171</v>
      </c>
      <c r="K118" s="12">
        <v>-10</v>
      </c>
    </row>
    <row r="119" spans="1:11" x14ac:dyDescent="0.25">
      <c r="A119" s="3"/>
      <c r="B119" s="3"/>
      <c r="C119" s="3"/>
      <c r="D119" s="3"/>
      <c r="E119" s="3"/>
      <c r="F119" s="3" t="s">
        <v>32</v>
      </c>
      <c r="G119" s="30" t="s">
        <v>24</v>
      </c>
      <c r="H119" s="10" t="s">
        <v>129</v>
      </c>
      <c r="I119" s="3" t="s">
        <v>151</v>
      </c>
      <c r="J119" s="10" t="s">
        <v>171</v>
      </c>
      <c r="K119" s="12">
        <v>-16</v>
      </c>
    </row>
    <row r="120" spans="1:11" x14ac:dyDescent="0.25">
      <c r="A120" s="3"/>
      <c r="B120" s="3"/>
      <c r="C120" s="3"/>
      <c r="D120" s="3"/>
      <c r="E120" s="3"/>
      <c r="F120" s="3" t="s">
        <v>34</v>
      </c>
      <c r="G120" s="30" t="s">
        <v>24</v>
      </c>
      <c r="H120" s="10" t="s">
        <v>130</v>
      </c>
      <c r="I120" s="3" t="s">
        <v>151</v>
      </c>
      <c r="J120" s="10" t="s">
        <v>171</v>
      </c>
      <c r="K120" s="12">
        <v>16</v>
      </c>
    </row>
    <row r="121" spans="1:11" s="28" customFormat="1" x14ac:dyDescent="0.25">
      <c r="A121" s="17"/>
      <c r="B121" s="17"/>
      <c r="C121" s="17"/>
      <c r="D121" s="17"/>
      <c r="E121" s="17"/>
      <c r="F121" s="17" t="s">
        <v>32</v>
      </c>
      <c r="G121" s="31" t="s">
        <v>24</v>
      </c>
      <c r="H121" s="26" t="s">
        <v>131</v>
      </c>
      <c r="I121" s="17" t="s">
        <v>167</v>
      </c>
      <c r="J121" s="26" t="s">
        <v>171</v>
      </c>
      <c r="K121" s="27">
        <v>-35</v>
      </c>
    </row>
    <row r="122" spans="1:11" s="28" customFormat="1" x14ac:dyDescent="0.25">
      <c r="A122" s="17"/>
      <c r="B122" s="17"/>
      <c r="C122" s="17"/>
      <c r="D122" s="17"/>
      <c r="E122" s="17"/>
      <c r="F122" s="17" t="s">
        <v>32</v>
      </c>
      <c r="G122" s="31" t="s">
        <v>24</v>
      </c>
      <c r="H122" s="26" t="s">
        <v>132</v>
      </c>
      <c r="I122" s="17" t="s">
        <v>161</v>
      </c>
      <c r="J122" s="26" t="s">
        <v>171</v>
      </c>
      <c r="K122" s="27">
        <v>-22</v>
      </c>
    </row>
    <row r="123" spans="1:11" s="28" customFormat="1" x14ac:dyDescent="0.25">
      <c r="A123" s="17"/>
      <c r="B123" s="17"/>
      <c r="C123" s="17"/>
      <c r="D123" s="17"/>
      <c r="E123" s="17"/>
      <c r="F123" s="17" t="s">
        <v>32</v>
      </c>
      <c r="G123" s="31" t="s">
        <v>24</v>
      </c>
      <c r="H123" s="26" t="s">
        <v>133</v>
      </c>
      <c r="I123" s="17" t="s">
        <v>151</v>
      </c>
      <c r="J123" s="26" t="s">
        <v>171</v>
      </c>
      <c r="K123" s="27">
        <v>-5</v>
      </c>
    </row>
    <row r="124" spans="1:11" x14ac:dyDescent="0.25">
      <c r="A124" s="3"/>
      <c r="B124" s="3"/>
      <c r="C124" s="3"/>
      <c r="D124" s="3"/>
      <c r="E124" s="3"/>
      <c r="F124" s="3" t="s">
        <v>31</v>
      </c>
      <c r="G124" s="30" t="s">
        <v>24</v>
      </c>
      <c r="H124" s="10" t="s">
        <v>134</v>
      </c>
      <c r="I124" s="3"/>
      <c r="J124" s="10" t="s">
        <v>171</v>
      </c>
      <c r="K124" s="12">
        <v>3</v>
      </c>
    </row>
    <row r="125" spans="1:11" x14ac:dyDescent="0.25">
      <c r="A125" s="3"/>
      <c r="B125" s="3"/>
      <c r="C125" s="3"/>
      <c r="D125" s="3"/>
      <c r="E125" s="3"/>
      <c r="F125" s="3" t="s">
        <v>31</v>
      </c>
      <c r="G125" s="30" t="s">
        <v>24</v>
      </c>
      <c r="H125" s="10" t="s">
        <v>134</v>
      </c>
      <c r="I125" s="3"/>
      <c r="J125" s="10" t="s">
        <v>171</v>
      </c>
      <c r="K125" s="12">
        <v>-3</v>
      </c>
    </row>
    <row r="126" spans="1:11" s="28" customFormat="1" x14ac:dyDescent="0.25">
      <c r="A126" s="17"/>
      <c r="B126" s="17"/>
      <c r="C126" s="17"/>
      <c r="D126" s="17"/>
      <c r="E126" s="17"/>
      <c r="F126" s="17" t="s">
        <v>33</v>
      </c>
      <c r="G126" s="31" t="s">
        <v>24</v>
      </c>
      <c r="H126" s="26" t="s">
        <v>135</v>
      </c>
      <c r="I126" s="17" t="s">
        <v>161</v>
      </c>
      <c r="J126" s="26" t="s">
        <v>171</v>
      </c>
      <c r="K126" s="27">
        <v>-3</v>
      </c>
    </row>
    <row r="127" spans="1:11" x14ac:dyDescent="0.25">
      <c r="A127" s="3"/>
      <c r="B127" s="3"/>
      <c r="C127" s="3"/>
      <c r="D127" s="3"/>
      <c r="E127" s="3"/>
      <c r="F127" s="3" t="s">
        <v>31</v>
      </c>
      <c r="G127" s="30">
        <v>45149</v>
      </c>
      <c r="H127" s="10" t="s">
        <v>136</v>
      </c>
      <c r="I127" s="3"/>
      <c r="J127" s="10" t="s">
        <v>171</v>
      </c>
      <c r="K127" s="12">
        <v>5</v>
      </c>
    </row>
    <row r="128" spans="1:11" x14ac:dyDescent="0.25">
      <c r="A128" s="3"/>
      <c r="B128" s="3"/>
      <c r="C128" s="3"/>
      <c r="D128" s="3"/>
      <c r="E128" s="3"/>
      <c r="F128" s="3" t="s">
        <v>31</v>
      </c>
      <c r="G128" s="30">
        <v>45149</v>
      </c>
      <c r="H128" s="10" t="s">
        <v>136</v>
      </c>
      <c r="I128" s="3"/>
      <c r="J128" s="10" t="s">
        <v>171</v>
      </c>
      <c r="K128" s="12">
        <v>-5</v>
      </c>
    </row>
    <row r="129" spans="1:11" s="28" customFormat="1" x14ac:dyDescent="0.25">
      <c r="A129" s="17"/>
      <c r="B129" s="17"/>
      <c r="C129" s="17"/>
      <c r="D129" s="17"/>
      <c r="E129" s="17"/>
      <c r="F129" s="17" t="s">
        <v>33</v>
      </c>
      <c r="G129" s="31">
        <v>45149</v>
      </c>
      <c r="H129" s="26" t="s">
        <v>137</v>
      </c>
      <c r="I129" s="17" t="s">
        <v>165</v>
      </c>
      <c r="J129" s="26" t="s">
        <v>171</v>
      </c>
      <c r="K129" s="27">
        <v>-5</v>
      </c>
    </row>
    <row r="130" spans="1:11" x14ac:dyDescent="0.25">
      <c r="A130" s="3"/>
      <c r="B130" s="3"/>
      <c r="C130" s="3"/>
      <c r="D130" s="3"/>
      <c r="E130" s="3"/>
      <c r="F130" s="3" t="s">
        <v>31</v>
      </c>
      <c r="G130" s="30">
        <v>45149</v>
      </c>
      <c r="H130" s="10" t="s">
        <v>138</v>
      </c>
      <c r="I130" s="3"/>
      <c r="J130" s="10" t="s">
        <v>171</v>
      </c>
      <c r="K130" s="12">
        <v>1</v>
      </c>
    </row>
    <row r="131" spans="1:11" x14ac:dyDescent="0.25">
      <c r="A131" s="3"/>
      <c r="B131" s="3"/>
      <c r="C131" s="3"/>
      <c r="D131" s="3"/>
      <c r="E131" s="3"/>
      <c r="F131" s="3" t="s">
        <v>31</v>
      </c>
      <c r="G131" s="30">
        <v>45149</v>
      </c>
      <c r="H131" s="10" t="s">
        <v>138</v>
      </c>
      <c r="I131" s="3"/>
      <c r="J131" s="10" t="s">
        <v>171</v>
      </c>
      <c r="K131" s="12">
        <v>-1</v>
      </c>
    </row>
    <row r="132" spans="1:11" s="28" customFormat="1" x14ac:dyDescent="0.25">
      <c r="A132" s="17"/>
      <c r="B132" s="17"/>
      <c r="C132" s="17"/>
      <c r="D132" s="17"/>
      <c r="E132" s="17"/>
      <c r="F132" s="17" t="s">
        <v>33</v>
      </c>
      <c r="G132" s="31">
        <v>45149</v>
      </c>
      <c r="H132" s="26" t="s">
        <v>139</v>
      </c>
      <c r="I132" s="17" t="s">
        <v>168</v>
      </c>
      <c r="J132" s="26" t="s">
        <v>171</v>
      </c>
      <c r="K132" s="27">
        <v>-1</v>
      </c>
    </row>
    <row r="133" spans="1:11" s="28" customFormat="1" x14ac:dyDescent="0.25">
      <c r="A133" s="17"/>
      <c r="B133" s="17"/>
      <c r="C133" s="17"/>
      <c r="D133" s="17"/>
      <c r="E133" s="17"/>
      <c r="F133" s="17" t="s">
        <v>32</v>
      </c>
      <c r="G133" s="31" t="s">
        <v>25</v>
      </c>
      <c r="H133" s="26" t="s">
        <v>140</v>
      </c>
      <c r="I133" s="17" t="s">
        <v>169</v>
      </c>
      <c r="J133" s="26" t="s">
        <v>171</v>
      </c>
      <c r="K133" s="27">
        <v>-3</v>
      </c>
    </row>
    <row r="134" spans="1:11" x14ac:dyDescent="0.25">
      <c r="A134" s="3"/>
      <c r="B134" s="3"/>
      <c r="C134" s="3"/>
      <c r="D134" s="3"/>
      <c r="E134" s="3"/>
      <c r="F134" s="3" t="s">
        <v>34</v>
      </c>
      <c r="G134" s="30" t="s">
        <v>25</v>
      </c>
      <c r="H134" s="10" t="s">
        <v>141</v>
      </c>
      <c r="I134" s="3" t="s">
        <v>169</v>
      </c>
      <c r="J134" s="10" t="s">
        <v>171</v>
      </c>
      <c r="K134" s="12">
        <v>1</v>
      </c>
    </row>
    <row r="135" spans="1:11" s="28" customFormat="1" x14ac:dyDescent="0.25">
      <c r="A135" s="17"/>
      <c r="B135" s="17"/>
      <c r="C135" s="17"/>
      <c r="D135" s="17"/>
      <c r="E135" s="17"/>
      <c r="F135" s="17" t="s">
        <v>32</v>
      </c>
      <c r="G135" s="31" t="s">
        <v>25</v>
      </c>
      <c r="H135" s="26" t="s">
        <v>142</v>
      </c>
      <c r="I135" s="17" t="s">
        <v>162</v>
      </c>
      <c r="J135" s="26" t="s">
        <v>171</v>
      </c>
      <c r="K135" s="27">
        <v>-15</v>
      </c>
    </row>
    <row r="136" spans="1:11" x14ac:dyDescent="0.25">
      <c r="A136" s="3"/>
      <c r="B136" s="3"/>
      <c r="C136" s="3"/>
      <c r="D136" s="3"/>
      <c r="E136" s="3"/>
      <c r="F136" s="3" t="s">
        <v>32</v>
      </c>
      <c r="G136" s="30" t="s">
        <v>25</v>
      </c>
      <c r="H136" s="10" t="s">
        <v>143</v>
      </c>
      <c r="I136" s="3" t="s">
        <v>160</v>
      </c>
      <c r="J136" s="10" t="s">
        <v>171</v>
      </c>
      <c r="K136" s="12">
        <v>-1</v>
      </c>
    </row>
    <row r="137" spans="1:11" x14ac:dyDescent="0.25">
      <c r="A137" s="3"/>
      <c r="B137" s="3"/>
      <c r="C137" s="3"/>
      <c r="D137" s="3"/>
      <c r="E137" s="3"/>
      <c r="F137" s="3" t="s">
        <v>32</v>
      </c>
      <c r="G137" s="30" t="s">
        <v>26</v>
      </c>
      <c r="H137" s="10" t="s">
        <v>144</v>
      </c>
      <c r="I137" s="3" t="s">
        <v>160</v>
      </c>
      <c r="J137" s="10" t="s">
        <v>171</v>
      </c>
      <c r="K137" s="12">
        <v>-2</v>
      </c>
    </row>
    <row r="138" spans="1:11" x14ac:dyDescent="0.25">
      <c r="A138" s="3"/>
      <c r="B138" s="3"/>
      <c r="C138" s="3"/>
      <c r="D138" s="3"/>
      <c r="E138" s="3"/>
      <c r="F138" s="3" t="s">
        <v>31</v>
      </c>
      <c r="G138" s="30">
        <v>45089</v>
      </c>
      <c r="H138" s="10" t="s">
        <v>145</v>
      </c>
      <c r="I138" s="3"/>
      <c r="J138" s="10" t="s">
        <v>171</v>
      </c>
      <c r="K138" s="12">
        <v>20</v>
      </c>
    </row>
    <row r="139" spans="1:11" x14ac:dyDescent="0.25">
      <c r="A139" s="3"/>
      <c r="B139" s="3"/>
      <c r="C139" s="3"/>
      <c r="D139" s="3"/>
      <c r="E139" s="3"/>
      <c r="F139" s="3" t="s">
        <v>31</v>
      </c>
      <c r="G139" s="30">
        <v>45089</v>
      </c>
      <c r="H139" s="10" t="s">
        <v>145</v>
      </c>
      <c r="I139" s="3"/>
      <c r="J139" s="10" t="s">
        <v>171</v>
      </c>
      <c r="K139" s="12">
        <v>-20</v>
      </c>
    </row>
    <row r="140" spans="1:11" s="28" customFormat="1" x14ac:dyDescent="0.25">
      <c r="A140" s="17"/>
      <c r="B140" s="17"/>
      <c r="C140" s="17"/>
      <c r="D140" s="17"/>
      <c r="E140" s="17"/>
      <c r="F140" s="17" t="s">
        <v>33</v>
      </c>
      <c r="G140" s="31">
        <v>45089</v>
      </c>
      <c r="H140" s="26" t="s">
        <v>134</v>
      </c>
      <c r="I140" s="17" t="s">
        <v>170</v>
      </c>
      <c r="J140" s="26" t="s">
        <v>171</v>
      </c>
      <c r="K140" s="27">
        <v>-20</v>
      </c>
    </row>
    <row r="141" spans="1:11" x14ac:dyDescent="0.25">
      <c r="A141" s="3"/>
      <c r="B141" s="3"/>
      <c r="C141" s="3"/>
      <c r="D141" s="3"/>
      <c r="E141" s="3"/>
      <c r="F141" s="3" t="s">
        <v>31</v>
      </c>
      <c r="G141" s="30">
        <v>45089</v>
      </c>
      <c r="H141" s="10" t="s">
        <v>146</v>
      </c>
      <c r="I141" s="3"/>
      <c r="J141" s="10" t="s">
        <v>171</v>
      </c>
      <c r="K141" s="12">
        <v>30</v>
      </c>
    </row>
    <row r="142" spans="1:11" x14ac:dyDescent="0.25">
      <c r="A142" s="3"/>
      <c r="B142" s="3"/>
      <c r="C142" s="3"/>
      <c r="D142" s="3"/>
      <c r="E142" s="3"/>
      <c r="F142" s="3" t="s">
        <v>31</v>
      </c>
      <c r="G142" s="30">
        <v>45089</v>
      </c>
      <c r="H142" s="10" t="s">
        <v>146</v>
      </c>
      <c r="I142" s="3"/>
      <c r="J142" s="10" t="s">
        <v>171</v>
      </c>
      <c r="K142" s="12">
        <v>-30</v>
      </c>
    </row>
    <row r="143" spans="1:11" s="28" customFormat="1" ht="15.75" thickBot="1" x14ac:dyDescent="0.3">
      <c r="A143" s="17"/>
      <c r="B143" s="17"/>
      <c r="C143" s="17"/>
      <c r="D143" s="17"/>
      <c r="E143" s="17"/>
      <c r="F143" s="17" t="s">
        <v>33</v>
      </c>
      <c r="G143" s="31">
        <v>45089</v>
      </c>
      <c r="H143" s="26" t="s">
        <v>147</v>
      </c>
      <c r="I143" s="17" t="s">
        <v>149</v>
      </c>
      <c r="J143" s="26" t="s">
        <v>171</v>
      </c>
      <c r="K143" s="27">
        <v>-30</v>
      </c>
    </row>
    <row r="144" spans="1:11" ht="15.75" thickBot="1" x14ac:dyDescent="0.3">
      <c r="A144" s="3"/>
      <c r="B144" s="3"/>
      <c r="C144" s="3" t="s">
        <v>27</v>
      </c>
      <c r="D144" s="3"/>
      <c r="E144" s="3"/>
      <c r="F144" s="3"/>
      <c r="G144" s="4"/>
      <c r="H144" s="10"/>
      <c r="I144" s="3"/>
      <c r="J144" s="10"/>
      <c r="K144" s="13">
        <f>ROUND(SUM(K5:K143),5)</f>
        <v>115.8</v>
      </c>
    </row>
    <row r="145" spans="1:11" ht="30" customHeight="1" thickBot="1" x14ac:dyDescent="0.3">
      <c r="A145" s="3"/>
      <c r="B145" s="3"/>
      <c r="C145" s="3" t="s">
        <v>28</v>
      </c>
      <c r="D145" s="3"/>
      <c r="E145" s="3"/>
      <c r="F145" s="3"/>
      <c r="G145" s="4"/>
      <c r="H145" s="10"/>
      <c r="I145" s="3"/>
      <c r="J145" s="10"/>
      <c r="K145" s="13">
        <f>K144</f>
        <v>115.8</v>
      </c>
    </row>
    <row r="146" spans="1:11" ht="30" customHeight="1" thickBot="1" x14ac:dyDescent="0.3">
      <c r="A146" s="3"/>
      <c r="B146" s="3" t="s">
        <v>29</v>
      </c>
      <c r="C146" s="3"/>
      <c r="D146" s="3"/>
      <c r="E146" s="3"/>
      <c r="F146" s="3"/>
      <c r="G146" s="4"/>
      <c r="H146" s="10"/>
      <c r="I146" s="3"/>
      <c r="J146" s="10"/>
      <c r="K146" s="13">
        <f>K145</f>
        <v>115.8</v>
      </c>
    </row>
    <row r="147" spans="1:11" s="5" customFormat="1" ht="30" customHeight="1" thickBot="1" x14ac:dyDescent="0.2">
      <c r="A147" s="1" t="s">
        <v>30</v>
      </c>
      <c r="B147" s="1"/>
      <c r="C147" s="1"/>
      <c r="D147" s="1"/>
      <c r="E147" s="1"/>
      <c r="F147" s="1"/>
      <c r="G147" s="2"/>
      <c r="H147" s="9"/>
      <c r="I147" s="1"/>
      <c r="J147" s="9"/>
      <c r="K147" s="14">
        <f>K146</f>
        <v>115.8</v>
      </c>
    </row>
    <row r="148" spans="1:11" ht="15.75" thickTop="1" x14ac:dyDescent="0.25"/>
  </sheetData>
  <pageMargins left="0.7" right="0.7" top="0.75" bottom="0.75" header="0.25" footer="0.3"/>
  <pageSetup orientation="portrait" r:id="rId1"/>
  <headerFooter>
    <oddHeader>&amp;L&amp;"Tahoma,Bold"&amp;8 7:56 AM
&amp;"Tahoma,Bold"&amp;8 12/26/23
&amp;"Tahoma,Bold"&amp;8 &amp;C&amp;"Tahoma,Bold"&amp;12 FUTURE HORIZONS SCIENTIFIC
&amp;"Tahoma,Bold"&amp;14 Inventory Item QuickReport
&amp;"Tahoma,Bold"&amp;10 As of December 26, 2023</oddHeader>
    <oddFooter>&amp;R&amp;"Tahoma,Bold"&amp;8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47A6-2777-4494-B839-BC1625A26E76}">
  <dimension ref="A1:K79"/>
  <sheetViews>
    <sheetView workbookViewId="0">
      <pane xSplit="4" ySplit="1" topLeftCell="E64" activePane="bottomRight" state="frozenSplit"/>
      <selection pane="topRight" activeCell="E1" sqref="E1"/>
      <selection pane="bottomLeft" activeCell="A2" sqref="A2"/>
      <selection pane="bottomRight" activeCell="I51" sqref="I51"/>
    </sheetView>
  </sheetViews>
  <sheetFormatPr defaultRowHeight="15" x14ac:dyDescent="0.25"/>
  <cols>
    <col min="1" max="3" width="3" customWidth="1"/>
    <col min="4" max="4" width="20.5703125" customWidth="1"/>
    <col min="5" max="5" width="2.28515625" customWidth="1"/>
    <col min="6" max="6" width="14.28515625" bestFit="1" customWidth="1"/>
    <col min="7" max="7" width="14.85546875" style="8" customWidth="1"/>
    <col min="8" max="8" width="7" style="8" hidden="1" customWidth="1"/>
    <col min="9" max="9" width="67.7109375" customWidth="1"/>
    <col min="10" max="10" width="27.7109375" hidden="1" customWidth="1"/>
    <col min="11" max="11" width="8.42578125" bestFit="1" customWidth="1"/>
  </cols>
  <sheetData>
    <row r="1" spans="1:11" s="8" customFormat="1" ht="15.75" thickBot="1" x14ac:dyDescent="0.3">
      <c r="A1" s="6"/>
      <c r="B1" s="6"/>
      <c r="C1" s="6"/>
      <c r="D1" s="6"/>
      <c r="E1" s="6"/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</row>
    <row r="2" spans="1:11" ht="15.75" thickTop="1" x14ac:dyDescent="0.25">
      <c r="A2" s="1"/>
      <c r="B2" s="1" t="s">
        <v>6</v>
      </c>
      <c r="C2" s="1"/>
      <c r="D2" s="1"/>
      <c r="E2" s="1"/>
      <c r="F2" s="1"/>
      <c r="G2" s="36"/>
      <c r="H2" s="9"/>
      <c r="I2" s="1"/>
      <c r="J2" s="1"/>
      <c r="K2" s="37">
        <v>63.416670000000003</v>
      </c>
    </row>
    <row r="3" spans="1:11" x14ac:dyDescent="0.25">
      <c r="A3" s="1"/>
      <c r="B3" s="1"/>
      <c r="C3" s="1" t="s">
        <v>7</v>
      </c>
      <c r="D3" s="1"/>
      <c r="E3" s="1"/>
      <c r="F3" s="1"/>
      <c r="G3" s="36"/>
      <c r="H3" s="9"/>
      <c r="I3" s="1"/>
      <c r="J3" s="1"/>
      <c r="K3" s="37"/>
    </row>
    <row r="4" spans="1:11" x14ac:dyDescent="0.25">
      <c r="A4" s="1"/>
      <c r="B4" s="1"/>
      <c r="C4" s="1"/>
      <c r="D4" s="1" t="s">
        <v>227</v>
      </c>
      <c r="E4" s="1"/>
      <c r="F4" s="1"/>
      <c r="G4" s="36"/>
      <c r="H4" s="9"/>
      <c r="I4" s="1"/>
      <c r="J4" s="1"/>
      <c r="K4" s="37"/>
    </row>
    <row r="5" spans="1:11" x14ac:dyDescent="0.25">
      <c r="A5" s="1"/>
      <c r="B5" s="1"/>
      <c r="C5" s="1" t="s">
        <v>9</v>
      </c>
      <c r="D5" s="1"/>
      <c r="E5" s="1"/>
      <c r="F5" s="1"/>
      <c r="G5" s="36"/>
      <c r="H5" s="9"/>
      <c r="I5" s="1"/>
      <c r="J5" s="1"/>
      <c r="K5" s="37">
        <v>63.416670000000003</v>
      </c>
    </row>
    <row r="6" spans="1:11" s="28" customFormat="1" x14ac:dyDescent="0.25">
      <c r="A6" s="17"/>
      <c r="B6" s="17"/>
      <c r="C6" s="17"/>
      <c r="D6" s="17"/>
      <c r="E6" s="17"/>
      <c r="F6" s="17" t="s">
        <v>32</v>
      </c>
      <c r="G6" s="42">
        <v>44958</v>
      </c>
      <c r="H6" s="26" t="s">
        <v>43</v>
      </c>
      <c r="I6" s="17" t="s">
        <v>152</v>
      </c>
      <c r="J6" s="17" t="s">
        <v>228</v>
      </c>
      <c r="K6" s="43">
        <v>-1</v>
      </c>
    </row>
    <row r="7" spans="1:11" x14ac:dyDescent="0.25">
      <c r="A7" s="3"/>
      <c r="B7" s="3"/>
      <c r="C7" s="3"/>
      <c r="D7" s="3"/>
      <c r="E7" s="3"/>
      <c r="F7" s="3" t="s">
        <v>31</v>
      </c>
      <c r="G7" s="38" t="s">
        <v>10</v>
      </c>
      <c r="H7" s="10" t="s">
        <v>53</v>
      </c>
      <c r="I7" s="3"/>
      <c r="J7" s="3" t="s">
        <v>228</v>
      </c>
      <c r="K7" s="39">
        <v>5</v>
      </c>
    </row>
    <row r="8" spans="1:11" x14ac:dyDescent="0.25">
      <c r="A8" s="3"/>
      <c r="B8" s="3"/>
      <c r="C8" s="3"/>
      <c r="D8" s="3"/>
      <c r="E8" s="3"/>
      <c r="F8" s="3" t="s">
        <v>31</v>
      </c>
      <c r="G8" s="38" t="s">
        <v>10</v>
      </c>
      <c r="H8" s="10" t="s">
        <v>53</v>
      </c>
      <c r="I8" s="3"/>
      <c r="J8" s="3" t="s">
        <v>228</v>
      </c>
      <c r="K8" s="39">
        <v>-5</v>
      </c>
    </row>
    <row r="9" spans="1:11" s="28" customFormat="1" x14ac:dyDescent="0.25">
      <c r="A9" s="17"/>
      <c r="B9" s="17"/>
      <c r="C9" s="17"/>
      <c r="D9" s="17"/>
      <c r="E9" s="17"/>
      <c r="F9" s="17" t="s">
        <v>33</v>
      </c>
      <c r="G9" s="42" t="s">
        <v>10</v>
      </c>
      <c r="H9" s="26" t="s">
        <v>54</v>
      </c>
      <c r="I9" s="17" t="s">
        <v>148</v>
      </c>
      <c r="J9" s="17" t="s">
        <v>228</v>
      </c>
      <c r="K9" s="43">
        <v>-5</v>
      </c>
    </row>
    <row r="10" spans="1:11" s="28" customFormat="1" x14ac:dyDescent="0.25">
      <c r="A10" s="17"/>
      <c r="B10" s="17"/>
      <c r="C10" s="17"/>
      <c r="D10" s="17"/>
      <c r="E10" s="17"/>
      <c r="F10" s="17" t="s">
        <v>32</v>
      </c>
      <c r="G10" s="42" t="s">
        <v>10</v>
      </c>
      <c r="H10" s="26" t="s">
        <v>229</v>
      </c>
      <c r="I10" s="17" t="s">
        <v>157</v>
      </c>
      <c r="J10" s="17" t="s">
        <v>228</v>
      </c>
      <c r="K10" s="43">
        <v>-1</v>
      </c>
    </row>
    <row r="11" spans="1:11" s="28" customFormat="1" x14ac:dyDescent="0.25">
      <c r="A11" s="17"/>
      <c r="B11" s="17"/>
      <c r="C11" s="17"/>
      <c r="D11" s="17"/>
      <c r="E11" s="17"/>
      <c r="F11" s="17" t="s">
        <v>32</v>
      </c>
      <c r="G11" s="42" t="s">
        <v>10</v>
      </c>
      <c r="H11" s="26" t="s">
        <v>230</v>
      </c>
      <c r="I11" s="17" t="s">
        <v>166</v>
      </c>
      <c r="J11" s="17" t="s">
        <v>228</v>
      </c>
      <c r="K11" s="43">
        <v>-1</v>
      </c>
    </row>
    <row r="12" spans="1:11" x14ac:dyDescent="0.25">
      <c r="A12" s="3"/>
      <c r="B12" s="3"/>
      <c r="C12" s="3"/>
      <c r="D12" s="3"/>
      <c r="E12" s="3"/>
      <c r="F12" s="3" t="s">
        <v>34</v>
      </c>
      <c r="G12" s="38" t="s">
        <v>231</v>
      </c>
      <c r="H12" s="10" t="s">
        <v>232</v>
      </c>
      <c r="I12" s="3" t="s">
        <v>157</v>
      </c>
      <c r="J12" s="3" t="s">
        <v>228</v>
      </c>
      <c r="K12" s="39">
        <v>1</v>
      </c>
    </row>
    <row r="13" spans="1:11" s="28" customFormat="1" x14ac:dyDescent="0.25">
      <c r="A13" s="17"/>
      <c r="B13" s="17"/>
      <c r="C13" s="17"/>
      <c r="D13" s="17"/>
      <c r="E13" s="17"/>
      <c r="F13" s="17" t="s">
        <v>32</v>
      </c>
      <c r="G13" s="42">
        <v>44928</v>
      </c>
      <c r="H13" s="26" t="s">
        <v>57</v>
      </c>
      <c r="I13" s="17" t="s">
        <v>159</v>
      </c>
      <c r="J13" s="17" t="s">
        <v>228</v>
      </c>
      <c r="K13" s="43">
        <v>-1</v>
      </c>
    </row>
    <row r="14" spans="1:11" x14ac:dyDescent="0.25">
      <c r="A14" s="3"/>
      <c r="B14" s="3"/>
      <c r="C14" s="3"/>
      <c r="D14" s="3"/>
      <c r="E14" s="3"/>
      <c r="F14" s="3" t="s">
        <v>34</v>
      </c>
      <c r="G14" s="38">
        <v>45080</v>
      </c>
      <c r="H14" s="10" t="s">
        <v>233</v>
      </c>
      <c r="I14" s="3" t="s">
        <v>159</v>
      </c>
      <c r="J14" s="3" t="s">
        <v>228</v>
      </c>
      <c r="K14" s="39">
        <v>2</v>
      </c>
    </row>
    <row r="15" spans="1:11" s="28" customFormat="1" x14ac:dyDescent="0.25">
      <c r="A15" s="17"/>
      <c r="B15" s="17"/>
      <c r="C15" s="17"/>
      <c r="D15" s="17"/>
      <c r="E15" s="17"/>
      <c r="F15" s="17" t="s">
        <v>32</v>
      </c>
      <c r="G15" s="42" t="s">
        <v>14</v>
      </c>
      <c r="H15" s="26" t="s">
        <v>234</v>
      </c>
      <c r="I15" s="17" t="s">
        <v>149</v>
      </c>
      <c r="J15" s="17" t="s">
        <v>228</v>
      </c>
      <c r="K15" s="43">
        <v>-3</v>
      </c>
    </row>
    <row r="16" spans="1:11" s="28" customFormat="1" x14ac:dyDescent="0.25">
      <c r="A16" s="17"/>
      <c r="B16" s="17"/>
      <c r="C16" s="17"/>
      <c r="D16" s="17"/>
      <c r="E16" s="17"/>
      <c r="F16" s="17" t="s">
        <v>32</v>
      </c>
      <c r="G16" s="42" t="s">
        <v>15</v>
      </c>
      <c r="H16" s="26" t="s">
        <v>235</v>
      </c>
      <c r="I16" s="17" t="s">
        <v>162</v>
      </c>
      <c r="J16" s="17" t="s">
        <v>228</v>
      </c>
      <c r="K16" s="43">
        <v>-1</v>
      </c>
    </row>
    <row r="17" spans="1:11" x14ac:dyDescent="0.25">
      <c r="A17" s="3"/>
      <c r="B17" s="3"/>
      <c r="C17" s="3"/>
      <c r="D17" s="3"/>
      <c r="E17" s="3"/>
      <c r="F17" s="3" t="s">
        <v>31</v>
      </c>
      <c r="G17" s="38">
        <v>44931</v>
      </c>
      <c r="H17" s="10" t="s">
        <v>236</v>
      </c>
      <c r="I17" s="3"/>
      <c r="J17" s="3" t="s">
        <v>228</v>
      </c>
      <c r="K17" s="39">
        <v>52.6</v>
      </c>
    </row>
    <row r="18" spans="1:11" x14ac:dyDescent="0.25">
      <c r="A18" s="3"/>
      <c r="B18" s="3"/>
      <c r="C18" s="3"/>
      <c r="D18" s="3"/>
      <c r="E18" s="3"/>
      <c r="F18" s="3" t="s">
        <v>31</v>
      </c>
      <c r="G18" s="38">
        <v>44931</v>
      </c>
      <c r="H18" s="10" t="s">
        <v>236</v>
      </c>
      <c r="I18" s="3"/>
      <c r="J18" s="3" t="s">
        <v>228</v>
      </c>
      <c r="K18" s="39">
        <v>-52.6</v>
      </c>
    </row>
    <row r="19" spans="1:11" x14ac:dyDescent="0.25">
      <c r="A19" s="3"/>
      <c r="B19" s="3"/>
      <c r="C19" s="3"/>
      <c r="D19" s="3"/>
      <c r="E19" s="3"/>
      <c r="F19" s="3" t="s">
        <v>35</v>
      </c>
      <c r="G19" s="38" t="s">
        <v>17</v>
      </c>
      <c r="H19" s="10" t="s">
        <v>237</v>
      </c>
      <c r="I19" s="3" t="s">
        <v>7</v>
      </c>
      <c r="J19" s="3" t="s">
        <v>228</v>
      </c>
      <c r="K19" s="39">
        <v>50</v>
      </c>
    </row>
    <row r="20" spans="1:11" x14ac:dyDescent="0.25">
      <c r="A20" s="3"/>
      <c r="B20" s="3"/>
      <c r="C20" s="3"/>
      <c r="D20" s="3"/>
      <c r="E20" s="3"/>
      <c r="F20" s="3" t="s">
        <v>35</v>
      </c>
      <c r="G20" s="38" t="s">
        <v>17</v>
      </c>
      <c r="H20" s="10" t="s">
        <v>78</v>
      </c>
      <c r="I20" s="3" t="s">
        <v>7</v>
      </c>
      <c r="J20" s="3" t="s">
        <v>228</v>
      </c>
      <c r="K20" s="39">
        <v>40</v>
      </c>
    </row>
    <row r="21" spans="1:11" x14ac:dyDescent="0.25">
      <c r="A21" s="3"/>
      <c r="B21" s="3"/>
      <c r="C21" s="3"/>
      <c r="D21" s="3"/>
      <c r="E21" s="3"/>
      <c r="F21" s="3" t="s">
        <v>31</v>
      </c>
      <c r="G21" s="38" t="s">
        <v>18</v>
      </c>
      <c r="H21" s="10" t="s">
        <v>80</v>
      </c>
      <c r="I21" s="3"/>
      <c r="J21" s="3" t="s">
        <v>228</v>
      </c>
      <c r="K21" s="39">
        <v>0.2</v>
      </c>
    </row>
    <row r="22" spans="1:11" x14ac:dyDescent="0.25">
      <c r="A22" s="3"/>
      <c r="B22" s="3"/>
      <c r="C22" s="3"/>
      <c r="D22" s="3"/>
      <c r="E22" s="3"/>
      <c r="F22" s="3" t="s">
        <v>31</v>
      </c>
      <c r="G22" s="38" t="s">
        <v>18</v>
      </c>
      <c r="H22" s="10" t="s">
        <v>80</v>
      </c>
      <c r="I22" s="3"/>
      <c r="J22" s="3" t="s">
        <v>228</v>
      </c>
      <c r="K22" s="39">
        <v>-0.2</v>
      </c>
    </row>
    <row r="23" spans="1:11" x14ac:dyDescent="0.25">
      <c r="A23" s="3"/>
      <c r="B23" s="3"/>
      <c r="C23" s="3"/>
      <c r="D23" s="3"/>
      <c r="E23" s="3"/>
      <c r="F23" s="3" t="s">
        <v>33</v>
      </c>
      <c r="G23" s="38" t="s">
        <v>18</v>
      </c>
      <c r="H23" s="10" t="s">
        <v>84</v>
      </c>
      <c r="I23" s="3" t="s">
        <v>150</v>
      </c>
      <c r="J23" s="3" t="s">
        <v>228</v>
      </c>
      <c r="K23" s="39">
        <v>-0.2</v>
      </c>
    </row>
    <row r="24" spans="1:11" s="28" customFormat="1" x14ac:dyDescent="0.25">
      <c r="A24" s="17"/>
      <c r="B24" s="17"/>
      <c r="C24" s="17"/>
      <c r="D24" s="17"/>
      <c r="E24" s="17"/>
      <c r="F24" s="17" t="s">
        <v>32</v>
      </c>
      <c r="G24" s="42" t="s">
        <v>18</v>
      </c>
      <c r="H24" s="26" t="s">
        <v>238</v>
      </c>
      <c r="I24" s="17" t="s">
        <v>148</v>
      </c>
      <c r="J24" s="17" t="s">
        <v>228</v>
      </c>
      <c r="K24" s="43">
        <v>-5</v>
      </c>
    </row>
    <row r="25" spans="1:11" s="28" customFormat="1" x14ac:dyDescent="0.25">
      <c r="A25" s="17"/>
      <c r="B25" s="17"/>
      <c r="C25" s="17"/>
      <c r="D25" s="17"/>
      <c r="E25" s="17"/>
      <c r="F25" s="17" t="s">
        <v>32</v>
      </c>
      <c r="G25" s="42" t="s">
        <v>18</v>
      </c>
      <c r="H25" s="26" t="s">
        <v>239</v>
      </c>
      <c r="I25" s="17" t="s">
        <v>148</v>
      </c>
      <c r="J25" s="17" t="s">
        <v>228</v>
      </c>
      <c r="K25" s="43">
        <v>-4</v>
      </c>
    </row>
    <row r="26" spans="1:11" x14ac:dyDescent="0.25">
      <c r="A26" s="3"/>
      <c r="B26" s="3"/>
      <c r="C26" s="3"/>
      <c r="D26" s="3"/>
      <c r="E26" s="3"/>
      <c r="F26" s="3" t="s">
        <v>32</v>
      </c>
      <c r="G26" s="38" t="s">
        <v>18</v>
      </c>
      <c r="H26" s="10" t="s">
        <v>240</v>
      </c>
      <c r="I26" s="3" t="s">
        <v>160</v>
      </c>
      <c r="J26" s="3" t="s">
        <v>228</v>
      </c>
      <c r="K26" s="39">
        <v>-5</v>
      </c>
    </row>
    <row r="27" spans="1:11" s="28" customFormat="1" x14ac:dyDescent="0.25">
      <c r="A27" s="17"/>
      <c r="B27" s="17"/>
      <c r="C27" s="17"/>
      <c r="D27" s="17"/>
      <c r="E27" s="17"/>
      <c r="F27" s="17" t="s">
        <v>32</v>
      </c>
      <c r="G27" s="42">
        <v>44934</v>
      </c>
      <c r="H27" s="26" t="s">
        <v>241</v>
      </c>
      <c r="I27" s="17" t="s">
        <v>242</v>
      </c>
      <c r="J27" s="17" t="s">
        <v>228</v>
      </c>
      <c r="K27" s="43">
        <v>-1</v>
      </c>
    </row>
    <row r="28" spans="1:11" s="28" customFormat="1" x14ac:dyDescent="0.25">
      <c r="A28" s="17"/>
      <c r="B28" s="17"/>
      <c r="C28" s="17"/>
      <c r="D28" s="17"/>
      <c r="E28" s="17"/>
      <c r="F28" s="17" t="s">
        <v>32</v>
      </c>
      <c r="G28" s="42">
        <v>44934</v>
      </c>
      <c r="H28" s="26" t="s">
        <v>243</v>
      </c>
      <c r="I28" s="17" t="s">
        <v>242</v>
      </c>
      <c r="J28" s="17" t="s">
        <v>228</v>
      </c>
      <c r="K28" s="43">
        <v>-1</v>
      </c>
    </row>
    <row r="29" spans="1:11" s="28" customFormat="1" x14ac:dyDescent="0.25">
      <c r="A29" s="17"/>
      <c r="B29" s="17"/>
      <c r="C29" s="17"/>
      <c r="D29" s="17"/>
      <c r="E29" s="17"/>
      <c r="F29" s="17" t="s">
        <v>32</v>
      </c>
      <c r="G29" s="42">
        <v>44934</v>
      </c>
      <c r="H29" s="26" t="s">
        <v>103</v>
      </c>
      <c r="I29" s="17" t="s">
        <v>152</v>
      </c>
      <c r="J29" s="17" t="s">
        <v>228</v>
      </c>
      <c r="K29" s="43">
        <v>-1</v>
      </c>
    </row>
    <row r="30" spans="1:11" x14ac:dyDescent="0.25">
      <c r="A30" s="3"/>
      <c r="B30" s="3"/>
      <c r="C30" s="3"/>
      <c r="D30" s="3"/>
      <c r="E30" s="3"/>
      <c r="F30" s="3" t="s">
        <v>31</v>
      </c>
      <c r="G30" s="38">
        <v>44934</v>
      </c>
      <c r="H30" s="10" t="s">
        <v>244</v>
      </c>
      <c r="I30" s="3"/>
      <c r="J30" s="3" t="s">
        <v>228</v>
      </c>
      <c r="K30" s="39">
        <v>2</v>
      </c>
    </row>
    <row r="31" spans="1:11" x14ac:dyDescent="0.25">
      <c r="A31" s="3"/>
      <c r="B31" s="3"/>
      <c r="C31" s="3"/>
      <c r="D31" s="3"/>
      <c r="E31" s="3"/>
      <c r="F31" s="3" t="s">
        <v>31</v>
      </c>
      <c r="G31" s="38">
        <v>44934</v>
      </c>
      <c r="H31" s="10" t="s">
        <v>244</v>
      </c>
      <c r="I31" s="3"/>
      <c r="J31" s="3" t="s">
        <v>228</v>
      </c>
      <c r="K31" s="39">
        <v>-2</v>
      </c>
    </row>
    <row r="32" spans="1:11" s="28" customFormat="1" x14ac:dyDescent="0.25">
      <c r="A32" s="17"/>
      <c r="B32" s="17"/>
      <c r="C32" s="17"/>
      <c r="D32" s="17"/>
      <c r="E32" s="17"/>
      <c r="F32" s="17" t="s">
        <v>33</v>
      </c>
      <c r="G32" s="42">
        <v>44934</v>
      </c>
      <c r="H32" s="26" t="s">
        <v>245</v>
      </c>
      <c r="I32" s="17" t="s">
        <v>152</v>
      </c>
      <c r="J32" s="17" t="s">
        <v>228</v>
      </c>
      <c r="K32" s="43">
        <v>-2</v>
      </c>
    </row>
    <row r="33" spans="1:11" x14ac:dyDescent="0.25">
      <c r="A33" s="3"/>
      <c r="B33" s="3"/>
      <c r="C33" s="3"/>
      <c r="D33" s="3"/>
      <c r="E33" s="3"/>
      <c r="F33" s="3" t="s">
        <v>31</v>
      </c>
      <c r="G33" s="38">
        <v>44934</v>
      </c>
      <c r="H33" s="10" t="s">
        <v>104</v>
      </c>
      <c r="I33" s="3"/>
      <c r="J33" s="3" t="s">
        <v>228</v>
      </c>
      <c r="K33" s="39">
        <v>5</v>
      </c>
    </row>
    <row r="34" spans="1:11" x14ac:dyDescent="0.25">
      <c r="A34" s="3"/>
      <c r="B34" s="3"/>
      <c r="C34" s="3"/>
      <c r="D34" s="3"/>
      <c r="E34" s="3"/>
      <c r="F34" s="3" t="s">
        <v>31</v>
      </c>
      <c r="G34" s="38">
        <v>44934</v>
      </c>
      <c r="H34" s="10" t="s">
        <v>104</v>
      </c>
      <c r="I34" s="3"/>
      <c r="J34" s="3" t="s">
        <v>228</v>
      </c>
      <c r="K34" s="39">
        <v>-5</v>
      </c>
    </row>
    <row r="35" spans="1:11" s="28" customFormat="1" x14ac:dyDescent="0.25">
      <c r="A35" s="17"/>
      <c r="B35" s="17"/>
      <c r="C35" s="17"/>
      <c r="D35" s="17"/>
      <c r="E35" s="17"/>
      <c r="F35" s="17" t="s">
        <v>33</v>
      </c>
      <c r="G35" s="42">
        <v>44934</v>
      </c>
      <c r="H35" s="26" t="s">
        <v>105</v>
      </c>
      <c r="I35" s="17" t="s">
        <v>165</v>
      </c>
      <c r="J35" s="17" t="s">
        <v>228</v>
      </c>
      <c r="K35" s="43">
        <v>-5</v>
      </c>
    </row>
    <row r="36" spans="1:11" x14ac:dyDescent="0.25">
      <c r="A36" s="3"/>
      <c r="B36" s="3"/>
      <c r="C36" s="3"/>
      <c r="D36" s="3"/>
      <c r="E36" s="3"/>
      <c r="F36" s="3" t="s">
        <v>31</v>
      </c>
      <c r="G36" s="38">
        <v>44934</v>
      </c>
      <c r="H36" s="10" t="s">
        <v>246</v>
      </c>
      <c r="I36" s="3"/>
      <c r="J36" s="3" t="s">
        <v>228</v>
      </c>
      <c r="K36" s="39">
        <v>2</v>
      </c>
    </row>
    <row r="37" spans="1:11" x14ac:dyDescent="0.25">
      <c r="A37" s="3"/>
      <c r="B37" s="3"/>
      <c r="C37" s="3"/>
      <c r="D37" s="3"/>
      <c r="E37" s="3"/>
      <c r="F37" s="3" t="s">
        <v>31</v>
      </c>
      <c r="G37" s="38">
        <v>44934</v>
      </c>
      <c r="H37" s="10" t="s">
        <v>246</v>
      </c>
      <c r="I37" s="3"/>
      <c r="J37" s="3" t="s">
        <v>228</v>
      </c>
      <c r="K37" s="39">
        <v>-2</v>
      </c>
    </row>
    <row r="38" spans="1:11" s="28" customFormat="1" x14ac:dyDescent="0.25">
      <c r="A38" s="17"/>
      <c r="B38" s="17"/>
      <c r="C38" s="17"/>
      <c r="D38" s="17"/>
      <c r="E38" s="17"/>
      <c r="F38" s="17" t="s">
        <v>33</v>
      </c>
      <c r="G38" s="42">
        <v>44934</v>
      </c>
      <c r="H38" s="26" t="s">
        <v>247</v>
      </c>
      <c r="I38" s="17" t="s">
        <v>164</v>
      </c>
      <c r="J38" s="17" t="s">
        <v>228</v>
      </c>
      <c r="K38" s="43">
        <v>-2</v>
      </c>
    </row>
    <row r="39" spans="1:11" x14ac:dyDescent="0.25">
      <c r="A39" s="3"/>
      <c r="B39" s="3"/>
      <c r="C39" s="3"/>
      <c r="D39" s="3"/>
      <c r="E39" s="3"/>
      <c r="F39" s="3" t="s">
        <v>34</v>
      </c>
      <c r="G39" s="38">
        <v>44934</v>
      </c>
      <c r="H39" s="10" t="s">
        <v>248</v>
      </c>
      <c r="I39" s="3" t="s">
        <v>242</v>
      </c>
      <c r="J39" s="3" t="s">
        <v>228</v>
      </c>
      <c r="K39" s="39">
        <v>1</v>
      </c>
    </row>
    <row r="40" spans="1:11" x14ac:dyDescent="0.25">
      <c r="A40" s="3"/>
      <c r="B40" s="3"/>
      <c r="C40" s="3"/>
      <c r="D40" s="3"/>
      <c r="E40" s="3"/>
      <c r="F40" s="3" t="s">
        <v>34</v>
      </c>
      <c r="G40" s="38">
        <v>44934</v>
      </c>
      <c r="H40" s="10" t="s">
        <v>249</v>
      </c>
      <c r="I40" s="3" t="s">
        <v>242</v>
      </c>
      <c r="J40" s="3" t="s">
        <v>228</v>
      </c>
      <c r="K40" s="39">
        <v>1</v>
      </c>
    </row>
    <row r="41" spans="1:11" s="28" customFormat="1" x14ac:dyDescent="0.25">
      <c r="A41" s="17"/>
      <c r="B41" s="17"/>
      <c r="C41" s="17"/>
      <c r="D41" s="17"/>
      <c r="E41" s="17"/>
      <c r="F41" s="17" t="s">
        <v>32</v>
      </c>
      <c r="G41" s="42" t="s">
        <v>19</v>
      </c>
      <c r="H41" s="26" t="s">
        <v>250</v>
      </c>
      <c r="I41" s="17" t="s">
        <v>162</v>
      </c>
      <c r="J41" s="17" t="s">
        <v>228</v>
      </c>
      <c r="K41" s="43">
        <v>-1</v>
      </c>
    </row>
    <row r="42" spans="1:11" x14ac:dyDescent="0.25">
      <c r="A42" s="3"/>
      <c r="B42" s="3"/>
      <c r="C42" s="3"/>
      <c r="D42" s="3"/>
      <c r="E42" s="3"/>
      <c r="F42" s="3" t="s">
        <v>31</v>
      </c>
      <c r="G42" s="38">
        <v>45055</v>
      </c>
      <c r="H42" s="10" t="s">
        <v>251</v>
      </c>
      <c r="I42" s="3"/>
      <c r="J42" s="3" t="s">
        <v>228</v>
      </c>
      <c r="K42" s="39">
        <v>35</v>
      </c>
    </row>
    <row r="43" spans="1:11" x14ac:dyDescent="0.25">
      <c r="A43" s="3"/>
      <c r="B43" s="3"/>
      <c r="C43" s="3"/>
      <c r="D43" s="3"/>
      <c r="E43" s="3"/>
      <c r="F43" s="3" t="s">
        <v>31</v>
      </c>
      <c r="G43" s="38">
        <v>45055</v>
      </c>
      <c r="H43" s="10" t="s">
        <v>251</v>
      </c>
      <c r="I43" s="3"/>
      <c r="J43" s="3" t="s">
        <v>228</v>
      </c>
      <c r="K43" s="39">
        <v>-35</v>
      </c>
    </row>
    <row r="44" spans="1:11" x14ac:dyDescent="0.25">
      <c r="A44" s="3"/>
      <c r="B44" s="3"/>
      <c r="C44" s="3"/>
      <c r="D44" s="3"/>
      <c r="E44" s="3"/>
      <c r="F44" s="3" t="s">
        <v>31</v>
      </c>
      <c r="G44" s="38">
        <v>45086</v>
      </c>
      <c r="H44" s="10" t="s">
        <v>252</v>
      </c>
      <c r="I44" s="3"/>
      <c r="J44" s="3" t="s">
        <v>228</v>
      </c>
      <c r="K44" s="39">
        <v>1</v>
      </c>
    </row>
    <row r="45" spans="1:11" x14ac:dyDescent="0.25">
      <c r="A45" s="3"/>
      <c r="B45" s="3"/>
      <c r="C45" s="3"/>
      <c r="D45" s="3"/>
      <c r="E45" s="3"/>
      <c r="F45" s="3" t="s">
        <v>31</v>
      </c>
      <c r="G45" s="38">
        <v>45086</v>
      </c>
      <c r="H45" s="10" t="s">
        <v>252</v>
      </c>
      <c r="I45" s="3"/>
      <c r="J45" s="3" t="s">
        <v>228</v>
      </c>
      <c r="K45" s="39">
        <v>-1</v>
      </c>
    </row>
    <row r="46" spans="1:11" s="28" customFormat="1" x14ac:dyDescent="0.25">
      <c r="A46" s="17"/>
      <c r="B46" s="17"/>
      <c r="C46" s="17"/>
      <c r="D46" s="17"/>
      <c r="E46" s="17"/>
      <c r="F46" s="17" t="s">
        <v>33</v>
      </c>
      <c r="G46" s="42">
        <v>45086</v>
      </c>
      <c r="H46" s="26" t="s">
        <v>253</v>
      </c>
      <c r="I46" s="17" t="s">
        <v>149</v>
      </c>
      <c r="J46" s="17" t="s">
        <v>228</v>
      </c>
      <c r="K46" s="43">
        <v>-1</v>
      </c>
    </row>
    <row r="47" spans="1:11" s="28" customFormat="1" x14ac:dyDescent="0.25">
      <c r="A47" s="17"/>
      <c r="B47" s="17"/>
      <c r="C47" s="17"/>
      <c r="D47" s="17"/>
      <c r="E47" s="17"/>
      <c r="F47" s="17" t="s">
        <v>32</v>
      </c>
      <c r="G47" s="42" t="s">
        <v>254</v>
      </c>
      <c r="H47" s="26" t="s">
        <v>255</v>
      </c>
      <c r="I47" s="17" t="s">
        <v>161</v>
      </c>
      <c r="J47" s="17" t="s">
        <v>228</v>
      </c>
      <c r="K47" s="43">
        <v>-4</v>
      </c>
    </row>
    <row r="48" spans="1:11" x14ac:dyDescent="0.25">
      <c r="A48" s="3"/>
      <c r="B48" s="3"/>
      <c r="C48" s="3"/>
      <c r="D48" s="3"/>
      <c r="E48" s="3"/>
      <c r="F48" s="3" t="s">
        <v>31</v>
      </c>
      <c r="G48" s="38">
        <v>44995</v>
      </c>
      <c r="H48" s="10" t="s">
        <v>256</v>
      </c>
      <c r="I48" s="3"/>
      <c r="J48" s="3" t="s">
        <v>228</v>
      </c>
      <c r="K48" s="39">
        <v>1</v>
      </c>
    </row>
    <row r="49" spans="1:11" x14ac:dyDescent="0.25">
      <c r="A49" s="3"/>
      <c r="B49" s="3"/>
      <c r="C49" s="3"/>
      <c r="D49" s="3"/>
      <c r="E49" s="3"/>
      <c r="F49" s="3" t="s">
        <v>31</v>
      </c>
      <c r="G49" s="38">
        <v>44995</v>
      </c>
      <c r="H49" s="10" t="s">
        <v>256</v>
      </c>
      <c r="I49" s="3"/>
      <c r="J49" s="3" t="s">
        <v>228</v>
      </c>
      <c r="K49" s="39">
        <v>-1</v>
      </c>
    </row>
    <row r="50" spans="1:11" s="28" customFormat="1" x14ac:dyDescent="0.25">
      <c r="A50" s="17"/>
      <c r="B50" s="17"/>
      <c r="C50" s="17"/>
      <c r="D50" s="17"/>
      <c r="E50" s="17"/>
      <c r="F50" s="17" t="s">
        <v>33</v>
      </c>
      <c r="G50" s="42">
        <v>44995</v>
      </c>
      <c r="H50" s="26" t="s">
        <v>257</v>
      </c>
      <c r="I50" s="17" t="s">
        <v>161</v>
      </c>
      <c r="J50" s="17" t="s">
        <v>228</v>
      </c>
      <c r="K50" s="43">
        <v>-1</v>
      </c>
    </row>
    <row r="51" spans="1:11" x14ac:dyDescent="0.25">
      <c r="A51" s="3"/>
      <c r="B51" s="3"/>
      <c r="C51" s="3"/>
      <c r="D51" s="3"/>
      <c r="E51" s="3"/>
      <c r="F51" s="3" t="s">
        <v>34</v>
      </c>
      <c r="G51" s="38">
        <v>45148</v>
      </c>
      <c r="H51" s="10" t="s">
        <v>258</v>
      </c>
      <c r="I51" s="3" t="s">
        <v>164</v>
      </c>
      <c r="J51" s="3" t="s">
        <v>228</v>
      </c>
      <c r="K51" s="39">
        <v>2</v>
      </c>
    </row>
    <row r="52" spans="1:11" x14ac:dyDescent="0.25">
      <c r="A52" s="3"/>
      <c r="B52" s="3"/>
      <c r="C52" s="3"/>
      <c r="D52" s="3"/>
      <c r="E52" s="3"/>
      <c r="F52" s="3" t="s">
        <v>31</v>
      </c>
      <c r="G52" s="38" t="s">
        <v>24</v>
      </c>
      <c r="H52" s="10" t="s">
        <v>259</v>
      </c>
      <c r="I52" s="3"/>
      <c r="J52" s="3" t="s">
        <v>228</v>
      </c>
      <c r="K52" s="39">
        <v>5</v>
      </c>
    </row>
    <row r="53" spans="1:11" x14ac:dyDescent="0.25">
      <c r="A53" s="3"/>
      <c r="B53" s="3"/>
      <c r="C53" s="3"/>
      <c r="D53" s="3"/>
      <c r="E53" s="3"/>
      <c r="F53" s="3" t="s">
        <v>31</v>
      </c>
      <c r="G53" s="38" t="s">
        <v>24</v>
      </c>
      <c r="H53" s="10" t="s">
        <v>259</v>
      </c>
      <c r="I53" s="3"/>
      <c r="J53" s="3" t="s">
        <v>228</v>
      </c>
      <c r="K53" s="39">
        <v>-5</v>
      </c>
    </row>
    <row r="54" spans="1:11" s="28" customFormat="1" x14ac:dyDescent="0.25">
      <c r="A54" s="17"/>
      <c r="B54" s="17"/>
      <c r="C54" s="17"/>
      <c r="D54" s="17"/>
      <c r="E54" s="17"/>
      <c r="F54" s="17" t="s">
        <v>33</v>
      </c>
      <c r="G54" s="42" t="s">
        <v>24</v>
      </c>
      <c r="H54" s="26" t="s">
        <v>260</v>
      </c>
      <c r="I54" s="17" t="s">
        <v>162</v>
      </c>
      <c r="J54" s="17" t="s">
        <v>228</v>
      </c>
      <c r="K54" s="43">
        <v>-5</v>
      </c>
    </row>
    <row r="55" spans="1:11" x14ac:dyDescent="0.25">
      <c r="A55" s="3"/>
      <c r="B55" s="3"/>
      <c r="C55" s="3"/>
      <c r="D55" s="3"/>
      <c r="E55" s="3"/>
      <c r="F55" s="3" t="s">
        <v>31</v>
      </c>
      <c r="G55" s="38">
        <v>45149</v>
      </c>
      <c r="H55" s="10" t="s">
        <v>261</v>
      </c>
      <c r="I55" s="3"/>
      <c r="J55" s="3" t="s">
        <v>228</v>
      </c>
      <c r="K55" s="39">
        <v>1</v>
      </c>
    </row>
    <row r="56" spans="1:11" x14ac:dyDescent="0.25">
      <c r="A56" s="3"/>
      <c r="B56" s="3"/>
      <c r="C56" s="3"/>
      <c r="D56" s="3"/>
      <c r="E56" s="3"/>
      <c r="F56" s="3" t="s">
        <v>31</v>
      </c>
      <c r="G56" s="38">
        <v>45149</v>
      </c>
      <c r="H56" s="10" t="s">
        <v>261</v>
      </c>
      <c r="I56" s="3"/>
      <c r="J56" s="3" t="s">
        <v>228</v>
      </c>
      <c r="K56" s="39">
        <v>-1</v>
      </c>
    </row>
    <row r="57" spans="1:11" s="28" customFormat="1" x14ac:dyDescent="0.25">
      <c r="A57" s="17"/>
      <c r="B57" s="17"/>
      <c r="C57" s="17"/>
      <c r="D57" s="17"/>
      <c r="E57" s="17"/>
      <c r="F57" s="17" t="s">
        <v>33</v>
      </c>
      <c r="G57" s="42">
        <v>45149</v>
      </c>
      <c r="H57" s="26" t="s">
        <v>262</v>
      </c>
      <c r="I57" s="17" t="s">
        <v>263</v>
      </c>
      <c r="J57" s="17" t="s">
        <v>228</v>
      </c>
      <c r="K57" s="43">
        <v>-1</v>
      </c>
    </row>
    <row r="58" spans="1:11" x14ac:dyDescent="0.25">
      <c r="A58" s="3"/>
      <c r="B58" s="3"/>
      <c r="C58" s="3"/>
      <c r="D58" s="3"/>
      <c r="E58" s="3"/>
      <c r="F58" s="3" t="s">
        <v>31</v>
      </c>
      <c r="G58" s="38">
        <v>45149</v>
      </c>
      <c r="H58" s="10" t="s">
        <v>264</v>
      </c>
      <c r="I58" s="3"/>
      <c r="J58" s="3" t="s">
        <v>228</v>
      </c>
      <c r="K58" s="39">
        <v>1</v>
      </c>
    </row>
    <row r="59" spans="1:11" x14ac:dyDescent="0.25">
      <c r="A59" s="3"/>
      <c r="B59" s="3"/>
      <c r="C59" s="3"/>
      <c r="D59" s="3"/>
      <c r="E59" s="3"/>
      <c r="F59" s="3" t="s">
        <v>31</v>
      </c>
      <c r="G59" s="38">
        <v>45149</v>
      </c>
      <c r="H59" s="10" t="s">
        <v>264</v>
      </c>
      <c r="I59" s="3"/>
      <c r="J59" s="3" t="s">
        <v>228</v>
      </c>
      <c r="K59" s="39">
        <v>-1</v>
      </c>
    </row>
    <row r="60" spans="1:11" s="28" customFormat="1" x14ac:dyDescent="0.25">
      <c r="A60" s="17"/>
      <c r="B60" s="17"/>
      <c r="C60" s="17"/>
      <c r="D60" s="17"/>
      <c r="E60" s="17"/>
      <c r="F60" s="17" t="s">
        <v>33</v>
      </c>
      <c r="G60" s="42">
        <v>45149</v>
      </c>
      <c r="H60" s="26" t="s">
        <v>265</v>
      </c>
      <c r="I60" s="17" t="s">
        <v>263</v>
      </c>
      <c r="J60" s="17" t="s">
        <v>228</v>
      </c>
      <c r="K60" s="43">
        <v>-1</v>
      </c>
    </row>
    <row r="61" spans="1:11" x14ac:dyDescent="0.25">
      <c r="A61" s="3"/>
      <c r="B61" s="3"/>
      <c r="C61" s="3"/>
      <c r="D61" s="3"/>
      <c r="E61" s="3"/>
      <c r="F61" s="3" t="s">
        <v>31</v>
      </c>
      <c r="G61" s="38">
        <v>45149</v>
      </c>
      <c r="H61" s="10" t="s">
        <v>266</v>
      </c>
      <c r="I61" s="3"/>
      <c r="J61" s="3" t="s">
        <v>228</v>
      </c>
      <c r="K61" s="39">
        <v>1</v>
      </c>
    </row>
    <row r="62" spans="1:11" x14ac:dyDescent="0.25">
      <c r="A62" s="3"/>
      <c r="B62" s="3"/>
      <c r="C62" s="3"/>
      <c r="D62" s="3"/>
      <c r="E62" s="3"/>
      <c r="F62" s="3" t="s">
        <v>31</v>
      </c>
      <c r="G62" s="38">
        <v>45149</v>
      </c>
      <c r="H62" s="10" t="s">
        <v>266</v>
      </c>
      <c r="I62" s="3"/>
      <c r="J62" s="3" t="s">
        <v>228</v>
      </c>
      <c r="K62" s="39">
        <v>-1</v>
      </c>
    </row>
    <row r="63" spans="1:11" s="28" customFormat="1" x14ac:dyDescent="0.25">
      <c r="A63" s="17"/>
      <c r="B63" s="17"/>
      <c r="C63" s="17"/>
      <c r="D63" s="17"/>
      <c r="E63" s="17"/>
      <c r="F63" s="17" t="s">
        <v>33</v>
      </c>
      <c r="G63" s="42">
        <v>45149</v>
      </c>
      <c r="H63" s="26" t="s">
        <v>267</v>
      </c>
      <c r="I63" s="17" t="s">
        <v>169</v>
      </c>
      <c r="J63" s="17" t="s">
        <v>228</v>
      </c>
      <c r="K63" s="43">
        <v>-1</v>
      </c>
    </row>
    <row r="64" spans="1:11" x14ac:dyDescent="0.25">
      <c r="A64" s="3"/>
      <c r="B64" s="3"/>
      <c r="C64" s="3"/>
      <c r="D64" s="3"/>
      <c r="E64" s="3"/>
      <c r="F64" s="3" t="s">
        <v>31</v>
      </c>
      <c r="G64" s="38">
        <v>45149</v>
      </c>
      <c r="H64" s="10" t="s">
        <v>268</v>
      </c>
      <c r="I64" s="3"/>
      <c r="J64" s="3" t="s">
        <v>228</v>
      </c>
      <c r="K64" s="39">
        <v>10</v>
      </c>
    </row>
    <row r="65" spans="1:11" x14ac:dyDescent="0.25">
      <c r="A65" s="3"/>
      <c r="B65" s="3"/>
      <c r="C65" s="3"/>
      <c r="D65" s="3"/>
      <c r="E65" s="3"/>
      <c r="F65" s="3" t="s">
        <v>31</v>
      </c>
      <c r="G65" s="38">
        <v>45149</v>
      </c>
      <c r="H65" s="10" t="s">
        <v>268</v>
      </c>
      <c r="I65" s="3"/>
      <c r="J65" s="3" t="s">
        <v>228</v>
      </c>
      <c r="K65" s="39">
        <v>-10</v>
      </c>
    </row>
    <row r="66" spans="1:11" s="28" customFormat="1" x14ac:dyDescent="0.25">
      <c r="A66" s="17"/>
      <c r="B66" s="17"/>
      <c r="C66" s="17"/>
      <c r="D66" s="17"/>
      <c r="E66" s="17"/>
      <c r="F66" s="17" t="s">
        <v>33</v>
      </c>
      <c r="G66" s="42">
        <v>45149</v>
      </c>
      <c r="H66" s="26" t="s">
        <v>269</v>
      </c>
      <c r="I66" s="17" t="s">
        <v>161</v>
      </c>
      <c r="J66" s="17" t="s">
        <v>228</v>
      </c>
      <c r="K66" s="43">
        <v>-10</v>
      </c>
    </row>
    <row r="67" spans="1:11" x14ac:dyDescent="0.25">
      <c r="A67" s="3"/>
      <c r="B67" s="3"/>
      <c r="C67" s="3"/>
      <c r="D67" s="3"/>
      <c r="E67" s="3"/>
      <c r="F67" s="3" t="s">
        <v>31</v>
      </c>
      <c r="G67" s="38">
        <v>45149</v>
      </c>
      <c r="H67" s="10" t="s">
        <v>136</v>
      </c>
      <c r="I67" s="3"/>
      <c r="J67" s="3" t="s">
        <v>228</v>
      </c>
      <c r="K67" s="39">
        <v>2</v>
      </c>
    </row>
    <row r="68" spans="1:11" x14ac:dyDescent="0.25">
      <c r="A68" s="3"/>
      <c r="B68" s="3"/>
      <c r="C68" s="3"/>
      <c r="D68" s="3"/>
      <c r="E68" s="3"/>
      <c r="F68" s="3" t="s">
        <v>31</v>
      </c>
      <c r="G68" s="38">
        <v>45149</v>
      </c>
      <c r="H68" s="10" t="s">
        <v>136</v>
      </c>
      <c r="I68" s="3"/>
      <c r="J68" s="3" t="s">
        <v>228</v>
      </c>
      <c r="K68" s="39">
        <v>-2</v>
      </c>
    </row>
    <row r="69" spans="1:11" s="28" customFormat="1" x14ac:dyDescent="0.25">
      <c r="A69" s="17"/>
      <c r="B69" s="17"/>
      <c r="C69" s="17"/>
      <c r="D69" s="17"/>
      <c r="E69" s="17"/>
      <c r="F69" s="17" t="s">
        <v>33</v>
      </c>
      <c r="G69" s="42">
        <v>45149</v>
      </c>
      <c r="H69" s="26" t="s">
        <v>137</v>
      </c>
      <c r="I69" s="17" t="s">
        <v>165</v>
      </c>
      <c r="J69" s="17" t="s">
        <v>228</v>
      </c>
      <c r="K69" s="43">
        <v>-2</v>
      </c>
    </row>
    <row r="70" spans="1:11" s="28" customFormat="1" x14ac:dyDescent="0.25">
      <c r="A70" s="17"/>
      <c r="B70" s="17"/>
      <c r="C70" s="17"/>
      <c r="D70" s="17"/>
      <c r="E70" s="17"/>
      <c r="F70" s="17" t="s">
        <v>32</v>
      </c>
      <c r="G70" s="42" t="s">
        <v>25</v>
      </c>
      <c r="H70" s="26" t="s">
        <v>140</v>
      </c>
      <c r="I70" s="17" t="s">
        <v>169</v>
      </c>
      <c r="J70" s="17" t="s">
        <v>228</v>
      </c>
      <c r="K70" s="43">
        <v>-2</v>
      </c>
    </row>
    <row r="71" spans="1:11" x14ac:dyDescent="0.25">
      <c r="A71" s="3"/>
      <c r="B71" s="3"/>
      <c r="C71" s="3"/>
      <c r="D71" s="3"/>
      <c r="E71" s="3"/>
      <c r="F71" s="3" t="s">
        <v>34</v>
      </c>
      <c r="G71" s="38" t="s">
        <v>25</v>
      </c>
      <c r="H71" s="10" t="s">
        <v>141</v>
      </c>
      <c r="I71" s="3" t="s">
        <v>169</v>
      </c>
      <c r="J71" s="3" t="s">
        <v>228</v>
      </c>
      <c r="K71" s="39">
        <v>1</v>
      </c>
    </row>
    <row r="72" spans="1:11" x14ac:dyDescent="0.25">
      <c r="A72" s="3"/>
      <c r="B72" s="3"/>
      <c r="C72" s="3"/>
      <c r="D72" s="3"/>
      <c r="E72" s="3"/>
      <c r="F72" s="3" t="s">
        <v>31</v>
      </c>
      <c r="G72" s="38">
        <v>45028</v>
      </c>
      <c r="H72" s="10" t="s">
        <v>270</v>
      </c>
      <c r="I72" s="3"/>
      <c r="J72" s="3" t="s">
        <v>228</v>
      </c>
      <c r="K72" s="39">
        <v>2</v>
      </c>
    </row>
    <row r="73" spans="1:11" x14ac:dyDescent="0.25">
      <c r="A73" s="3"/>
      <c r="B73" s="3"/>
      <c r="C73" s="3"/>
      <c r="D73" s="3"/>
      <c r="E73" s="3"/>
      <c r="F73" s="3" t="s">
        <v>31</v>
      </c>
      <c r="G73" s="38">
        <v>45028</v>
      </c>
      <c r="H73" s="10" t="s">
        <v>270</v>
      </c>
      <c r="I73" s="3"/>
      <c r="J73" s="3" t="s">
        <v>228</v>
      </c>
      <c r="K73" s="39">
        <v>-2</v>
      </c>
    </row>
    <row r="74" spans="1:11" s="28" customFormat="1" ht="15.75" thickBot="1" x14ac:dyDescent="0.3">
      <c r="A74" s="17"/>
      <c r="B74" s="17"/>
      <c r="C74" s="17"/>
      <c r="D74" s="17"/>
      <c r="E74" s="17"/>
      <c r="F74" s="17" t="s">
        <v>33</v>
      </c>
      <c r="G74" s="42">
        <v>45028</v>
      </c>
      <c r="H74" s="26" t="s">
        <v>271</v>
      </c>
      <c r="I74" s="17" t="s">
        <v>263</v>
      </c>
      <c r="J74" s="17" t="s">
        <v>228</v>
      </c>
      <c r="K74" s="43">
        <v>-2</v>
      </c>
    </row>
    <row r="75" spans="1:11" ht="15.75" thickBot="1" x14ac:dyDescent="0.3">
      <c r="A75" s="3"/>
      <c r="B75" s="3"/>
      <c r="C75" s="3" t="s">
        <v>27</v>
      </c>
      <c r="D75" s="3"/>
      <c r="E75" s="3"/>
      <c r="F75" s="3"/>
      <c r="G75" s="38"/>
      <c r="H75" s="10"/>
      <c r="I75" s="3"/>
      <c r="J75" s="3"/>
      <c r="K75" s="40">
        <f>ROUND(SUM(K5:K74),5)</f>
        <v>91.216669999999993</v>
      </c>
    </row>
    <row r="76" spans="1:11" ht="30" customHeight="1" thickBot="1" x14ac:dyDescent="0.3">
      <c r="A76" s="3"/>
      <c r="B76" s="3"/>
      <c r="C76" s="3" t="s">
        <v>28</v>
      </c>
      <c r="D76" s="3"/>
      <c r="E76" s="3"/>
      <c r="F76" s="3"/>
      <c r="G76" s="38"/>
      <c r="H76" s="10"/>
      <c r="I76" s="3"/>
      <c r="J76" s="3"/>
      <c r="K76" s="40">
        <f>K75</f>
        <v>91.216669999999993</v>
      </c>
    </row>
    <row r="77" spans="1:11" ht="30" customHeight="1" thickBot="1" x14ac:dyDescent="0.3">
      <c r="A77" s="3"/>
      <c r="B77" s="3" t="s">
        <v>29</v>
      </c>
      <c r="C77" s="3"/>
      <c r="D77" s="3"/>
      <c r="E77" s="3"/>
      <c r="F77" s="3"/>
      <c r="G77" s="38"/>
      <c r="H77" s="10"/>
      <c r="I77" s="3"/>
      <c r="J77" s="3"/>
      <c r="K77" s="40">
        <f>K76</f>
        <v>91.216669999999993</v>
      </c>
    </row>
    <row r="78" spans="1:11" s="5" customFormat="1" ht="30" customHeight="1" thickBot="1" x14ac:dyDescent="0.2">
      <c r="A78" s="1" t="s">
        <v>30</v>
      </c>
      <c r="B78" s="1"/>
      <c r="C78" s="1"/>
      <c r="D78" s="1"/>
      <c r="E78" s="1"/>
      <c r="F78" s="1"/>
      <c r="G78" s="36"/>
      <c r="H78" s="9"/>
      <c r="I78" s="1"/>
      <c r="J78" s="1"/>
      <c r="K78" s="41">
        <f>K77</f>
        <v>91.216669999999993</v>
      </c>
    </row>
    <row r="79" spans="1:11" ht="15.75" thickTop="1" x14ac:dyDescent="0.25"/>
  </sheetData>
  <pageMargins left="0.7" right="0.7" top="0.75" bottom="0.75" header="0.25" footer="0.3"/>
  <pageSetup orientation="portrait" r:id="rId1"/>
  <headerFooter>
    <oddHeader>&amp;L&amp;"Tahoma,Bold"&amp;8 7:59 AM
&amp;"Tahoma,Bold"&amp;8 12/26/23
&amp;"Tahoma,Bold"&amp;8 &amp;C&amp;"Tahoma,Bold"&amp;12 FUTURE HORIZONS SCIENTIFIC
&amp;"Tahoma,Bold"&amp;14 Inventory Item QuickReport
&amp;"Tahoma,Bold"&amp;10 As of December 26, 2023</oddHeader>
    <oddFooter>&amp;R&amp;"Tahoma,Bold"&amp;8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403B-0274-45E3-9EAB-0028FA1F10F8}">
  <dimension ref="A2:B16"/>
  <sheetViews>
    <sheetView workbookViewId="0">
      <selection activeCell="E5" sqref="E5"/>
    </sheetView>
  </sheetViews>
  <sheetFormatPr defaultRowHeight="15" x14ac:dyDescent="0.25"/>
  <cols>
    <col min="1" max="1" width="34.5703125" bestFit="1" customWidth="1"/>
    <col min="2" max="2" width="18.7109375" bestFit="1" customWidth="1"/>
    <col min="3" max="3" width="21.42578125" customWidth="1"/>
    <col min="4" max="4" width="8.7109375" bestFit="1" customWidth="1"/>
    <col min="5" max="5" width="9.7109375" bestFit="1" customWidth="1"/>
    <col min="6" max="6" width="8.7109375" bestFit="1" customWidth="1"/>
    <col min="7" max="7" width="9.7109375" customWidth="1"/>
    <col min="8" max="8" width="8.7109375" bestFit="1" customWidth="1"/>
    <col min="9" max="10" width="9.7109375" bestFit="1" customWidth="1"/>
    <col min="11" max="11" width="8.7109375" bestFit="1" customWidth="1"/>
    <col min="12" max="12" width="9.7109375" bestFit="1" customWidth="1"/>
    <col min="13" max="14" width="8.7109375" bestFit="1" customWidth="1"/>
    <col min="15" max="16" width="9.7109375" bestFit="1" customWidth="1"/>
    <col min="17" max="18" width="8.7109375" bestFit="1" customWidth="1"/>
    <col min="19" max="21" width="9.7109375" bestFit="1" customWidth="1"/>
    <col min="22" max="23" width="8.7109375" bestFit="1" customWidth="1"/>
    <col min="24" max="28" width="9.7109375" bestFit="1" customWidth="1"/>
    <col min="29" max="29" width="10.7109375" bestFit="1" customWidth="1"/>
    <col min="30" max="30" width="9.7109375" bestFit="1" customWidth="1"/>
    <col min="31" max="31" width="10.7109375" bestFit="1" customWidth="1"/>
    <col min="32" max="33" width="9.7109375" bestFit="1" customWidth="1"/>
    <col min="34" max="34" width="7.28515625" bestFit="1" customWidth="1"/>
    <col min="35" max="35" width="11.28515625" bestFit="1" customWidth="1"/>
  </cols>
  <sheetData>
    <row r="2" spans="1:2" x14ac:dyDescent="0.25">
      <c r="A2" s="48" t="s">
        <v>172</v>
      </c>
      <c r="B2" t="s">
        <v>206</v>
      </c>
    </row>
    <row r="3" spans="1:2" x14ac:dyDescent="0.25">
      <c r="A3" s="48" t="s">
        <v>174</v>
      </c>
      <c r="B3" t="s">
        <v>274</v>
      </c>
    </row>
    <row r="5" spans="1:2" x14ac:dyDescent="0.25">
      <c r="A5" s="48" t="s">
        <v>273</v>
      </c>
      <c r="B5" t="s">
        <v>277</v>
      </c>
    </row>
    <row r="6" spans="1:2" x14ac:dyDescent="0.25">
      <c r="A6" s="49" t="s">
        <v>212</v>
      </c>
      <c r="B6">
        <v>6</v>
      </c>
    </row>
    <row r="7" spans="1:2" x14ac:dyDescent="0.25">
      <c r="A7" s="50" t="s">
        <v>223</v>
      </c>
      <c r="B7">
        <v>6</v>
      </c>
    </row>
    <row r="8" spans="1:2" x14ac:dyDescent="0.25">
      <c r="A8" s="49" t="s">
        <v>213</v>
      </c>
      <c r="B8">
        <v>0</v>
      </c>
    </row>
    <row r="9" spans="1:2" x14ac:dyDescent="0.25">
      <c r="A9" s="50" t="s">
        <v>275</v>
      </c>
      <c r="B9">
        <v>0</v>
      </c>
    </row>
    <row r="10" spans="1:2" x14ac:dyDescent="0.25">
      <c r="A10" s="49" t="s">
        <v>214</v>
      </c>
    </row>
    <row r="11" spans="1:2" x14ac:dyDescent="0.25">
      <c r="A11" s="50" t="s">
        <v>275</v>
      </c>
    </row>
    <row r="12" spans="1:2" x14ac:dyDescent="0.25">
      <c r="A12" s="49" t="s">
        <v>204</v>
      </c>
      <c r="B12">
        <v>6</v>
      </c>
    </row>
    <row r="13" spans="1:2" x14ac:dyDescent="0.25">
      <c r="A13" s="50" t="s">
        <v>223</v>
      </c>
      <c r="B13">
        <v>6</v>
      </c>
    </row>
    <row r="14" spans="1:2" x14ac:dyDescent="0.25">
      <c r="A14" s="49" t="s">
        <v>224</v>
      </c>
      <c r="B14">
        <v>36</v>
      </c>
    </row>
    <row r="15" spans="1:2" x14ac:dyDescent="0.25">
      <c r="A15" s="50" t="s">
        <v>272</v>
      </c>
      <c r="B15">
        <v>4</v>
      </c>
    </row>
    <row r="16" spans="1:2" x14ac:dyDescent="0.25">
      <c r="A16" s="50" t="s">
        <v>223</v>
      </c>
      <c r="B16">
        <v>32</v>
      </c>
    </row>
  </sheetData>
  <conditionalFormatting sqref="B1:B5 B85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152A-D878-4FA7-87E7-417F8D87B2E5}">
  <dimension ref="A2:B14"/>
  <sheetViews>
    <sheetView workbookViewId="0">
      <selection activeCell="C9" sqref="C9"/>
    </sheetView>
  </sheetViews>
  <sheetFormatPr defaultRowHeight="15" x14ac:dyDescent="0.25"/>
  <cols>
    <col min="1" max="1" width="26.85546875" bestFit="1" customWidth="1"/>
    <col min="2" max="2" width="18.7109375" bestFit="1" customWidth="1"/>
    <col min="3" max="3" width="21.42578125" customWidth="1"/>
    <col min="4" max="4" width="8.7109375" bestFit="1" customWidth="1"/>
    <col min="5" max="5" width="9.7109375" bestFit="1" customWidth="1"/>
    <col min="6" max="6" width="8.7109375" bestFit="1" customWidth="1"/>
    <col min="7" max="7" width="9.7109375" bestFit="1" customWidth="1"/>
    <col min="8" max="8" width="8.7109375" bestFit="1" customWidth="1"/>
    <col min="9" max="10" width="9.7109375" bestFit="1" customWidth="1"/>
    <col min="11" max="11" width="8.7109375" bestFit="1" customWidth="1"/>
    <col min="12" max="12" width="9.7109375" bestFit="1" customWidth="1"/>
    <col min="13" max="14" width="8.7109375" bestFit="1" customWidth="1"/>
    <col min="15" max="16" width="9.7109375" bestFit="1" customWidth="1"/>
    <col min="17" max="18" width="8.7109375" bestFit="1" customWidth="1"/>
    <col min="19" max="21" width="9.7109375" bestFit="1" customWidth="1"/>
    <col min="22" max="23" width="8.7109375" bestFit="1" customWidth="1"/>
    <col min="24" max="28" width="9.7109375" bestFit="1" customWidth="1"/>
    <col min="29" max="29" width="10.7109375" bestFit="1" customWidth="1"/>
    <col min="30" max="30" width="9.7109375" bestFit="1" customWidth="1"/>
    <col min="31" max="31" width="10.7109375" bestFit="1" customWidth="1"/>
    <col min="32" max="33" width="9.7109375" bestFit="1" customWidth="1"/>
    <col min="34" max="34" width="7.28515625" bestFit="1" customWidth="1"/>
    <col min="35" max="35" width="11.28515625" bestFit="1" customWidth="1"/>
  </cols>
  <sheetData>
    <row r="2" spans="1:2" x14ac:dyDescent="0.25">
      <c r="A2" s="48" t="s">
        <v>172</v>
      </c>
      <c r="B2" t="s">
        <v>203</v>
      </c>
    </row>
    <row r="3" spans="1:2" x14ac:dyDescent="0.25">
      <c r="A3" s="48" t="s">
        <v>174</v>
      </c>
      <c r="B3" t="s">
        <v>274</v>
      </c>
    </row>
    <row r="5" spans="1:2" x14ac:dyDescent="0.25">
      <c r="A5" s="48" t="s">
        <v>273</v>
      </c>
      <c r="B5" t="s">
        <v>277</v>
      </c>
    </row>
    <row r="6" spans="1:2" x14ac:dyDescent="0.25">
      <c r="A6" s="49" t="s">
        <v>199</v>
      </c>
      <c r="B6">
        <v>31.8</v>
      </c>
    </row>
    <row r="7" spans="1:2" x14ac:dyDescent="0.25">
      <c r="A7" s="50" t="s">
        <v>272</v>
      </c>
      <c r="B7">
        <v>14</v>
      </c>
    </row>
    <row r="8" spans="1:2" x14ac:dyDescent="0.25">
      <c r="A8" s="50" t="s">
        <v>223</v>
      </c>
      <c r="B8">
        <v>17.8</v>
      </c>
    </row>
    <row r="9" spans="1:2" x14ac:dyDescent="0.25">
      <c r="A9" s="49" t="s">
        <v>202</v>
      </c>
      <c r="B9">
        <v>2</v>
      </c>
    </row>
    <row r="10" spans="1:2" x14ac:dyDescent="0.25">
      <c r="A10" s="50" t="s">
        <v>223</v>
      </c>
      <c r="B10">
        <v>2</v>
      </c>
    </row>
    <row r="11" spans="1:2" x14ac:dyDescent="0.25">
      <c r="A11" s="49" t="s">
        <v>200</v>
      </c>
    </row>
    <row r="12" spans="1:2" x14ac:dyDescent="0.25">
      <c r="A12" s="50" t="s">
        <v>275</v>
      </c>
    </row>
    <row r="13" spans="1:2" x14ac:dyDescent="0.25">
      <c r="A13" s="49" t="s">
        <v>201</v>
      </c>
    </row>
    <row r="14" spans="1:2" x14ac:dyDescent="0.25">
      <c r="A14" s="50" t="s">
        <v>275</v>
      </c>
    </row>
  </sheetData>
  <conditionalFormatting sqref="B1:B5 B85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15F8-7D20-4A72-B96E-2DEF3B783425}">
  <dimension ref="A2:B15"/>
  <sheetViews>
    <sheetView topLeftCell="A13" workbookViewId="0">
      <selection activeCell="C14" sqref="C14"/>
    </sheetView>
  </sheetViews>
  <sheetFormatPr defaultRowHeight="15" x14ac:dyDescent="0.25"/>
  <cols>
    <col min="1" max="1" width="21.140625" bestFit="1" customWidth="1"/>
    <col min="2" max="2" width="18.7109375" bestFit="1" customWidth="1"/>
    <col min="3" max="3" width="21.42578125" customWidth="1"/>
    <col min="4" max="4" width="8.7109375" bestFit="1" customWidth="1"/>
    <col min="5" max="5" width="9.7109375" bestFit="1" customWidth="1"/>
    <col min="6" max="6" width="8.7109375" bestFit="1" customWidth="1"/>
    <col min="7" max="7" width="9.7109375" bestFit="1" customWidth="1"/>
    <col min="8" max="8" width="8.7109375" bestFit="1" customWidth="1"/>
    <col min="9" max="10" width="9.7109375" bestFit="1" customWidth="1"/>
    <col min="11" max="11" width="8.7109375" bestFit="1" customWidth="1"/>
    <col min="12" max="12" width="9.7109375" bestFit="1" customWidth="1"/>
    <col min="13" max="14" width="8.7109375" bestFit="1" customWidth="1"/>
    <col min="15" max="16" width="9.7109375" bestFit="1" customWidth="1"/>
    <col min="17" max="18" width="8.7109375" bestFit="1" customWidth="1"/>
    <col min="19" max="21" width="9.7109375" bestFit="1" customWidth="1"/>
    <col min="22" max="23" width="8.7109375" bestFit="1" customWidth="1"/>
    <col min="24" max="28" width="9.7109375" bestFit="1" customWidth="1"/>
    <col min="29" max="29" width="10.7109375" bestFit="1" customWidth="1"/>
    <col min="30" max="30" width="9.7109375" bestFit="1" customWidth="1"/>
    <col min="31" max="31" width="10.7109375" bestFit="1" customWidth="1"/>
    <col min="32" max="33" width="9.7109375" bestFit="1" customWidth="1"/>
    <col min="34" max="34" width="7.28515625" bestFit="1" customWidth="1"/>
    <col min="35" max="35" width="11.28515625" bestFit="1" customWidth="1"/>
  </cols>
  <sheetData>
    <row r="2" spans="1:2" x14ac:dyDescent="0.25">
      <c r="A2" s="48" t="s">
        <v>172</v>
      </c>
      <c r="B2" t="s">
        <v>221</v>
      </c>
    </row>
    <row r="3" spans="1:2" x14ac:dyDescent="0.25">
      <c r="A3" s="48" t="s">
        <v>174</v>
      </c>
      <c r="B3" t="s">
        <v>274</v>
      </c>
    </row>
    <row r="5" spans="1:2" x14ac:dyDescent="0.25">
      <c r="A5" s="48" t="s">
        <v>273</v>
      </c>
      <c r="B5" t="s">
        <v>277</v>
      </c>
    </row>
    <row r="6" spans="1:2" x14ac:dyDescent="0.25">
      <c r="A6" s="49" t="s">
        <v>211</v>
      </c>
      <c r="B6">
        <v>55</v>
      </c>
    </row>
    <row r="7" spans="1:2" x14ac:dyDescent="0.25">
      <c r="A7" s="50" t="s">
        <v>272</v>
      </c>
      <c r="B7">
        <v>7</v>
      </c>
    </row>
    <row r="8" spans="1:2" x14ac:dyDescent="0.25">
      <c r="A8" s="50" t="s">
        <v>223</v>
      </c>
      <c r="B8">
        <v>48</v>
      </c>
    </row>
    <row r="9" spans="1:2" x14ac:dyDescent="0.25">
      <c r="A9" s="49" t="s">
        <v>209</v>
      </c>
      <c r="B9">
        <v>17</v>
      </c>
    </row>
    <row r="10" spans="1:2" x14ac:dyDescent="0.25">
      <c r="A10" s="50" t="s">
        <v>272</v>
      </c>
      <c r="B10">
        <v>7</v>
      </c>
    </row>
    <row r="11" spans="1:2" x14ac:dyDescent="0.25">
      <c r="A11" s="50" t="s">
        <v>223</v>
      </c>
      <c r="B11">
        <v>10</v>
      </c>
    </row>
    <row r="12" spans="1:2" x14ac:dyDescent="0.25">
      <c r="A12" s="49" t="s">
        <v>210</v>
      </c>
      <c r="B12">
        <v>20</v>
      </c>
    </row>
    <row r="13" spans="1:2" x14ac:dyDescent="0.25">
      <c r="A13" s="50" t="s">
        <v>223</v>
      </c>
      <c r="B13">
        <v>20</v>
      </c>
    </row>
    <row r="14" spans="1:2" x14ac:dyDescent="0.25">
      <c r="A14" s="49" t="s">
        <v>208</v>
      </c>
      <c r="B14">
        <v>0</v>
      </c>
    </row>
    <row r="15" spans="1:2" x14ac:dyDescent="0.25">
      <c r="A15" s="50" t="s">
        <v>275</v>
      </c>
      <c r="B15">
        <v>0</v>
      </c>
    </row>
  </sheetData>
  <conditionalFormatting sqref="B1:B5 B85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FB47-CD63-4641-B586-5D78E585DF24}">
  <dimension ref="A2:B52"/>
  <sheetViews>
    <sheetView workbookViewId="0">
      <selection activeCell="C4" sqref="C4"/>
    </sheetView>
  </sheetViews>
  <sheetFormatPr defaultRowHeight="15" x14ac:dyDescent="0.25"/>
  <cols>
    <col min="1" max="1" width="46.28515625" bestFit="1" customWidth="1"/>
    <col min="2" max="2" width="18.7109375" bestFit="1" customWidth="1"/>
    <col min="3" max="3" width="21.42578125" customWidth="1"/>
    <col min="4" max="4" width="8.7109375" bestFit="1" customWidth="1"/>
    <col min="5" max="5" width="9.7109375" bestFit="1" customWidth="1"/>
    <col min="6" max="6" width="8.7109375" bestFit="1" customWidth="1"/>
    <col min="7" max="7" width="9.7109375" bestFit="1" customWidth="1"/>
    <col min="8" max="8" width="8.7109375" bestFit="1" customWidth="1"/>
    <col min="9" max="10" width="9.7109375" bestFit="1" customWidth="1"/>
    <col min="11" max="11" width="8.7109375" bestFit="1" customWidth="1"/>
    <col min="12" max="12" width="9.7109375" bestFit="1" customWidth="1"/>
    <col min="13" max="14" width="8.7109375" bestFit="1" customWidth="1"/>
    <col min="15" max="16" width="9.7109375" bestFit="1" customWidth="1"/>
    <col min="17" max="18" width="8.7109375" bestFit="1" customWidth="1"/>
    <col min="19" max="21" width="9.7109375" bestFit="1" customWidth="1"/>
    <col min="22" max="23" width="8.7109375" bestFit="1" customWidth="1"/>
    <col min="24" max="28" width="9.7109375" bestFit="1" customWidth="1"/>
    <col min="29" max="29" width="10.7109375" bestFit="1" customWidth="1"/>
    <col min="30" max="30" width="9.7109375" bestFit="1" customWidth="1"/>
    <col min="31" max="31" width="10.7109375" bestFit="1" customWidth="1"/>
    <col min="32" max="33" width="9.7109375" bestFit="1" customWidth="1"/>
    <col min="34" max="34" width="7.28515625" bestFit="1" customWidth="1"/>
    <col min="35" max="35" width="11.28515625" bestFit="1" customWidth="1"/>
  </cols>
  <sheetData>
    <row r="2" spans="1:2" x14ac:dyDescent="0.25">
      <c r="A2" s="48" t="s">
        <v>172</v>
      </c>
      <c r="B2" t="s">
        <v>196</v>
      </c>
    </row>
    <row r="3" spans="1:2" x14ac:dyDescent="0.25">
      <c r="A3" s="48" t="s">
        <v>174</v>
      </c>
      <c r="B3" t="s">
        <v>274</v>
      </c>
    </row>
    <row r="5" spans="1:2" x14ac:dyDescent="0.25">
      <c r="A5" s="48" t="s">
        <v>273</v>
      </c>
      <c r="B5" t="s">
        <v>277</v>
      </c>
    </row>
    <row r="6" spans="1:2" x14ac:dyDescent="0.25">
      <c r="A6" s="49" t="s">
        <v>181</v>
      </c>
      <c r="B6">
        <v>0</v>
      </c>
    </row>
    <row r="7" spans="1:2" x14ac:dyDescent="0.25">
      <c r="A7" s="50" t="s">
        <v>276</v>
      </c>
      <c r="B7">
        <v>0</v>
      </c>
    </row>
    <row r="8" spans="1:2" x14ac:dyDescent="0.25">
      <c r="A8" s="49" t="s">
        <v>226</v>
      </c>
      <c r="B8">
        <v>202</v>
      </c>
    </row>
    <row r="9" spans="1:2" x14ac:dyDescent="0.25">
      <c r="A9" s="50" t="s">
        <v>272</v>
      </c>
      <c r="B9">
        <v>15</v>
      </c>
    </row>
    <row r="10" spans="1:2" x14ac:dyDescent="0.25">
      <c r="A10" s="50" t="s">
        <v>223</v>
      </c>
      <c r="B10">
        <v>187</v>
      </c>
    </row>
    <row r="11" spans="1:2" x14ac:dyDescent="0.25">
      <c r="A11" s="49" t="s">
        <v>225</v>
      </c>
      <c r="B11">
        <v>5</v>
      </c>
    </row>
    <row r="12" spans="1:2" x14ac:dyDescent="0.25">
      <c r="A12" s="50" t="s">
        <v>223</v>
      </c>
      <c r="B12">
        <v>5</v>
      </c>
    </row>
    <row r="13" spans="1:2" x14ac:dyDescent="0.25">
      <c r="A13" s="49" t="s">
        <v>195</v>
      </c>
      <c r="B13">
        <v>0</v>
      </c>
    </row>
    <row r="14" spans="1:2" x14ac:dyDescent="0.25">
      <c r="A14" s="50" t="s">
        <v>276</v>
      </c>
      <c r="B14">
        <v>0</v>
      </c>
    </row>
    <row r="15" spans="1:2" x14ac:dyDescent="0.25">
      <c r="A15" s="49" t="s">
        <v>185</v>
      </c>
      <c r="B15">
        <v>35</v>
      </c>
    </row>
    <row r="16" spans="1:2" x14ac:dyDescent="0.25">
      <c r="A16" s="50" t="s">
        <v>223</v>
      </c>
      <c r="B16">
        <v>35</v>
      </c>
    </row>
    <row r="17" spans="1:2" x14ac:dyDescent="0.25">
      <c r="A17" s="49" t="s">
        <v>180</v>
      </c>
      <c r="B17">
        <v>2</v>
      </c>
    </row>
    <row r="18" spans="1:2" x14ac:dyDescent="0.25">
      <c r="A18" s="50" t="s">
        <v>223</v>
      </c>
      <c r="B18">
        <v>2</v>
      </c>
    </row>
    <row r="19" spans="1:2" x14ac:dyDescent="0.25">
      <c r="A19" s="49" t="s">
        <v>186</v>
      </c>
      <c r="B19">
        <v>0</v>
      </c>
    </row>
    <row r="20" spans="1:2" x14ac:dyDescent="0.25">
      <c r="A20" s="50" t="s">
        <v>276</v>
      </c>
      <c r="B20">
        <v>0</v>
      </c>
    </row>
    <row r="21" spans="1:2" x14ac:dyDescent="0.25">
      <c r="A21" s="49" t="s">
        <v>179</v>
      </c>
      <c r="B21">
        <v>9</v>
      </c>
    </row>
    <row r="22" spans="1:2" x14ac:dyDescent="0.25">
      <c r="A22" s="50" t="s">
        <v>272</v>
      </c>
      <c r="B22">
        <v>1</v>
      </c>
    </row>
    <row r="23" spans="1:2" x14ac:dyDescent="0.25">
      <c r="A23" s="50" t="s">
        <v>223</v>
      </c>
      <c r="B23">
        <v>8</v>
      </c>
    </row>
    <row r="24" spans="1:2" x14ac:dyDescent="0.25">
      <c r="A24" s="49" t="s">
        <v>184</v>
      </c>
      <c r="B24">
        <v>70</v>
      </c>
    </row>
    <row r="25" spans="1:2" x14ac:dyDescent="0.25">
      <c r="A25" s="50" t="s">
        <v>223</v>
      </c>
      <c r="B25">
        <v>70</v>
      </c>
    </row>
    <row r="26" spans="1:2" x14ac:dyDescent="0.25">
      <c r="A26" s="49" t="s">
        <v>194</v>
      </c>
      <c r="B26">
        <v>2</v>
      </c>
    </row>
    <row r="27" spans="1:2" x14ac:dyDescent="0.25">
      <c r="A27" s="50" t="s">
        <v>223</v>
      </c>
      <c r="B27">
        <v>2</v>
      </c>
    </row>
    <row r="28" spans="1:2" x14ac:dyDescent="0.25">
      <c r="A28" s="49" t="s">
        <v>187</v>
      </c>
      <c r="B28">
        <v>30</v>
      </c>
    </row>
    <row r="29" spans="1:2" x14ac:dyDescent="0.25">
      <c r="A29" s="50" t="s">
        <v>223</v>
      </c>
      <c r="B29">
        <v>30</v>
      </c>
    </row>
    <row r="30" spans="1:2" x14ac:dyDescent="0.25">
      <c r="A30" s="49" t="s">
        <v>197</v>
      </c>
      <c r="B30">
        <v>8</v>
      </c>
    </row>
    <row r="31" spans="1:2" x14ac:dyDescent="0.25">
      <c r="A31" s="50" t="s">
        <v>272</v>
      </c>
      <c r="B31">
        <v>1</v>
      </c>
    </row>
    <row r="32" spans="1:2" x14ac:dyDescent="0.25">
      <c r="A32" s="50" t="s">
        <v>223</v>
      </c>
      <c r="B32">
        <v>7</v>
      </c>
    </row>
    <row r="33" spans="1:2" x14ac:dyDescent="0.25">
      <c r="A33" s="49" t="s">
        <v>189</v>
      </c>
      <c r="B33">
        <v>52</v>
      </c>
    </row>
    <row r="34" spans="1:2" x14ac:dyDescent="0.25">
      <c r="A34" s="50" t="s">
        <v>223</v>
      </c>
      <c r="B34">
        <v>52</v>
      </c>
    </row>
    <row r="35" spans="1:2" x14ac:dyDescent="0.25">
      <c r="A35" s="49" t="s">
        <v>191</v>
      </c>
      <c r="B35">
        <v>20</v>
      </c>
    </row>
    <row r="36" spans="1:2" x14ac:dyDescent="0.25">
      <c r="A36" s="50" t="s">
        <v>223</v>
      </c>
      <c r="B36">
        <v>20</v>
      </c>
    </row>
    <row r="37" spans="1:2" x14ac:dyDescent="0.25">
      <c r="A37" s="49" t="s">
        <v>183</v>
      </c>
      <c r="B37">
        <v>4</v>
      </c>
    </row>
    <row r="38" spans="1:2" x14ac:dyDescent="0.25">
      <c r="A38" s="50" t="s">
        <v>223</v>
      </c>
      <c r="B38">
        <v>4</v>
      </c>
    </row>
    <row r="39" spans="1:2" x14ac:dyDescent="0.25">
      <c r="A39" s="49" t="s">
        <v>182</v>
      </c>
      <c r="B39">
        <v>5</v>
      </c>
    </row>
    <row r="40" spans="1:2" x14ac:dyDescent="0.25">
      <c r="A40" s="50" t="s">
        <v>223</v>
      </c>
      <c r="B40">
        <v>5</v>
      </c>
    </row>
    <row r="41" spans="1:2" x14ac:dyDescent="0.25">
      <c r="A41" s="49" t="s">
        <v>192</v>
      </c>
      <c r="B41">
        <v>58</v>
      </c>
    </row>
    <row r="42" spans="1:2" x14ac:dyDescent="0.25">
      <c r="A42" s="50" t="s">
        <v>272</v>
      </c>
      <c r="B42">
        <v>4</v>
      </c>
    </row>
    <row r="43" spans="1:2" x14ac:dyDescent="0.25">
      <c r="A43" s="50" t="s">
        <v>223</v>
      </c>
      <c r="B43">
        <v>54</v>
      </c>
    </row>
    <row r="44" spans="1:2" x14ac:dyDescent="0.25">
      <c r="A44" s="49" t="s">
        <v>222</v>
      </c>
      <c r="B44">
        <v>4</v>
      </c>
    </row>
    <row r="45" spans="1:2" x14ac:dyDescent="0.25">
      <c r="A45" s="50" t="s">
        <v>272</v>
      </c>
      <c r="B45">
        <v>4</v>
      </c>
    </row>
    <row r="46" spans="1:2" x14ac:dyDescent="0.25">
      <c r="A46" s="49" t="s">
        <v>188</v>
      </c>
      <c r="B46">
        <v>0</v>
      </c>
    </row>
    <row r="47" spans="1:2" x14ac:dyDescent="0.25">
      <c r="A47" s="50" t="s">
        <v>276</v>
      </c>
      <c r="B47">
        <v>0</v>
      </c>
    </row>
    <row r="48" spans="1:2" x14ac:dyDescent="0.25">
      <c r="A48" s="49" t="s">
        <v>193</v>
      </c>
      <c r="B48">
        <v>2</v>
      </c>
    </row>
    <row r="49" spans="1:2" x14ac:dyDescent="0.25">
      <c r="A49" s="50" t="s">
        <v>272</v>
      </c>
      <c r="B49">
        <v>1</v>
      </c>
    </row>
    <row r="50" spans="1:2" x14ac:dyDescent="0.25">
      <c r="A50" s="50" t="s">
        <v>223</v>
      </c>
      <c r="B50">
        <v>1</v>
      </c>
    </row>
    <row r="51" spans="1:2" x14ac:dyDescent="0.25">
      <c r="A51" s="49" t="s">
        <v>190</v>
      </c>
      <c r="B51">
        <v>0</v>
      </c>
    </row>
    <row r="52" spans="1:2" x14ac:dyDescent="0.25">
      <c r="A52" s="50" t="s">
        <v>276</v>
      </c>
      <c r="B52">
        <v>0</v>
      </c>
    </row>
  </sheetData>
  <conditionalFormatting sqref="B1:B5 B85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DCFB-79FB-4811-85BF-74C3C27D7A04}">
  <dimension ref="A3:B8"/>
  <sheetViews>
    <sheetView tabSelected="1" workbookViewId="0">
      <selection activeCell="A3" sqref="A3:B8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48" t="s">
        <v>273</v>
      </c>
      <c r="B3" t="s">
        <v>279</v>
      </c>
    </row>
    <row r="4" spans="1:2" x14ac:dyDescent="0.25">
      <c r="A4" s="49" t="s">
        <v>203</v>
      </c>
      <c r="B4" s="53">
        <v>10</v>
      </c>
    </row>
    <row r="5" spans="1:2" x14ac:dyDescent="0.25">
      <c r="A5" s="49" t="s">
        <v>196</v>
      </c>
      <c r="B5" s="53">
        <v>54</v>
      </c>
    </row>
    <row r="6" spans="1:2" x14ac:dyDescent="0.25">
      <c r="A6" s="49" t="s">
        <v>206</v>
      </c>
      <c r="B6" s="53">
        <v>14</v>
      </c>
    </row>
    <row r="7" spans="1:2" x14ac:dyDescent="0.25">
      <c r="A7" s="49" t="s">
        <v>221</v>
      </c>
      <c r="B7" s="53">
        <v>14</v>
      </c>
    </row>
    <row r="8" spans="1:2" x14ac:dyDescent="0.25">
      <c r="A8" s="49" t="s">
        <v>278</v>
      </c>
      <c r="B8" s="53">
        <v>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1A96-D009-43AA-A21A-3AE78A5F0285}">
  <dimension ref="A1:H124"/>
  <sheetViews>
    <sheetView topLeftCell="A2" workbookViewId="0">
      <selection activeCell="C7" sqref="C7"/>
    </sheetView>
  </sheetViews>
  <sheetFormatPr defaultRowHeight="15" x14ac:dyDescent="0.25"/>
  <cols>
    <col min="1" max="1" width="11.7109375" style="20" bestFit="1" customWidth="1"/>
    <col min="2" max="2" width="14.5703125" style="20" bestFit="1" customWidth="1"/>
    <col min="3" max="3" width="42.42578125" style="20" bestFit="1" customWidth="1"/>
    <col min="4" max="4" width="18.5703125" style="32" bestFit="1" customWidth="1"/>
    <col min="5" max="5" width="14.140625" style="21" bestFit="1" customWidth="1"/>
    <col min="6" max="6" width="15" bestFit="1" customWidth="1"/>
    <col min="7" max="7" width="24.28515625" bestFit="1" customWidth="1"/>
    <col min="8" max="8" width="14.140625" bestFit="1" customWidth="1"/>
  </cols>
  <sheetData>
    <row r="1" spans="1:8" x14ac:dyDescent="0.25">
      <c r="A1" s="20" t="s">
        <v>172</v>
      </c>
      <c r="B1" s="20" t="s">
        <v>207</v>
      </c>
      <c r="C1" s="20" t="s">
        <v>173</v>
      </c>
      <c r="D1" s="32" t="s">
        <v>174</v>
      </c>
      <c r="E1" s="21" t="s">
        <v>175</v>
      </c>
      <c r="F1" t="s">
        <v>176</v>
      </c>
      <c r="G1" t="s">
        <v>178</v>
      </c>
      <c r="H1" t="s">
        <v>177</v>
      </c>
    </row>
    <row r="2" spans="1:8" x14ac:dyDescent="0.25">
      <c r="A2" s="18" t="s">
        <v>196</v>
      </c>
      <c r="B2" s="18" t="s">
        <v>196</v>
      </c>
      <c r="C2" s="18" t="s">
        <v>179</v>
      </c>
      <c r="D2" s="32">
        <v>44941</v>
      </c>
      <c r="E2" s="21">
        <v>1</v>
      </c>
      <c r="F2" s="44" t="s">
        <v>272</v>
      </c>
    </row>
    <row r="3" spans="1:8" x14ac:dyDescent="0.25">
      <c r="A3" s="18" t="s">
        <v>196</v>
      </c>
      <c r="B3" s="18" t="s">
        <v>196</v>
      </c>
      <c r="C3" s="18" t="s">
        <v>179</v>
      </c>
      <c r="D3" s="32">
        <v>45151</v>
      </c>
      <c r="E3" s="22">
        <v>8</v>
      </c>
      <c r="F3" s="25" t="s">
        <v>223</v>
      </c>
      <c r="G3" s="15"/>
      <c r="H3" s="15"/>
    </row>
    <row r="4" spans="1:8" x14ac:dyDescent="0.25">
      <c r="A4" s="18" t="s">
        <v>196</v>
      </c>
      <c r="B4" s="18" t="s">
        <v>196</v>
      </c>
      <c r="C4" s="18" t="s">
        <v>181</v>
      </c>
      <c r="D4" s="45" t="s">
        <v>276</v>
      </c>
      <c r="E4" s="45" t="s">
        <v>276</v>
      </c>
      <c r="F4" s="45" t="s">
        <v>276</v>
      </c>
      <c r="G4" s="15"/>
      <c r="H4" s="15"/>
    </row>
    <row r="5" spans="1:8" x14ac:dyDescent="0.25">
      <c r="A5" s="18" t="s">
        <v>196</v>
      </c>
      <c r="B5" s="18" t="s">
        <v>196</v>
      </c>
      <c r="C5" s="18" t="s">
        <v>182</v>
      </c>
      <c r="D5" s="32">
        <v>44986</v>
      </c>
      <c r="E5" s="22">
        <v>5</v>
      </c>
      <c r="F5" s="25" t="s">
        <v>223</v>
      </c>
      <c r="G5" s="15"/>
      <c r="H5" s="15"/>
    </row>
    <row r="6" spans="1:8" x14ac:dyDescent="0.25">
      <c r="A6" s="18" t="s">
        <v>196</v>
      </c>
      <c r="B6" s="18" t="s">
        <v>196</v>
      </c>
      <c r="C6" s="18" t="s">
        <v>183</v>
      </c>
      <c r="D6" s="32">
        <v>45182</v>
      </c>
      <c r="E6" s="22">
        <v>1</v>
      </c>
      <c r="F6" s="25" t="s">
        <v>223</v>
      </c>
      <c r="G6" s="15"/>
      <c r="H6" s="15"/>
    </row>
    <row r="7" spans="1:8" x14ac:dyDescent="0.25">
      <c r="A7" s="18" t="s">
        <v>196</v>
      </c>
      <c r="B7" s="18" t="s">
        <v>196</v>
      </c>
      <c r="C7" s="18" t="s">
        <v>183</v>
      </c>
      <c r="D7" s="32">
        <v>45182</v>
      </c>
      <c r="E7" s="22">
        <v>1</v>
      </c>
      <c r="F7" s="25" t="s">
        <v>223</v>
      </c>
      <c r="G7" s="15"/>
      <c r="H7" s="15"/>
    </row>
    <row r="8" spans="1:8" x14ac:dyDescent="0.25">
      <c r="A8" s="18" t="s">
        <v>196</v>
      </c>
      <c r="B8" s="18" t="s">
        <v>196</v>
      </c>
      <c r="C8" s="18" t="s">
        <v>183</v>
      </c>
      <c r="D8" s="32">
        <v>44941</v>
      </c>
      <c r="E8" s="22">
        <v>2</v>
      </c>
      <c r="F8" s="25" t="s">
        <v>223</v>
      </c>
      <c r="G8" s="15"/>
      <c r="H8" s="15"/>
    </row>
    <row r="9" spans="1:8" x14ac:dyDescent="0.25">
      <c r="A9" s="18" t="s">
        <v>196</v>
      </c>
      <c r="B9" s="18" t="s">
        <v>196</v>
      </c>
      <c r="C9" s="18" t="s">
        <v>184</v>
      </c>
      <c r="D9" s="51"/>
      <c r="E9" s="52">
        <v>70</v>
      </c>
      <c r="F9" s="25" t="s">
        <v>223</v>
      </c>
      <c r="G9" s="15"/>
      <c r="H9" s="15"/>
    </row>
    <row r="10" spans="1:8" x14ac:dyDescent="0.25">
      <c r="A10" s="18" t="s">
        <v>196</v>
      </c>
      <c r="B10" s="18" t="s">
        <v>196</v>
      </c>
      <c r="C10" s="18" t="s">
        <v>185</v>
      </c>
      <c r="D10" s="32">
        <v>45229</v>
      </c>
      <c r="E10" s="22">
        <v>35</v>
      </c>
      <c r="F10" s="25" t="s">
        <v>223</v>
      </c>
      <c r="G10" s="15"/>
      <c r="H10" s="15"/>
    </row>
    <row r="11" spans="1:8" x14ac:dyDescent="0.25">
      <c r="A11" s="18" t="s">
        <v>196</v>
      </c>
      <c r="B11" s="18" t="s">
        <v>196</v>
      </c>
      <c r="C11" s="18" t="s">
        <v>186</v>
      </c>
      <c r="D11" s="45" t="s">
        <v>276</v>
      </c>
      <c r="E11" s="45" t="s">
        <v>276</v>
      </c>
      <c r="F11" s="45" t="s">
        <v>276</v>
      </c>
      <c r="G11" s="15"/>
      <c r="H11" s="15"/>
    </row>
    <row r="12" spans="1:8" x14ac:dyDescent="0.25">
      <c r="A12" s="18" t="s">
        <v>196</v>
      </c>
      <c r="B12" s="18" t="s">
        <v>196</v>
      </c>
      <c r="C12" s="18" t="s">
        <v>187</v>
      </c>
      <c r="D12" s="51"/>
      <c r="E12" s="52">
        <v>30</v>
      </c>
      <c r="F12" s="25" t="s">
        <v>223</v>
      </c>
      <c r="G12" s="15"/>
      <c r="H12" s="15"/>
    </row>
    <row r="13" spans="1:8" x14ac:dyDescent="0.25">
      <c r="A13" s="18" t="s">
        <v>196</v>
      </c>
      <c r="B13" s="18" t="s">
        <v>196</v>
      </c>
      <c r="C13" s="18" t="s">
        <v>188</v>
      </c>
      <c r="D13" s="45" t="s">
        <v>276</v>
      </c>
      <c r="E13" s="45" t="s">
        <v>276</v>
      </c>
      <c r="F13" s="45" t="s">
        <v>276</v>
      </c>
      <c r="G13" s="15"/>
      <c r="H13" s="15"/>
    </row>
    <row r="14" spans="1:8" x14ac:dyDescent="0.25">
      <c r="A14" s="18" t="s">
        <v>196</v>
      </c>
      <c r="B14" s="18" t="s">
        <v>196</v>
      </c>
      <c r="C14" s="18" t="s">
        <v>189</v>
      </c>
      <c r="D14" s="32">
        <v>45149</v>
      </c>
      <c r="E14" s="22">
        <v>1</v>
      </c>
      <c r="F14" s="25" t="s">
        <v>223</v>
      </c>
      <c r="G14" s="15"/>
      <c r="H14" s="15"/>
    </row>
    <row r="15" spans="1:8" x14ac:dyDescent="0.25">
      <c r="A15" s="18" t="s">
        <v>196</v>
      </c>
      <c r="B15" s="18" t="s">
        <v>196</v>
      </c>
      <c r="C15" s="18" t="s">
        <v>189</v>
      </c>
      <c r="D15" s="32">
        <v>45229</v>
      </c>
      <c r="E15" s="22">
        <v>5</v>
      </c>
      <c r="F15" s="25" t="s">
        <v>223</v>
      </c>
      <c r="G15" s="15"/>
      <c r="H15" s="15"/>
    </row>
    <row r="16" spans="1:8" x14ac:dyDescent="0.25">
      <c r="A16" s="18" t="s">
        <v>196</v>
      </c>
      <c r="B16" s="18" t="s">
        <v>196</v>
      </c>
      <c r="C16" s="18" t="s">
        <v>189</v>
      </c>
      <c r="D16" s="32">
        <v>44958</v>
      </c>
      <c r="E16" s="22">
        <v>16</v>
      </c>
      <c r="F16" s="25" t="s">
        <v>223</v>
      </c>
      <c r="G16" s="15"/>
      <c r="H16" s="15"/>
    </row>
    <row r="17" spans="1:8" x14ac:dyDescent="0.25">
      <c r="A17" s="18" t="s">
        <v>196</v>
      </c>
      <c r="B17" s="18" t="s">
        <v>196</v>
      </c>
      <c r="C17" s="18" t="s">
        <v>189</v>
      </c>
      <c r="D17" s="32">
        <v>44958</v>
      </c>
      <c r="E17" s="22">
        <v>10</v>
      </c>
      <c r="F17" s="25" t="s">
        <v>223</v>
      </c>
      <c r="G17" s="15"/>
      <c r="H17" s="15"/>
    </row>
    <row r="18" spans="1:8" x14ac:dyDescent="0.25">
      <c r="A18" s="18" t="s">
        <v>196</v>
      </c>
      <c r="B18" s="18" t="s">
        <v>196</v>
      </c>
      <c r="C18" s="18" t="s">
        <v>189</v>
      </c>
      <c r="D18" s="32">
        <v>45017</v>
      </c>
      <c r="E18" s="22">
        <v>20</v>
      </c>
      <c r="F18" s="25" t="s">
        <v>223</v>
      </c>
      <c r="G18" s="15"/>
      <c r="H18" s="15"/>
    </row>
    <row r="19" spans="1:8" x14ac:dyDescent="0.25">
      <c r="A19" s="18" t="s">
        <v>196</v>
      </c>
      <c r="B19" s="18" t="s">
        <v>196</v>
      </c>
      <c r="C19" s="18" t="s">
        <v>190</v>
      </c>
      <c r="D19" s="45" t="s">
        <v>276</v>
      </c>
      <c r="E19" s="45" t="s">
        <v>276</v>
      </c>
      <c r="F19" s="45" t="s">
        <v>276</v>
      </c>
      <c r="G19" s="15"/>
      <c r="H19" s="15"/>
    </row>
    <row r="20" spans="1:8" x14ac:dyDescent="0.25">
      <c r="A20" s="18" t="s">
        <v>196</v>
      </c>
      <c r="B20" s="18" t="s">
        <v>196</v>
      </c>
      <c r="C20" s="18" t="s">
        <v>191</v>
      </c>
      <c r="D20" s="32">
        <v>45139</v>
      </c>
      <c r="E20" s="22">
        <v>7</v>
      </c>
      <c r="F20" s="25" t="s">
        <v>223</v>
      </c>
      <c r="G20" s="15"/>
      <c r="H20" s="15"/>
    </row>
    <row r="21" spans="1:8" x14ac:dyDescent="0.25">
      <c r="A21" s="18" t="s">
        <v>196</v>
      </c>
      <c r="B21" s="18" t="s">
        <v>196</v>
      </c>
      <c r="C21" s="18" t="s">
        <v>191</v>
      </c>
      <c r="D21" s="32">
        <v>45200</v>
      </c>
      <c r="E21" s="22">
        <v>13</v>
      </c>
      <c r="F21" s="25" t="s">
        <v>223</v>
      </c>
      <c r="G21" s="15"/>
      <c r="H21" s="15"/>
    </row>
    <row r="22" spans="1:8" x14ac:dyDescent="0.25">
      <c r="A22" s="18" t="s">
        <v>196</v>
      </c>
      <c r="B22" s="18" t="s">
        <v>196</v>
      </c>
      <c r="C22" s="18" t="s">
        <v>192</v>
      </c>
      <c r="D22" s="32">
        <v>45175</v>
      </c>
      <c r="E22" s="22">
        <v>1</v>
      </c>
      <c r="F22" s="25" t="s">
        <v>272</v>
      </c>
      <c r="G22" s="15"/>
      <c r="H22" s="15"/>
    </row>
    <row r="23" spans="1:8" x14ac:dyDescent="0.25">
      <c r="A23" s="18" t="s">
        <v>196</v>
      </c>
      <c r="B23" s="18" t="s">
        <v>196</v>
      </c>
      <c r="C23" s="18" t="s">
        <v>192</v>
      </c>
      <c r="D23" s="32">
        <v>45004</v>
      </c>
      <c r="E23" s="22">
        <v>3</v>
      </c>
      <c r="F23" s="25" t="s">
        <v>272</v>
      </c>
      <c r="G23" s="15"/>
      <c r="H23" s="15"/>
    </row>
    <row r="24" spans="1:8" x14ac:dyDescent="0.25">
      <c r="A24" s="18" t="s">
        <v>196</v>
      </c>
      <c r="B24" s="18" t="s">
        <v>196</v>
      </c>
      <c r="C24" s="18" t="s">
        <v>192</v>
      </c>
      <c r="D24" s="32">
        <v>45266</v>
      </c>
      <c r="E24" s="22">
        <v>30</v>
      </c>
      <c r="F24" s="25" t="s">
        <v>223</v>
      </c>
      <c r="G24" s="15"/>
      <c r="H24" s="15"/>
    </row>
    <row r="25" spans="1:8" x14ac:dyDescent="0.25">
      <c r="A25" s="18" t="s">
        <v>196</v>
      </c>
      <c r="B25" s="18" t="s">
        <v>196</v>
      </c>
      <c r="C25" s="18" t="s">
        <v>192</v>
      </c>
      <c r="D25" s="32">
        <v>45174</v>
      </c>
      <c r="E25" s="22">
        <v>15</v>
      </c>
      <c r="F25" s="25" t="s">
        <v>223</v>
      </c>
      <c r="G25" s="15"/>
      <c r="H25" s="15"/>
    </row>
    <row r="26" spans="1:8" x14ac:dyDescent="0.25">
      <c r="A26" s="18" t="s">
        <v>196</v>
      </c>
      <c r="B26" s="18" t="s">
        <v>196</v>
      </c>
      <c r="C26" s="18" t="s">
        <v>192</v>
      </c>
      <c r="D26" s="32">
        <v>45034</v>
      </c>
      <c r="E26" s="22">
        <v>1</v>
      </c>
      <c r="F26" s="25" t="s">
        <v>223</v>
      </c>
      <c r="G26" s="15"/>
      <c r="H26" s="15"/>
    </row>
    <row r="27" spans="1:8" x14ac:dyDescent="0.25">
      <c r="A27" s="18" t="s">
        <v>196</v>
      </c>
      <c r="B27" s="18" t="s">
        <v>196</v>
      </c>
      <c r="C27" s="18" t="s">
        <v>192</v>
      </c>
      <c r="D27" s="32">
        <v>45004</v>
      </c>
      <c r="E27" s="22">
        <v>1</v>
      </c>
      <c r="F27" s="25" t="s">
        <v>223</v>
      </c>
      <c r="G27" s="15"/>
      <c r="H27" s="15"/>
    </row>
    <row r="28" spans="1:8" x14ac:dyDescent="0.25">
      <c r="A28" s="18" t="s">
        <v>196</v>
      </c>
      <c r="B28" s="18" t="s">
        <v>196</v>
      </c>
      <c r="C28" s="18" t="s">
        <v>192</v>
      </c>
      <c r="D28" s="32">
        <v>44927</v>
      </c>
      <c r="E28" s="22">
        <v>7</v>
      </c>
      <c r="F28" s="25" t="s">
        <v>223</v>
      </c>
      <c r="G28" s="15"/>
      <c r="H28" s="15"/>
    </row>
    <row r="29" spans="1:8" x14ac:dyDescent="0.25">
      <c r="A29" s="18" t="s">
        <v>196</v>
      </c>
      <c r="B29" s="18" t="s">
        <v>196</v>
      </c>
      <c r="C29" s="18" t="s">
        <v>193</v>
      </c>
      <c r="D29" s="32">
        <v>44941</v>
      </c>
      <c r="E29" s="22">
        <v>1</v>
      </c>
      <c r="F29" s="25" t="s">
        <v>272</v>
      </c>
      <c r="G29" s="15"/>
      <c r="H29" s="15"/>
    </row>
    <row r="30" spans="1:8" x14ac:dyDescent="0.25">
      <c r="A30" s="18" t="s">
        <v>196</v>
      </c>
      <c r="B30" s="18" t="s">
        <v>196</v>
      </c>
      <c r="C30" s="18" t="s">
        <v>193</v>
      </c>
      <c r="D30" s="32">
        <v>44941</v>
      </c>
      <c r="E30" s="22">
        <v>1</v>
      </c>
      <c r="F30" s="25" t="s">
        <v>223</v>
      </c>
      <c r="G30" s="15"/>
      <c r="H30" s="15"/>
    </row>
    <row r="31" spans="1:8" x14ac:dyDescent="0.25">
      <c r="A31" s="18" t="s">
        <v>196</v>
      </c>
      <c r="B31" s="18" t="s">
        <v>196</v>
      </c>
      <c r="C31" s="18" t="s">
        <v>194</v>
      </c>
      <c r="D31" s="32">
        <v>44986</v>
      </c>
      <c r="E31" s="22">
        <v>2</v>
      </c>
      <c r="F31" s="25" t="s">
        <v>223</v>
      </c>
      <c r="G31" s="15"/>
      <c r="H31" s="15"/>
    </row>
    <row r="32" spans="1:8" x14ac:dyDescent="0.25">
      <c r="A32" s="18" t="s">
        <v>196</v>
      </c>
      <c r="B32" s="18" t="s">
        <v>196</v>
      </c>
      <c r="C32" s="18" t="s">
        <v>195</v>
      </c>
      <c r="D32" s="45" t="s">
        <v>276</v>
      </c>
      <c r="E32" s="45" t="s">
        <v>276</v>
      </c>
      <c r="F32" s="45" t="s">
        <v>276</v>
      </c>
      <c r="G32" s="15"/>
      <c r="H32" s="15"/>
    </row>
    <row r="33" spans="1:8" x14ac:dyDescent="0.25">
      <c r="A33" s="18" t="s">
        <v>196</v>
      </c>
      <c r="B33" s="18" t="s">
        <v>196</v>
      </c>
      <c r="C33" s="18" t="s">
        <v>226</v>
      </c>
      <c r="D33" s="32">
        <v>45238</v>
      </c>
      <c r="E33" s="22">
        <v>10</v>
      </c>
      <c r="F33" s="25" t="s">
        <v>272</v>
      </c>
      <c r="G33" s="15"/>
      <c r="H33" s="15"/>
    </row>
    <row r="34" spans="1:8" x14ac:dyDescent="0.25">
      <c r="A34" s="18" t="s">
        <v>196</v>
      </c>
      <c r="B34" s="18" t="s">
        <v>196</v>
      </c>
      <c r="C34" s="18" t="s">
        <v>226</v>
      </c>
      <c r="D34" s="32">
        <v>45202</v>
      </c>
      <c r="E34" s="22">
        <v>1</v>
      </c>
      <c r="F34" s="25" t="s">
        <v>272</v>
      </c>
      <c r="G34" s="15"/>
      <c r="H34" s="15"/>
    </row>
    <row r="35" spans="1:8" x14ac:dyDescent="0.25">
      <c r="A35" s="18" t="s">
        <v>196</v>
      </c>
      <c r="B35" s="18" t="s">
        <v>196</v>
      </c>
      <c r="C35" s="18" t="s">
        <v>226</v>
      </c>
      <c r="D35" s="32">
        <v>45193</v>
      </c>
      <c r="E35" s="22">
        <v>4</v>
      </c>
      <c r="F35" s="25" t="s">
        <v>272</v>
      </c>
      <c r="G35" s="15"/>
      <c r="H35" s="15"/>
    </row>
    <row r="36" spans="1:8" x14ac:dyDescent="0.25">
      <c r="A36" s="18" t="s">
        <v>196</v>
      </c>
      <c r="B36" s="18" t="s">
        <v>196</v>
      </c>
      <c r="C36" s="18" t="s">
        <v>226</v>
      </c>
      <c r="D36" s="32">
        <v>45229</v>
      </c>
      <c r="E36" s="22">
        <v>3</v>
      </c>
      <c r="F36" s="25" t="s">
        <v>223</v>
      </c>
      <c r="G36" s="15"/>
      <c r="H36" s="15"/>
    </row>
    <row r="37" spans="1:8" x14ac:dyDescent="0.25">
      <c r="A37" s="18" t="s">
        <v>196</v>
      </c>
      <c r="B37" s="18" t="s">
        <v>196</v>
      </c>
      <c r="C37" s="18" t="s">
        <v>226</v>
      </c>
      <c r="D37" s="32">
        <v>45229</v>
      </c>
      <c r="E37" s="22">
        <v>22</v>
      </c>
      <c r="F37" s="25" t="s">
        <v>223</v>
      </c>
      <c r="G37" s="15"/>
      <c r="H37" s="15"/>
    </row>
    <row r="38" spans="1:8" x14ac:dyDescent="0.25">
      <c r="A38" s="18" t="s">
        <v>196</v>
      </c>
      <c r="B38" s="18" t="s">
        <v>196</v>
      </c>
      <c r="C38" s="18" t="s">
        <v>226</v>
      </c>
      <c r="D38" s="32">
        <v>45144</v>
      </c>
      <c r="E38" s="22">
        <v>14</v>
      </c>
      <c r="F38" s="25" t="s">
        <v>223</v>
      </c>
      <c r="G38" s="15"/>
      <c r="H38" s="15"/>
    </row>
    <row r="39" spans="1:8" x14ac:dyDescent="0.25">
      <c r="A39" s="18" t="s">
        <v>196</v>
      </c>
      <c r="B39" s="18" t="s">
        <v>196</v>
      </c>
      <c r="C39" s="18" t="s">
        <v>226</v>
      </c>
      <c r="D39" s="32">
        <v>45144</v>
      </c>
      <c r="E39" s="22">
        <v>8</v>
      </c>
      <c r="F39" s="25" t="s">
        <v>223</v>
      </c>
      <c r="G39" s="15"/>
      <c r="H39" s="15"/>
    </row>
    <row r="40" spans="1:8" x14ac:dyDescent="0.25">
      <c r="A40" s="18" t="s">
        <v>196</v>
      </c>
      <c r="B40" s="18" t="s">
        <v>196</v>
      </c>
      <c r="C40" s="18" t="s">
        <v>226</v>
      </c>
      <c r="D40" s="32">
        <v>45139</v>
      </c>
      <c r="E40" s="22">
        <v>25</v>
      </c>
      <c r="F40" s="25" t="s">
        <v>223</v>
      </c>
      <c r="G40" s="15"/>
      <c r="H40" s="15"/>
    </row>
    <row r="41" spans="1:8" x14ac:dyDescent="0.25">
      <c r="A41" s="18" t="s">
        <v>196</v>
      </c>
      <c r="B41" s="18" t="s">
        <v>196</v>
      </c>
      <c r="C41" s="18" t="s">
        <v>226</v>
      </c>
      <c r="D41" s="32">
        <v>45139</v>
      </c>
      <c r="E41" s="22">
        <v>25</v>
      </c>
      <c r="F41" s="25" t="s">
        <v>223</v>
      </c>
      <c r="G41" s="15"/>
      <c r="H41" s="15"/>
    </row>
    <row r="42" spans="1:8" x14ac:dyDescent="0.25">
      <c r="A42" s="18" t="s">
        <v>196</v>
      </c>
      <c r="B42" s="18" t="s">
        <v>196</v>
      </c>
      <c r="C42" s="18" t="s">
        <v>226</v>
      </c>
      <c r="D42" s="32">
        <v>45139</v>
      </c>
      <c r="E42" s="22">
        <v>25</v>
      </c>
      <c r="F42" s="25" t="s">
        <v>223</v>
      </c>
      <c r="G42" s="15"/>
      <c r="H42" s="15"/>
    </row>
    <row r="43" spans="1:8" x14ac:dyDescent="0.25">
      <c r="A43" s="18" t="s">
        <v>196</v>
      </c>
      <c r="B43" s="18" t="s">
        <v>196</v>
      </c>
      <c r="C43" s="18" t="s">
        <v>226</v>
      </c>
      <c r="D43" s="32">
        <v>45139</v>
      </c>
      <c r="E43" s="22">
        <v>25</v>
      </c>
      <c r="F43" s="25" t="s">
        <v>223</v>
      </c>
      <c r="G43" s="15"/>
      <c r="H43" s="15"/>
    </row>
    <row r="44" spans="1:8" x14ac:dyDescent="0.25">
      <c r="A44" s="18" t="s">
        <v>196</v>
      </c>
      <c r="B44" s="18" t="s">
        <v>196</v>
      </c>
      <c r="C44" s="18" t="s">
        <v>226</v>
      </c>
      <c r="D44" s="32">
        <v>45120</v>
      </c>
      <c r="E44" s="22">
        <v>20</v>
      </c>
      <c r="F44" s="25" t="s">
        <v>223</v>
      </c>
      <c r="G44" s="15"/>
      <c r="H44" s="15"/>
    </row>
    <row r="45" spans="1:8" x14ac:dyDescent="0.25">
      <c r="A45" s="18" t="s">
        <v>196</v>
      </c>
      <c r="B45" s="18" t="s">
        <v>196</v>
      </c>
      <c r="C45" s="18" t="s">
        <v>226</v>
      </c>
      <c r="D45" s="32">
        <v>45120</v>
      </c>
      <c r="E45" s="22">
        <v>20</v>
      </c>
      <c r="F45" s="25" t="s">
        <v>223</v>
      </c>
      <c r="G45" s="15"/>
      <c r="H45" s="15"/>
    </row>
    <row r="46" spans="1:8" x14ac:dyDescent="0.25">
      <c r="A46" s="18" t="s">
        <v>196</v>
      </c>
      <c r="B46" s="18" t="s">
        <v>196</v>
      </c>
      <c r="C46" s="18" t="s">
        <v>180</v>
      </c>
      <c r="D46" s="32">
        <v>45245</v>
      </c>
      <c r="E46" s="22">
        <v>2</v>
      </c>
      <c r="F46" s="25" t="s">
        <v>223</v>
      </c>
      <c r="G46" s="15"/>
      <c r="H46" s="15"/>
    </row>
    <row r="47" spans="1:8" x14ac:dyDescent="0.25">
      <c r="A47" s="18" t="s">
        <v>196</v>
      </c>
      <c r="B47" s="18" t="s">
        <v>196</v>
      </c>
      <c r="C47" s="18" t="s">
        <v>222</v>
      </c>
      <c r="D47" s="32">
        <v>45264</v>
      </c>
      <c r="E47" s="22">
        <v>2</v>
      </c>
      <c r="F47" s="24" t="s">
        <v>272</v>
      </c>
      <c r="G47" s="15"/>
      <c r="H47" s="15"/>
    </row>
    <row r="48" spans="1:8" x14ac:dyDescent="0.25">
      <c r="A48" s="18" t="s">
        <v>196</v>
      </c>
      <c r="B48" s="18" t="s">
        <v>196</v>
      </c>
      <c r="C48" s="18" t="s">
        <v>222</v>
      </c>
      <c r="D48" s="32">
        <v>45238</v>
      </c>
      <c r="E48" s="22">
        <v>1</v>
      </c>
      <c r="F48" s="24" t="s">
        <v>272</v>
      </c>
      <c r="G48" s="15"/>
      <c r="H48" s="15"/>
    </row>
    <row r="49" spans="1:8" x14ac:dyDescent="0.25">
      <c r="A49" s="18" t="s">
        <v>196</v>
      </c>
      <c r="B49" s="18" t="s">
        <v>196</v>
      </c>
      <c r="C49" s="18" t="s">
        <v>222</v>
      </c>
      <c r="D49" s="32">
        <v>45238</v>
      </c>
      <c r="E49" s="22">
        <v>1</v>
      </c>
      <c r="F49" s="24" t="s">
        <v>272</v>
      </c>
      <c r="G49" s="15"/>
      <c r="H49" s="15"/>
    </row>
    <row r="50" spans="1:8" x14ac:dyDescent="0.25">
      <c r="A50" s="18" t="s">
        <v>196</v>
      </c>
      <c r="B50" s="18" t="s">
        <v>196</v>
      </c>
      <c r="C50" s="18" t="s">
        <v>225</v>
      </c>
      <c r="D50" s="32">
        <v>45126</v>
      </c>
      <c r="E50" s="22">
        <v>5</v>
      </c>
      <c r="F50" s="25" t="s">
        <v>223</v>
      </c>
      <c r="G50" s="15"/>
      <c r="H50" s="15"/>
    </row>
    <row r="51" spans="1:8" x14ac:dyDescent="0.25">
      <c r="A51" s="18" t="s">
        <v>196</v>
      </c>
      <c r="B51" s="18" t="s">
        <v>198</v>
      </c>
      <c r="C51" s="18" t="s">
        <v>197</v>
      </c>
      <c r="D51" s="32">
        <v>44958</v>
      </c>
      <c r="E51" s="22">
        <v>1</v>
      </c>
      <c r="F51" s="25" t="s">
        <v>272</v>
      </c>
      <c r="G51" s="15"/>
      <c r="H51" s="15"/>
    </row>
    <row r="52" spans="1:8" x14ac:dyDescent="0.25">
      <c r="A52" s="18" t="s">
        <v>196</v>
      </c>
      <c r="B52" s="18" t="s">
        <v>198</v>
      </c>
      <c r="C52" s="18" t="s">
        <v>197</v>
      </c>
      <c r="D52" s="32">
        <v>45011</v>
      </c>
      <c r="E52" s="22">
        <v>1</v>
      </c>
      <c r="F52" s="25" t="s">
        <v>223</v>
      </c>
      <c r="G52" s="15"/>
      <c r="H52" s="15"/>
    </row>
    <row r="53" spans="1:8" x14ac:dyDescent="0.25">
      <c r="A53" s="18" t="s">
        <v>196</v>
      </c>
      <c r="B53" s="18" t="s">
        <v>198</v>
      </c>
      <c r="C53" s="18" t="s">
        <v>197</v>
      </c>
      <c r="D53" s="32">
        <v>44984</v>
      </c>
      <c r="E53" s="22">
        <v>2</v>
      </c>
      <c r="F53" s="25" t="s">
        <v>223</v>
      </c>
      <c r="G53" s="15"/>
      <c r="H53" s="15"/>
    </row>
    <row r="54" spans="1:8" x14ac:dyDescent="0.25">
      <c r="A54" s="18" t="s">
        <v>196</v>
      </c>
      <c r="B54" s="18" t="s">
        <v>198</v>
      </c>
      <c r="C54" s="18" t="s">
        <v>197</v>
      </c>
      <c r="D54" s="32">
        <v>44928</v>
      </c>
      <c r="E54" s="22">
        <v>2</v>
      </c>
      <c r="F54" s="25" t="s">
        <v>223</v>
      </c>
      <c r="G54" s="15"/>
      <c r="H54" s="15"/>
    </row>
    <row r="55" spans="1:8" x14ac:dyDescent="0.25">
      <c r="A55" s="18" t="s">
        <v>196</v>
      </c>
      <c r="B55" s="18" t="s">
        <v>198</v>
      </c>
      <c r="C55" s="18" t="s">
        <v>197</v>
      </c>
      <c r="D55" s="32">
        <v>44928</v>
      </c>
      <c r="E55" s="22">
        <v>2</v>
      </c>
      <c r="F55" s="25" t="s">
        <v>223</v>
      </c>
      <c r="G55" s="15"/>
      <c r="H55" s="15"/>
    </row>
    <row r="56" spans="1:8" x14ac:dyDescent="0.25">
      <c r="A56" s="19" t="s">
        <v>203</v>
      </c>
      <c r="B56" s="19" t="s">
        <v>203</v>
      </c>
      <c r="C56" s="18" t="s">
        <v>199</v>
      </c>
      <c r="D56" s="32">
        <v>45126</v>
      </c>
      <c r="E56" s="23">
        <v>4</v>
      </c>
      <c r="F56" s="25" t="s">
        <v>272</v>
      </c>
      <c r="G56" s="16"/>
      <c r="H56" s="16"/>
    </row>
    <row r="57" spans="1:8" x14ac:dyDescent="0.25">
      <c r="A57" s="19" t="s">
        <v>203</v>
      </c>
      <c r="B57" s="19" t="s">
        <v>203</v>
      </c>
      <c r="C57" s="18" t="s">
        <v>199</v>
      </c>
      <c r="D57" s="32">
        <v>45126</v>
      </c>
      <c r="E57" s="23">
        <v>5</v>
      </c>
      <c r="F57" s="25" t="s">
        <v>272</v>
      </c>
      <c r="G57" s="16"/>
      <c r="H57" s="16"/>
    </row>
    <row r="58" spans="1:8" x14ac:dyDescent="0.25">
      <c r="A58" s="19" t="s">
        <v>203</v>
      </c>
      <c r="B58" s="19" t="s">
        <v>203</v>
      </c>
      <c r="C58" s="18" t="s">
        <v>199</v>
      </c>
      <c r="D58" s="32">
        <v>44941</v>
      </c>
      <c r="E58" s="23">
        <v>5</v>
      </c>
      <c r="F58" s="25" t="s">
        <v>272</v>
      </c>
      <c r="G58" s="16"/>
      <c r="H58" s="16"/>
    </row>
    <row r="59" spans="1:8" x14ac:dyDescent="0.25">
      <c r="A59" s="19" t="s">
        <v>203</v>
      </c>
      <c r="B59" s="19" t="s">
        <v>203</v>
      </c>
      <c r="C59" s="18" t="s">
        <v>199</v>
      </c>
      <c r="D59" s="32">
        <v>45139</v>
      </c>
      <c r="E59" s="23">
        <v>6</v>
      </c>
      <c r="F59" s="25" t="s">
        <v>223</v>
      </c>
      <c r="G59" s="16"/>
      <c r="H59" s="16"/>
    </row>
    <row r="60" spans="1:8" x14ac:dyDescent="0.25">
      <c r="A60" s="19" t="s">
        <v>203</v>
      </c>
      <c r="B60" s="19" t="s">
        <v>203</v>
      </c>
      <c r="C60" s="18" t="s">
        <v>199</v>
      </c>
      <c r="D60" s="32">
        <v>45139</v>
      </c>
      <c r="E60" s="23">
        <v>4</v>
      </c>
      <c r="F60" s="25" t="s">
        <v>223</v>
      </c>
      <c r="G60" s="16"/>
      <c r="H60" s="16"/>
    </row>
    <row r="61" spans="1:8" x14ac:dyDescent="0.25">
      <c r="A61" s="19" t="s">
        <v>203</v>
      </c>
      <c r="B61" s="19" t="s">
        <v>203</v>
      </c>
      <c r="C61" s="18" t="s">
        <v>199</v>
      </c>
      <c r="D61" s="32">
        <v>45112</v>
      </c>
      <c r="E61" s="23">
        <v>0.8</v>
      </c>
      <c r="F61" s="25" t="s">
        <v>223</v>
      </c>
      <c r="G61" s="16"/>
      <c r="H61" s="16"/>
    </row>
    <row r="62" spans="1:8" x14ac:dyDescent="0.25">
      <c r="A62" s="19" t="s">
        <v>203</v>
      </c>
      <c r="B62" s="19" t="s">
        <v>203</v>
      </c>
      <c r="C62" s="18" t="s">
        <v>199</v>
      </c>
      <c r="D62" s="32">
        <v>44928</v>
      </c>
      <c r="E62" s="23">
        <v>1</v>
      </c>
      <c r="F62" s="25" t="s">
        <v>223</v>
      </c>
      <c r="G62" s="16"/>
      <c r="H62" s="16"/>
    </row>
    <row r="63" spans="1:8" x14ac:dyDescent="0.25">
      <c r="A63" s="19" t="s">
        <v>203</v>
      </c>
      <c r="B63" s="19" t="s">
        <v>203</v>
      </c>
      <c r="C63" s="18" t="s">
        <v>199</v>
      </c>
      <c r="D63" s="32">
        <v>44941</v>
      </c>
      <c r="E63" s="23">
        <v>1</v>
      </c>
      <c r="F63" s="25" t="s">
        <v>223</v>
      </c>
      <c r="G63" s="16"/>
      <c r="H63" s="16"/>
    </row>
    <row r="64" spans="1:8" x14ac:dyDescent="0.25">
      <c r="A64" s="19" t="s">
        <v>203</v>
      </c>
      <c r="B64" s="19" t="s">
        <v>203</v>
      </c>
      <c r="C64" s="18" t="s">
        <v>199</v>
      </c>
      <c r="D64" s="32">
        <v>44927</v>
      </c>
      <c r="E64" s="23">
        <v>5</v>
      </c>
      <c r="F64" s="25" t="s">
        <v>223</v>
      </c>
      <c r="G64" s="16"/>
      <c r="H64" s="16"/>
    </row>
    <row r="65" spans="1:8" x14ac:dyDescent="0.25">
      <c r="A65" s="19" t="s">
        <v>203</v>
      </c>
      <c r="B65" s="19" t="s">
        <v>203</v>
      </c>
      <c r="C65" s="18" t="s">
        <v>200</v>
      </c>
      <c r="D65" s="45"/>
      <c r="E65" s="46"/>
      <c r="F65" s="47"/>
      <c r="G65" s="16"/>
      <c r="H65" s="16"/>
    </row>
    <row r="66" spans="1:8" x14ac:dyDescent="0.25">
      <c r="A66" s="19" t="s">
        <v>203</v>
      </c>
      <c r="B66" s="19" t="s">
        <v>203</v>
      </c>
      <c r="C66" s="18" t="s">
        <v>201</v>
      </c>
      <c r="D66" s="45"/>
      <c r="E66" s="46"/>
      <c r="F66" s="47"/>
      <c r="G66" s="16"/>
      <c r="H66" s="16"/>
    </row>
    <row r="67" spans="1:8" x14ac:dyDescent="0.25">
      <c r="A67" s="19" t="s">
        <v>203</v>
      </c>
      <c r="B67" s="19" t="s">
        <v>203</v>
      </c>
      <c r="C67" s="18" t="s">
        <v>202</v>
      </c>
      <c r="D67" s="32">
        <v>45139</v>
      </c>
      <c r="E67" s="23">
        <v>2</v>
      </c>
      <c r="F67" s="25" t="s">
        <v>223</v>
      </c>
      <c r="G67" s="16"/>
      <c r="H67" s="16"/>
    </row>
    <row r="68" spans="1:8" x14ac:dyDescent="0.25">
      <c r="A68" s="18" t="s">
        <v>206</v>
      </c>
      <c r="B68" s="19" t="s">
        <v>215</v>
      </c>
      <c r="C68" s="18" t="s">
        <v>214</v>
      </c>
      <c r="D68" s="45"/>
      <c r="E68" s="46"/>
      <c r="F68" s="47"/>
      <c r="G68" s="16"/>
      <c r="H68" s="16"/>
    </row>
    <row r="69" spans="1:8" x14ac:dyDescent="0.25">
      <c r="A69" s="18" t="s">
        <v>206</v>
      </c>
      <c r="B69" s="18" t="s">
        <v>205</v>
      </c>
      <c r="C69" s="18" t="s">
        <v>224</v>
      </c>
      <c r="D69" s="32">
        <v>45139</v>
      </c>
      <c r="E69" s="23">
        <v>2</v>
      </c>
      <c r="F69" s="25" t="s">
        <v>272</v>
      </c>
      <c r="G69" s="16"/>
      <c r="H69" s="16"/>
    </row>
    <row r="70" spans="1:8" x14ac:dyDescent="0.25">
      <c r="A70" s="18" t="s">
        <v>206</v>
      </c>
      <c r="B70" s="18" t="s">
        <v>205</v>
      </c>
      <c r="C70" s="18" t="s">
        <v>224</v>
      </c>
      <c r="D70" s="32">
        <v>45139</v>
      </c>
      <c r="E70" s="23">
        <v>1</v>
      </c>
      <c r="F70" s="25" t="s">
        <v>272</v>
      </c>
      <c r="G70" s="16"/>
      <c r="H70" s="16"/>
    </row>
    <row r="71" spans="1:8" x14ac:dyDescent="0.25">
      <c r="A71" s="18" t="s">
        <v>206</v>
      </c>
      <c r="B71" s="18" t="s">
        <v>205</v>
      </c>
      <c r="C71" s="18" t="s">
        <v>224</v>
      </c>
      <c r="D71" s="32">
        <v>44928</v>
      </c>
      <c r="E71" s="23">
        <v>1</v>
      </c>
      <c r="F71" s="25" t="s">
        <v>272</v>
      </c>
      <c r="G71" s="16"/>
      <c r="H71" s="16"/>
    </row>
    <row r="72" spans="1:8" x14ac:dyDescent="0.25">
      <c r="A72" s="18" t="s">
        <v>206</v>
      </c>
      <c r="B72" s="18" t="s">
        <v>205</v>
      </c>
      <c r="C72" s="18" t="s">
        <v>224</v>
      </c>
      <c r="D72" s="32">
        <v>45187</v>
      </c>
      <c r="E72" s="23">
        <v>3</v>
      </c>
      <c r="F72" s="25" t="s">
        <v>223</v>
      </c>
      <c r="G72" s="16"/>
      <c r="H72" s="16"/>
    </row>
    <row r="73" spans="1:8" x14ac:dyDescent="0.25">
      <c r="A73" s="18" t="s">
        <v>206</v>
      </c>
      <c r="B73" s="18" t="s">
        <v>205</v>
      </c>
      <c r="C73" s="18" t="s">
        <v>224</v>
      </c>
      <c r="D73" s="32">
        <v>45139</v>
      </c>
      <c r="E73" s="23">
        <v>10</v>
      </c>
      <c r="F73" s="25" t="s">
        <v>223</v>
      </c>
      <c r="G73" s="16"/>
      <c r="H73" s="16"/>
    </row>
    <row r="74" spans="1:8" x14ac:dyDescent="0.25">
      <c r="A74" s="18" t="s">
        <v>206</v>
      </c>
      <c r="B74" s="18" t="s">
        <v>205</v>
      </c>
      <c r="C74" s="18" t="s">
        <v>224</v>
      </c>
      <c r="D74" s="32">
        <v>45139</v>
      </c>
      <c r="E74" s="23">
        <v>4</v>
      </c>
      <c r="F74" s="25" t="s">
        <v>223</v>
      </c>
      <c r="G74" s="16"/>
      <c r="H74" s="16"/>
    </row>
    <row r="75" spans="1:8" x14ac:dyDescent="0.25">
      <c r="A75" s="18" t="s">
        <v>206</v>
      </c>
      <c r="B75" s="18" t="s">
        <v>205</v>
      </c>
      <c r="C75" s="18" t="s">
        <v>224</v>
      </c>
      <c r="D75" s="32">
        <v>45139</v>
      </c>
      <c r="E75" s="23">
        <v>4</v>
      </c>
      <c r="F75" s="25" t="s">
        <v>223</v>
      </c>
      <c r="G75" s="16"/>
      <c r="H75" s="16"/>
    </row>
    <row r="76" spans="1:8" x14ac:dyDescent="0.25">
      <c r="A76" s="18" t="s">
        <v>206</v>
      </c>
      <c r="B76" s="18" t="s">
        <v>205</v>
      </c>
      <c r="C76" s="18" t="s">
        <v>224</v>
      </c>
      <c r="D76" s="32">
        <v>45139</v>
      </c>
      <c r="E76" s="23">
        <v>4</v>
      </c>
      <c r="F76" s="25" t="s">
        <v>223</v>
      </c>
      <c r="G76" s="16"/>
      <c r="H76" s="16"/>
    </row>
    <row r="77" spans="1:8" x14ac:dyDescent="0.25">
      <c r="A77" s="18" t="s">
        <v>206</v>
      </c>
      <c r="B77" s="18" t="s">
        <v>205</v>
      </c>
      <c r="C77" s="18" t="s">
        <v>224</v>
      </c>
      <c r="D77" s="32">
        <v>44941</v>
      </c>
      <c r="E77" s="23">
        <v>2</v>
      </c>
      <c r="F77" s="25" t="s">
        <v>223</v>
      </c>
      <c r="G77" s="16"/>
      <c r="H77" s="16"/>
    </row>
    <row r="78" spans="1:8" x14ac:dyDescent="0.25">
      <c r="A78" s="18" t="s">
        <v>206</v>
      </c>
      <c r="B78" s="18" t="s">
        <v>205</v>
      </c>
      <c r="C78" s="18" t="s">
        <v>224</v>
      </c>
      <c r="D78" s="32">
        <v>44958</v>
      </c>
      <c r="E78" s="23">
        <v>5</v>
      </c>
      <c r="F78" s="25" t="s">
        <v>223</v>
      </c>
      <c r="G78" s="16"/>
      <c r="H78" s="16"/>
    </row>
    <row r="79" spans="1:8" x14ac:dyDescent="0.25">
      <c r="A79" s="18" t="s">
        <v>206</v>
      </c>
      <c r="B79" s="18" t="s">
        <v>205</v>
      </c>
      <c r="C79" s="18" t="s">
        <v>204</v>
      </c>
      <c r="D79" s="32">
        <v>44958</v>
      </c>
      <c r="E79" s="23">
        <v>6</v>
      </c>
      <c r="F79" s="25" t="s">
        <v>223</v>
      </c>
      <c r="G79" s="16"/>
      <c r="H79" s="16"/>
    </row>
    <row r="80" spans="1:8" x14ac:dyDescent="0.25">
      <c r="A80" s="18" t="s">
        <v>206</v>
      </c>
      <c r="B80" s="18" t="s">
        <v>216</v>
      </c>
      <c r="C80" s="18" t="s">
        <v>212</v>
      </c>
      <c r="D80" s="32">
        <v>45158</v>
      </c>
      <c r="E80" s="23">
        <v>3</v>
      </c>
      <c r="F80" s="25" t="s">
        <v>223</v>
      </c>
      <c r="G80" s="16"/>
      <c r="H80" s="16"/>
    </row>
    <row r="81" spans="1:8" x14ac:dyDescent="0.25">
      <c r="A81" s="18" t="s">
        <v>206</v>
      </c>
      <c r="B81" s="18" t="s">
        <v>216</v>
      </c>
      <c r="C81" s="18" t="s">
        <v>212</v>
      </c>
      <c r="D81" s="32">
        <v>44986</v>
      </c>
      <c r="E81" s="23">
        <v>3</v>
      </c>
      <c r="F81" s="25" t="s">
        <v>223</v>
      </c>
      <c r="G81" s="16"/>
      <c r="H81" s="16"/>
    </row>
    <row r="82" spans="1:8" x14ac:dyDescent="0.25">
      <c r="A82" s="18" t="s">
        <v>206</v>
      </c>
      <c r="B82" s="19" t="s">
        <v>217</v>
      </c>
      <c r="C82" s="18" t="s">
        <v>213</v>
      </c>
      <c r="D82" s="45"/>
      <c r="E82" s="46">
        <v>0</v>
      </c>
      <c r="F82" s="47"/>
      <c r="G82" s="16"/>
      <c r="H82" s="16"/>
    </row>
    <row r="83" spans="1:8" x14ac:dyDescent="0.25">
      <c r="A83" s="19" t="s">
        <v>221</v>
      </c>
      <c r="B83" s="19" t="s">
        <v>218</v>
      </c>
      <c r="C83" s="18" t="s">
        <v>208</v>
      </c>
      <c r="D83" s="45"/>
      <c r="E83" s="46">
        <v>0</v>
      </c>
      <c r="F83" s="47"/>
      <c r="G83" s="16"/>
      <c r="H83" s="16"/>
    </row>
    <row r="84" spans="1:8" x14ac:dyDescent="0.25">
      <c r="A84" s="19" t="s">
        <v>221</v>
      </c>
      <c r="B84" s="19" t="s">
        <v>218</v>
      </c>
      <c r="C84" s="18" t="s">
        <v>209</v>
      </c>
      <c r="D84" s="32">
        <v>45238</v>
      </c>
      <c r="E84" s="23">
        <v>2</v>
      </c>
      <c r="F84" s="25" t="s">
        <v>272</v>
      </c>
      <c r="G84" s="16"/>
      <c r="H84" s="16"/>
    </row>
    <row r="85" spans="1:8" x14ac:dyDescent="0.25">
      <c r="A85" s="19" t="s">
        <v>221</v>
      </c>
      <c r="B85" s="19" t="s">
        <v>218</v>
      </c>
      <c r="C85" s="18" t="s">
        <v>209</v>
      </c>
      <c r="D85" s="32">
        <v>45139</v>
      </c>
      <c r="E85" s="23">
        <v>5</v>
      </c>
      <c r="F85" s="25" t="s">
        <v>272</v>
      </c>
      <c r="G85" s="16"/>
      <c r="H85" s="16"/>
    </row>
    <row r="86" spans="1:8" x14ac:dyDescent="0.25">
      <c r="A86" s="19" t="s">
        <v>221</v>
      </c>
      <c r="B86" s="19" t="s">
        <v>218</v>
      </c>
      <c r="C86" s="18" t="s">
        <v>209</v>
      </c>
      <c r="D86" s="32">
        <v>45238</v>
      </c>
      <c r="E86" s="23">
        <v>5</v>
      </c>
      <c r="F86" s="25" t="s">
        <v>223</v>
      </c>
      <c r="G86" s="16"/>
      <c r="H86" s="16"/>
    </row>
    <row r="87" spans="1:8" x14ac:dyDescent="0.25">
      <c r="A87" s="19" t="s">
        <v>221</v>
      </c>
      <c r="B87" s="19" t="s">
        <v>218</v>
      </c>
      <c r="C87" s="18" t="s">
        <v>209</v>
      </c>
      <c r="D87" s="32">
        <v>45139</v>
      </c>
      <c r="E87" s="23">
        <v>5</v>
      </c>
      <c r="F87" s="25" t="s">
        <v>223</v>
      </c>
      <c r="G87" s="16"/>
      <c r="H87" s="16"/>
    </row>
    <row r="88" spans="1:8" x14ac:dyDescent="0.25">
      <c r="A88" s="19" t="s">
        <v>221</v>
      </c>
      <c r="B88" s="19" t="s">
        <v>219</v>
      </c>
      <c r="C88" s="18" t="s">
        <v>210</v>
      </c>
      <c r="D88" s="32">
        <v>45266</v>
      </c>
      <c r="E88" s="23">
        <v>20</v>
      </c>
      <c r="F88" s="25" t="s">
        <v>223</v>
      </c>
      <c r="G88" s="16"/>
      <c r="H88" s="16"/>
    </row>
    <row r="89" spans="1:8" x14ac:dyDescent="0.25">
      <c r="A89" s="19" t="s">
        <v>221</v>
      </c>
      <c r="B89" s="19" t="s">
        <v>220</v>
      </c>
      <c r="C89" s="19" t="s">
        <v>211</v>
      </c>
      <c r="D89" s="34">
        <v>45080</v>
      </c>
      <c r="E89" s="23">
        <v>2</v>
      </c>
      <c r="F89" s="25" t="s">
        <v>223</v>
      </c>
      <c r="G89" s="16"/>
      <c r="H89" s="16"/>
    </row>
    <row r="90" spans="1:8" x14ac:dyDescent="0.25">
      <c r="A90" s="19" t="s">
        <v>221</v>
      </c>
      <c r="B90" s="19" t="s">
        <v>220</v>
      </c>
      <c r="C90" s="19" t="s">
        <v>211</v>
      </c>
      <c r="D90" s="34">
        <v>45011</v>
      </c>
      <c r="E90" s="23">
        <v>2</v>
      </c>
      <c r="F90" s="25" t="s">
        <v>223</v>
      </c>
      <c r="G90" s="16"/>
      <c r="H90" s="16"/>
    </row>
    <row r="91" spans="1:8" x14ac:dyDescent="0.25">
      <c r="A91" s="19" t="s">
        <v>221</v>
      </c>
      <c r="B91" s="19" t="s">
        <v>220</v>
      </c>
      <c r="C91" s="19" t="s">
        <v>211</v>
      </c>
      <c r="D91" s="34">
        <v>45151</v>
      </c>
      <c r="E91" s="23">
        <v>13</v>
      </c>
      <c r="F91" s="25" t="s">
        <v>223</v>
      </c>
      <c r="G91" s="16"/>
      <c r="H91" s="16"/>
    </row>
    <row r="92" spans="1:8" x14ac:dyDescent="0.25">
      <c r="A92" s="19" t="s">
        <v>221</v>
      </c>
      <c r="B92" s="19" t="s">
        <v>220</v>
      </c>
      <c r="C92" s="19" t="s">
        <v>211</v>
      </c>
      <c r="D92" s="34">
        <v>45151</v>
      </c>
      <c r="E92" s="23">
        <v>16</v>
      </c>
      <c r="F92" s="25" t="s">
        <v>223</v>
      </c>
      <c r="G92" s="16"/>
      <c r="H92" s="16"/>
    </row>
    <row r="93" spans="1:8" x14ac:dyDescent="0.25">
      <c r="A93" s="19" t="s">
        <v>221</v>
      </c>
      <c r="B93" s="19" t="s">
        <v>220</v>
      </c>
      <c r="C93" s="19" t="s">
        <v>211</v>
      </c>
      <c r="D93" s="34">
        <v>45245</v>
      </c>
      <c r="E93" s="23">
        <v>15</v>
      </c>
      <c r="F93" s="25" t="s">
        <v>223</v>
      </c>
      <c r="G93" s="16"/>
      <c r="H93" s="16"/>
    </row>
    <row r="94" spans="1:8" x14ac:dyDescent="0.25">
      <c r="A94" s="19" t="s">
        <v>221</v>
      </c>
      <c r="B94" s="19" t="s">
        <v>220</v>
      </c>
      <c r="C94" s="19" t="s">
        <v>211</v>
      </c>
      <c r="D94" s="34">
        <v>45011</v>
      </c>
      <c r="E94" s="23">
        <v>1</v>
      </c>
      <c r="F94" s="25" t="s">
        <v>272</v>
      </c>
      <c r="G94" s="16"/>
      <c r="H94" s="16"/>
    </row>
    <row r="95" spans="1:8" x14ac:dyDescent="0.25">
      <c r="A95" s="19" t="s">
        <v>221</v>
      </c>
      <c r="B95" s="19" t="s">
        <v>220</v>
      </c>
      <c r="C95" s="19" t="s">
        <v>211</v>
      </c>
      <c r="D95" s="34">
        <v>45151</v>
      </c>
      <c r="E95" s="23">
        <v>1</v>
      </c>
      <c r="F95" s="25" t="s">
        <v>272</v>
      </c>
      <c r="G95" s="16"/>
      <c r="H95" s="16"/>
    </row>
    <row r="96" spans="1:8" x14ac:dyDescent="0.25">
      <c r="A96" s="19" t="s">
        <v>221</v>
      </c>
      <c r="B96" s="19" t="s">
        <v>220</v>
      </c>
      <c r="C96" s="19" t="s">
        <v>211</v>
      </c>
      <c r="D96" s="34">
        <v>45229</v>
      </c>
      <c r="E96" s="23">
        <v>5</v>
      </c>
      <c r="F96" s="25" t="s">
        <v>272</v>
      </c>
      <c r="G96" s="16"/>
      <c r="H96" s="16"/>
    </row>
    <row r="97" spans="4:4" x14ac:dyDescent="0.25">
      <c r="D97" s="35"/>
    </row>
    <row r="98" spans="4:4" x14ac:dyDescent="0.25">
      <c r="D98" s="35"/>
    </row>
    <row r="99" spans="4:4" x14ac:dyDescent="0.25">
      <c r="D99" s="35"/>
    </row>
    <row r="100" spans="4:4" x14ac:dyDescent="0.25">
      <c r="D100" s="35"/>
    </row>
    <row r="101" spans="4:4" x14ac:dyDescent="0.25">
      <c r="D101" s="35"/>
    </row>
    <row r="102" spans="4:4" x14ac:dyDescent="0.25">
      <c r="D102" s="35"/>
    </row>
    <row r="103" spans="4:4" x14ac:dyDescent="0.25">
      <c r="D103" s="35"/>
    </row>
    <row r="104" spans="4:4" x14ac:dyDescent="0.25">
      <c r="D104" s="35"/>
    </row>
    <row r="105" spans="4:4" x14ac:dyDescent="0.25">
      <c r="D105" s="35"/>
    </row>
    <row r="106" spans="4:4" x14ac:dyDescent="0.25">
      <c r="D106" s="35"/>
    </row>
    <row r="107" spans="4:4" x14ac:dyDescent="0.25">
      <c r="D107" s="35"/>
    </row>
    <row r="108" spans="4:4" x14ac:dyDescent="0.25">
      <c r="D108" s="35"/>
    </row>
    <row r="109" spans="4:4" x14ac:dyDescent="0.25">
      <c r="D109" s="35"/>
    </row>
    <row r="110" spans="4:4" x14ac:dyDescent="0.25">
      <c r="D110" s="35"/>
    </row>
    <row r="111" spans="4:4" x14ac:dyDescent="0.25">
      <c r="D111" s="35"/>
    </row>
    <row r="112" spans="4:4" x14ac:dyDescent="0.25">
      <c r="D112" s="35"/>
    </row>
    <row r="113" spans="4:5" x14ac:dyDescent="0.25">
      <c r="D113" s="35"/>
    </row>
    <row r="114" spans="4:5" x14ac:dyDescent="0.25">
      <c r="D114" s="35"/>
    </row>
    <row r="115" spans="4:5" x14ac:dyDescent="0.25">
      <c r="D115" s="35"/>
    </row>
    <row r="116" spans="4:5" x14ac:dyDescent="0.25">
      <c r="D116" s="35"/>
    </row>
    <row r="117" spans="4:5" x14ac:dyDescent="0.25">
      <c r="D117" s="35"/>
    </row>
    <row r="118" spans="4:5" x14ac:dyDescent="0.25">
      <c r="D118" s="35"/>
    </row>
    <row r="119" spans="4:5" x14ac:dyDescent="0.25">
      <c r="D119" s="35"/>
    </row>
    <row r="120" spans="4:5" x14ac:dyDescent="0.25">
      <c r="D120" s="35"/>
    </row>
    <row r="121" spans="4:5" x14ac:dyDescent="0.25">
      <c r="D121" s="35"/>
    </row>
    <row r="122" spans="4:5" x14ac:dyDescent="0.25">
      <c r="D122" s="35"/>
    </row>
    <row r="123" spans="4:5" x14ac:dyDescent="0.25">
      <c r="D123" s="35"/>
    </row>
    <row r="124" spans="4:5" x14ac:dyDescent="0.25">
      <c r="D124" s="21"/>
      <c r="E1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hs-cTnI</vt:lpstr>
      <vt:lpstr>D-dimer</vt:lpstr>
      <vt:lpstr>PVT_Delta</vt:lpstr>
      <vt:lpstr>PVT_Alex</vt:lpstr>
      <vt:lpstr>PVT_UpperEgypt</vt:lpstr>
      <vt:lpstr>PVT_Cairo</vt:lpstr>
      <vt:lpstr>Cust_OverAll_Consumption</vt:lpstr>
      <vt:lpstr>hs-cTnI&amp;D-Dimer_Consumption</vt:lpstr>
      <vt:lpstr>'D-dimer'!Print_Titles</vt:lpstr>
      <vt:lpstr>'hs-cTnI'!Print_Titles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Amin-Afaaq</dc:creator>
  <cp:lastModifiedBy>Ahmed Hatem Keshta</cp:lastModifiedBy>
  <cp:lastPrinted>2024-01-11T14:49:24Z</cp:lastPrinted>
  <dcterms:created xsi:type="dcterms:W3CDTF">2023-12-26T05:56:19Z</dcterms:created>
  <dcterms:modified xsi:type="dcterms:W3CDTF">2024-07-25T17:49:38Z</dcterms:modified>
</cp:coreProperties>
</file>