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de\github.com\excel-training\assignments\advanced-excel\solutions\"/>
    </mc:Choice>
  </mc:AlternateContent>
  <xr:revisionPtr revIDLastSave="0" documentId="8_{309FEDB2-4EFF-4096-BD30-381DD0919E13}" xr6:coauthVersionLast="47" xr6:coauthVersionMax="47" xr10:uidLastSave="{00000000-0000-0000-0000-000000000000}"/>
  <bookViews>
    <workbookView xWindow="-110" yWindow="-110" windowWidth="21820" windowHeight="13000" firstSheet="2" activeTab="7" xr2:uid="{7991925A-4871-0049-A78C-5F627BEACBE6}"/>
  </bookViews>
  <sheets>
    <sheet name="ASSIGNMENT (VLOOKUP)" sheetId="1" r:id="rId1"/>
    <sheet name="DATA-CONSOLIDATION" sheetId="2" r:id="rId2"/>
    <sheet name="SUMMURY" sheetId="5" r:id="rId3"/>
    <sheet name="DATA-VALIDATION" sheetId="6" r:id="rId4"/>
    <sheet name="WHATIF-ANALYSIS" sheetId="7" r:id="rId5"/>
    <sheet name="SCENARIO-SUMMURY" sheetId="8" r:id="rId6"/>
    <sheet name="PIVOTTABLE" sheetId="9" r:id="rId7"/>
    <sheet name="CHARTS" sheetId="10" r:id="rId8"/>
  </sheets>
  <definedNames>
    <definedName name="Slicer_Product">#N/A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7" l="1"/>
  <c r="I5" i="1"/>
  <c r="J5" i="1" s="1"/>
  <c r="I6" i="1"/>
  <c r="J6" i="1" s="1"/>
  <c r="I4" i="1"/>
  <c r="J4" i="1" s="1"/>
</calcChain>
</file>

<file path=xl/sharedStrings.xml><?xml version="1.0" encoding="utf-8"?>
<sst xmlns="http://schemas.openxmlformats.org/spreadsheetml/2006/main" count="166" uniqueCount="82">
  <si>
    <t>Product Code</t>
  </si>
  <si>
    <t>Product Name</t>
  </si>
  <si>
    <t>Unit Price</t>
  </si>
  <si>
    <t>P001</t>
  </si>
  <si>
    <t>Notebook</t>
  </si>
  <si>
    <t>P002</t>
  </si>
  <si>
    <t>Pen</t>
  </si>
  <si>
    <t>P003</t>
  </si>
  <si>
    <t>Marker</t>
  </si>
  <si>
    <t>P004</t>
  </si>
  <si>
    <t>Mouse</t>
  </si>
  <si>
    <t>P005</t>
  </si>
  <si>
    <t>Keyboard</t>
  </si>
  <si>
    <t>Date</t>
  </si>
  <si>
    <t>Quantity</t>
  </si>
  <si>
    <t>Line Total</t>
  </si>
  <si>
    <t>PRODUCT MASTER TABLE</t>
  </si>
  <si>
    <t>SALES ENTRY TABLE</t>
  </si>
  <si>
    <t>Product</t>
  </si>
  <si>
    <t>Total Sales</t>
  </si>
  <si>
    <t>JANUARY</t>
  </si>
  <si>
    <t>P006</t>
  </si>
  <si>
    <t>FEBRUARY</t>
  </si>
  <si>
    <t>MARCH</t>
  </si>
  <si>
    <t>Month</t>
  </si>
  <si>
    <t>Jan</t>
  </si>
  <si>
    <t>Feb</t>
  </si>
  <si>
    <t>Mar</t>
  </si>
  <si>
    <t>Price</t>
  </si>
  <si>
    <t>Description</t>
  </si>
  <si>
    <t>P010</t>
  </si>
  <si>
    <t>P011</t>
  </si>
  <si>
    <t>P012</t>
  </si>
  <si>
    <t>P013</t>
  </si>
  <si>
    <t>P014</t>
  </si>
  <si>
    <t>Fan</t>
  </si>
  <si>
    <t>Charger</t>
  </si>
  <si>
    <t>Wire</t>
  </si>
  <si>
    <t>Mobile</t>
  </si>
  <si>
    <t>Laptop</t>
  </si>
  <si>
    <t>Compact electric fan with 3-speed settings, ideal for desk or bedside cooling comfort.</t>
  </si>
  <si>
    <t>Fast-charging USB-C wall adapter compatible with most smartphones, tablets, and electronic devices.</t>
  </si>
  <si>
    <t>Durable copper-core wire suitable for home and office electronics, providing stable power flow.</t>
  </si>
  <si>
    <t>Latest Android smartphone with 128GB storage, dual camera setup, and long-lasting battery life for everyday performance.</t>
  </si>
  <si>
    <t>Rent</t>
  </si>
  <si>
    <t>Groceries</t>
  </si>
  <si>
    <t>Utilities</t>
  </si>
  <si>
    <t>Entertainment</t>
  </si>
  <si>
    <t>Miscellaneous</t>
  </si>
  <si>
    <t>Total</t>
  </si>
  <si>
    <t>Category</t>
  </si>
  <si>
    <t>$B$2</t>
  </si>
  <si>
    <t>$B$3</t>
  </si>
  <si>
    <t>$B$4</t>
  </si>
  <si>
    <t>$B$5</t>
  </si>
  <si>
    <t>$B$6</t>
  </si>
  <si>
    <t>$B$7</t>
  </si>
  <si>
    <t>FRUGAL MODE</t>
  </si>
  <si>
    <t>Created by Ainan on 25/06/2025
Modified by Ainan Haneef on 25/06/2025</t>
  </si>
  <si>
    <t>BALANCE MODE</t>
  </si>
  <si>
    <t>Created by Ainan  on 25/06/2025</t>
  </si>
  <si>
    <t>LUXURY MODE</t>
  </si>
  <si>
    <t>Created by Ainan Haneef on 25/06/2025</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</si>
  <si>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</si>
  <si>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</si>
  <si>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</si>
  <si>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</si>
  <si>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</si>
  <si>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</si>
  <si>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</si>
  <si>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Region</t>
  </si>
  <si>
    <t>North</t>
  </si>
  <si>
    <t>South</t>
  </si>
  <si>
    <t>East</t>
  </si>
  <si>
    <t>West</t>
  </si>
  <si>
    <t>Row Labels</t>
  </si>
  <si>
    <t>Grand Total</t>
  </si>
  <si>
    <t>Column Labels</t>
  </si>
  <si>
    <t>Sum of Total Sales</t>
  </si>
  <si>
    <t>GOAL SEEK</t>
  </si>
  <si>
    <t xml:space="preserve">Amount </t>
  </si>
  <si>
    <t>Slim and lightweight laptop with 15.6-inch display, Intel i5 processor, 8GB RAM, and SSD storage. Ideal for students, professionals, and remote work needs. Slim and lightweight laptop with 15.6-inch display, Intel i5 processor, 8GB RAM, and SSD storage. Ideal for students, professionals, and remote work needs.Slim and lightweight laptop with 15.6-inch display, Intel i5 processor, 8GB RAM, and SSD storage. Ideal for students, professionals, and remote work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</si>
</sst>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AED&quot;* #,##0.00_);_(&quot;AED&quot;* \(#,##0.00\);_(&quot;AED&quot;* &quot;-&quot;??_);_(@_)"/>
    <numFmt numFmtId="165" formatCode="_(&quot;AED&quot;* #,##0_);_(&quot;AED&quot;* \(#,##0\);_(&quot;AED&quot;* &quot;-&quot;??_);_(@_)"/>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6"/>
      <color rgb="FF1F2328"/>
      <name val="Helvetica"/>
      <family val="2"/>
    </font>
    <font>
      <sz val="16"/>
      <color rgb="FF1F2328"/>
      <name val="Helvetica"/>
      <family val="2"/>
    </font>
    <font>
      <sz val="16"/>
      <color theme="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theme="1"/>
      <name val="Calibri"/>
      <family val="2"/>
      <scheme val="minor"/>
    </font>
    <font>
      <sz val="8"/>
      <name val="Calibri"/>
      <family val="2"/>
      <scheme val="minor"/>
    </font>
    <font>
      <sz val="14"/>
      <color rgb="FF000000"/>
      <name val="-webkit-standard"/>
    </font>
    <font>
      <b/>
      <sz val="14"/>
      <color indexed="9"/>
      <name val="Calibri"/>
      <family val="2"/>
      <scheme val="minor"/>
    </font>
    <font>
      <b/>
      <sz val="12"/>
      <color indexed="8"/>
      <name val="Calibri"/>
      <family val="2"/>
      <scheme val="minor"/>
    </font>
    <font>
      <b/>
      <sz val="12"/>
      <color indexed="18"/>
      <name val="Calibri"/>
      <family val="2"/>
      <scheme val="minor"/>
    </font>
    <font>
      <sz val="11"/>
      <color indexed="9"/>
      <name val="Calibri"/>
      <family val="2"/>
      <scheme val="minor"/>
    </font>
    <font>
      <sz val="8"/>
      <color theme="1"/>
      <name val="Calibri"/>
      <family val="2"/>
      <scheme val="minor"/>
    </font>
    <font>
      <b/>
      <sz val="16"/>
      <color theme="1"/>
      <name val="Helvetica"/>
      <family val="2"/>
    </font>
    <font>
      <sz val="16"/>
      <color theme="1"/>
      <name val="Helvetica"/>
      <family val="2"/>
    </font>
    <font>
      <b/>
      <sz val="16"/>
      <color theme="0"/>
      <name val="Calibri"/>
      <family val="2"/>
      <scheme val="minor"/>
    </font>
    <font>
      <b/>
      <sz val="16"/>
      <color theme="0"/>
      <name val="Helvetica"/>
      <family val="2"/>
    </font>
    <font>
      <sz val="16"/>
      <color theme="0"/>
      <name val="Helvetica"/>
      <family val="2"/>
    </font>
    <font>
      <b/>
      <sz val="11"/>
      <color theme="0"/>
      <name val="Calibri"/>
      <family val="2"/>
      <scheme val="minor"/>
    </font>
    <font>
      <b/>
      <sz val="16"/>
      <color theme="1"/>
      <name val="Calibri"/>
      <family val="2"/>
      <scheme val="minor"/>
    </font>
  </fonts>
  <fills count="17">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rgb="FFFFC000"/>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6" fillId="0" borderId="2" xfId="0" applyFont="1" applyBorder="1"/>
    <xf numFmtId="0" fontId="13" fillId="2" borderId="1" xfId="0" applyFont="1" applyFill="1" applyBorder="1" applyAlignment="1">
      <alignment horizontal="left"/>
    </xf>
    <xf numFmtId="0" fontId="13" fillId="2" borderId="3" xfId="0" applyFont="1" applyFill="1" applyBorder="1" applyAlignment="1">
      <alignment horizontal="left"/>
    </xf>
    <xf numFmtId="0" fontId="0" fillId="0" borderId="5" xfId="0" applyBorder="1"/>
    <xf numFmtId="0" fontId="14" fillId="3" borderId="0" xfId="0" applyFont="1" applyFill="1" applyAlignment="1">
      <alignment horizontal="left"/>
    </xf>
    <xf numFmtId="0" fontId="15" fillId="3" borderId="5" xfId="0" applyFont="1" applyFill="1" applyBorder="1" applyAlignment="1">
      <alignment horizontal="left"/>
    </xf>
    <xf numFmtId="0" fontId="14" fillId="3" borderId="4" xfId="0" applyFont="1" applyFill="1" applyBorder="1" applyAlignment="1">
      <alignment horizontal="left"/>
    </xf>
    <xf numFmtId="0" fontId="16" fillId="2" borderId="3" xfId="0" applyFont="1" applyFill="1" applyBorder="1" applyAlignment="1">
      <alignment horizontal="right"/>
    </xf>
    <xf numFmtId="0" fontId="16" fillId="2" borderId="1" xfId="0" applyFont="1" applyFill="1" applyBorder="1" applyAlignment="1">
      <alignment horizontal="right"/>
    </xf>
    <xf numFmtId="0" fontId="17" fillId="0" borderId="0" xfId="0" applyFont="1" applyAlignment="1">
      <alignment vertical="top" wrapText="1"/>
    </xf>
    <xf numFmtId="0" fontId="0" fillId="0" borderId="0" xfId="0" pivotButton="1"/>
    <xf numFmtId="0" fontId="0" fillId="0" borderId="0" xfId="0" applyAlignment="1">
      <alignment horizontal="left"/>
    </xf>
    <xf numFmtId="0" fontId="4" fillId="6" borderId="2" xfId="0" applyFont="1" applyFill="1" applyBorder="1"/>
    <xf numFmtId="0" fontId="5" fillId="6" borderId="2" xfId="0" applyFont="1" applyFill="1" applyBorder="1"/>
    <xf numFmtId="165" fontId="5" fillId="6" borderId="2" xfId="1" applyNumberFormat="1" applyFont="1" applyFill="1" applyBorder="1"/>
    <xf numFmtId="0" fontId="18" fillId="8" borderId="2" xfId="0" applyFont="1" applyFill="1" applyBorder="1"/>
    <xf numFmtId="15" fontId="19" fillId="8" borderId="2" xfId="0" applyNumberFormat="1" applyFont="1" applyFill="1" applyBorder="1"/>
    <xf numFmtId="0" fontId="19" fillId="8" borderId="2" xfId="0" applyFont="1" applyFill="1" applyBorder="1"/>
    <xf numFmtId="165" fontId="19" fillId="8" borderId="2" xfId="0" applyNumberFormat="1" applyFont="1" applyFill="1" applyBorder="1"/>
    <xf numFmtId="0" fontId="8" fillId="10" borderId="2" xfId="0" applyFont="1" applyFill="1" applyBorder="1" applyAlignment="1">
      <alignment horizontal="center" vertical="top"/>
    </xf>
    <xf numFmtId="0" fontId="9" fillId="10" borderId="2" xfId="0" applyFont="1" applyFill="1" applyBorder="1"/>
    <xf numFmtId="0" fontId="3" fillId="10" borderId="2" xfId="0" applyFont="1" applyFill="1" applyBorder="1" applyAlignment="1">
      <alignment horizontal="center" vertical="top"/>
    </xf>
    <xf numFmtId="0" fontId="0" fillId="10" borderId="2" xfId="0" applyFill="1" applyBorder="1"/>
    <xf numFmtId="0" fontId="3" fillId="10" borderId="2" xfId="0" applyFont="1" applyFill="1" applyBorder="1"/>
    <xf numFmtId="0" fontId="10" fillId="10" borderId="2" xfId="0" applyFont="1" applyFill="1" applyBorder="1"/>
    <xf numFmtId="0" fontId="20" fillId="11" borderId="2" xfId="0" applyFont="1" applyFill="1" applyBorder="1"/>
    <xf numFmtId="0" fontId="0" fillId="12" borderId="2" xfId="0" applyFill="1" applyBorder="1"/>
    <xf numFmtId="0" fontId="12" fillId="12" borderId="2" xfId="0" applyFont="1" applyFill="1" applyBorder="1"/>
    <xf numFmtId="0" fontId="21" fillId="14" borderId="2" xfId="0" applyFont="1" applyFill="1" applyBorder="1"/>
    <xf numFmtId="0" fontId="22" fillId="14" borderId="2" xfId="0" applyFont="1" applyFill="1" applyBorder="1"/>
    <xf numFmtId="0" fontId="23" fillId="15" borderId="2" xfId="0" applyFont="1" applyFill="1" applyBorder="1"/>
    <xf numFmtId="0" fontId="10" fillId="16" borderId="2" xfId="0" applyFont="1" applyFill="1" applyBorder="1"/>
    <xf numFmtId="165" fontId="10" fillId="16" borderId="2" xfId="0" applyNumberFormat="1" applyFont="1" applyFill="1" applyBorder="1"/>
    <xf numFmtId="165" fontId="0" fillId="0" borderId="0" xfId="0" applyNumberFormat="1"/>
    <xf numFmtId="165" fontId="0" fillId="4" borderId="0" xfId="0" applyNumberFormat="1" applyFill="1"/>
    <xf numFmtId="165" fontId="0" fillId="0" borderId="5" xfId="0" applyNumberFormat="1" applyBorder="1"/>
    <xf numFmtId="165" fontId="0" fillId="0" borderId="4" xfId="0" applyNumberFormat="1" applyBorder="1"/>
    <xf numFmtId="165" fontId="22" fillId="14" borderId="2" xfId="0" applyNumberFormat="1" applyFont="1" applyFill="1" applyBorder="1"/>
    <xf numFmtId="165" fontId="0" fillId="12" borderId="2" xfId="0" applyNumberFormat="1" applyFill="1" applyBorder="1"/>
    <xf numFmtId="165" fontId="6" fillId="0" borderId="2" xfId="0" applyNumberFormat="1" applyFont="1" applyBorder="1"/>
    <xf numFmtId="165" fontId="9" fillId="10" borderId="2" xfId="0" applyNumberFormat="1" applyFont="1" applyFill="1" applyBorder="1"/>
    <xf numFmtId="0" fontId="24" fillId="0" borderId="2" xfId="0" applyFont="1" applyBorder="1"/>
    <xf numFmtId="0" fontId="7" fillId="5" borderId="2" xfId="0" applyFont="1" applyFill="1" applyBorder="1" applyAlignment="1">
      <alignment horizontal="center"/>
    </xf>
    <xf numFmtId="0" fontId="7" fillId="7" borderId="2" xfId="0" applyFont="1" applyFill="1" applyBorder="1" applyAlignment="1">
      <alignment horizontal="center"/>
    </xf>
    <xf numFmtId="0" fontId="2" fillId="9" borderId="2" xfId="0" applyFont="1" applyFill="1" applyBorder="1" applyAlignment="1">
      <alignment horizontal="center"/>
    </xf>
    <xf numFmtId="0" fontId="7" fillId="13" borderId="1" xfId="0" applyFont="1" applyFill="1" applyBorder="1" applyAlignment="1">
      <alignment horizontal="center"/>
    </xf>
  </cellXfs>
  <cellStyles count="2">
    <cellStyle name="Currency" xfId="1" builtinId="4"/>
    <cellStyle name="Normal" xfId="0" builtinId="0"/>
  </cellStyles>
  <dxfs count="2">
    <dxf>
      <numFmt numFmtId="165" formatCode="_(&quot;AED&quot;* #,##0_);_(&quot;AED&quot;* \(#,##0\);_(&quot;AED&quot;* &quot;-&quot;??_);_(@_)"/>
    </dxf>
    <dxf>
      <numFmt numFmtId="165" formatCode="_(&quot;AED&quot;* #,##0_);_(&quot;AED&quot;* \(#,##0\);_(&quot;AED&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 Soln - Ainan.xlsx]CHARTS!Product-wise monthly sales</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CHARTS!$B$3:$B$4</c:f>
              <c:strCache>
                <c:ptCount val="1"/>
                <c:pt idx="0">
                  <c:v>P001</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CHARTS!$B$5:$B$8</c:f>
              <c:numCache>
                <c:formatCode>_("AED"* #,##0_);_("AED"* \(#,##0\);_("AED"* "-"??_);_(@_)</c:formatCode>
                <c:ptCount val="3"/>
                <c:pt idx="0">
                  <c:v>1200</c:v>
                </c:pt>
                <c:pt idx="1">
                  <c:v>1300</c:v>
                </c:pt>
                <c:pt idx="2">
                  <c:v>1250</c:v>
                </c:pt>
              </c:numCache>
            </c:numRef>
          </c:val>
          <c:extLst>
            <c:ext xmlns:c16="http://schemas.microsoft.com/office/drawing/2014/chart" uri="{C3380CC4-5D6E-409C-BE32-E72D297353CC}">
              <c16:uniqueId val="{00000000-B843-6E4B-980A-3499220885EB}"/>
            </c:ext>
          </c:extLst>
        </c:ser>
        <c:ser>
          <c:idx val="1"/>
          <c:order val="1"/>
          <c:tx>
            <c:strRef>
              <c:f>CHARTS!$C$3:$C$4</c:f>
              <c:strCache>
                <c:ptCount val="1"/>
                <c:pt idx="0">
                  <c:v>P002</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CHARTS!$C$5:$C$8</c:f>
              <c:numCache>
                <c:formatCode>_("AED"* #,##0_);_("AED"* \(#,##0\);_("AED"* "-"??_);_(@_)</c:formatCode>
                <c:ptCount val="3"/>
                <c:pt idx="0">
                  <c:v>950</c:v>
                </c:pt>
                <c:pt idx="1">
                  <c:v>1000</c:v>
                </c:pt>
              </c:numCache>
            </c:numRef>
          </c:val>
          <c:extLst>
            <c:ext xmlns:c16="http://schemas.microsoft.com/office/drawing/2014/chart" uri="{C3380CC4-5D6E-409C-BE32-E72D297353CC}">
              <c16:uniqueId val="{00000001-706C-494E-A7AC-D854F7237B4A}"/>
            </c:ext>
          </c:extLst>
        </c:ser>
        <c:ser>
          <c:idx val="2"/>
          <c:order val="2"/>
          <c:tx>
            <c:strRef>
              <c:f>CHARTS!$D$3:$D$4</c:f>
              <c:strCache>
                <c:ptCount val="1"/>
                <c:pt idx="0">
                  <c:v>P003</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CHARTS!$D$5:$D$8</c:f>
              <c:numCache>
                <c:formatCode>_("AED"* #,##0_);_("AED"* \(#,##0\);_("AED"* "-"??_);_(@_)</c:formatCode>
                <c:ptCount val="3"/>
                <c:pt idx="0">
                  <c:v>1500</c:v>
                </c:pt>
                <c:pt idx="1">
                  <c:v>1450</c:v>
                </c:pt>
                <c:pt idx="2">
                  <c:v>1600</c:v>
                </c:pt>
              </c:numCache>
            </c:numRef>
          </c:val>
          <c:extLst>
            <c:ext xmlns:c16="http://schemas.microsoft.com/office/drawing/2014/chart" uri="{C3380CC4-5D6E-409C-BE32-E72D297353CC}">
              <c16:uniqueId val="{00000002-706C-494E-A7AC-D854F7237B4A}"/>
            </c:ext>
          </c:extLst>
        </c:ser>
        <c:ser>
          <c:idx val="3"/>
          <c:order val="3"/>
          <c:tx>
            <c:strRef>
              <c:f>CHARTS!$E$3:$E$4</c:f>
              <c:strCache>
                <c:ptCount val="1"/>
                <c:pt idx="0">
                  <c:v>P004</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CHARTS!$E$5:$E$8</c:f>
              <c:numCache>
                <c:formatCode>_("AED"* #,##0_);_("AED"* \(#,##0\);_("AED"* "-"??_);_(@_)</c:formatCode>
                <c:ptCount val="3"/>
                <c:pt idx="0">
                  <c:v>800</c:v>
                </c:pt>
                <c:pt idx="1">
                  <c:v>850</c:v>
                </c:pt>
                <c:pt idx="2">
                  <c:v>900</c:v>
                </c:pt>
              </c:numCache>
            </c:numRef>
          </c:val>
          <c:extLst>
            <c:ext xmlns:c16="http://schemas.microsoft.com/office/drawing/2014/chart" uri="{C3380CC4-5D6E-409C-BE32-E72D297353CC}">
              <c16:uniqueId val="{00000003-706C-494E-A7AC-D854F7237B4A}"/>
            </c:ext>
          </c:extLst>
        </c:ser>
        <c:ser>
          <c:idx val="4"/>
          <c:order val="4"/>
          <c:tx>
            <c:strRef>
              <c:f>CHARTS!$F$3:$F$4</c:f>
              <c:strCache>
                <c:ptCount val="1"/>
                <c:pt idx="0">
                  <c:v>P005</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CHARTS!$F$5:$F$8</c:f>
              <c:numCache>
                <c:formatCode>_("AED"* #,##0_);_("AED"* \(#,##0\);_("AED"* "-"??_);_(@_)</c:formatCode>
                <c:ptCount val="3"/>
                <c:pt idx="0">
                  <c:v>1100</c:v>
                </c:pt>
                <c:pt idx="2">
                  <c:v>1200</c:v>
                </c:pt>
              </c:numCache>
            </c:numRef>
          </c:val>
          <c:extLst>
            <c:ext xmlns:c16="http://schemas.microsoft.com/office/drawing/2014/chart" uri="{C3380CC4-5D6E-409C-BE32-E72D297353CC}">
              <c16:uniqueId val="{00000004-706C-494E-A7AC-D854F7237B4A}"/>
            </c:ext>
          </c:extLst>
        </c:ser>
        <c:ser>
          <c:idx val="5"/>
          <c:order val="5"/>
          <c:tx>
            <c:strRef>
              <c:f>CHARTS!$G$3:$G$4</c:f>
              <c:strCache>
                <c:ptCount val="1"/>
                <c:pt idx="0">
                  <c:v>P006</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CHARTS!$A$5:$A$8</c:f>
              <c:strCache>
                <c:ptCount val="3"/>
                <c:pt idx="0">
                  <c:v>Jan</c:v>
                </c:pt>
                <c:pt idx="1">
                  <c:v>Feb</c:v>
                </c:pt>
                <c:pt idx="2">
                  <c:v>Mar</c:v>
                </c:pt>
              </c:strCache>
            </c:strRef>
          </c:cat>
          <c:val>
            <c:numRef>
              <c:f>CHARTS!$G$5:$G$8</c:f>
              <c:numCache>
                <c:formatCode>_("AED"* #,##0_);_("AED"* \(#,##0\);_("AED"* "-"??_);_(@_)</c:formatCode>
                <c:ptCount val="3"/>
                <c:pt idx="1">
                  <c:v>900</c:v>
                </c:pt>
                <c:pt idx="2">
                  <c:v>950</c:v>
                </c:pt>
              </c:numCache>
            </c:numRef>
          </c:val>
          <c:extLst>
            <c:ext xmlns:c16="http://schemas.microsoft.com/office/drawing/2014/chart" uri="{C3380CC4-5D6E-409C-BE32-E72D297353CC}">
              <c16:uniqueId val="{00000005-706C-494E-A7AC-D854F7237B4A}"/>
            </c:ext>
          </c:extLst>
        </c:ser>
        <c:dLbls>
          <c:showLegendKey val="0"/>
          <c:showVal val="1"/>
          <c:showCatName val="0"/>
          <c:showSerName val="0"/>
          <c:showPercent val="0"/>
          <c:showBubbleSize val="0"/>
        </c:dLbls>
        <c:gapWidth val="84"/>
        <c:gapDepth val="53"/>
        <c:shape val="box"/>
        <c:axId val="1877935520"/>
        <c:axId val="1877967584"/>
        <c:axId val="0"/>
      </c:bar3DChart>
      <c:catAx>
        <c:axId val="187793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E"/>
          </a:p>
        </c:txPr>
        <c:crossAx val="1877967584"/>
        <c:crosses val="autoZero"/>
        <c:auto val="1"/>
        <c:lblAlgn val="ctr"/>
        <c:lblOffset val="100"/>
        <c:noMultiLvlLbl val="0"/>
      </c:catAx>
      <c:valAx>
        <c:axId val="1877967584"/>
        <c:scaling>
          <c:orientation val="minMax"/>
        </c:scaling>
        <c:delete val="1"/>
        <c:axPos val="l"/>
        <c:numFmt formatCode="_(&quot;AED&quot;* #,##0_);_(&quot;AED&quot;* \(#,##0\);_(&quot;AED&quot;* &quot;-&quot;??_);_(@_)" sourceLinked="1"/>
        <c:majorTickMark val="out"/>
        <c:minorTickMark val="none"/>
        <c:tickLblPos val="nextTo"/>
        <c:crossAx val="18779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 Soln - Ainan.xlsx]CHARTS!Region-wise totals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88D-FE40-B29B-F49423AA4D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88D-FE40-B29B-F49423AA4D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88D-FE40-B29B-F49423AA4D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88D-FE40-B29B-F49423AA4D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E"/>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CHARTS!$J$4:$J$8</c:f>
              <c:strCache>
                <c:ptCount val="4"/>
                <c:pt idx="0">
                  <c:v>East</c:v>
                </c:pt>
                <c:pt idx="1">
                  <c:v>North</c:v>
                </c:pt>
                <c:pt idx="2">
                  <c:v>South</c:v>
                </c:pt>
                <c:pt idx="3">
                  <c:v>West</c:v>
                </c:pt>
              </c:strCache>
            </c:strRef>
          </c:cat>
          <c:val>
            <c:numRef>
              <c:f>CHARTS!$K$4:$K$8</c:f>
              <c:numCache>
                <c:formatCode>_("AED"* #,##0_);_("AED"* \(#,##0\);_("AED"* "-"??_);_(@_)</c:formatCode>
                <c:ptCount val="4"/>
                <c:pt idx="0">
                  <c:v>4550</c:v>
                </c:pt>
                <c:pt idx="1">
                  <c:v>6050</c:v>
                </c:pt>
                <c:pt idx="2">
                  <c:v>3800</c:v>
                </c:pt>
                <c:pt idx="3">
                  <c:v>2550</c:v>
                </c:pt>
              </c:numCache>
            </c:numRef>
          </c:val>
          <c:extLst>
            <c:ext xmlns:c16="http://schemas.microsoft.com/office/drawing/2014/chart" uri="{C3380CC4-5D6E-409C-BE32-E72D297353CC}">
              <c16:uniqueId val="{00000000-4385-5E4F-B140-5D737148A22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8</xdr:row>
      <xdr:rowOff>95250</xdr:rowOff>
    </xdr:from>
    <xdr:to>
      <xdr:col>7</xdr:col>
      <xdr:colOff>823468</xdr:colOff>
      <xdr:row>22</xdr:row>
      <xdr:rowOff>39370</xdr:rowOff>
    </xdr:to>
    <xdr:graphicFrame macro="">
      <xdr:nvGraphicFramePr>
        <xdr:cNvPr id="2" name="Chart 1">
          <a:extLst>
            <a:ext uri="{FF2B5EF4-FFF2-40B4-BE49-F238E27FC236}">
              <a16:creationId xmlns:a16="http://schemas.microsoft.com/office/drawing/2014/main" id="{D20A2E36-69EA-7AEE-C7F9-11BF8D78D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812800</xdr:colOff>
      <xdr:row>8</xdr:row>
      <xdr:rowOff>101600</xdr:rowOff>
    </xdr:from>
    <xdr:to>
      <xdr:col>13</xdr:col>
      <xdr:colOff>378968</xdr:colOff>
      <xdr:row>22</xdr:row>
      <xdr:rowOff>45720</xdr:rowOff>
    </xdr:to>
    <xdr:graphicFrame macro="">
      <xdr:nvGraphicFramePr>
        <xdr:cNvPr id="3" name="Chart 2">
          <a:extLst>
            <a:ext uri="{FF2B5EF4-FFF2-40B4-BE49-F238E27FC236}">
              <a16:creationId xmlns:a16="http://schemas.microsoft.com/office/drawing/2014/main" id="{A719A66A-F98B-23EF-7D7C-1E2CD8824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23</xdr:row>
      <xdr:rowOff>12700</xdr:rowOff>
    </xdr:from>
    <xdr:to>
      <xdr:col>1</xdr:col>
      <xdr:colOff>673100</xdr:colOff>
      <xdr:row>33</xdr:row>
      <xdr:rowOff>88900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1014DA8-AD00-D420-E034-E436F4D626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4300" y="4686300"/>
              <a:ext cx="1828800" cy="210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eraf/AppData/Local/Microsoft/Windows/INetCache/IE/4BUIFHTM/ASSIGNMENT%2025TH%20JUNE%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nan Haneef" refreshedDate="45833.524030324072" createdVersion="8" refreshedVersion="8" minRefreshableVersion="3" recordCount="15" xr:uid="{47DE081D-A8E4-0A43-B593-0E41E2FA7777}">
  <cacheSource type="worksheet">
    <worksheetSource ref="A1:D16" sheet=".xlsx]PIVOTTABLE" r:id="rId2"/>
  </cacheSource>
  <cacheFields count="4">
    <cacheField name="Month" numFmtId="0">
      <sharedItems count="3">
        <s v="Jan"/>
        <s v="Feb"/>
        <s v="Mar"/>
      </sharedItems>
    </cacheField>
    <cacheField name="Product" numFmtId="0">
      <sharedItems count="6">
        <s v="P001"/>
        <s v="P002"/>
        <s v="P003"/>
        <s v="P004"/>
        <s v="P005"/>
        <s v="P006"/>
      </sharedItems>
    </cacheField>
    <cacheField name="Total Sales" numFmtId="0">
      <sharedItems containsSemiMixedTypes="0" containsString="0" containsNumber="1" containsInteger="1" minValue="800" maxValue="1600"/>
    </cacheField>
    <cacheField name="Region" numFmtId="0">
      <sharedItems count="4">
        <s v="North"/>
        <s v="South"/>
        <s v="East"/>
        <s v="West"/>
      </sharedItems>
    </cacheField>
  </cacheFields>
  <extLst>
    <ext xmlns:x14="http://schemas.microsoft.com/office/spreadsheetml/2009/9/main" uri="{725AE2AE-9491-48be-B2B4-4EB974FC3084}">
      <x14:pivotCacheDefinition pivotCacheId="1336592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1200"/>
    <x v="0"/>
  </r>
  <r>
    <x v="0"/>
    <x v="1"/>
    <n v="950"/>
    <x v="1"/>
  </r>
  <r>
    <x v="0"/>
    <x v="2"/>
    <n v="1500"/>
    <x v="2"/>
  </r>
  <r>
    <x v="0"/>
    <x v="3"/>
    <n v="800"/>
    <x v="3"/>
  </r>
  <r>
    <x v="0"/>
    <x v="4"/>
    <n v="1100"/>
    <x v="0"/>
  </r>
  <r>
    <x v="1"/>
    <x v="0"/>
    <n v="1300"/>
    <x v="0"/>
  </r>
  <r>
    <x v="1"/>
    <x v="1"/>
    <n v="1000"/>
    <x v="1"/>
  </r>
  <r>
    <x v="1"/>
    <x v="2"/>
    <n v="1450"/>
    <x v="2"/>
  </r>
  <r>
    <x v="1"/>
    <x v="3"/>
    <n v="850"/>
    <x v="3"/>
  </r>
  <r>
    <x v="1"/>
    <x v="5"/>
    <n v="900"/>
    <x v="1"/>
  </r>
  <r>
    <x v="2"/>
    <x v="0"/>
    <n v="1250"/>
    <x v="0"/>
  </r>
  <r>
    <x v="2"/>
    <x v="2"/>
    <n v="1600"/>
    <x v="2"/>
  </r>
  <r>
    <x v="2"/>
    <x v="3"/>
    <n v="900"/>
    <x v="3"/>
  </r>
  <r>
    <x v="2"/>
    <x v="4"/>
    <n v="1200"/>
    <x v="0"/>
  </r>
  <r>
    <x v="2"/>
    <x v="5"/>
    <n v="9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3FCD-153F-D849-AE86-ECB37819BFA2}" name="Product-wise month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8" firstHeaderRow="1" firstDataRow="2" firstDataCol="1"/>
  <pivotFields count="4">
    <pivotField axis="axisRow" showAll="0">
      <items count="4">
        <item x="0"/>
        <item x="1"/>
        <item x="2"/>
        <item t="default"/>
      </items>
    </pivotField>
    <pivotField axis="axisCol" showAll="0">
      <items count="7">
        <item x="0"/>
        <item x="1"/>
        <item x="2"/>
        <item x="3"/>
        <item x="4"/>
        <item x="5"/>
        <item t="default"/>
      </items>
    </pivotField>
    <pivotField dataField="1" showAll="0"/>
    <pivotField showAll="0"/>
  </pivotFields>
  <rowFields count="1">
    <field x="0"/>
  </rowFields>
  <rowItems count="4">
    <i>
      <x/>
    </i>
    <i>
      <x v="1"/>
    </i>
    <i>
      <x v="2"/>
    </i>
    <i t="grand">
      <x/>
    </i>
  </rowItems>
  <colFields count="1">
    <field x="1"/>
  </colFields>
  <colItems count="7">
    <i>
      <x/>
    </i>
    <i>
      <x v="1"/>
    </i>
    <i>
      <x v="2"/>
    </i>
    <i>
      <x v="3"/>
    </i>
    <i>
      <x v="4"/>
    </i>
    <i>
      <x v="5"/>
    </i>
    <i t="grand">
      <x/>
    </i>
  </colItems>
  <dataFields count="1">
    <dataField name="Sum of Total Sales" fld="2" baseField="0"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2323D-DBA2-4B41-A197-90F9E19F5FDE}" name="Region-wise tota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K8" firstHeaderRow="1" firstDataRow="1" firstDataCol="1"/>
  <pivotFields count="4">
    <pivotField showAll="0">
      <items count="4">
        <item x="0"/>
        <item x="1"/>
        <item x="2"/>
        <item t="default"/>
      </items>
    </pivotField>
    <pivotField showAll="0">
      <items count="7">
        <item x="0"/>
        <item x="1"/>
        <item x="2"/>
        <item x="3"/>
        <item x="4"/>
        <item x="5"/>
        <item t="default"/>
      </items>
    </pivotField>
    <pivotField dataField="1" showAll="0"/>
    <pivotField axis="axisRow" showAll="0">
      <items count="5">
        <item x="2"/>
        <item x="0"/>
        <item x="1"/>
        <item x="3"/>
        <item t="default"/>
      </items>
    </pivotField>
  </pivotFields>
  <rowFields count="1">
    <field x="3"/>
  </rowFields>
  <rowItems count="5">
    <i>
      <x/>
    </i>
    <i>
      <x v="1"/>
    </i>
    <i>
      <x v="2"/>
    </i>
    <i>
      <x v="3"/>
    </i>
    <i t="grand">
      <x/>
    </i>
  </rowItems>
  <colItems count="1">
    <i/>
  </colItems>
  <dataFields count="1">
    <dataField name="Sum of Total Sales" fld="2" baseField="0" baseItem="0" numFmtId="165"/>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DF045D2-A04A-F946-AB07-FCE5BCCBD15F}" sourceName="Product">
  <pivotTables>
    <pivotTable tabId="10" name="Product-wise monthly sales"/>
    <pivotTable tabId="10" name="Region-wise totals"/>
  </pivotTables>
  <data>
    <tabular pivotCacheId="133659292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0468F66-EC7B-AF44-9983-02363911D8F7}" cache="Slicer_Product" caption="Produc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externalLinkPath" Target="/Users/aeraf/AppData/Local/Microsoft/Windows/INetCache/IE/4BUIFHTM/ASSIGNMENT%2025TH%20JUNE%5b1%5d.xlsx" TargetMode="External"/><Relationship Id="rId2" Type="http://schemas.openxmlformats.org/officeDocument/2006/relationships/externalLinkPath" Target="/Users/aeraf/AppData/Local/Microsoft/Windows/INetCache/IE/4BUIFHTM/ASSIGNMENT%2025TH%20JUNE%5b1%5d.xlsx" TargetMode="External"/><Relationship Id="rId1" Type="http://schemas.openxmlformats.org/officeDocument/2006/relationships/externalLinkPath" Target="/Users/aeraf/AppData/Local/Microsoft/Windows/INetCache/IE/4BUIFHTM/ASSIGNMENT%2025TH%20JUNE%5b1%5d.xlsx"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EF28-8DFE-B743-A87A-626B8A61CD93}">
  <sheetPr>
    <tabColor theme="1" tint="0.249977111117893"/>
  </sheetPr>
  <dimension ref="A2:J8"/>
  <sheetViews>
    <sheetView workbookViewId="0">
      <selection activeCell="G5" sqref="G5"/>
    </sheetView>
  </sheetViews>
  <sheetFormatPr defaultColWidth="10.6640625" defaultRowHeight="15.5"/>
  <cols>
    <col min="1" max="1" width="19.33203125" bestFit="1" customWidth="1"/>
    <col min="2" max="2" width="19.83203125" bestFit="1" customWidth="1"/>
    <col min="3" max="3" width="17.1640625" bestFit="1" customWidth="1"/>
    <col min="6" max="6" width="13.5" bestFit="1" customWidth="1"/>
    <col min="8" max="8" width="12.1640625" bestFit="1" customWidth="1"/>
    <col min="9" max="9" width="17.1640625" bestFit="1" customWidth="1"/>
    <col min="10" max="10" width="19.33203125" bestFit="1" customWidth="1"/>
  </cols>
  <sheetData>
    <row r="2" spans="1:10" ht="23.5">
      <c r="A2" s="43" t="s">
        <v>16</v>
      </c>
      <c r="B2" s="43"/>
      <c r="C2" s="43"/>
      <c r="F2" s="44" t="s">
        <v>17</v>
      </c>
      <c r="G2" s="44"/>
      <c r="H2" s="44"/>
      <c r="I2" s="44"/>
      <c r="J2" s="44"/>
    </row>
    <row r="3" spans="1:10" ht="20">
      <c r="A3" s="13" t="s">
        <v>0</v>
      </c>
      <c r="B3" s="13" t="s">
        <v>1</v>
      </c>
      <c r="C3" s="13" t="s">
        <v>2</v>
      </c>
      <c r="F3" s="16" t="s">
        <v>13</v>
      </c>
      <c r="G3" s="16" t="s">
        <v>0</v>
      </c>
      <c r="H3" s="16" t="s">
        <v>14</v>
      </c>
      <c r="I3" s="16" t="s">
        <v>2</v>
      </c>
      <c r="J3" s="16" t="s">
        <v>15</v>
      </c>
    </row>
    <row r="4" spans="1:10" ht="20">
      <c r="A4" s="14" t="s">
        <v>3</v>
      </c>
      <c r="B4" s="14" t="s">
        <v>4</v>
      </c>
      <c r="C4" s="15">
        <v>40</v>
      </c>
      <c r="F4" s="17">
        <v>45292</v>
      </c>
      <c r="G4" s="18" t="s">
        <v>7</v>
      </c>
      <c r="H4" s="18">
        <v>10</v>
      </c>
      <c r="I4" s="19">
        <f>VLOOKUP(G4,$A$4:$C$8,3,FALSE)</f>
        <v>15</v>
      </c>
      <c r="J4" s="19">
        <f>H4*I4</f>
        <v>150</v>
      </c>
    </row>
    <row r="5" spans="1:10" ht="20">
      <c r="A5" s="14" t="s">
        <v>5</v>
      </c>
      <c r="B5" s="14" t="s">
        <v>6</v>
      </c>
      <c r="C5" s="15">
        <v>10</v>
      </c>
      <c r="F5" s="17">
        <v>45293</v>
      </c>
      <c r="G5" s="18" t="s">
        <v>9</v>
      </c>
      <c r="H5" s="18">
        <v>2</v>
      </c>
      <c r="I5" s="19">
        <f t="shared" ref="I5:I6" si="0">VLOOKUP(G5,$A$4:$C$8,3,FALSE)</f>
        <v>500</v>
      </c>
      <c r="J5" s="19">
        <f t="shared" ref="J5:J6" si="1">H5*I5</f>
        <v>1000</v>
      </c>
    </row>
    <row r="6" spans="1:10" ht="20">
      <c r="A6" s="14" t="s">
        <v>7</v>
      </c>
      <c r="B6" s="14" t="s">
        <v>8</v>
      </c>
      <c r="C6" s="15">
        <v>15</v>
      </c>
      <c r="F6" s="17">
        <v>45294</v>
      </c>
      <c r="G6" s="18" t="s">
        <v>5</v>
      </c>
      <c r="H6" s="18">
        <v>20</v>
      </c>
      <c r="I6" s="19">
        <f t="shared" si="0"/>
        <v>10</v>
      </c>
      <c r="J6" s="19">
        <f t="shared" si="1"/>
        <v>200</v>
      </c>
    </row>
    <row r="7" spans="1:10" ht="20">
      <c r="A7" s="14" t="s">
        <v>9</v>
      </c>
      <c r="B7" s="14" t="s">
        <v>10</v>
      </c>
      <c r="C7" s="15">
        <v>500</v>
      </c>
    </row>
    <row r="8" spans="1:10" ht="20">
      <c r="A8" s="14" t="s">
        <v>11</v>
      </c>
      <c r="B8" s="14" t="s">
        <v>12</v>
      </c>
      <c r="C8" s="15">
        <v>700</v>
      </c>
    </row>
  </sheetData>
  <mergeCells count="2">
    <mergeCell ref="A2:C2"/>
    <mergeCell ref="F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B892-0F86-774E-B03E-AE45DC85C7D8}">
  <sheetPr>
    <tabColor theme="5" tint="-0.499984740745262"/>
  </sheetPr>
  <dimension ref="A1:H7"/>
  <sheetViews>
    <sheetView workbookViewId="0">
      <selection activeCell="D16" sqref="D16"/>
    </sheetView>
  </sheetViews>
  <sheetFormatPr defaultColWidth="10.6640625" defaultRowHeight="15.5"/>
  <cols>
    <col min="2" max="2" width="12.83203125" bestFit="1" customWidth="1"/>
  </cols>
  <sheetData>
    <row r="1" spans="1:8">
      <c r="A1" s="45" t="s">
        <v>20</v>
      </c>
      <c r="B1" s="45"/>
      <c r="D1" s="45" t="s">
        <v>22</v>
      </c>
      <c r="E1" s="45"/>
      <c r="G1" s="45" t="s">
        <v>23</v>
      </c>
      <c r="H1" s="45"/>
    </row>
    <row r="2" spans="1:8">
      <c r="A2" s="20" t="s">
        <v>18</v>
      </c>
      <c r="B2" s="20" t="s">
        <v>19</v>
      </c>
      <c r="D2" s="22" t="s">
        <v>18</v>
      </c>
      <c r="E2" s="22" t="s">
        <v>19</v>
      </c>
      <c r="G2" s="24" t="s">
        <v>18</v>
      </c>
      <c r="H2" s="24" t="s">
        <v>19</v>
      </c>
    </row>
    <row r="3" spans="1:8">
      <c r="A3" s="21" t="s">
        <v>3</v>
      </c>
      <c r="B3" s="41">
        <v>1200</v>
      </c>
      <c r="D3" s="23" t="s">
        <v>3</v>
      </c>
      <c r="E3" s="41">
        <v>1300</v>
      </c>
      <c r="G3" s="25" t="s">
        <v>3</v>
      </c>
      <c r="H3" s="41">
        <v>1250</v>
      </c>
    </row>
    <row r="4" spans="1:8">
      <c r="A4" s="21" t="s">
        <v>5</v>
      </c>
      <c r="B4" s="41">
        <v>950</v>
      </c>
      <c r="D4" s="23" t="s">
        <v>5</v>
      </c>
      <c r="E4" s="41">
        <v>1000</v>
      </c>
      <c r="G4" s="25" t="s">
        <v>7</v>
      </c>
      <c r="H4" s="41">
        <v>1600</v>
      </c>
    </row>
    <row r="5" spans="1:8">
      <c r="A5" s="21" t="s">
        <v>7</v>
      </c>
      <c r="B5" s="41">
        <v>1500</v>
      </c>
      <c r="D5" s="23" t="s">
        <v>7</v>
      </c>
      <c r="E5" s="41">
        <v>1450</v>
      </c>
      <c r="G5" s="25" t="s">
        <v>9</v>
      </c>
      <c r="H5" s="41">
        <v>900</v>
      </c>
    </row>
    <row r="6" spans="1:8">
      <c r="A6" s="21" t="s">
        <v>9</v>
      </c>
      <c r="B6" s="41">
        <v>800</v>
      </c>
      <c r="D6" s="23" t="s">
        <v>9</v>
      </c>
      <c r="E6" s="41">
        <v>850</v>
      </c>
      <c r="G6" s="25" t="s">
        <v>11</v>
      </c>
      <c r="H6" s="41">
        <v>1200</v>
      </c>
    </row>
    <row r="7" spans="1:8">
      <c r="A7" s="21" t="s">
        <v>11</v>
      </c>
      <c r="B7" s="41">
        <v>1100</v>
      </c>
      <c r="D7" s="23" t="s">
        <v>21</v>
      </c>
      <c r="E7" s="41">
        <v>900</v>
      </c>
      <c r="G7" s="25" t="s">
        <v>21</v>
      </c>
      <c r="H7" s="41">
        <v>950</v>
      </c>
    </row>
  </sheetData>
  <mergeCells count="3">
    <mergeCell ref="A1:B1"/>
    <mergeCell ref="D1:E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ECD5-F708-3E41-A77F-125C24528C66}">
  <sheetPr>
    <tabColor theme="5" tint="-0.499984740745262"/>
  </sheetPr>
  <dimension ref="B2:C7"/>
  <sheetViews>
    <sheetView workbookViewId="0">
      <selection activeCell="B3" sqref="B3:B7"/>
    </sheetView>
  </sheetViews>
  <sheetFormatPr defaultColWidth="10.6640625" defaultRowHeight="15.5"/>
  <cols>
    <col min="2" max="2" width="10.33203125" bestFit="1" customWidth="1"/>
    <col min="3" max="3" width="16.83203125" bestFit="1" customWidth="1"/>
  </cols>
  <sheetData>
    <row r="2" spans="2:3" ht="21">
      <c r="B2" s="42" t="s">
        <v>18</v>
      </c>
      <c r="C2" s="42" t="s">
        <v>19</v>
      </c>
    </row>
    <row r="3" spans="2:3" ht="21">
      <c r="B3" s="1"/>
      <c r="C3" s="40">
        <v>3750</v>
      </c>
    </row>
    <row r="4" spans="2:3" ht="21">
      <c r="B4" s="1"/>
      <c r="C4" s="40">
        <v>3550</v>
      </c>
    </row>
    <row r="5" spans="2:3" ht="21">
      <c r="B5" s="1"/>
      <c r="C5" s="40">
        <v>3850</v>
      </c>
    </row>
    <row r="6" spans="2:3" ht="21">
      <c r="B6" s="1"/>
      <c r="C6" s="40">
        <v>2850</v>
      </c>
    </row>
    <row r="7" spans="2:3" ht="21">
      <c r="B7" s="1"/>
      <c r="C7" s="40">
        <v>2950</v>
      </c>
    </row>
  </sheetData>
  <dataConsolidate>
    <dataRefs count="3">
      <dataRef ref="A3:B7" sheet=".xlsx]DATA-CONSOLIDATION" r:id="rId1"/>
      <dataRef ref="D3:E7" sheet=".xlsx]DATA-CONSOLIDATION" r:id="rId2"/>
      <dataRef ref="G3:H7" sheet=".xlsx]DATA-CONSOLIDATION" r:id="rId3"/>
    </dataRefs>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2BDC-671D-D946-A77A-96A73DEA625D}">
  <sheetPr>
    <tabColor theme="8" tint="-0.499984740745262"/>
  </sheetPr>
  <dimension ref="A1:D6"/>
  <sheetViews>
    <sheetView topLeftCell="C1" workbookViewId="0">
      <selection activeCell="D1" sqref="D1:D6"/>
    </sheetView>
  </sheetViews>
  <sheetFormatPr defaultColWidth="10.6640625" defaultRowHeight="15.5"/>
  <cols>
    <col min="1" max="1" width="20.83203125" customWidth="1"/>
    <col min="2" max="2" width="20" customWidth="1"/>
    <col min="3" max="3" width="13.6640625" customWidth="1"/>
    <col min="4" max="4" width="155" bestFit="1" customWidth="1"/>
  </cols>
  <sheetData>
    <row r="1" spans="1:4" ht="21">
      <c r="A1" s="26" t="s">
        <v>0</v>
      </c>
      <c r="B1" s="26" t="s">
        <v>1</v>
      </c>
      <c r="C1" s="26" t="s">
        <v>28</v>
      </c>
      <c r="D1" s="26" t="s">
        <v>29</v>
      </c>
    </row>
    <row r="2" spans="1:4" ht="17.5">
      <c r="A2" s="27" t="s">
        <v>30</v>
      </c>
      <c r="B2" s="27" t="s">
        <v>35</v>
      </c>
      <c r="C2" s="39">
        <v>7000</v>
      </c>
      <c r="D2" s="28" t="s">
        <v>40</v>
      </c>
    </row>
    <row r="3" spans="1:4" ht="17.5">
      <c r="A3" s="27" t="s">
        <v>31</v>
      </c>
      <c r="B3" s="27" t="s">
        <v>36</v>
      </c>
      <c r="C3" s="39">
        <v>5000</v>
      </c>
      <c r="D3" s="28" t="s">
        <v>41</v>
      </c>
    </row>
    <row r="4" spans="1:4" ht="17.5">
      <c r="A4" s="27" t="s">
        <v>32</v>
      </c>
      <c r="B4" s="27" t="s">
        <v>37</v>
      </c>
      <c r="C4" s="39">
        <v>2500</v>
      </c>
      <c r="D4" s="28" t="s">
        <v>42</v>
      </c>
    </row>
    <row r="5" spans="1:4" ht="17.5">
      <c r="A5" s="27" t="s">
        <v>33</v>
      </c>
      <c r="B5" s="27" t="s">
        <v>38</v>
      </c>
      <c r="C5" s="39">
        <v>9000</v>
      </c>
      <c r="D5" s="28" t="s">
        <v>43</v>
      </c>
    </row>
    <row r="6" spans="1:4" ht="17.5">
      <c r="A6" s="27" t="s">
        <v>34</v>
      </c>
      <c r="B6" s="27" t="s">
        <v>39</v>
      </c>
      <c r="C6" s="39">
        <v>10000</v>
      </c>
      <c r="D6" s="28" t="s">
        <v>81</v>
      </c>
    </row>
  </sheetData>
  <phoneticPr fontId="11" type="noConversion"/>
  <dataValidations count="2">
    <dataValidation type="custom" allowBlank="1" showInputMessage="1" showErrorMessage="1" sqref="A2:A6" xr:uid="{EE216F58-88EF-7A4E-A19B-31468ADC5844}">
      <formula1>AND(LEFT($A2,1)="P",ISNUMBER(--RIGHT($A2,3)))</formula1>
    </dataValidation>
    <dataValidation type="whole" allowBlank="1" showInputMessage="1" showErrorMessage="1" sqref="C2:C6" xr:uid="{61E2B491-EAE0-724C-880E-9BC4667C20D8}">
      <formula1>10</formula1>
      <formula2>10000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5F621-F778-8840-9B19-97393ACB9228}">
  <sheetPr>
    <tabColor theme="7" tint="-0.499984740745262"/>
  </sheetPr>
  <dimension ref="A1:B8"/>
  <sheetViews>
    <sheetView workbookViewId="0">
      <selection activeCell="C15" sqref="C15"/>
    </sheetView>
  </sheetViews>
  <sheetFormatPr defaultColWidth="10.6640625" defaultRowHeight="15.5"/>
  <cols>
    <col min="1" max="1" width="18.83203125" bestFit="1" customWidth="1"/>
    <col min="2" max="2" width="20.83203125" bestFit="1" customWidth="1"/>
  </cols>
  <sheetData>
    <row r="1" spans="1:2" ht="23.5">
      <c r="A1" s="46" t="s">
        <v>79</v>
      </c>
      <c r="B1" s="46"/>
    </row>
    <row r="2" spans="1:2" ht="20">
      <c r="A2" s="29" t="s">
        <v>50</v>
      </c>
      <c r="B2" s="29" t="s">
        <v>80</v>
      </c>
    </row>
    <row r="3" spans="1:2" ht="20">
      <c r="A3" s="30" t="s">
        <v>44</v>
      </c>
      <c r="B3" s="38">
        <v>12000</v>
      </c>
    </row>
    <row r="4" spans="1:2" ht="20">
      <c r="A4" s="30" t="s">
        <v>45</v>
      </c>
      <c r="B4" s="38">
        <v>6000</v>
      </c>
    </row>
    <row r="5" spans="1:2" ht="20">
      <c r="A5" s="30" t="s">
        <v>46</v>
      </c>
      <c r="B5" s="38">
        <v>2000</v>
      </c>
    </row>
    <row r="6" spans="1:2" ht="20">
      <c r="A6" s="30" t="s">
        <v>47</v>
      </c>
      <c r="B6" s="38">
        <v>2000</v>
      </c>
    </row>
    <row r="7" spans="1:2" ht="20">
      <c r="A7" s="30" t="s">
        <v>48</v>
      </c>
      <c r="B7" s="38">
        <v>3000</v>
      </c>
    </row>
    <row r="8" spans="1:2" ht="20">
      <c r="A8" s="29" t="s">
        <v>49</v>
      </c>
      <c r="B8" s="38">
        <f>SUM(B3:B7)</f>
        <v>25000</v>
      </c>
    </row>
  </sheetData>
  <scenarios current="0" sqref="B7">
    <scenario name="FRUGAL MODE" locked="1" count="5" user="Ainan Haneef" comment="Created by Ainan on 25/06/2025_x000a_Modified by Ainan Haneef on 25/06/2025">
      <inputCells r="B3" val="12000" numFmtId="3"/>
      <inputCells r="B4" val="4000" numFmtId="3"/>
      <inputCells r="B5" val="1500" numFmtId="3"/>
      <inputCells r="B6" val="2000" numFmtId="3"/>
      <inputCells r="B7" val="1000" numFmtId="3"/>
    </scenario>
    <scenario name="BALANCE MODE" locked="1" count="5" user="Ainan Haneef" comment="Created by Ainan  on 25/06/2025">
      <inputCells r="B3" val="12000" numFmtId="3"/>
      <inputCells r="B4" val="6000" numFmtId="3"/>
      <inputCells r="B5" val="2000" numFmtId="3"/>
      <inputCells r="B6" val="2000" numFmtId="3"/>
      <inputCells r="B7" val="3000" numFmtId="3"/>
    </scenario>
    <scenario name="LUXURY MODE" locked="1" count="5" user="Ainan Haneef" comment="Created by Ainan Haneef on 25/06/2025">
      <inputCells r="B3" val="14000" numFmtId="3"/>
      <inputCells r="B4" val="6500" numFmtId="3"/>
      <inputCells r="B5" val="2000" numFmtId="3"/>
      <inputCells r="B6" val="6000" numFmtId="3"/>
      <inputCells r="B7" val="3000" numFmtId="3"/>
    </scenario>
  </scenarios>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E179-933A-9348-A08B-5D7168EB0D3D}">
  <sheetPr>
    <tabColor theme="7" tint="-0.499984740745262"/>
    <outlinePr summaryBelow="0"/>
  </sheetPr>
  <dimension ref="B1:G15"/>
  <sheetViews>
    <sheetView showGridLines="0" workbookViewId="0">
      <selection activeCell="G21" sqref="G21"/>
    </sheetView>
  </sheetViews>
  <sheetFormatPr defaultColWidth="10.6640625" defaultRowHeight="15.5" outlineLevelRow="1" outlineLevelCol="1"/>
  <cols>
    <col min="3" max="3" width="5.33203125" bestFit="1" customWidth="1"/>
    <col min="4" max="7" width="13.83203125" bestFit="1" customWidth="1" outlineLevel="1"/>
  </cols>
  <sheetData>
    <row r="1" spans="2:7" ht="16" thickBot="1"/>
    <row r="2" spans="2:7" ht="18.5">
      <c r="B2" s="3" t="s">
        <v>63</v>
      </c>
      <c r="C2" s="3"/>
      <c r="D2" s="8"/>
      <c r="E2" s="8"/>
      <c r="F2" s="8"/>
      <c r="G2" s="8"/>
    </row>
    <row r="3" spans="2:7" ht="18.5" collapsed="1">
      <c r="B3" s="2"/>
      <c r="C3" s="2"/>
      <c r="D3" s="9" t="s">
        <v>65</v>
      </c>
      <c r="E3" s="9" t="s">
        <v>57</v>
      </c>
      <c r="F3" s="9" t="s">
        <v>59</v>
      </c>
      <c r="G3" s="9" t="s">
        <v>61</v>
      </c>
    </row>
    <row r="4" spans="2:7" ht="42" hidden="1" outlineLevel="1">
      <c r="B4" s="5"/>
      <c r="C4" s="5"/>
      <c r="E4" s="10" t="s">
        <v>58</v>
      </c>
      <c r="F4" s="10" t="s">
        <v>60</v>
      </c>
      <c r="G4" s="10" t="s">
        <v>62</v>
      </c>
    </row>
    <row r="5" spans="2:7">
      <c r="B5" s="6" t="s">
        <v>64</v>
      </c>
      <c r="C5" s="6"/>
      <c r="D5" s="4"/>
      <c r="E5" s="4"/>
      <c r="F5" s="4"/>
      <c r="G5" s="4"/>
    </row>
    <row r="6" spans="2:7" outlineLevel="1">
      <c r="B6" s="5"/>
      <c r="C6" s="5" t="s">
        <v>51</v>
      </c>
      <c r="D6" s="34">
        <v>12000</v>
      </c>
      <c r="E6" s="35">
        <v>12000</v>
      </c>
      <c r="F6" s="35">
        <v>12000</v>
      </c>
      <c r="G6" s="35">
        <v>14000</v>
      </c>
    </row>
    <row r="7" spans="2:7" outlineLevel="1">
      <c r="B7" s="5"/>
      <c r="C7" s="5" t="s">
        <v>52</v>
      </c>
      <c r="D7" s="34">
        <v>6000</v>
      </c>
      <c r="E7" s="35">
        <v>4000</v>
      </c>
      <c r="F7" s="35">
        <v>6000</v>
      </c>
      <c r="G7" s="35">
        <v>6500</v>
      </c>
    </row>
    <row r="8" spans="2:7" outlineLevel="1">
      <c r="B8" s="5"/>
      <c r="C8" s="5" t="s">
        <v>53</v>
      </c>
      <c r="D8" s="34">
        <v>2000</v>
      </c>
      <c r="E8" s="35">
        <v>1500</v>
      </c>
      <c r="F8" s="35">
        <v>2000</v>
      </c>
      <c r="G8" s="35">
        <v>2000</v>
      </c>
    </row>
    <row r="9" spans="2:7" outlineLevel="1">
      <c r="B9" s="5"/>
      <c r="C9" s="5" t="s">
        <v>54</v>
      </c>
      <c r="D9" s="34">
        <v>2000</v>
      </c>
      <c r="E9" s="35">
        <v>2000</v>
      </c>
      <c r="F9" s="35">
        <v>2000</v>
      </c>
      <c r="G9" s="35">
        <v>6000</v>
      </c>
    </row>
    <row r="10" spans="2:7" outlineLevel="1">
      <c r="B10" s="5"/>
      <c r="C10" s="5" t="s">
        <v>55</v>
      </c>
      <c r="D10" s="34">
        <v>3000</v>
      </c>
      <c r="E10" s="35">
        <v>1000</v>
      </c>
      <c r="F10" s="35">
        <v>3000</v>
      </c>
      <c r="G10" s="35">
        <v>3000</v>
      </c>
    </row>
    <row r="11" spans="2:7">
      <c r="B11" s="6" t="s">
        <v>66</v>
      </c>
      <c r="C11" s="6"/>
      <c r="D11" s="36"/>
      <c r="E11" s="36"/>
      <c r="F11" s="36"/>
      <c r="G11" s="36"/>
    </row>
    <row r="12" spans="2:7" ht="16" outlineLevel="1" thickBot="1">
      <c r="B12" s="7"/>
      <c r="C12" s="7" t="s">
        <v>56</v>
      </c>
      <c r="D12" s="37">
        <v>25000</v>
      </c>
      <c r="E12" s="37">
        <v>20500</v>
      </c>
      <c r="F12" s="37">
        <v>25000</v>
      </c>
      <c r="G12" s="37">
        <v>31500</v>
      </c>
    </row>
    <row r="13" spans="2:7">
      <c r="B13" t="s">
        <v>67</v>
      </c>
    </row>
    <row r="14" spans="2:7">
      <c r="B14" t="s">
        <v>68</v>
      </c>
    </row>
    <row r="15" spans="2:7">
      <c r="B15"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64B4-08A1-5D4C-8E28-24170B3E7BD6}">
  <sheetPr>
    <tabColor theme="9" tint="-0.499984740745262"/>
  </sheetPr>
  <dimension ref="A1:D16"/>
  <sheetViews>
    <sheetView zoomScale="199" zoomScaleNormal="199" workbookViewId="0">
      <selection activeCell="D11" sqref="D11"/>
    </sheetView>
  </sheetViews>
  <sheetFormatPr defaultColWidth="10.6640625" defaultRowHeight="15.5"/>
  <cols>
    <col min="3" max="3" width="12.1640625" bestFit="1" customWidth="1"/>
  </cols>
  <sheetData>
    <row r="1" spans="1:4">
      <c r="A1" s="31" t="s">
        <v>24</v>
      </c>
      <c r="B1" s="31" t="s">
        <v>18</v>
      </c>
      <c r="C1" s="31" t="s">
        <v>19</v>
      </c>
      <c r="D1" s="31" t="s">
        <v>70</v>
      </c>
    </row>
    <row r="2" spans="1:4">
      <c r="A2" s="32" t="s">
        <v>25</v>
      </c>
      <c r="B2" s="32" t="s">
        <v>3</v>
      </c>
      <c r="C2" s="33">
        <v>1200</v>
      </c>
      <c r="D2" s="32" t="s">
        <v>71</v>
      </c>
    </row>
    <row r="3" spans="1:4">
      <c r="A3" s="32" t="s">
        <v>25</v>
      </c>
      <c r="B3" s="32" t="s">
        <v>5</v>
      </c>
      <c r="C3" s="33">
        <v>950</v>
      </c>
      <c r="D3" s="32" t="s">
        <v>72</v>
      </c>
    </row>
    <row r="4" spans="1:4">
      <c r="A4" s="32" t="s">
        <v>25</v>
      </c>
      <c r="B4" s="32" t="s">
        <v>7</v>
      </c>
      <c r="C4" s="33">
        <v>1500</v>
      </c>
      <c r="D4" s="32" t="s">
        <v>73</v>
      </c>
    </row>
    <row r="5" spans="1:4">
      <c r="A5" s="32" t="s">
        <v>25</v>
      </c>
      <c r="B5" s="32" t="s">
        <v>9</v>
      </c>
      <c r="C5" s="33">
        <v>800</v>
      </c>
      <c r="D5" s="32" t="s">
        <v>74</v>
      </c>
    </row>
    <row r="6" spans="1:4">
      <c r="A6" s="32" t="s">
        <v>25</v>
      </c>
      <c r="B6" s="32" t="s">
        <v>11</v>
      </c>
      <c r="C6" s="33">
        <v>1100</v>
      </c>
      <c r="D6" s="32" t="s">
        <v>71</v>
      </c>
    </row>
    <row r="7" spans="1:4">
      <c r="A7" s="32" t="s">
        <v>26</v>
      </c>
      <c r="B7" s="32" t="s">
        <v>3</v>
      </c>
      <c r="C7" s="33">
        <v>1300</v>
      </c>
      <c r="D7" s="32" t="s">
        <v>71</v>
      </c>
    </row>
    <row r="8" spans="1:4">
      <c r="A8" s="32" t="s">
        <v>26</v>
      </c>
      <c r="B8" s="32" t="s">
        <v>5</v>
      </c>
      <c r="C8" s="33">
        <v>1000</v>
      </c>
      <c r="D8" s="32" t="s">
        <v>72</v>
      </c>
    </row>
    <row r="9" spans="1:4">
      <c r="A9" s="32" t="s">
        <v>26</v>
      </c>
      <c r="B9" s="32" t="s">
        <v>7</v>
      </c>
      <c r="C9" s="33">
        <v>1450</v>
      </c>
      <c r="D9" s="32" t="s">
        <v>73</v>
      </c>
    </row>
    <row r="10" spans="1:4">
      <c r="A10" s="32" t="s">
        <v>26</v>
      </c>
      <c r="B10" s="32" t="s">
        <v>9</v>
      </c>
      <c r="C10" s="33">
        <v>850</v>
      </c>
      <c r="D10" s="32" t="s">
        <v>74</v>
      </c>
    </row>
    <row r="11" spans="1:4">
      <c r="A11" s="32" t="s">
        <v>26</v>
      </c>
      <c r="B11" s="32" t="s">
        <v>21</v>
      </c>
      <c r="C11" s="33">
        <v>900</v>
      </c>
      <c r="D11" s="32" t="s">
        <v>72</v>
      </c>
    </row>
    <row r="12" spans="1:4">
      <c r="A12" s="32" t="s">
        <v>27</v>
      </c>
      <c r="B12" s="32" t="s">
        <v>3</v>
      </c>
      <c r="C12" s="33">
        <v>1250</v>
      </c>
      <c r="D12" s="32" t="s">
        <v>71</v>
      </c>
    </row>
    <row r="13" spans="1:4">
      <c r="A13" s="32" t="s">
        <v>27</v>
      </c>
      <c r="B13" s="32" t="s">
        <v>7</v>
      </c>
      <c r="C13" s="33">
        <v>1600</v>
      </c>
      <c r="D13" s="32" t="s">
        <v>73</v>
      </c>
    </row>
    <row r="14" spans="1:4">
      <c r="A14" s="32" t="s">
        <v>27</v>
      </c>
      <c r="B14" s="32" t="s">
        <v>9</v>
      </c>
      <c r="C14" s="33">
        <v>900</v>
      </c>
      <c r="D14" s="32" t="s">
        <v>74</v>
      </c>
    </row>
    <row r="15" spans="1:4">
      <c r="A15" s="32" t="s">
        <v>27</v>
      </c>
      <c r="B15" s="32" t="s">
        <v>11</v>
      </c>
      <c r="C15" s="33">
        <v>1200</v>
      </c>
      <c r="D15" s="32" t="s">
        <v>71</v>
      </c>
    </row>
    <row r="16" spans="1:4">
      <c r="A16" s="32" t="s">
        <v>27</v>
      </c>
      <c r="B16" s="32" t="s">
        <v>21</v>
      </c>
      <c r="C16" s="33">
        <v>950</v>
      </c>
      <c r="D16" s="32" t="s">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4DD2-F8C8-1E4B-A609-074D9F1A0536}">
  <sheetPr>
    <tabColor theme="9" tint="-0.499984740745262"/>
  </sheetPr>
  <dimension ref="A3:K8"/>
  <sheetViews>
    <sheetView showGridLines="0" tabSelected="1" workbookViewId="0">
      <selection activeCell="H34" sqref="H34"/>
    </sheetView>
  </sheetViews>
  <sheetFormatPr defaultColWidth="10.6640625" defaultRowHeight="15.5"/>
  <cols>
    <col min="1" max="1" width="16.6640625" bestFit="1" customWidth="1"/>
    <col min="2" max="2" width="15.5" bestFit="1" customWidth="1"/>
    <col min="3" max="7" width="10.33203125" bestFit="1" customWidth="1"/>
    <col min="8" max="8" width="11.33203125" bestFit="1" customWidth="1"/>
    <col min="10" max="10" width="13" bestFit="1" customWidth="1"/>
    <col min="11" max="11" width="16.6640625" bestFit="1" customWidth="1"/>
    <col min="12" max="16" width="5.1640625" bestFit="1" customWidth="1"/>
  </cols>
  <sheetData>
    <row r="3" spans="1:11">
      <c r="A3" s="11" t="s">
        <v>78</v>
      </c>
      <c r="B3" s="11" t="s">
        <v>77</v>
      </c>
      <c r="J3" s="11" t="s">
        <v>75</v>
      </c>
      <c r="K3" t="s">
        <v>78</v>
      </c>
    </row>
    <row r="4" spans="1:11">
      <c r="A4" s="11" t="s">
        <v>75</v>
      </c>
      <c r="B4" t="s">
        <v>3</v>
      </c>
      <c r="C4" t="s">
        <v>5</v>
      </c>
      <c r="D4" t="s">
        <v>7</v>
      </c>
      <c r="E4" t="s">
        <v>9</v>
      </c>
      <c r="F4" t="s">
        <v>11</v>
      </c>
      <c r="G4" t="s">
        <v>21</v>
      </c>
      <c r="H4" t="s">
        <v>76</v>
      </c>
      <c r="J4" s="12" t="s">
        <v>73</v>
      </c>
      <c r="K4" s="34">
        <v>4550</v>
      </c>
    </row>
    <row r="5" spans="1:11">
      <c r="A5" s="12" t="s">
        <v>25</v>
      </c>
      <c r="B5" s="34">
        <v>1200</v>
      </c>
      <c r="C5" s="34">
        <v>950</v>
      </c>
      <c r="D5" s="34">
        <v>1500</v>
      </c>
      <c r="E5" s="34">
        <v>800</v>
      </c>
      <c r="F5" s="34">
        <v>1100</v>
      </c>
      <c r="G5" s="34"/>
      <c r="H5" s="34">
        <v>5550</v>
      </c>
      <c r="J5" s="12" t="s">
        <v>71</v>
      </c>
      <c r="K5" s="34">
        <v>6050</v>
      </c>
    </row>
    <row r="6" spans="1:11">
      <c r="A6" s="12" t="s">
        <v>26</v>
      </c>
      <c r="B6" s="34">
        <v>1300</v>
      </c>
      <c r="C6" s="34">
        <v>1000</v>
      </c>
      <c r="D6" s="34">
        <v>1450</v>
      </c>
      <c r="E6" s="34">
        <v>850</v>
      </c>
      <c r="F6" s="34"/>
      <c r="G6" s="34">
        <v>900</v>
      </c>
      <c r="H6" s="34">
        <v>5500</v>
      </c>
      <c r="J6" s="12" t="s">
        <v>72</v>
      </c>
      <c r="K6" s="34">
        <v>3800</v>
      </c>
    </row>
    <row r="7" spans="1:11">
      <c r="A7" s="12" t="s">
        <v>27</v>
      </c>
      <c r="B7" s="34">
        <v>1250</v>
      </c>
      <c r="C7" s="34"/>
      <c r="D7" s="34">
        <v>1600</v>
      </c>
      <c r="E7" s="34">
        <v>900</v>
      </c>
      <c r="F7" s="34">
        <v>1200</v>
      </c>
      <c r="G7" s="34">
        <v>950</v>
      </c>
      <c r="H7" s="34">
        <v>5900</v>
      </c>
      <c r="J7" s="12" t="s">
        <v>74</v>
      </c>
      <c r="K7" s="34">
        <v>2550</v>
      </c>
    </row>
    <row r="8" spans="1:11">
      <c r="A8" s="12" t="s">
        <v>76</v>
      </c>
      <c r="B8" s="34">
        <v>3750</v>
      </c>
      <c r="C8" s="34">
        <v>1950</v>
      </c>
      <c r="D8" s="34">
        <v>4550</v>
      </c>
      <c r="E8" s="34">
        <v>2550</v>
      </c>
      <c r="F8" s="34">
        <v>2300</v>
      </c>
      <c r="G8" s="34">
        <v>1850</v>
      </c>
      <c r="H8" s="34">
        <v>16950</v>
      </c>
      <c r="J8" s="12" t="s">
        <v>76</v>
      </c>
      <c r="K8" s="34">
        <v>16950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 (VLOOKUP)</vt:lpstr>
      <vt:lpstr>DATA-CONSOLIDATION</vt:lpstr>
      <vt:lpstr>SUMMURY</vt:lpstr>
      <vt:lpstr>DATA-VALIDATION</vt:lpstr>
      <vt:lpstr>WHATIF-ANALYSIS</vt:lpstr>
      <vt:lpstr>SCENARIO-SUMMURY</vt:lpstr>
      <vt:lpstr>PIVOTTABLE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Ainan Haneef</dc:creator>
  <cp:lastModifiedBy>Aeraf Abuhuseina</cp:lastModifiedBy>
  <dcterms:created xsi:type="dcterms:W3CDTF">2025-06-25T05:39:01Z</dcterms:created>
  <dcterms:modified xsi:type="dcterms:W3CDTF">2025-06-25T07:39:03Z</dcterms:modified>
</cp:coreProperties>
</file>